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0特定\"/>
    </mc:Choice>
  </mc:AlternateContent>
  <workbookProtection workbookAlgorithmName="SHA-512" workbookHashValue="LzZ8LE4LqSCPpoJAcLLIgw3daTJtm4/Z/gddelXJ5SBH7LQt9/hkUJcEytdPdRE+jd3njZIeeJAGA6huLpZpJQ==" workbookSaltValue="QGDHjEPtjUPPLJ8ZzEob8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<sst xmlns="http://schemas.openxmlformats.org/spreadsheetml/2006/main" count="325" uniqueCount="116">
  <si>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</si>
  <si>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</si>
  <si>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</si>
  <si>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</si>
  <si>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</si>
  <si>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</si>
  <si>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</si>
  <si>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</si>
  <si>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</si>
  <si>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</si>
  <si>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</si>
  <si>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</si>
  <si>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</si>
  <si>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</si>
  <si>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</si>
  <si>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</si>
  <si>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</si>
  <si>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</si>
  <si>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</si>
  <si>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</si>
  <si>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</si>
  <si>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</si>
  <si>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</si>
  <si>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</si>
  <si>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</si>
  <si>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</si>
  <si>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</si>
  <si>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</si>
  <si>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</si>
  <si>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</si>
  <si>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</si>
  <si>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</si>
  <si>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</si>
  <si>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</si>
  <si>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</si>
  <si>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</si>
  <si>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</si>
  <si>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</si>
  <si>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</si>
  <si>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</si>
  <si>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</si>
  <si>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</si>
  <si>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</si>
  <si>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</si>
  <si>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</si>
  <si>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</si>
  <si>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</si>
  <si>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</si>
  <si>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</si>
  <si>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</si>
  <si>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</si>
  <si>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</si>
  <si>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</si>
  <si>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</si>
  <si>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</si>
  <si>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</si>
  <si>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</si>
  <si>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</si>
  <si>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</si>
  <si>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</si>
  <si>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</si>
  <si>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</si>
  <si>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</si>
  <si>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</si>
  <si>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</si>
  <si>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</si>
  <si>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</si>
  <si>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</si>
  <si>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</si>
  <si>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</si>
  <si>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</si>
  <si>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</si>
  <si>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</si>
  <si>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</si>
  <si>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</si>
  <si>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</si>
  <si>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</si>
  <si>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</si>
  <si>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</si>
  <si>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</si>
  <si>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</si>
  <si>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</si>
  <si>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</si>
  <si>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</si>
  <si>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</si>
  <si>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</si>
  <si>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</si>
  <si>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</si>
  <si>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</si>
  <si>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</si>
  <si>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</si>
  <si>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</si>
  <si>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</si>
  <si>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</si>
  <si>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</si>
  <si>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</si>
  <si>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</si>
  <si>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</si>
  <si>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</si>
  <si>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</si>
  <si>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</si>
  <si>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</si>
  <si>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</si>
  <si>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</si>
  <si>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</si>
  <si>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</si>
  <si>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</si>
  <si>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</si>
  <si>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</si>
  <si>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</si>
  <si>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</si>
  <si>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</si>
  <si>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</si>
  <si>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</si>
  <si>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悪くなっている。また、汚水処理原価など「経営の効率性」に関する経営指標もほぼ横ばい傾向である。現在、水洗化率が100％となっているが汚水処理費（公費負担分除く）を賄えない状況であるので、経営改善のためには、汚水処理原価の低減を図り経費回収率の向上を目指すとともに、将来世代の地方債償還金の負担の増大を考慮に入れながら、計画的に施設整備を行っていく必要がある。</t>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</si>
  <si>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若干100%を下回っており経営の改善を図っていく。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
④企業債残高対事業規模比率　事業継続中の為、類似団体と比較しても高い水準となっている。⑤経費回収率　当該指標は54.34％と類似団体より低い水準となっており、維持管理の適正な経営を図る。⑥汚水処理原価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100%となっており類似団体との比較では良い状況となっている。今後もできる限り100％を維持するよう努めていく。</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06" eb="108">
      <t>ジャッカン</t>
    </rPh>
    <rPh sb="113" eb="115">
      <t>シタマワ</t>
    </rPh>
    <rPh sb="119" eb="121">
      <t>ケイエイ</t>
    </rPh>
    <rPh sb="122" eb="124">
      <t>カイゼン</t>
    </rPh>
    <rPh sb="125" eb="126">
      <t>ハカ</t>
    </rPh>
    <rPh sb="173" eb="174">
      <t>ノゾ</t>
    </rPh>
    <rPh sb="225" eb="227">
      <t>ヨウイン</t>
    </rPh>
    <rPh sb="249" eb="253">
      <t>ジギョウケイゾク</t>
    </rPh>
    <rPh sb="253" eb="254">
      <t>チュウ</t>
    </rPh>
    <rPh sb="255" eb="256">
      <t>タメ</t>
    </rPh>
    <rPh sb="257" eb="261">
      <t>ルイジダンタイ</t>
    </rPh>
    <rPh sb="262" eb="264">
      <t>ヒカク</t>
    </rPh>
    <rPh sb="267" eb="268">
      <t>タカ</t>
    </rPh>
    <rPh sb="269" eb="271">
      <t>スイジュン</t>
    </rPh>
    <rPh sb="303" eb="304">
      <t>ヒク</t>
    </rPh>
    <rPh sb="305" eb="307">
      <t>スイジュン</t>
    </rPh>
    <rPh sb="319" eb="321">
      <t>テキセイ</t>
    </rPh>
    <rPh sb="322" eb="324">
      <t>ケイエイ</t>
    </rPh>
    <rPh sb="325" eb="326">
      <t>ハカ</t>
    </rPh>
    <rPh sb="345" eb="346">
      <t>ヒク</t>
    </rPh>
    <rPh sb="347" eb="349">
      <t>ジョウキョウ</t>
    </rPh>
    <rPh sb="360" eb="362">
      <t>コンゴ</t>
    </rPh>
    <rPh sb="363" eb="368">
      <t>イジカンリヒ</t>
    </rPh>
    <rPh sb="369" eb="371">
      <t>ヨクセイ</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</si>
</sst>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00-4987-8AC0-15F16042C0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00-4987-8AC0-15F16042C0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39.9</c:v>
                </c:pt>
              </c:numCache>
            </c:numRef>
          </c:val>
          <c:extLst>
            <c:ext xmlns:c16="http://schemas.microsoft.com/office/drawing/2014/chart" uri="{C3380CC4-5D6E-409C-BE32-E72D297353CC}">
              <c16:uniqueId val="{00000000-68A6-4C22-948C-0801F8FD02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68A6-4C22-948C-0801F8FD02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392-49BD-B70F-45215A2B00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2392-49BD-B70F-45215A2B00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91.98</c:v>
                </c:pt>
              </c:numCache>
            </c:numRef>
          </c:val>
          <c:extLst>
            <c:ext xmlns:c16="http://schemas.microsoft.com/office/drawing/2014/chart" uri="{C3380CC4-5D6E-409C-BE32-E72D297353CC}">
              <c16:uniqueId val="{00000000-1312-4A17-A5AF-D322BBD87A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1312-4A17-A5AF-D322BBD87A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6.63</c:v>
                </c:pt>
              </c:numCache>
            </c:numRef>
          </c:val>
          <c:extLst>
            <c:ext xmlns:c16="http://schemas.microsoft.com/office/drawing/2014/chart" uri="{C3380CC4-5D6E-409C-BE32-E72D297353CC}">
              <c16:uniqueId val="{00000000-AFF0-4349-A5F0-2CD5B6019B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AFF0-4349-A5F0-2CD5B6019B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7B-4F4B-80CA-E8D5F3AA9B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7B-4F4B-80CA-E8D5F3AA9B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34.03</c:v>
                </c:pt>
              </c:numCache>
            </c:numRef>
          </c:val>
          <c:extLst>
            <c:ext xmlns:c16="http://schemas.microsoft.com/office/drawing/2014/chart" uri="{C3380CC4-5D6E-409C-BE32-E72D297353CC}">
              <c16:uniqueId val="{00000000-41B3-4C1E-9555-C70A8F582F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41B3-4C1E-9555-C70A8F582F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30.98</c:v>
                </c:pt>
              </c:numCache>
            </c:numRef>
          </c:val>
          <c:extLst>
            <c:ext xmlns:c16="http://schemas.microsoft.com/office/drawing/2014/chart" uri="{C3380CC4-5D6E-409C-BE32-E72D297353CC}">
              <c16:uniqueId val="{00000000-D288-470C-896C-7BD341A997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D288-470C-896C-7BD341A997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422.77</c:v>
                </c:pt>
              </c:numCache>
            </c:numRef>
          </c:val>
          <c:extLst>
            <c:ext xmlns:c16="http://schemas.microsoft.com/office/drawing/2014/chart" uri="{C3380CC4-5D6E-409C-BE32-E72D297353CC}">
              <c16:uniqueId val="{00000000-A543-40A4-9621-4716D4A545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A543-40A4-9621-4716D4A545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54.34</c:v>
                </c:pt>
              </c:numCache>
            </c:numRef>
          </c:val>
          <c:extLst>
            <c:ext xmlns:c16="http://schemas.microsoft.com/office/drawing/2014/chart" uri="{C3380CC4-5D6E-409C-BE32-E72D297353CC}">
              <c16:uniqueId val="{00000000-567A-4B1D-805A-DB5373D792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567A-4B1D-805A-DB5373D792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185.47</c:v>
                </c:pt>
              </c:numCache>
            </c:numRef>
          </c:val>
          <c:extLst>
            <c:ext xmlns:c16="http://schemas.microsoft.com/office/drawing/2014/chart" uri="{C3380CC4-5D6E-409C-BE32-E72D297353CC}">
              <c16:uniqueId val="{00000000-EDA2-48BE-91F0-CD6165EADF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EDA2-48BE-91F0-CD6165EADF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自治体職員</v>
      </c>
      <c r="AE8" s="50"/>
      <c r="AF8" s="50"/>
      <c r="AG8" s="50"/>
      <c r="AH8" s="50"/>
      <c r="AI8" s="50"/>
      <c r="AJ8" s="50"/>
      <c r="AK8" s="3"/>
      <c r="AL8" s="51">
        <f>データ!S6</f>
        <v>16516</v>
      </c>
      <c r="AM8" s="51"/>
      <c r="AN8" s="51"/>
      <c r="AO8" s="51"/>
      <c r="AP8" s="51"/>
      <c r="AQ8" s="51"/>
      <c r="AR8" s="51"/>
      <c r="AS8" s="51"/>
      <c r="AT8" s="46">
        <f>データ!T6</f>
        <v>273.27</v>
      </c>
      <c r="AU8" s="46"/>
      <c r="AV8" s="46"/>
      <c r="AW8" s="46"/>
      <c r="AX8" s="46"/>
      <c r="AY8" s="46"/>
      <c r="AZ8" s="46"/>
      <c r="BA8" s="46"/>
      <c r="BB8" s="46">
        <f>データ!U6</f>
        <v>60.44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29.27</v>
      </c>
      <c r="J10" s="46"/>
      <c r="K10" s="46"/>
      <c r="L10" s="46"/>
      <c r="M10" s="46"/>
      <c r="N10" s="46"/>
      <c r="O10" s="46"/>
      <c r="P10" s="46">
        <f>データ!P6</f>
        <v>6.2</v>
      </c>
      <c r="Q10" s="46"/>
      <c r="R10" s="46"/>
      <c r="S10" s="46"/>
      <c r="T10" s="46"/>
      <c r="U10" s="46"/>
      <c r="V10" s="46"/>
      <c r="W10" s="46">
        <f>データ!Q6</f>
        <v>100</v>
      </c>
      <c r="X10" s="46"/>
      <c r="Y10" s="46"/>
      <c r="Z10" s="46"/>
      <c r="AA10" s="46"/>
      <c r="AB10" s="46"/>
      <c r="AC10" s="46"/>
      <c r="AD10" s="51">
        <f>データ!R6</f>
        <v>1650</v>
      </c>
      <c r="AE10" s="51"/>
      <c r="AF10" s="51"/>
      <c r="AG10" s="51"/>
      <c r="AH10" s="51"/>
      <c r="AI10" s="51"/>
      <c r="AJ10" s="51"/>
      <c r="AK10" s="2"/>
      <c r="AL10" s="51">
        <f>データ!V6</f>
        <v>1013</v>
      </c>
      <c r="AM10" s="51"/>
      <c r="AN10" s="51"/>
      <c r="AO10" s="51"/>
      <c r="AP10" s="51"/>
      <c r="AQ10" s="51"/>
      <c r="AR10" s="51"/>
      <c r="AS10" s="51"/>
      <c r="AT10" s="46">
        <f>データ!W6</f>
        <v>0.1</v>
      </c>
      <c r="AU10" s="46"/>
      <c r="AV10" s="46"/>
      <c r="AW10" s="46"/>
      <c r="AX10" s="46"/>
      <c r="AY10" s="46"/>
      <c r="AZ10" s="46"/>
      <c r="BA10" s="46"/>
      <c r="BB10" s="46">
        <f>データ!X6</f>
        <v>10130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o63rM/knQq6Em06OKESK5lYmcEE15kbKY8LCkWx44sB0X8nIM4EsCsd8oPe9DGSQ7eqCMqvQ+4ix4wAz2B0F/g==" saltValue="rzGPbPHjiDji7GI/ga35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18</v>
      </c>
      <c r="F6" s="33">
        <f t="shared" si="3"/>
        <v>0</v>
      </c>
      <c r="G6" s="33">
        <f t="shared" si="3"/>
        <v>0</v>
      </c>
      <c r="H6" s="33" t="str">
        <f t="shared" si="3"/>
        <v>石川県　能登町</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29.27</v>
      </c>
      <c r="P6" s="34">
        <f t="shared" si="3"/>
        <v>6.2</v>
      </c>
      <c r="Q6" s="34">
        <f t="shared" si="3"/>
        <v>100</v>
      </c>
      <c r="R6" s="34">
        <f t="shared" si="3"/>
        <v>1650</v>
      </c>
      <c r="S6" s="34">
        <f t="shared" si="3"/>
        <v>16516</v>
      </c>
      <c r="T6" s="34">
        <f t="shared" si="3"/>
        <v>273.27</v>
      </c>
      <c r="U6" s="34">
        <f t="shared" si="3"/>
        <v>60.44</v>
      </c>
      <c r="V6" s="34">
        <f t="shared" si="3"/>
        <v>1013</v>
      </c>
      <c r="W6" s="34">
        <f t="shared" si="3"/>
        <v>0.1</v>
      </c>
      <c r="X6" s="34">
        <f t="shared" si="3"/>
        <v>10130</v>
      </c>
      <c r="Y6" s="35" t="str">
        <f>IF(Y7="",NA(),Y7)</f>
        <v>-</v>
      </c>
      <c r="Z6" s="35" t="str">
        <f t="shared" ref="Z6:AH6" si="4">IF(Z7="",NA(),Z7)</f>
        <v>-</v>
      </c>
      <c r="AA6" s="35" t="str">
        <f t="shared" si="4"/>
        <v>-</v>
      </c>
      <c r="AB6" s="35" t="str">
        <f t="shared" si="4"/>
        <v>-</v>
      </c>
      <c r="AC6" s="35">
        <f t="shared" si="4"/>
        <v>91.98</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34.03</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30.98</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422.77</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54.34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185.47</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39.9</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6.63</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174637</v>
      </c>
      <c r="D7" s="37">
        <v>46</v>
      </c>
      <c r="E7" s="37">
        <v>18</v>
      </c>
      <c r="F7" s="37">
        <v>0</v>
      </c>
      <c r="G7" s="37">
        <v>0</v>
      </c>
      <c r="H7" s="37" t="s">
        <v>96</v>
      </c>
      <c r="I7" s="37" t="s">
        <v>97</v>
      </c>
      <c r="J7" s="37" t="s">
        <v>98</v>
      </c>
      <c r="K7" s="37" t="s">
        <v>99</v>
      </c>
      <c r="L7" s="37" t="s">
        <v>100</v>
      </c>
      <c r="M7" s="37" t="s">
        <v>101</v>
      </c>
      <c r="N7" s="38" t="s">
        <v>102</v>
      </c>
      <c r="O7" s="38">
        <v>29.27</v>
      </c>
      <c r="P7" s="38">
        <v>6.2</v>
      </c>
      <c r="Q7" s="38">
        <v>100</v>
      </c>
      <c r="R7" s="38">
        <v>1650</v>
      </c>
      <c r="S7" s="38">
        <v>16516</v>
      </c>
      <c r="T7" s="38">
        <v>273.27</v>
      </c>
      <c r="U7" s="38">
        <v>60.44</v>
      </c>
      <c r="V7" s="38">
        <v>1013</v>
      </c>
      <c r="W7" s="38">
        <v>0.1</v>
      </c>
      <c r="X7" s="38">
        <v>10130</v>
      </c>
      <c r="Y7" s="38" t="s">
        <v>102</v>
      </c>
      <c r="Z7" s="38" t="s">
        <v>102</v>
      </c>
      <c r="AA7" s="38" t="s">
        <v>102</v>
      </c>
      <c r="AB7" s="38" t="s">
        <v>102</v>
      </c>
      <c r="AC7" s="38">
        <v>91.98</v>
      </c>
      <c r="AD7" s="38" t="s">
        <v>102</v>
      </c>
      <c r="AE7" s="38" t="s">
        <v>102</v>
      </c>
      <c r="AF7" s="38" t="s">
        <v>102</v>
      </c>
      <c r="AG7" s="38" t="s">
        <v>102</v>
      </c>
      <c r="AH7" s="38">
        <v>99.03</v>
      </c>
      <c r="AI7" s="38">
        <v>98.17</v>
      </c>
      <c r="AJ7" s="38" t="s">
        <v>102</v>
      </c>
      <c r="AK7" s="38" t="s">
        <v>102</v>
      </c>
      <c r="AL7" s="38" t="s">
        <v>102</v>
      </c>
      <c r="AM7" s="38" t="s">
        <v>102</v>
      </c>
      <c r="AN7" s="38">
        <v>34.03</v>
      </c>
      <c r="AO7" s="38" t="s">
        <v>102</v>
      </c>
      <c r="AP7" s="38" t="s">
        <v>102</v>
      </c>
      <c r="AQ7" s="38" t="s">
        <v>102</v>
      </c>
      <c r="AR7" s="38" t="s">
        <v>102</v>
      </c>
      <c r="AS7" s="38">
        <v>74.239999999999995</v>
      </c>
      <c r="AT7" s="38">
        <v>92.2</v>
      </c>
      <c r="AU7" s="38" t="s">
        <v>102</v>
      </c>
      <c r="AV7" s="38" t="s">
        <v>102</v>
      </c>
      <c r="AW7" s="38" t="s">
        <v>102</v>
      </c>
      <c r="AX7" s="38" t="s">
        <v>102</v>
      </c>
      <c r="AY7" s="38">
        <v>30.98</v>
      </c>
      <c r="AZ7" s="38" t="s">
        <v>102</v>
      </c>
      <c r="BA7" s="38" t="s">
        <v>102</v>
      </c>
      <c r="BB7" s="38" t="s">
        <v>102</v>
      </c>
      <c r="BC7" s="38" t="s">
        <v>102</v>
      </c>
      <c r="BD7" s="38">
        <v>100.47</v>
      </c>
      <c r="BE7" s="38">
        <v>106.38</v>
      </c>
      <c r="BF7" s="38" t="s">
        <v>102</v>
      </c>
      <c r="BG7" s="38" t="s">
        <v>102</v>
      </c>
      <c r="BH7" s="38" t="s">
        <v>102</v>
      </c>
      <c r="BI7" s="38" t="s">
        <v>102</v>
      </c>
      <c r="BJ7" s="38">
        <v>422.77</v>
      </c>
      <c r="BK7" s="38" t="s">
        <v>102</v>
      </c>
      <c r="BL7" s="38" t="s">
        <v>102</v>
      </c>
      <c r="BM7" s="38" t="s">
        <v>102</v>
      </c>
      <c r="BN7" s="38" t="s">
        <v>102</v>
      </c>
      <c r="BO7" s="38">
        <v>294.27</v>
      </c>
      <c r="BP7" s="38">
        <v>314.13</v>
      </c>
      <c r="BQ7" s="38" t="s">
        <v>102</v>
      </c>
      <c r="BR7" s="38" t="s">
        <v>102</v>
      </c>
      <c r="BS7" s="38" t="s">
        <v>102</v>
      </c>
      <c r="BT7" s="38" t="s">
        <v>102</v>
      </c>
      <c r="BU7" s="38">
        <v>54.34</v>
      </c>
      <c r="BV7" s="38" t="s">
        <v>102</v>
      </c>
      <c r="BW7" s="38" t="s">
        <v>102</v>
      </c>
      <c r="BX7" s="38" t="s">
        <v>102</v>
      </c>
      <c r="BY7" s="38" t="s">
        <v>102</v>
      </c>
      <c r="BZ7" s="38">
        <v>60.59</v>
      </c>
      <c r="CA7" s="38">
        <v>58.42</v>
      </c>
      <c r="CB7" s="38" t="s">
        <v>102</v>
      </c>
      <c r="CC7" s="38" t="s">
        <v>102</v>
      </c>
      <c r="CD7" s="38" t="s">
        <v>102</v>
      </c>
      <c r="CE7" s="38" t="s">
        <v>102</v>
      </c>
      <c r="CF7" s="38">
        <v>185.47</v>
      </c>
      <c r="CG7" s="38" t="s">
        <v>102</v>
      </c>
      <c r="CH7" s="38" t="s">
        <v>102</v>
      </c>
      <c r="CI7" s="38" t="s">
        <v>102</v>
      </c>
      <c r="CJ7" s="38" t="s">
        <v>102</v>
      </c>
      <c r="CK7" s="38">
        <v>280.23</v>
      </c>
      <c r="CL7" s="38">
        <v>282.27999999999997</v>
      </c>
      <c r="CM7" s="38" t="s">
        <v>102</v>
      </c>
      <c r="CN7" s="38" t="s">
        <v>102</v>
      </c>
      <c r="CO7" s="38" t="s">
        <v>102</v>
      </c>
      <c r="CP7" s="38" t="s">
        <v>102</v>
      </c>
      <c r="CQ7" s="38">
        <v>39.9</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6.63</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2022-01-28T01:17:01Z</cp:lastPrinted>
  <dcterms:created xsi:type="dcterms:W3CDTF">2021-12-03T07:39:16Z</dcterms:created>
  <dcterms:modified xsi:type="dcterms:W3CDTF">2022-01-28T01:25:45Z</dcterms:modified>
  <cp:category/>
</cp:coreProperties>
</file>