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4880EE0C-B109-43D5-89BE-DCE4DA06451E}" xr6:coauthVersionLast="47" xr6:coauthVersionMax="47" xr10:uidLastSave="{00000000-0000-0000-0000-000000000000}"/>
  <bookViews>
    <workbookView xWindow="-110" yWindow="-110" windowWidth="19420" windowHeight="10420" tabRatio="92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<sst xmlns="http://schemas.openxmlformats.org/spreadsheetml/2006/main" count="1157" uniqueCount="626">
  <si>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</si>
  <si>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</si>
  <si>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</si>
  <si>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</si>
  <si>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</si>
  <si>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</si>
  <si>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</si>
  <si>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</si>
  <si>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</si>
  <si>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</si>
  <si>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</si>
  <si>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</si>
  <si>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</si>
  <si>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</si>
  <si>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</si>
  <si>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</si>
  <si>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</si>
  <si>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</si>
  <si>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</si>
  <si>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</si>
  <si>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</si>
  <si>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</si>
  <si>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</si>
  <si>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</si>
  <si>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</si>
  <si>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</si>
  <si>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</si>
  <si>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</si>
  <si>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</si>
  <si>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</si>
  <si>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</si>
  <si>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</si>
  <si>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</si>
  <si>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</si>
  <si>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</si>
  <si>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</si>
  <si>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</si>
  <si>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</si>
  <si>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</si>
  <si>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</si>
  <si>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</si>
  <si>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</si>
  <si>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</si>
  <si>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</si>
  <si>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</si>
  <si>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</si>
  <si>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</si>
  <si>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</si>
  <si>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</si>
  <si>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</si>
  <si>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</si>
  <si>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</si>
  <si>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</si>
  <si>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</si>
  <si>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</si>
  <si>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</si>
  <si>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</si>
  <si>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</si>
  <si>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</si>
  <si>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</si>
  <si>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</si>
  <si>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</si>
  <si>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</si>
  <si>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</si>
  <si>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</si>
  <si>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</si>
  <si>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</si>
  <si>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</si>
  <si>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</si>
  <si>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</si>
  <si>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</si>
  <si>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</si>
  <si>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</si>
  <si>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</si>
  <si>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</si>
  <si>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</si>
  <si>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</si>
  <si>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</si>
  <si>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</si>
  <si>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</si>
  <si>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</si>
  <si>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</si>
  <si>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</si>
  <si>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</si>
  <si>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</si>
  <si>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</si>
  <si>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</si>
  <si>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</si>
  <si>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</si>
  <si>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</si>
  <si>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</si>
  <si>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</si>
  <si>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</si>
  <si>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</si>
  <si>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</si>
  <si>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</si>
  <si>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</si>
  <si>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</si>
  <si>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</si>
  <si>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</si>
  <si>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</si>
  <si>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</si>
  <si>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</si>
  <si>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</si>
  <si>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</si>
  <si>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</si>
  <si>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</si>
  <si>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</si>
  <si>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</si>
  <si>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</si>
  <si>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</si>
  <si>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</si>
  <si>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</si>
  <si>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</si>
  <si>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</si>
  <si>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</si>
  <si>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</si>
  <si>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</si>
  <si>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</si>
  <si>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</si>
  <si>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</si>
  <si>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</si>
  <si>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</si>
  <si>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</si>
  <si>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</si>
  <si>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</si>
  <si>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</si>
  <si>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</si>
  <si>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</si>
  <si>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</si>
  <si>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</si>
  <si>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</si>
  <si>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</si>
  <si>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</si>
  <si>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</si>
  <si>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</si>
  <si>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</si>
  <si>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</si>
  <si>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</si>
  <si>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</si>
  <si>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</si>
  <si>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</si>
  <si>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</si>
  <si>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</si>
  <si>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</si>
  <si>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</si>
  <si>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</si>
  <si>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</si>
  <si>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</si>
  <si>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</si>
  <si>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</si>
  <si>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</si>
  <si>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</si>
  <si>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</si>
  <si>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</si>
  <si>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</si>
  <si>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</si>
  <si>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</si>
  <si>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</si>
  <si>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</si>
  <si>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</si>
  <si>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</si>
  <si>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</si>
  <si>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</si>
  <si>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</si>
  <si>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</si>
  <si>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</si>
  <si>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</si>
  <si>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</si>
  <si>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</si>
  <si>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</si>
  <si>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</si>
  <si>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</si>
  <si>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</si>
  <si>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</si>
  <si>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</si>
  <si>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</si>
  <si>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</si>
  <si>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</si>
  <si>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</si>
  <si>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</si>
  <si>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</si>
  <si>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</si>
  <si>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</si>
  <si>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</si>
  <si>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</si>
  <si>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</si>
  <si>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</si>
  <si>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</si>
  <si>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</si>
  <si>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</si>
  <si>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</si>
  <si>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</si>
  <si>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</si>
  <si>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</si>
  <si>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</si>
  <si>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</si>
  <si>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</si>
  <si>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</si>
  <si>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</si>
  <si>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</si>
  <si>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</si>
  <si>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</si>
  <si>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</si>
  <si>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</si>
  <si>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</si>
  <si>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</si>
  <si>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</si>
  <si>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</si>
  <si>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</si>
  <si>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</si>
  <si>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</si>
  <si>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</si>
  <si>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</si>
  <si>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</si>
  <si>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</si>
  <si>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</si>
  <si>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</si>
  <si>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</si>
  <si>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</si>
  <si>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</si>
  <si>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</si>
  <si>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</si>
  <si>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石川県七尾市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</si>
  <si>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</si>
  <si>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</si>
  <si>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</si>
  <si>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</si>
  <si>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</si>
  <si>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</si>
  <si>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</si>
  <si>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</si>
  <si>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</si>
  <si>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</si>
  <si>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</si>
  <si>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</si>
  <si>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</si>
  <si>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</si>
  <si>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</si>
  <si>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</si>
  <si>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</si>
  <si>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</si>
  <si>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</si>
  <si>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</si>
  <si>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</si>
  <si>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</si>
  <si>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</si>
  <si>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</si>
  <si>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</si>
  <si>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</si>
  <si>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</si>
  <si>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</si>
  <si>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</si>
  <si>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</si>
  <si>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</si>
  <si>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</si>
  <si>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</si>
  <si>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</si>
  <si>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</si>
  <si>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</si>
  <si>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</si>
  <si>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</si>
  <si>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</si>
  <si>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</si>
  <si>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</si>
  <si>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</si>
  <si>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</si>
  <si>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</si>
  <si>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</si>
  <si>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</si>
  <si>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</si>
  <si>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</si>
  <si>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</si>
  <si>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</si>
  <si>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</si>
  <si>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</si>
  <si>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</si>
  <si>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</si>
  <si>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</si>
  <si>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</si>
  <si>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</si>
  <si>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</si>
  <si>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</si>
  <si>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</si>
  <si>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</si>
  <si>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</si>
  <si>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</si>
  <si>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</si>
  <si>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</si>
  <si>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</si>
  <si>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</si>
  <si>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</si>
  <si>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</si>
  <si>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</si>
  <si>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</si>
  <si>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</si>
  <si>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</si>
  <si>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</si>
  <si>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</si>
  <si>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</si>
  <si>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</si>
  <si>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</si>
  <si>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</si>
  <si>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</si>
  <si>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</si>
  <si>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</si>
  <si>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</si>
  <si>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</si>
  <si>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</si>
  <si>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</si>
  <si>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</si>
  <si>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</si>
  <si>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</si>
  <si>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</si>
  <si>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</si>
  <si>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</si>
  <si>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</si>
  <si>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</si>
  <si>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</si>
  <si>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</si>
  <si>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</si>
  <si>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</si>
  <si>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</si>
  <si>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</si>
  <si>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</si>
  <si>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</si>
  <si>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</si>
  <si>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</si>
  <si>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</si>
  <si>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</si>
  <si>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</si>
  <si>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</si>
  <si>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</si>
  <si>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</si>
  <si>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</si>
  <si>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</si>
  <si>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</si>
  <si>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</si>
  <si>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</si>
  <si>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</si>
  <si>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</si>
  <si>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</si>
  <si>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</si>
  <si>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</si>
  <si>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</si>
  <si>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</si>
  <si>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</si>
  <si>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</si>
  <si>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</si>
  <si>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</si>
  <si>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</si>
  <si>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</si>
  <si>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</si>
  <si>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</si>
  <si>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</si>
  <si>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</si>
  <si>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</si>
  <si>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</si>
  <si>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</si>
  <si>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</si>
  <si>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</si>
  <si>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</si>
  <si>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</si>
  <si>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</si>
  <si>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</si>
  <si>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</si>
  <si>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</si>
  <si>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</si>
  <si>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</si>
  <si>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</si>
  <si>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</si>
  <si>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</si>
  <si>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</si>
  <si>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</si>
  <si>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</si>
  <si>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</si>
  <si>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石川県七尾市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</si>
  <si>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</si>
  <si>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</si>
  <si>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</si>
  <si>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</si>
  <si>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</si>
  <si>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</si>
  <si>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</si>
  <si>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</si>
  <si>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</si>
  <si>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</si>
  <si>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</si>
  <si>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</si>
  <si>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</si>
  <si>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</si>
  <si>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</si>
  <si>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</si>
  <si>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</si>
  <si>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</si>
  <si>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</si>
  <si>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</si>
  <si>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</si>
  <si>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</si>
  <si>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</si>
  <si>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</si>
  <si>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</si>
  <si>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</si>
  <si>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</si>
  <si>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</si>
  <si>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</si>
  <si>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</si>
  <si>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</si>
  <si>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</si>
  <si>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</si>
  <si>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</si>
  <si>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</si>
  <si>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</si>
  <si>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</si>
  <si>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</si>
  <si>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</si>
  <si>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</si>
  <si>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病院事業会計</t>
    <phoneticPr fontId="5"/>
  </si>
  <si>
    <t>法適用企業</t>
    <phoneticPr fontId="5"/>
  </si>
  <si>
    <t>公設地方卸売市場事業特別会計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</si>
  <si>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</si>
  <si>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</si>
  <si>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</si>
  <si>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</si>
  <si>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</si>
  <si>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</si>
  <si>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</si>
  <si>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</si>
  <si>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</si>
  <si>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</si>
  <si>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</si>
  <si>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</si>
  <si>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</si>
  <si>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</si>
  <si>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</si>
  <si>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</si>
  <si>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</si>
  <si>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</si>
  <si>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</si>
  <si>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</si>
  <si>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</si>
  <si>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</si>
  <si>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</si>
  <si>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</si>
  <si>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</si>
  <si>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</si>
  <si>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</si>
  <si>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</si>
  <si>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</si>
  <si>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</si>
  <si>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</si>
  <si>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</si>
  <si>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</si>
  <si>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</si>
  <si>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</si>
  <si>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</si>
  <si>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</si>
  <si>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</si>
  <si>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</si>
  <si>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</si>
  <si>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</si>
  <si>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</si>
  <si>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</si>
  <si>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</si>
  <si>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</si>
  <si>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</si>
  <si>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</si>
  <si>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</si>
  <si>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</si>
  <si>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</si>
  <si>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</si>
  <si>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</si>
  <si>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</si>
  <si>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</si>
  <si>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</si>
  <si>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</si>
  <si>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</si>
  <si>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</si>
  <si>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</si>
  <si>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</si>
  <si>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</si>
  <si>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</si>
  <si>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</si>
  <si>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</si>
  <si>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</si>
  <si>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</si>
  <si>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</si>
  <si>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公設地方卸売市場事業特別会計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</si>
  <si>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</si>
  <si>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</si>
  <si>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</si>
  <si>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</si>
  <si>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</si>
  <si>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</si>
  <si>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</si>
  <si>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</si>
  <si>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</si>
  <si>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</si>
  <si>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</si>
  <si>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</si>
  <si>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</si>
  <si>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</si>
  <si>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</si>
  <si>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</si>
  <si>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</si>
  <si>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</si>
  <si>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</si>
  <si>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</si>
  <si>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</si>
  <si>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</si>
  <si>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</si>
  <si>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</si>
  <si>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</si>
  <si>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</si>
  <si>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</si>
  <si>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</si>
  <si>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</si>
  <si>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</si>
  <si>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</si>
  <si>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</si>
  <si>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</si>
  <si>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</si>
  <si>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</si>
  <si>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</si>
  <si>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</si>
  <si>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</si>
  <si>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</si>
  <si>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</si>
  <si>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</si>
  <si>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</si>
  <si>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</si>
  <si>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</si>
  <si>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</si>
  <si>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</si>
  <si>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</si>
  <si>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</si>
  <si>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</si>
  <si>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</si>
  <si>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</si>
  <si>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</si>
  <si>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</si>
  <si>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</si>
  <si>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</si>
  <si>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</si>
  <si>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</si>
  <si>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</si>
  <si>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</si>
  <si>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</si>
  <si>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</si>
  <si>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</si>
  <si>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</si>
  <si>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</si>
  <si>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</si>
  <si>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</si>
  <si>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</si>
  <si>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</si>
  <si>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</si>
  <si>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</si>
  <si>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</si>
  <si>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</si>
  <si>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</si>
  <si>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</si>
  <si>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</si>
  <si>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</si>
  <si>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</si>
  <si>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</si>
  <si>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</si>
  <si>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</si>
  <si>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</si>
  <si>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</si>
  <si>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</si>
  <si>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</si>
  <si>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</si>
  <si>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</si>
  <si>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</si>
  <si>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</si>
  <si>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</si>
  <si>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 3.92</t>
  </si>
  <si>
    <t>▲ 6.36</t>
  </si>
  <si>
    <t>病院事業会計</t>
  </si>
  <si>
    <t>水道事業会計</t>
  </si>
  <si>
    <t>一般会計</t>
  </si>
  <si>
    <t>下水道事業会計</t>
  </si>
  <si>
    <t>介護保険特別会計</t>
  </si>
  <si>
    <t>国民健康保険特別会計</t>
  </si>
  <si>
    <t>後期高齢者医療保険特別会計</t>
  </si>
  <si>
    <t>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</si>
  <si>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</si>
  <si>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</si>
  <si>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</si>
  <si>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</si>
  <si>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</si>
  <si>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</si>
  <si>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</si>
  <si>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</si>
  <si>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七尾市土地開発公社</t>
    <rPh sb="0" eb="3">
      <t>ナナオシ</t>
    </rPh>
    <rPh sb="3" eb="5">
      <t>トチ</t>
    </rPh>
    <rPh sb="5" eb="7">
      <t>カイハツ</t>
    </rPh>
    <rPh sb="7" eb="9">
      <t>コウシャ</t>
    </rPh>
    <phoneticPr fontId="2"/>
  </si>
  <si>
    <t>公益財団法人　七尾市体育協会</t>
    <rPh sb="0" eb="2">
      <t>コウエキ</t>
    </rPh>
    <rPh sb="2" eb="4">
      <t>ザイダン</t>
    </rPh>
    <rPh sb="4" eb="6">
      <t>ホウジン</t>
    </rPh>
    <rPh sb="7" eb="10">
      <t>ナナオシ</t>
    </rPh>
    <rPh sb="10" eb="12">
      <t>タイイク</t>
    </rPh>
    <rPh sb="12" eb="14">
      <t>キョウカイ</t>
    </rPh>
    <phoneticPr fontId="2"/>
  </si>
  <si>
    <t>株式会社のと島</t>
    <rPh sb="0" eb="4">
      <t>カブシキガイシャ</t>
    </rPh>
    <rPh sb="6" eb="7">
      <t>ジマ</t>
    </rPh>
    <phoneticPr fontId="2"/>
  </si>
  <si>
    <t>株式会社環境日本海サービス公社</t>
    <rPh sb="0" eb="4">
      <t>カブシキガイシャ</t>
    </rPh>
    <rPh sb="4" eb="6">
      <t>カンキョウ</t>
    </rPh>
    <rPh sb="6" eb="8">
      <t>ニホン</t>
    </rPh>
    <rPh sb="8" eb="9">
      <t>カイ</t>
    </rPh>
    <rPh sb="13" eb="15">
      <t>コウシャ</t>
    </rPh>
    <phoneticPr fontId="2"/>
  </si>
  <si>
    <t>公益財団法人　演劇のまち振興事業団</t>
    <rPh sb="0" eb="2">
      <t>コウエキ</t>
    </rPh>
    <rPh sb="2" eb="4">
      <t>ザイダン</t>
    </rPh>
    <rPh sb="4" eb="6">
      <t>ホウジン</t>
    </rPh>
    <rPh sb="7" eb="9">
      <t>エンゲキ</t>
    </rPh>
    <rPh sb="12" eb="14">
      <t>シンコウ</t>
    </rPh>
    <rPh sb="14" eb="17">
      <t>ジギョウダン</t>
    </rPh>
    <phoneticPr fontId="2"/>
  </si>
  <si>
    <t>公益財団法人　七尾美術財団</t>
    <rPh sb="0" eb="2">
      <t>コウエキ</t>
    </rPh>
    <rPh sb="2" eb="4">
      <t>ザイダン</t>
    </rPh>
    <rPh sb="4" eb="6">
      <t>ホウジン</t>
    </rPh>
    <rPh sb="7" eb="9">
      <t>ナナオ</t>
    </rPh>
    <rPh sb="9" eb="11">
      <t>ビジュツ</t>
    </rPh>
    <rPh sb="11" eb="13">
      <t>ザイダン</t>
    </rPh>
    <phoneticPr fontId="2"/>
  </si>
  <si>
    <t>七尾街づくりセンター株式会社</t>
    <rPh sb="0" eb="2">
      <t>ナナオ</t>
    </rPh>
    <rPh sb="2" eb="3">
      <t>マチ</t>
    </rPh>
    <rPh sb="10" eb="14">
      <t>カブシキガイシャ</t>
    </rPh>
    <phoneticPr fontId="2"/>
  </si>
  <si>
    <t>株式会社創生ななお</t>
    <rPh sb="0" eb="4">
      <t>カブシキガイシャ</t>
    </rPh>
    <rPh sb="4" eb="6">
      <t>ソウセイ</t>
    </rPh>
    <phoneticPr fontId="2"/>
  </si>
  <si>
    <t>-</t>
    <phoneticPr fontId="2"/>
  </si>
  <si>
    <t>石川北部アール・ディ・エフ広域処理組合</t>
    <rPh sb="0" eb="2">
      <t>イシカワ</t>
    </rPh>
    <rPh sb="2" eb="4">
      <t>ホクブ</t>
    </rPh>
    <rPh sb="13" eb="15">
      <t>コウイキ</t>
    </rPh>
    <rPh sb="15" eb="17">
      <t>ショリ</t>
    </rPh>
    <rPh sb="17" eb="1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</si>
  <si>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</si>
  <si>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</si>
  <si>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</si>
  <si>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</si>
  <si>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</si>
  <si>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七尾市地域振興基金</t>
    <rPh sb="0" eb="3">
      <t>ナナオシ</t>
    </rPh>
    <rPh sb="3" eb="5">
      <t>チイキ</t>
    </rPh>
    <rPh sb="5" eb="7">
      <t>シンコウ</t>
    </rPh>
    <rPh sb="7" eb="9">
      <t>キキン</t>
    </rPh>
    <phoneticPr fontId="5"/>
  </si>
  <si>
    <t>七尾市公共施設等総合管理基金</t>
    <rPh sb="0" eb="3">
      <t>ナナオシ</t>
    </rPh>
    <rPh sb="3" eb="5">
      <t>コウキョウ</t>
    </rPh>
    <rPh sb="5" eb="7">
      <t>シセツ</t>
    </rPh>
    <rPh sb="7" eb="8">
      <t>トウ</t>
    </rPh>
    <rPh sb="8" eb="10">
      <t>ソウゴウ</t>
    </rPh>
    <rPh sb="10" eb="12">
      <t>カンリ</t>
    </rPh>
    <rPh sb="12" eb="14">
      <t>キキン</t>
    </rPh>
    <phoneticPr fontId="2"/>
  </si>
  <si>
    <t>七尾市ふるさと納税振興基金</t>
    <rPh sb="0" eb="3">
      <t>ナナオシ</t>
    </rPh>
    <rPh sb="7" eb="9">
      <t>ノウゼイ</t>
    </rPh>
    <rPh sb="9" eb="11">
      <t>シンコウ</t>
    </rPh>
    <rPh sb="11" eb="13">
      <t>キキン</t>
    </rPh>
    <phoneticPr fontId="2"/>
  </si>
  <si>
    <t>七尾市地域福祉基金</t>
    <rPh sb="0" eb="3">
      <t>ナナオシ</t>
    </rPh>
    <rPh sb="3" eb="5">
      <t>チイキ</t>
    </rPh>
    <rPh sb="5" eb="7">
      <t>フクシ</t>
    </rPh>
    <rPh sb="7" eb="9">
      <t>キキン</t>
    </rPh>
    <phoneticPr fontId="2"/>
  </si>
  <si>
    <t>七尾市職員の退職手当積立基金</t>
    <rPh sb="0" eb="3">
      <t>ナナオシ</t>
    </rPh>
    <rPh sb="3" eb="5">
      <t>ショクイン</t>
    </rPh>
    <rPh sb="6" eb="8">
      <t>タイショク</t>
    </rPh>
    <rPh sb="8" eb="10">
      <t>テアテ</t>
    </rPh>
    <rPh sb="10" eb="12">
      <t>ツミタテ</t>
    </rPh>
    <rPh sb="12" eb="1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</si>
  <si>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</si>
  <si>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</si>
  <si>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ともに類似団体平均に比べ高い水準にあり、老朽化した有形固定資産の取替更新などにかける財源の余力に乏しい。このため、今後は公共施設等総合管理計画等に基づき、施設の老朽化対策や地方債の発行抑制などにより財政の健全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</si>
  <si>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</si>
  <si>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</si>
  <si>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</si>
  <si>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</si>
  <si>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</si>
  <si>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</si>
  <si>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に比べ高い水準にあり、老朽化した有形固定資産の取替更新などにかける財源の余力に乏しい。このため、今後は公共施設等総合管理計画等に基づき、施設の老朽化対策や地方債の発行抑制、利率見直しなどにより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</si>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</sst>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5CD03A-8F62-431C-8ADC-E8F2368D41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C9E-4F00-B831-67A5E9261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58308</c:v>
                </c:pt>
                <c:pt idx="1">
                  <c:v>73495</c:v>
                </c:pt>
                <c:pt idx="2">
                  <c:v>70006</c:v>
                </c:pt>
                <c:pt idx="3">
                  <c:v>109836</c:v>
                </c:pt>
                <c:pt idx="4">
                  <c:v>167822</c:v>
                </c:pt>
              </c:numCache>
            </c:numRef>
          </c:val>
          <c:smooth val="0"/>
          <c:extLst>
            <c:ext xmlns:c16="http://schemas.microsoft.com/office/drawing/2014/chart" uri="{C3380CC4-5D6E-409C-BE32-E72D297353CC}">
              <c16:uniqueId val="{00000001-BC9E-4F00-B831-67A5E92616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2.5499999999999998</c:v>
                </c:pt>
                <c:pt idx="1">
                  <c:v>4.04</c:v>
                </c:pt>
                <c:pt idx="2">
                  <c:v>4.87</c:v>
                </c:pt>
                <c:pt idx="3">
                  <c:v>6.56</c:v>
                </c:pt>
                <c:pt idx="4">
                  <c:v>6.36</c:v>
                </c:pt>
              </c:numCache>
            </c:numRef>
          </c:val>
          <c:extLst>
            <c:ext xmlns:c16="http://schemas.microsoft.com/office/drawing/2014/chart" uri="{C3380CC4-5D6E-409C-BE32-E72D297353CC}">
              <c16:uniqueId val="{00000000-80C0-49DE-9A3C-E47FC9C175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20.190000000000001</c:v>
                </c:pt>
                <c:pt idx="1">
                  <c:v>22.38</c:v>
                </c:pt>
                <c:pt idx="2">
                  <c:v>26.26</c:v>
                </c:pt>
                <c:pt idx="3">
                  <c:v>22.32</c:v>
                </c:pt>
                <c:pt idx="4">
                  <c:v>20.81</c:v>
                </c:pt>
              </c:numCache>
            </c:numRef>
          </c:val>
          <c:extLst>
            <c:ext xmlns:c16="http://schemas.microsoft.com/office/drawing/2014/chart" uri="{C3380CC4-5D6E-409C-BE32-E72D297353CC}">
              <c16:uniqueId val="{00000001-80C0-49DE-9A3C-E47FC9C175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-0.77</c:v>
                </c:pt>
                <c:pt idx="1">
                  <c:v>2.0699999999999998</c:v>
                </c:pt>
                <c:pt idx="2">
                  <c:v>2.82</c:v>
                </c:pt>
                <c:pt idx="3">
                  <c:v>-3.92</c:v>
                </c:pt>
                <c:pt idx="4">
                  <c:v>-6.36</c:v>
                </c:pt>
              </c:numCache>
            </c:numRef>
          </c:val>
          <c:smooth val="0"/>
          <c:extLst>
            <c:ext xmlns:c16="http://schemas.microsoft.com/office/drawing/2014/chart" uri="{C3380CC4-5D6E-409C-BE32-E72D297353CC}">
              <c16:uniqueId val="{00000002-80C0-49DE-9A3C-E47FC9C175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A9-4EDA-A218-3575C072E6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9-4EDA-A218-3575C072E6A3}"/>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A9-4EDA-A218-3575C072E6A3}"/>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A9-4EDA-A218-3575C072E6A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0.6</c:v>
                </c:pt>
                <c:pt idx="4">
                  <c:v>#N/A</c:v>
                </c:pt>
                <c:pt idx="5">
                  <c:v>0.46</c:v>
                </c:pt>
                <c:pt idx="6">
                  <c:v>#N/A</c:v>
                </c:pt>
                <c:pt idx="7">
                  <c:v>0.79</c:v>
                </c:pt>
                <c:pt idx="8">
                  <c:v>#N/A</c:v>
                </c:pt>
                <c:pt idx="9">
                  <c:v>0.48</c:v>
                </c:pt>
              </c:numCache>
            </c:numRef>
          </c:val>
          <c:extLst>
            <c:ext xmlns:c16="http://schemas.microsoft.com/office/drawing/2014/chart" uri="{C3380CC4-5D6E-409C-BE32-E72D297353CC}">
              <c16:uniqueId val="{00000004-EFA9-4EDA-A218-3575C072E6A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0.97</c:v>
                </c:pt>
                <c:pt idx="4">
                  <c:v>#N/A</c:v>
                </c:pt>
                <c:pt idx="5">
                  <c:v>0.44</c:v>
                </c:pt>
                <c:pt idx="6">
                  <c:v>#N/A</c:v>
                </c:pt>
                <c:pt idx="7">
                  <c:v>0.57999999999999996</c:v>
                </c:pt>
                <c:pt idx="8">
                  <c:v>#N/A</c:v>
                </c:pt>
                <c:pt idx="9">
                  <c:v>0.81</c:v>
                </c:pt>
              </c:numCache>
            </c:numRef>
          </c:val>
          <c:extLst>
            <c:ext xmlns:c16="http://schemas.microsoft.com/office/drawing/2014/chart" uri="{C3380CC4-5D6E-409C-BE32-E72D297353CC}">
              <c16:uniqueId val="{00000005-EFA9-4EDA-A218-3575C072E6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0.6</c:v>
                </c:pt>
                <c:pt idx="4">
                  <c:v>#N/A</c:v>
                </c:pt>
                <c:pt idx="5">
                  <c:v>0.48</c:v>
                </c:pt>
                <c:pt idx="6">
                  <c:v>#N/A</c:v>
                </c:pt>
                <c:pt idx="7">
                  <c:v>0.53</c:v>
                </c:pt>
                <c:pt idx="8">
                  <c:v>#N/A</c:v>
                </c:pt>
                <c:pt idx="9">
                  <c:v>0.86</c:v>
                </c:pt>
              </c:numCache>
            </c:numRef>
          </c:val>
          <c:extLst>
            <c:ext xmlns:c16="http://schemas.microsoft.com/office/drawing/2014/chart" uri="{C3380CC4-5D6E-409C-BE32-E72D297353CC}">
              <c16:uniqueId val="{00000006-EFA9-4EDA-A218-3575C072E6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2.5499999999999998</c:v>
                </c:pt>
                <c:pt idx="2">
                  <c:v>#N/A</c:v>
                </c:pt>
                <c:pt idx="3">
                  <c:v>4.03</c:v>
                </c:pt>
                <c:pt idx="4">
                  <c:v>#N/A</c:v>
                </c:pt>
                <c:pt idx="5">
                  <c:v>4.8600000000000003</c:v>
                </c:pt>
                <c:pt idx="6">
                  <c:v>#N/A</c:v>
                </c:pt>
                <c:pt idx="7">
                  <c:v>6.55</c:v>
                </c:pt>
                <c:pt idx="8">
                  <c:v>#N/A</c:v>
                </c:pt>
                <c:pt idx="9">
                  <c:v>6.36</c:v>
                </c:pt>
              </c:numCache>
            </c:numRef>
          </c:val>
          <c:extLst>
            <c:ext xmlns:c16="http://schemas.microsoft.com/office/drawing/2014/chart" uri="{C3380CC4-5D6E-409C-BE32-E72D297353CC}">
              <c16:uniqueId val="{00000007-EFA9-4EDA-A218-3575C072E6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9.0500000000000007</c:v>
                </c:pt>
                <c:pt idx="2">
                  <c:v>#N/A</c:v>
                </c:pt>
                <c:pt idx="3">
                  <c:v>9.4499999999999993</c:v>
                </c:pt>
                <c:pt idx="4">
                  <c:v>#N/A</c:v>
                </c:pt>
                <c:pt idx="5">
                  <c:v>9.75</c:v>
                </c:pt>
                <c:pt idx="6">
                  <c:v>#N/A</c:v>
                </c:pt>
                <c:pt idx="7">
                  <c:v>10.3</c:v>
                </c:pt>
                <c:pt idx="8">
                  <c:v>#N/A</c:v>
                </c:pt>
                <c:pt idx="9">
                  <c:v>11.57</c:v>
                </c:pt>
              </c:numCache>
            </c:numRef>
          </c:val>
          <c:extLst>
            <c:ext xmlns:c16="http://schemas.microsoft.com/office/drawing/2014/chart" uri="{C3380CC4-5D6E-409C-BE32-E72D297353CC}">
              <c16:uniqueId val="{00000008-EFA9-4EDA-A218-3575C072E6A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24.09</c:v>
                </c:pt>
                <c:pt idx="2">
                  <c:v>#N/A</c:v>
                </c:pt>
                <c:pt idx="3">
                  <c:v>24.13</c:v>
                </c:pt>
                <c:pt idx="4">
                  <c:v>#N/A</c:v>
                </c:pt>
                <c:pt idx="5">
                  <c:v>34.590000000000003</c:v>
                </c:pt>
                <c:pt idx="6">
                  <c:v>#N/A</c:v>
                </c:pt>
                <c:pt idx="7">
                  <c:v>42.36</c:v>
                </c:pt>
                <c:pt idx="8">
                  <c:v>#N/A</c:v>
                </c:pt>
                <c:pt idx="9">
                  <c:v>51.78</c:v>
                </c:pt>
              </c:numCache>
            </c:numRef>
          </c:val>
          <c:extLst>
            <c:ext xmlns:c16="http://schemas.microsoft.com/office/drawing/2014/chart" uri="{C3380CC4-5D6E-409C-BE32-E72D297353CC}">
              <c16:uniqueId val="{00000009-EFA9-4EDA-A218-3575C072E6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5069</c:v>
                </c:pt>
                <c:pt idx="5">
                  <c:v>5193</c:v>
                </c:pt>
                <c:pt idx="8">
                  <c:v>4937</c:v>
                </c:pt>
                <c:pt idx="11">
                  <c:v>5064</c:v>
                </c:pt>
                <c:pt idx="14">
                  <c:v>4513</c:v>
                </c:pt>
              </c:numCache>
            </c:numRef>
          </c:val>
          <c:extLst>
            <c:ext xmlns:c16="http://schemas.microsoft.com/office/drawing/2014/chart" uri="{C3380CC4-5D6E-409C-BE32-E72D297353CC}">
              <c16:uniqueId val="{00000000-7E29-4AD0-8774-10036E12C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29-4AD0-8774-10036E12C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7</c:v>
                </c:pt>
                <c:pt idx="6">
                  <c:v>3</c:v>
                </c:pt>
                <c:pt idx="9">
                  <c:v>2</c:v>
                </c:pt>
                <c:pt idx="12">
                  <c:v>2</c:v>
                </c:pt>
              </c:numCache>
            </c:numRef>
          </c:val>
          <c:extLst>
            <c:ext xmlns:c16="http://schemas.microsoft.com/office/drawing/2014/chart" uri="{C3380CC4-5D6E-409C-BE32-E72D297353CC}">
              <c16:uniqueId val="{00000002-7E29-4AD0-8774-10036E12C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29-4AD0-8774-10036E12C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2519</c:v>
                </c:pt>
                <c:pt idx="3">
                  <c:v>2396</c:v>
                </c:pt>
                <c:pt idx="6">
                  <c:v>2045</c:v>
                </c:pt>
                <c:pt idx="9">
                  <c:v>2013</c:v>
                </c:pt>
                <c:pt idx="12">
                  <c:v>2158</c:v>
                </c:pt>
              </c:numCache>
            </c:numRef>
          </c:val>
          <c:extLst>
            <c:ext xmlns:c16="http://schemas.microsoft.com/office/drawing/2014/chart" uri="{C3380CC4-5D6E-409C-BE32-E72D297353CC}">
              <c16:uniqueId val="{00000004-7E29-4AD0-8774-10036E12C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29-4AD0-8774-10036E12C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29-4AD0-8774-10036E12C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4592</c:v>
                </c:pt>
                <c:pt idx="3">
                  <c:v>4438</c:v>
                </c:pt>
                <c:pt idx="6">
                  <c:v>4515</c:v>
                </c:pt>
                <c:pt idx="9">
                  <c:v>4706</c:v>
                </c:pt>
                <c:pt idx="12">
                  <c:v>4169</c:v>
                </c:pt>
              </c:numCache>
            </c:numRef>
          </c:val>
          <c:extLst>
            <c:ext xmlns:c16="http://schemas.microsoft.com/office/drawing/2014/chart" uri="{C3380CC4-5D6E-409C-BE32-E72D297353CC}">
              <c16:uniqueId val="{00000007-7E29-4AD0-8774-10036E12C0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2099</c:v>
                </c:pt>
                <c:pt idx="2">
                  <c:v>#N/A</c:v>
                </c:pt>
                <c:pt idx="3">
                  <c:v>#N/A</c:v>
                </c:pt>
                <c:pt idx="4">
                  <c:v>1648</c:v>
                </c:pt>
                <c:pt idx="5">
                  <c:v>#N/A</c:v>
                </c:pt>
                <c:pt idx="6">
                  <c:v>#N/A</c:v>
                </c:pt>
                <c:pt idx="7">
                  <c:v>1626</c:v>
                </c:pt>
                <c:pt idx="8">
                  <c:v>#N/A</c:v>
                </c:pt>
                <c:pt idx="9">
                  <c:v>#N/A</c:v>
                </c:pt>
                <c:pt idx="10">
                  <c:v>1657</c:v>
                </c:pt>
                <c:pt idx="11">
                  <c:v>#N/A</c:v>
                </c:pt>
                <c:pt idx="12">
                  <c:v>#N/A</c:v>
                </c:pt>
                <c:pt idx="13">
                  <c:v>1816</c:v>
                </c:pt>
                <c:pt idx="14">
                  <c:v>#N/A</c:v>
                </c:pt>
              </c:numCache>
            </c:numRef>
          </c:val>
          <c:smooth val="0"/>
          <c:extLst>
            <c:ext xmlns:c16="http://schemas.microsoft.com/office/drawing/2014/chart" uri="{C3380CC4-5D6E-409C-BE32-E72D297353CC}">
              <c16:uniqueId val="{00000008-7E29-4AD0-8774-10036E12C0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47382</c:v>
                </c:pt>
                <c:pt idx="5">
                  <c:v>44727</c:v>
                </c:pt>
                <c:pt idx="8">
                  <c:v>42583</c:v>
                </c:pt>
                <c:pt idx="11">
                  <c:v>41224</c:v>
                </c:pt>
                <c:pt idx="14">
                  <c:v>41228</c:v>
                </c:pt>
              </c:numCache>
            </c:numRef>
          </c:val>
          <c:extLst>
            <c:ext xmlns:c16="http://schemas.microsoft.com/office/drawing/2014/chart" uri="{C3380CC4-5D6E-409C-BE32-E72D297353CC}">
              <c16:uniqueId val="{00000000-1D7D-4BBF-838B-C7A400745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6917</c:v>
                </c:pt>
                <c:pt idx="5">
                  <c:v>6444</c:v>
                </c:pt>
                <c:pt idx="8">
                  <c:v>6147</c:v>
                </c:pt>
                <c:pt idx="11">
                  <c:v>6065</c:v>
                </c:pt>
                <c:pt idx="14">
                  <c:v>6527</c:v>
                </c:pt>
              </c:numCache>
            </c:numRef>
          </c:val>
          <c:extLst>
            <c:ext xmlns:c16="http://schemas.microsoft.com/office/drawing/2014/chart" uri="{C3380CC4-5D6E-409C-BE32-E72D297353CC}">
              <c16:uniqueId val="{00000001-1D7D-4BBF-838B-C7A400745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5745</c:v>
                </c:pt>
                <c:pt idx="5">
                  <c:v>5873</c:v>
                </c:pt>
                <c:pt idx="8">
                  <c:v>6582</c:v>
                </c:pt>
                <c:pt idx="11">
                  <c:v>6481</c:v>
                </c:pt>
                <c:pt idx="14">
                  <c:v>7181</c:v>
                </c:pt>
              </c:numCache>
            </c:numRef>
          </c:val>
          <c:extLst>
            <c:ext xmlns:c16="http://schemas.microsoft.com/office/drawing/2014/chart" uri="{C3380CC4-5D6E-409C-BE32-E72D297353CC}">
              <c16:uniqueId val="{00000002-1D7D-4BBF-838B-C7A400745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D-4BBF-838B-C7A400745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D-4BBF-838B-C7A400745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7D-4BBF-838B-C7A400745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4332</c:v>
                </c:pt>
                <c:pt idx="3">
                  <c:v>4368</c:v>
                </c:pt>
                <c:pt idx="6">
                  <c:v>4511</c:v>
                </c:pt>
                <c:pt idx="9">
                  <c:v>4542</c:v>
                </c:pt>
                <c:pt idx="12">
                  <c:v>4733</c:v>
                </c:pt>
              </c:numCache>
            </c:numRef>
          </c:val>
          <c:extLst>
            <c:ext xmlns:c16="http://schemas.microsoft.com/office/drawing/2014/chart" uri="{C3380CC4-5D6E-409C-BE32-E72D297353CC}">
              <c16:uniqueId val="{00000006-1D7D-4BBF-838B-C7A400745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7D-4BBF-838B-C7A400745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29319</c:v>
                </c:pt>
                <c:pt idx="3">
                  <c:v>26645</c:v>
                </c:pt>
                <c:pt idx="6">
                  <c:v>24741</c:v>
                </c:pt>
                <c:pt idx="9">
                  <c:v>22073</c:v>
                </c:pt>
                <c:pt idx="12">
                  <c:v>20603</c:v>
                </c:pt>
              </c:numCache>
            </c:numRef>
          </c:val>
          <c:extLst>
            <c:ext xmlns:c16="http://schemas.microsoft.com/office/drawing/2014/chart" uri="{C3380CC4-5D6E-409C-BE32-E72D297353CC}">
              <c16:uniqueId val="{00000008-1D7D-4BBF-838B-C7A400745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c:v>
                </c:pt>
                <c:pt idx="3">
                  <c:v>7</c:v>
                </c:pt>
                <c:pt idx="6">
                  <c:v>5</c:v>
                </c:pt>
                <c:pt idx="9">
                  <c:v>3</c:v>
                </c:pt>
                <c:pt idx="12">
                  <c:v>1</c:v>
                </c:pt>
              </c:numCache>
            </c:numRef>
          </c:val>
          <c:extLst>
            <c:ext xmlns:c16="http://schemas.microsoft.com/office/drawing/2014/chart" uri="{C3380CC4-5D6E-409C-BE32-E72D297353CC}">
              <c16:uniqueId val="{00000009-1D7D-4BBF-838B-C7A400745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41925</c:v>
                </c:pt>
                <c:pt idx="3">
                  <c:v>39848</c:v>
                </c:pt>
                <c:pt idx="6">
                  <c:v>38114</c:v>
                </c:pt>
                <c:pt idx="9">
                  <c:v>37861</c:v>
                </c:pt>
                <c:pt idx="12">
                  <c:v>39123</c:v>
                </c:pt>
              </c:numCache>
            </c:numRef>
          </c:val>
          <c:extLst>
            <c:ext xmlns:c16="http://schemas.microsoft.com/office/drawing/2014/chart" uri="{C3380CC4-5D6E-409C-BE32-E72D297353CC}">
              <c16:uniqueId val="{0000000A-1D7D-4BBF-838B-C7A400745C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15546</c:v>
                </c:pt>
                <c:pt idx="2">
                  <c:v>#N/A</c:v>
                </c:pt>
                <c:pt idx="3">
                  <c:v>#N/A</c:v>
                </c:pt>
                <c:pt idx="4">
                  <c:v>13823</c:v>
                </c:pt>
                <c:pt idx="5">
                  <c:v>#N/A</c:v>
                </c:pt>
                <c:pt idx="6">
                  <c:v>#N/A</c:v>
                </c:pt>
                <c:pt idx="7">
                  <c:v>12060</c:v>
                </c:pt>
                <c:pt idx="8">
                  <c:v>#N/A</c:v>
                </c:pt>
                <c:pt idx="9">
                  <c:v>#N/A</c:v>
                </c:pt>
                <c:pt idx="10">
                  <c:v>10708</c:v>
                </c:pt>
                <c:pt idx="11">
                  <c:v>#N/A</c:v>
                </c:pt>
                <c:pt idx="12">
                  <c:v>#N/A</c:v>
                </c:pt>
                <c:pt idx="13">
                  <c:v>9524</c:v>
                </c:pt>
                <c:pt idx="14">
                  <c:v>#N/A</c:v>
                </c:pt>
              </c:numCache>
            </c:numRef>
          </c:val>
          <c:smooth val="0"/>
          <c:extLst>
            <c:ext xmlns:c16="http://schemas.microsoft.com/office/drawing/2014/chart" uri="{C3380CC4-5D6E-409C-BE32-E72D297353CC}">
              <c16:uniqueId val="{0000000B-1D7D-4BBF-838B-C7A400745C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4792</c:v>
                </c:pt>
                <c:pt idx="1">
                  <c:v>4169</c:v>
                </c:pt>
                <c:pt idx="2">
                  <c:v>3728</c:v>
                </c:pt>
              </c:numCache>
            </c:numRef>
          </c:val>
          <c:extLst>
            <c:ext xmlns:c16="http://schemas.microsoft.com/office/drawing/2014/chart" uri="{C3380CC4-5D6E-409C-BE32-E72D297353CC}">
              <c16:uniqueId val="{00000000-7F51-4F8A-9A92-11C5F49409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435</c:v>
                </c:pt>
                <c:pt idx="2">
                  <c:v>435</c:v>
                </c:pt>
              </c:numCache>
            </c:numRef>
          </c:val>
          <c:extLst>
            <c:ext xmlns:c16="http://schemas.microsoft.com/office/drawing/2014/chart" uri="{C3380CC4-5D6E-409C-BE32-E72D297353CC}">
              <c16:uniqueId val="{00000001-7F51-4F8A-9A92-11C5F49409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1667</c:v>
                </c:pt>
                <c:pt idx="1">
                  <c:v>2953</c:v>
                </c:pt>
                <c:pt idx="2">
                  <c:v>4485</c:v>
                </c:pt>
              </c:numCache>
            </c:numRef>
          </c:val>
          <c:extLst>
            <c:ext xmlns:c16="http://schemas.microsoft.com/office/drawing/2014/chart" uri="{C3380CC4-5D6E-409C-BE32-E72D297353CC}">
              <c16:uniqueId val="{00000002-7F51-4F8A-9A92-11C5F49409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{FAFE2904-DE16-4FAE-9747-6A942EA54568}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BEA-42DD-B317-90DD34601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{4160E472-469C-4DD7-8DF2-79F5E316AE57}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A-42DD-B317-90DD34601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{B73C3F1C-48D7-4207-B1B4-4D1C8D0266E6}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A-42DD-B317-90DD34601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{83F06D19-C8B2-4D08-B617-9228E5088346}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A-42DD-B317-90DD34601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{0FD2AF52-21EA-4FC9-B73B-C85B1A35D462}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A-42DD-B317-90DD346011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{C822D432-A215-4A25-BC39-ED58D3347AAE}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BEA-42DD-B317-90DD346011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{AFC882CB-A3FC-415B-A0E4-233CF7A6E56E}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BEA-42DD-B317-90DD34601163}"/>
                </c:ext>
              </c:extLst>
            </c:dLbl>
            <c:dLbl>
              <c:idx val="24"/>
              <c:layout>
                <c:manualLayout>
                  <c:x val="-1.992245824770084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{EBE3589D-D6AD-4463-BCD2-19F149036B4F}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BEA-42DD-B317-90DD34601163}"/>
                </c:ext>
              </c:extLst>
            </c:dLbl>
            <c:dLbl>
              <c:idx val="32"/>
              <c:layout>
                <c:manualLayout>
                  <c:x val="-4.4109043052767472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{EF75E0B6-6C6F-412E-8812-38952269E2E9}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BEA-42DD-B317-90DD34601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69.3</c:v>
                </c:pt>
                <c:pt idx="16">
                  <c:v>70.900000000000006</c:v>
                </c:pt>
                <c:pt idx="24">
                  <c:v>76.400000000000006</c:v>
                </c:pt>
                <c:pt idx="32">
                  <c:v>76.5</c:v>
                </c:pt>
              </c:numCache>
            </c:numRef>
          </c:xVal>
          <c:yVal>
            <c:numRef>
              <c:f>公会計指標分析・財政指標組合せ分析表!$BP$51:$DC$51</c:f>
              <c:numCache>
                <c:formatCode>#,##0.0;"▲ "#,##0.0</c:formatCode>
                <c:ptCount val="40"/>
                <c:pt idx="0">
                  <c:v>111.7</c:v>
                </c:pt>
                <c:pt idx="8">
                  <c:v>102.1</c:v>
                </c:pt>
                <c:pt idx="16">
                  <c:v>87</c:v>
                </c:pt>
                <c:pt idx="24">
                  <c:v>73.5</c:v>
                </c:pt>
                <c:pt idx="32">
                  <c:v>68.3</c:v>
                </c:pt>
              </c:numCache>
            </c:numRef>
          </c:yVal>
          <c:smooth val="0"/>
          <c:extLst>
            <c:ext xmlns:c16="http://schemas.microsoft.com/office/drawing/2014/chart" uri="{C3380CC4-5D6E-409C-BE32-E72D297353CC}">
              <c16:uniqueId val="{00000009-9BEA-42DD-B317-90DD34601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{E5D277EB-E1BF-4DA3-A365-1BA5A08E7A37}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BEA-42DD-B317-90DD346011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{023FA003-3717-4D95-ACAA-F8E807277D61}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A-42DD-B317-90DD34601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{2827DE46-15EA-4312-A04A-181ACB37C0E0}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A-42DD-B317-90DD34601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{C6798E20-940D-4B07-9CD7-BE7C626FA3BB}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A-42DD-B317-90DD34601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{8AA9F47D-6403-4388-9F92-98B3754C7383}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A-42DD-B317-90DD346011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{ED030D11-5738-4A3D-98A6-109F88B062EE}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BEA-42DD-B317-90DD346011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{8DFD36A7-FE01-45DF-954E-125D60F47034}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BEA-42DD-B317-90DD34601163}"/>
                </c:ext>
              </c:extLst>
            </c:dLbl>
            <c:dLbl>
              <c:idx val="24"/>
              <c:layout>
                <c:manualLayout>
                  <c:x val="-2.42112661823195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{284D8066-BBA8-4871-8DD9-0CB92287F395}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BEA-42DD-B317-90DD34601163}"/>
                </c:ext>
              </c:extLst>
            </c:dLbl>
            <c:dLbl>
              <c:idx val="32"/>
              <c:layout>
                <c:manualLayout>
                  <c:x val="-3.982023511814887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{514B4EE0-210E-4245-99EF-826416DFC15C}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BEA-42DD-B317-90DD34601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BEA-42DD-B317-90DD3460116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{73409B1D-4DAD-4BC4-869D-A0E64A41443B}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99-4BDE-98D7-53A0A900A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{DB3B95CC-F264-45BD-876B-267B263841B7}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99-4BDE-98D7-53A0A900A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{43AB79C9-37E0-47B1-9F0E-8D9977480BFB}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99-4BDE-98D7-53A0A900A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{CE727CCC-792F-49E4-A73C-FCFE054F572F}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99-4BDE-98D7-53A0A900A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{62E11DEB-E7C5-48C1-A188-8FF71D1B8353}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99-4BDE-98D7-53A0A900A1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{82D9B94E-682E-47A7-8300-99CB77CBFF4D}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99-4BDE-98D7-53A0A900A1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{62509538-6473-4E04-A0D6-9F81C3B7D13E}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99-4BDE-98D7-53A0A900A1AB}"/>
                </c:ext>
              </c:extLst>
            </c:dLbl>
            <c:dLbl>
              <c:idx val="24"/>
              <c:layout>
                <c:manualLayout>
                  <c:x val="-2.4592155322140503E-2"/>
                  <c:y val="-5.700106239644032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{E3F3C35F-B029-4BCF-9DD7-72C314B15752}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99-4BDE-98D7-53A0A900A1AB}"/>
                </c:ext>
              </c:extLst>
            </c:dLbl>
            <c:dLbl>
              <c:idx val="32"/>
              <c:layout>
                <c:manualLayout>
                  <c:x val="-3.8548530128010731E-2"/>
                  <c:y val="-6.783223177914765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{B480167D-C825-4980-A8E9-52B8C379781A}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99-4BDE-98D7-53A0A900A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14</c:v>
                </c:pt>
                <c:pt idx="16">
                  <c:v>13</c:v>
                </c:pt>
                <c:pt idx="24">
                  <c:v>11.7</c:v>
                </c:pt>
                <c:pt idx="32">
                  <c:v>12</c:v>
                </c:pt>
              </c:numCache>
            </c:numRef>
          </c:xVal>
          <c:yVal>
            <c:numRef>
              <c:f>公会計指標分析・財政指標組合せ分析表!$BP$73:$DC$73</c:f>
              <c:numCache>
                <c:formatCode>#,##0.0;"▲ "#,##0.0</c:formatCode>
                <c:ptCount val="40"/>
                <c:pt idx="0">
                  <c:v>111.7</c:v>
                </c:pt>
                <c:pt idx="8">
                  <c:v>102.1</c:v>
                </c:pt>
                <c:pt idx="16">
                  <c:v>87</c:v>
                </c:pt>
                <c:pt idx="24">
                  <c:v>73.5</c:v>
                </c:pt>
                <c:pt idx="32">
                  <c:v>68.3</c:v>
                </c:pt>
              </c:numCache>
            </c:numRef>
          </c:yVal>
          <c:smooth val="0"/>
          <c:extLst>
            <c:ext xmlns:c16="http://schemas.microsoft.com/office/drawing/2014/chart" uri="{C3380CC4-5D6E-409C-BE32-E72D297353CC}">
              <c16:uniqueId val="{00000009-E499-4BDE-98D7-53A0A900A1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33138412241327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{D13E70B8-228E-4F35-B579-99CEC9E4E116}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99-4BDE-98D7-53A0A900A1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{A2647E12-5DC7-4F38-925D-463A77DB6D9E}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99-4BDE-98D7-53A0A900A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{C1B76F4F-6967-40CD-A329-316F47C4DE51}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99-4BDE-98D7-53A0A900A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{20BFA700-B308-4B51-AFCD-FA80ED757D3F}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99-4BDE-98D7-53A0A900A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{D01E31BB-36DA-4DA7-A8FB-C7EA90488633}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99-4BDE-98D7-53A0A900A1AB}"/>
                </c:ext>
              </c:extLst>
            </c:dLbl>
            <c:dLbl>
              <c:idx val="8"/>
              <c:layout>
                <c:manualLayout>
                  <c:x val="0"/>
                  <c:y val="-2.906811872263096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{11792D28-46DF-4DED-93D0-4AA402CB567F}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99-4BDE-98D7-53A0A900A1AB}"/>
                </c:ext>
              </c:extLst>
            </c:dLbl>
            <c:dLbl>
              <c:idx val="16"/>
              <c:layout>
                <c:manualLayout>
                  <c:x val="0"/>
                  <c:y val="1.58117948609055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{5BDC9F76-36CF-40BA-BD55-5D204E006EB6}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99-4BDE-98D7-53A0A900A1AB}"/>
                </c:ext>
              </c:extLst>
            </c:dLbl>
            <c:dLbl>
              <c:idx val="24"/>
              <c:layout>
                <c:manualLayout>
                  <c:x val="0"/>
                  <c:y val="-6.757108500746985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{6929FEED-AF3D-49E5-8B73-9375F3B518CD}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99-4BDE-98D7-53A0A900A1AB}"/>
                </c:ext>
              </c:extLst>
            </c:dLbl>
            <c:dLbl>
              <c:idx val="32"/>
              <c:layout>
                <c:manualLayout>
                  <c:x val="0"/>
                  <c:y val="-1.031623932209378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{10A6D434-C6B8-4155-9CC2-BED50057C711}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99-4BDE-98D7-53A0A900A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499-4BDE-98D7-53A0A900A1AB}"/>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CABCA62-4281-4132-AAFB-689783F0DD21}"/>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039B254-5F9C-4FFC-B305-86AA986878A3}"/>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DBB40BE-3BCA-48DF-9376-34242DD8B1A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603270-0EB7-4724-BA66-720B8AEC2462}"/>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DF9536-DC0D-4F0F-B457-1134069841E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F495C63-7D04-46F4-AC4A-99FB11D3CDB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A35EC1-EAA0-4630-A73C-F1D717061ADB}"/>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1E63796-E35B-406E-A3B2-7CCE18BC09D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4A236CB-F170-4050-8335-68C787BBD29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760282E-60EF-4047-B322-A77183C5391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3DFA646-EEC8-4EA4-A752-7E4E90CC52D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CF7774D-4DCD-4FEE-B9A9-BCCBC748215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5DC8266-FC27-410C-ADB6-53B952F3E23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57DE2E7-1E3D-4FFE-8DFE-2953822ADCF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F69A4DB-05DA-4754-B7DF-8AB1784EC18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4B5A09F-43D7-4FD6-AD6B-135729CBFA3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2A40AEE-194F-4C9D-955B-AD91399ED1B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5254BE-B78E-4518-8350-F1ED7EC506F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76C71DE-1B55-4F2D-9CD2-F68D804B1DA4}"/>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827700E-DB9F-409D-8D1E-E48D0EE7B1AC}"/>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3A1BCC3-3383-40F0-AFF2-31601C92EEE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44E84B-7132-4F2B-8B24-4159D795359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BEA199F-DAA5-4C38-8347-A4AE471FB1A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EEB9FEB-4599-4450-AF5A-C660A42E2FA9}"/>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BFDFD86-6DFD-4FC0-A32B-F9FB8DAC9E86}"/>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4CC88BA-0CDE-4DBC-8A8B-A4E64385268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3C757E-FA9A-47AC-92A0-5FD37CEE05D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6ADA83E-A68E-4EF5-B597-F0140D3224BA}"/>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210E007-5836-44B7-8324-E7F159476B2A}"/>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EC3FC9E-DCE5-460F-A516-46DA79C01AC5}"/>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0DA5AE1-F08C-4666-B183-0B4FFCC6095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EA39E00-1395-49A2-B2DD-F907D1D14CB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CF4C29B-E855-41D8-AE0E-C2D44F738B6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8AED238-1963-40E8-A5A0-2CE9B939576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90624BE-0A37-4855-9796-7FA4DB757EC4}"/>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122BC9D-4A89-4402-9722-8FADA9D1A9F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E56BC31-4DCE-4EDA-871D-301DCF57450C}"/>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05DE1C-D1E8-426F-9538-6D525000653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BD62D4A-0EC7-42AF-87D4-7AF3C7FAF68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EB9156-9738-41CF-9233-025EF03799CD}"/>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4C4ABE-053E-4F3D-BE97-827F82CD29A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5ADF7E7-6B93-4A4D-A31C-7AD7FD1B546C}"/>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C37C57-4424-4FB9-AA95-74DF79519387}"/>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4675844-8AB1-4AF9-A7FA-080C2FE6979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2079FC9-6A08-4DAD-8D0E-941122A484D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F6DAA8-A288-4027-B113-6F63B33B26CC}"/>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3E46069-294F-4FEF-8B25-7D3AE2D87E93}"/>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ポイント増加し、全国平均及び石川県平均より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公債費の割合が類似団体と比較して高いことが考えられるが、新発債の抑制による交際費の縮減に努めるとともに、移住・定住施策の促進や地域産業の再生、市税収納率の向上対策など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84EEBED-B574-4A00-BF22-7A412CCA485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4CC8CD4-C156-401B-B51B-DD298683265F}"/>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CFA7188-8D33-4599-8CBA-93D978D12025}"/>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853F698-B30F-4059-A286-108F510F25FE}"/>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8913FFC-01B7-4CA3-B0E7-33755686D2C1}"/>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349AABD-508A-42D0-921F-1792E6324544}"/>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025254C-1E6B-4853-9E93-BFF0B67F2A12}"/>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EFF9B04-FD96-490D-8E85-0ABC41E57F9B}"/>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6698802-86FA-4845-B899-213EC7E2BCCF}"/>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36B6DF7-A292-411D-A41E-5E84FBDE7E2D}"/>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B91C35A-1678-42FF-AEC2-8AD52A05D9BB}"/>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C1AFA87-4CEA-49F8-A886-2B164B706BF5}"/>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6D36120-9F8F-4866-9970-281837A33BA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323BDB-7FA0-498D-BA3E-8F6214CAB35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23F24BE-5F91-48A5-9513-A337CBC752F5}"/>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4021A25-0CC5-43C5-BFFA-3269864CAADF}"/>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52A2E68B-019C-4EEE-8567-1A90C0F38305}"/>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21C89F1-E183-4BD5-9F38-0674A2AAF055}"/>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78C67987-04FC-4863-B65C-239FBC8CF369}"/>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E2287B16-CA7E-495E-89F4-C9408C1C2062}"/>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E4FED388-BB62-4379-82FB-A6933B59EFBD}"/>
            </a:ext>
          </a:extLst>
        </xdr:cNvPr>
        <xdr:cNvCxnSpPr/>
      </xdr:nvCxnSpPr>
      <xdr:spPr>
        <a:xfrm flipV="1">
          <a:off x="3752850" y="7541260"/>
          <a:ext cx="762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772D41A3-E8DB-4503-864C-A43BEDCFD7F7}"/>
            </a:ext>
          </a:extLst>
        </xdr:cNvPr>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F153F1C-0E27-48C1-80EE-F57C8F92FFF2}"/>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B87EC29D-18F1-4B01-A3B4-2E94D3C07F2A}"/>
            </a:ext>
          </a:extLst>
        </xdr:cNvPr>
        <xdr:cNvCxnSpPr/>
      </xdr:nvCxnSpPr>
      <xdr:spPr>
        <a:xfrm>
          <a:off x="2940050" y="7541260"/>
          <a:ext cx="8128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796819A7-9E62-4DD2-ADAE-F23969FA1E8A}"/>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6077444F-8299-4389-B96E-3D301A336956}"/>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ED975091-DB58-46D9-9BEB-DBDED85787D0}"/>
            </a:ext>
          </a:extLst>
        </xdr:cNvPr>
        <xdr:cNvCxnSpPr/>
      </xdr:nvCxnSpPr>
      <xdr:spPr>
        <a:xfrm flipV="1">
          <a:off x="2127250" y="7541260"/>
          <a:ext cx="8128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B8EF354F-91EC-4BBA-BDB8-DA26D9A2D279}"/>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A6A0DDBF-EA91-4DEF-94CB-B5C12957D123}"/>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A691C79E-E431-4898-80DC-E3C1945B84B6}"/>
            </a:ext>
          </a:extLst>
        </xdr:cNvPr>
        <xdr:cNvCxnSpPr/>
      </xdr:nvCxnSpPr>
      <xdr:spPr>
        <a:xfrm>
          <a:off x="1333500" y="755755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4BEC1E01-7C7F-4F3B-BC40-B04746AF8200}"/>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A7765584-8D40-4F92-8F41-16C7D6F509A2}"/>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707D2CC0-B2F7-412C-9DC7-7582E40202E9}"/>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478E7152-C89D-4672-A2DE-9F1A9FC1147A}"/>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ACF7ECD-783A-4FCA-81CC-0F2E5E73A88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2075648-3AE5-40AB-B4D1-5CEBAC1C4CB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9A69C64-46B0-44ED-9C5C-38899237839E}"/>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1C0F8DB-E72F-493B-B42C-A0331EAA606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F1D3120-C652-4CAA-A506-57FCD614F7E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1DF026D8-D5DC-4EAE-A236-ADF4A53CBE4E}"/>
            </a:ext>
          </a:extLst>
        </xdr:cNvPr>
        <xdr:cNvSpPr/>
      </xdr:nvSpPr>
      <xdr:spPr>
        <a:xfrm>
          <a:off x="44640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a:extLst>
            <a:ext uri="{FF2B5EF4-FFF2-40B4-BE49-F238E27FC236}">
              <a16:creationId xmlns:a16="http://schemas.microsoft.com/office/drawing/2014/main" id="{950B206D-9F9F-475A-B0DB-FE5EEC7A2BA0}"/>
            </a:ext>
          </a:extLst>
        </xdr:cNvPr>
        <xdr:cNvSpPr txBox="1"/>
      </xdr:nvSpPr>
      <xdr:spPr>
        <a:xfrm>
          <a:off x="4584700" y="746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BE6097F0-1A4C-43E6-9E90-A227C49112CC}"/>
            </a:ext>
          </a:extLst>
        </xdr:cNvPr>
        <xdr:cNvSpPr/>
      </xdr:nvSpPr>
      <xdr:spPr>
        <a:xfrm>
          <a:off x="3702050" y="7510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E3CF068C-3327-498D-A0D8-14E2E3582D61}"/>
            </a:ext>
          </a:extLst>
        </xdr:cNvPr>
        <xdr:cNvSpPr txBox="1"/>
      </xdr:nvSpPr>
      <xdr:spPr>
        <a:xfrm>
          <a:off x="3409950" y="759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B578AE92-11EB-414F-9335-C33BCBE23657}"/>
            </a:ext>
          </a:extLst>
        </xdr:cNvPr>
        <xdr:cNvSpPr/>
      </xdr:nvSpPr>
      <xdr:spPr>
        <a:xfrm>
          <a:off x="28892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6B7FE746-31C2-46D9-86F5-4535ED477E2B}"/>
            </a:ext>
          </a:extLst>
        </xdr:cNvPr>
        <xdr:cNvSpPr txBox="1"/>
      </xdr:nvSpPr>
      <xdr:spPr>
        <a:xfrm>
          <a:off x="25971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F7C1BC63-B0C0-4FB0-AD75-70AFA21FFCC0}"/>
            </a:ext>
          </a:extLst>
        </xdr:cNvPr>
        <xdr:cNvSpPr/>
      </xdr:nvSpPr>
      <xdr:spPr>
        <a:xfrm>
          <a:off x="2095500" y="75105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3CC45885-7520-4EB0-B48A-9C50D4FC4C13}"/>
            </a:ext>
          </a:extLst>
        </xdr:cNvPr>
        <xdr:cNvSpPr txBox="1"/>
      </xdr:nvSpPr>
      <xdr:spPr>
        <a:xfrm>
          <a:off x="1784350" y="75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a16="http://schemas.microsoft.com/office/drawing/2014/main" id="{2ABAF2AC-584B-4665-A96C-9C69504F1428}"/>
            </a:ext>
          </a:extLst>
        </xdr:cNvPr>
        <xdr:cNvSpPr/>
      </xdr:nvSpPr>
      <xdr:spPr>
        <a:xfrm>
          <a:off x="1282700" y="75105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a16="http://schemas.microsoft.com/office/drawing/2014/main" id="{D9496CC2-92B1-440D-8CDE-5AF4F607E3B3}"/>
            </a:ext>
          </a:extLst>
        </xdr:cNvPr>
        <xdr:cNvSpPr txBox="1"/>
      </xdr:nvSpPr>
      <xdr:spPr>
        <a:xfrm>
          <a:off x="971550" y="75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2B9D172-CE1E-4515-99B3-644481A9DC5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830681D-6C49-4FDB-B17C-A748ADA8416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BE09D4F-187E-4645-9045-A578C9DD95B1}"/>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B675931-A111-4896-B497-80D93B9350E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50D4D38-C53B-4BA6-807A-04F1BF76FD82}"/>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FEA71A6-D6CD-4749-B27A-467D5101CEE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4B4EFB9-572F-4455-BFAC-A908F1D4CB5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3AC996F-BB59-4803-80D4-C85250D36D2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F18D183-E5A3-4CF7-8D75-4F036AB27E0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01E2F94-BFF1-443B-AF06-A99E1990B06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20058F1-5B3E-4700-83C6-97FEA3035BE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969C5D7-CE13-42C1-884C-0B6276CF6AB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90688C0-E22F-4299-92CB-04A4CE3CA18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ポイント下回り、石川県平均より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ポイント上回っている。前年度は、普通交付税の臨時措置による影響で一時的に改善したため、対前年度比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年度から見ると、弾力性が高まっている。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今後も定員適正化計画の推進や事務事業の見直しなど、義務的経費の削減を図るとともに、市税等の収納率向上に努める。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D17534A-EE03-4F81-AABC-493B526B2A5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8C88DA8-8126-4E57-B348-3C37D0CFF7A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6D8A537-6231-443A-8DCB-087B6FFF1A9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0E20F46-173E-412E-91F3-6520DB26238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6A44232-E52A-4C18-8BE2-1EE560F3725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82CDC198-0635-48D1-832D-85B11CD8763C}"/>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8C65570-68F6-47C0-A2B7-A2AC6BE1701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38426AD-E39D-4226-9589-0421A9B35C38}"/>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84650AF9-B6D1-40ED-8AC4-DCC53EF0F7C7}"/>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6895DB4-273F-4797-AE51-6A53A37203D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4CE346E-2B11-4725-B1A8-2C8CA9484E2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2A7BD4D-D0A4-40AE-A8FC-07A312850065}"/>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C05E0860-72D6-4E8C-B8A4-D45E2DFEACF2}"/>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EC582F8-8B8F-4EAD-A4E5-A4A68EDBE82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7C0003C-3CDD-4832-8EA4-3D7D5D3438D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0CCE5B1-07E7-4EEA-8B7E-96D84FC8857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AE80949-D07C-45F9-B276-8852C2996794}"/>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2FF83A13-25E4-4E59-9C9F-138220784479}"/>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6A1F457F-B2B8-4F4A-A9B6-F8117655CAE3}"/>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9292E2C8-9EBC-4AB0-876E-36944A6950D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9C26963D-F279-48D0-995D-6E530BAD0517}"/>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154517</xdr:rowOff>
    </xdr:to>
    <xdr:cxnSp macro="">
      <xdr:nvCxnSpPr>
        <xdr:cNvPr id="132" name="直線コネクタ 131">
          <a:extLst>
            <a:ext uri="{FF2B5EF4-FFF2-40B4-BE49-F238E27FC236}">
              <a16:creationId xmlns:a16="http://schemas.microsoft.com/office/drawing/2014/main" id="{D0745ACD-1DBC-48C3-A19F-B345DD5E530B}"/>
            </a:ext>
          </a:extLst>
        </xdr:cNvPr>
        <xdr:cNvCxnSpPr/>
      </xdr:nvCxnSpPr>
      <xdr:spPr>
        <a:xfrm>
          <a:off x="3752850" y="10494434"/>
          <a:ext cx="762000" cy="2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48EB20B3-9330-4288-B52F-5F2F29864DE9}"/>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B835768B-8260-49DF-A3A3-52E93FA540D3}"/>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3C3DD76B-4C11-43AD-8A16-61B4D58640B3}"/>
            </a:ext>
          </a:extLst>
        </xdr:cNvPr>
        <xdr:cNvCxnSpPr/>
      </xdr:nvCxnSpPr>
      <xdr:spPr>
        <a:xfrm flipV="1">
          <a:off x="2940050" y="10494434"/>
          <a:ext cx="812800" cy="3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C8B4194-569E-428A-984D-92940AF90201}"/>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7BA47DFB-CE88-4438-9FA5-EFF2B4D110B6}"/>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95673</xdr:rowOff>
    </xdr:to>
    <xdr:cxnSp macro="">
      <xdr:nvCxnSpPr>
        <xdr:cNvPr id="138" name="直線コネクタ 137">
          <a:extLst>
            <a:ext uri="{FF2B5EF4-FFF2-40B4-BE49-F238E27FC236}">
              <a16:creationId xmlns:a16="http://schemas.microsoft.com/office/drawing/2014/main" id="{658D9C53-3722-4AAA-8A92-96F7CB797994}"/>
            </a:ext>
          </a:extLst>
        </xdr:cNvPr>
        <xdr:cNvCxnSpPr/>
      </xdr:nvCxnSpPr>
      <xdr:spPr>
        <a:xfrm flipV="1">
          <a:off x="2127250" y="1081659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7221269-43D6-4752-A6B5-286A38BF9D7C}"/>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FFE08A09-DC4F-40C9-AAC8-549792625B98}"/>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3E8CCE7E-9438-43B8-97A0-1AFD5A4D8D23}"/>
            </a:ext>
          </a:extLst>
        </xdr:cNvPr>
        <xdr:cNvCxnSpPr/>
      </xdr:nvCxnSpPr>
      <xdr:spPr>
        <a:xfrm flipV="1">
          <a:off x="1333500" y="10824633"/>
          <a:ext cx="79375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754781F5-FE66-44F3-9534-F610553442DC}"/>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DC09036-B667-432A-88B4-D5BB5242880E}"/>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1AF293F-6E0A-4397-B9AD-9C0A02E76CBE}"/>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FD4BD863-CF7C-4FD5-ADE4-2AAD7D1AFBED}"/>
            </a:ext>
          </a:extLst>
        </xdr:cNvPr>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AA7FDA2-532C-4BF4-A704-87BC86A2D48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59985D5-1074-434E-9472-A6452C63518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FA7C227-ABC4-4D77-B3CB-20F32EA5CA5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274A88B-0C6F-4993-9F6B-1A7C1872B45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EAB106F-1929-4819-9ABE-166210DD5998}"/>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855DA555-5A32-48B7-988D-410AE19E6915}"/>
            </a:ext>
          </a:extLst>
        </xdr:cNvPr>
        <xdr:cNvSpPr/>
      </xdr:nvSpPr>
      <xdr:spPr>
        <a:xfrm>
          <a:off x="44640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2" name="財政構造の弾力性該当値テキスト">
          <a:extLst>
            <a:ext uri="{FF2B5EF4-FFF2-40B4-BE49-F238E27FC236}">
              <a16:creationId xmlns:a16="http://schemas.microsoft.com/office/drawing/2014/main" id="{0181A3B7-DBBE-4E88-A38F-BA8CF9131186}"/>
            </a:ext>
          </a:extLst>
        </xdr:cNvPr>
        <xdr:cNvSpPr txBox="1"/>
      </xdr:nvSpPr>
      <xdr:spPr>
        <a:xfrm>
          <a:off x="4584700" y="105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a:extLst>
            <a:ext uri="{FF2B5EF4-FFF2-40B4-BE49-F238E27FC236}">
              <a16:creationId xmlns:a16="http://schemas.microsoft.com/office/drawing/2014/main" id="{50147CF6-A3BD-4952-A65E-5F53B010C2FB}"/>
            </a:ext>
          </a:extLst>
        </xdr:cNvPr>
        <xdr:cNvSpPr/>
      </xdr:nvSpPr>
      <xdr:spPr>
        <a:xfrm>
          <a:off x="3702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4" name="テキスト ボックス 153">
          <a:extLst>
            <a:ext uri="{FF2B5EF4-FFF2-40B4-BE49-F238E27FC236}">
              <a16:creationId xmlns:a16="http://schemas.microsoft.com/office/drawing/2014/main" id="{0F1A4EC1-E211-4AF2-8603-AC2DF7E2F612}"/>
            </a:ext>
          </a:extLst>
        </xdr:cNvPr>
        <xdr:cNvSpPr txBox="1"/>
      </xdr:nvSpPr>
      <xdr:spPr>
        <a:xfrm>
          <a:off x="3409950" y="1053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2D8A7B6F-CAB5-4FF4-9B12-6D6817C28F6A}"/>
            </a:ext>
          </a:extLst>
        </xdr:cNvPr>
        <xdr:cNvSpPr/>
      </xdr:nvSpPr>
      <xdr:spPr>
        <a:xfrm>
          <a:off x="28892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CB6DB903-507A-4ABC-A1EC-226597EFAF29}"/>
            </a:ext>
          </a:extLst>
        </xdr:cNvPr>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EE679588-DEC8-4BBA-ABB2-E2C26CD69D79}"/>
            </a:ext>
          </a:extLst>
        </xdr:cNvPr>
        <xdr:cNvSpPr/>
      </xdr:nvSpPr>
      <xdr:spPr>
        <a:xfrm>
          <a:off x="2095500" y="10773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58" name="テキスト ボックス 157">
          <a:extLst>
            <a:ext uri="{FF2B5EF4-FFF2-40B4-BE49-F238E27FC236}">
              <a16:creationId xmlns:a16="http://schemas.microsoft.com/office/drawing/2014/main" id="{D4878887-E027-4459-A715-4117C3A56852}"/>
            </a:ext>
          </a:extLst>
        </xdr:cNvPr>
        <xdr:cNvSpPr txBox="1"/>
      </xdr:nvSpPr>
      <xdr:spPr>
        <a:xfrm>
          <a:off x="1784350" y="1055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6A4AF3F6-4AF3-408B-94A4-CFF23058237C}"/>
            </a:ext>
          </a:extLst>
        </xdr:cNvPr>
        <xdr:cNvSpPr/>
      </xdr:nvSpPr>
      <xdr:spPr>
        <a:xfrm>
          <a:off x="1282700" y="108944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52F34911-E8EC-49D3-9FF6-2365D932F782}"/>
            </a:ext>
          </a:extLst>
        </xdr:cNvPr>
        <xdr:cNvSpPr txBox="1"/>
      </xdr:nvSpPr>
      <xdr:spPr>
        <a:xfrm>
          <a:off x="971550" y="109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7776B92-FDA8-4973-A1D5-C049B66BC62C}"/>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6897B84-1FA0-41A2-BDD6-E2948BD008F7}"/>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11D4A32-CFA8-4DFF-A908-77DF941B4E9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E1833D8-F9EA-4139-93C9-7221DEF817E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6525D73-579C-4911-9FE7-BF7768D0F58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7323D0E-540D-4A6F-B004-A072E2751DA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7BB8706-7B55-47F0-965B-0EF7C6DF290E}"/>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0214ADD-0500-403D-A085-D1C942F1D93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32CCC5B-CCB3-4AE2-9C81-C74B65040A2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AE980BD-4AFF-4F84-B65E-4D8BE4A0AED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90029CA-46B0-4F28-9601-8DE07D5D21E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3D58A0C-C36E-47F5-ABCA-54906DE3D0E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34AEAF4-3DCB-4444-80D9-30FDFC5B882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人当たり人件費・物件費等の状況は、全国、県内、類似団体平均のすべてと比較し、高くなっており、対前年度比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類似団体に比べ高くなっているのは、人件費と物件費が要因であり、人件費に関しては、人口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人当たりの職員数が類似団体に比べ約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人多く、物件費に関しては、保有する公共施設数が多く、委託料が主な要因となっている。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今後も行財政改革アクションプランに基づき、事務事業の見直しを図り、人件費・物件費の削減に努める。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C14CA92-C83F-43D5-922E-927DB38E709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AB1AD6B-12D4-4C6E-8F08-9357BF3776A9}"/>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99F3B68-424C-44B9-A878-17F9F7F5B9F8}"/>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93D2D10-5C72-4EFA-8DAE-AEAE4F3B202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ED7A1812-9344-4030-86FE-626DAD0959E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0EA5838-4725-48C8-914A-9E89E967AFF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EE39B9C5-CC7D-4119-9D68-E6977FE0AC6C}"/>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B6C0798-CF33-4F32-BC74-F14EFC2A35B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71B15062-8A21-47CC-BDB5-9CBABA7713D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BA6B70A-8706-449D-8402-CFB5498699E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E4637812-8FC7-4F80-B843-8A941EE1D84B}"/>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CEA6E01-D252-45AA-8D33-668C922E8FAE}"/>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FD3E561-5C73-4005-9B99-D70DDA3A726E}"/>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18AF9DD1-31DD-435A-B232-0D8CF45816A8}"/>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9C95BFB-9E89-484F-922A-D3EE29879D8F}"/>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587349A-0806-4654-B563-D0D01D0CE436}"/>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2FA45DA6-EB94-4C6D-98F2-67ADEE41CBC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E4D8F996-34AB-4A5B-8D64-EDDF235EAB6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1C15CD86-C6D6-4F16-8482-BB4D7549D473}"/>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361AC92D-D53B-40F3-B832-8AEEB213A858}"/>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83E362B-3E83-4006-98D8-5FEDAB843C95}"/>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70C2C047-41B9-47ED-8157-13225733CBD2}"/>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5967C3A8-C757-4FC1-AFB3-C7C0A1EF061C}"/>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23166</xdr:rowOff>
    </xdr:from>
    <xdr:to>
      <xdr:col>23</xdr:col>
      <xdr:colOff>133350</xdr:colOff>
      <xdr:row>87</xdr:row>
      <xdr:rowOff>78952</xdr:rowOff>
    </xdr:to>
    <xdr:cxnSp macro="">
      <xdr:nvCxnSpPr>
        <xdr:cNvPr id="197" name="直線コネクタ 196">
          <a:extLst>
            <a:ext uri="{FF2B5EF4-FFF2-40B4-BE49-F238E27FC236}">
              <a16:creationId xmlns:a16="http://schemas.microsoft.com/office/drawing/2014/main" id="{A0FAFC13-5E9C-4957-B58A-AEF8B3EF1FDC}"/>
            </a:ext>
          </a:extLst>
        </xdr:cNvPr>
        <xdr:cNvCxnSpPr/>
      </xdr:nvCxnSpPr>
      <xdr:spPr>
        <a:xfrm>
          <a:off x="3752850" y="14607846"/>
          <a:ext cx="762000" cy="5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C94BD31D-D337-4A27-BA1C-ECDE7135DBA3}"/>
            </a:ext>
          </a:extLst>
        </xdr:cNvPr>
        <xdr:cNvSpPr txBox="1"/>
      </xdr:nvSpPr>
      <xdr:spPr>
        <a:xfrm>
          <a:off x="4584700" y="1376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B0A6478-D3B7-44B6-9132-0587C70EADFE}"/>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77436</xdr:rowOff>
    </xdr:from>
    <xdr:to>
      <xdr:col>19</xdr:col>
      <xdr:colOff>133350</xdr:colOff>
      <xdr:row>87</xdr:row>
      <xdr:rowOff>23166</xdr:rowOff>
    </xdr:to>
    <xdr:cxnSp macro="">
      <xdr:nvCxnSpPr>
        <xdr:cNvPr id="200" name="直線コネクタ 199">
          <a:extLst>
            <a:ext uri="{FF2B5EF4-FFF2-40B4-BE49-F238E27FC236}">
              <a16:creationId xmlns:a16="http://schemas.microsoft.com/office/drawing/2014/main" id="{E67916D0-0CA2-4D00-98DE-F0AF50F58BDC}"/>
            </a:ext>
          </a:extLst>
        </xdr:cNvPr>
        <xdr:cNvCxnSpPr/>
      </xdr:nvCxnSpPr>
      <xdr:spPr>
        <a:xfrm>
          <a:off x="2940050" y="14494476"/>
          <a:ext cx="812800" cy="1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97696EC6-E3AD-4233-A51F-303E5B9EDFE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98C885F6-62C6-4EC9-AE60-D5D946885301}"/>
            </a:ext>
          </a:extLst>
        </xdr:cNvPr>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85595</xdr:rowOff>
    </xdr:from>
    <xdr:to>
      <xdr:col>15</xdr:col>
      <xdr:colOff>82550</xdr:colOff>
      <xdr:row>86</xdr:row>
      <xdr:rowOff>77436</xdr:rowOff>
    </xdr:to>
    <xdr:cxnSp macro="">
      <xdr:nvCxnSpPr>
        <xdr:cNvPr id="203" name="直線コネクタ 202">
          <a:extLst>
            <a:ext uri="{FF2B5EF4-FFF2-40B4-BE49-F238E27FC236}">
              <a16:creationId xmlns:a16="http://schemas.microsoft.com/office/drawing/2014/main" id="{0D3D12AB-58A8-4C08-AD17-65E78A3DC92D}"/>
            </a:ext>
          </a:extLst>
        </xdr:cNvPr>
        <xdr:cNvCxnSpPr/>
      </xdr:nvCxnSpPr>
      <xdr:spPr>
        <a:xfrm>
          <a:off x="2127250" y="14334995"/>
          <a:ext cx="812800" cy="15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4C7F3FB5-9B57-4711-ABE7-7573DD03F930}"/>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FD39F9E1-57D5-4AD9-9B01-6678B2CC4DD2}"/>
            </a:ext>
          </a:extLst>
        </xdr:cNvPr>
        <xdr:cNvSpPr txBox="1"/>
      </xdr:nvSpPr>
      <xdr:spPr>
        <a:xfrm>
          <a:off x="2597150" y="135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85595</xdr:rowOff>
    </xdr:from>
    <xdr:to>
      <xdr:col>11</xdr:col>
      <xdr:colOff>31750</xdr:colOff>
      <xdr:row>85</xdr:row>
      <xdr:rowOff>114906</xdr:rowOff>
    </xdr:to>
    <xdr:cxnSp macro="">
      <xdr:nvCxnSpPr>
        <xdr:cNvPr id="206" name="直線コネクタ 205">
          <a:extLst>
            <a:ext uri="{FF2B5EF4-FFF2-40B4-BE49-F238E27FC236}">
              <a16:creationId xmlns:a16="http://schemas.microsoft.com/office/drawing/2014/main" id="{CCC207A1-5646-4875-8114-C9424DDB0302}"/>
            </a:ext>
          </a:extLst>
        </xdr:cNvPr>
        <xdr:cNvCxnSpPr/>
      </xdr:nvCxnSpPr>
      <xdr:spPr>
        <a:xfrm flipV="1">
          <a:off x="1333500" y="14334995"/>
          <a:ext cx="79375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64D74332-A2A8-4C0A-84F7-7F035BF74665}"/>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7CCACB47-FABD-4C3B-ABFB-D572B95EBE91}"/>
            </a:ext>
          </a:extLst>
        </xdr:cNvPr>
        <xdr:cNvSpPr txBox="1"/>
      </xdr:nvSpPr>
      <xdr:spPr>
        <a:xfrm>
          <a:off x="1784350" y="134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CF40EE0C-9EAF-46E8-9DEE-A29AD07565AB}"/>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F0FB3BF8-DB6B-4467-821C-A4CA9AEF6B3F}"/>
            </a:ext>
          </a:extLst>
        </xdr:cNvPr>
        <xdr:cNvSpPr txBox="1"/>
      </xdr:nvSpPr>
      <xdr:spPr>
        <a:xfrm>
          <a:off x="9715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791036A-24B5-46E2-B38A-EF962215A8FA}"/>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4727D36-3347-4DF0-B706-1B0BCBBB65A5}"/>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90D3AD6-CDBA-4C75-8408-6C9C49A9FE3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6BABA3C-3052-4E7F-86CB-D1E855ABBFC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19F3171-3BE5-4BC3-80FD-EF677307B4F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28152</xdr:rowOff>
    </xdr:from>
    <xdr:to>
      <xdr:col>23</xdr:col>
      <xdr:colOff>184150</xdr:colOff>
      <xdr:row>87</xdr:row>
      <xdr:rowOff>129752</xdr:rowOff>
    </xdr:to>
    <xdr:sp macro="" textlink="">
      <xdr:nvSpPr>
        <xdr:cNvPr id="216" name="楕円 215">
          <a:extLst>
            <a:ext uri="{FF2B5EF4-FFF2-40B4-BE49-F238E27FC236}">
              <a16:creationId xmlns:a16="http://schemas.microsoft.com/office/drawing/2014/main" id="{750629AD-9800-4D5F-A846-62C1200F7B9F}"/>
            </a:ext>
          </a:extLst>
        </xdr:cNvPr>
        <xdr:cNvSpPr/>
      </xdr:nvSpPr>
      <xdr:spPr>
        <a:xfrm>
          <a:off x="4464050" y="14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229</xdr:rowOff>
    </xdr:from>
    <xdr:ext cx="762000" cy="259045"/>
    <xdr:sp macro="" textlink="">
      <xdr:nvSpPr>
        <xdr:cNvPr id="217" name="人件費・物件費等の状況該当値テキスト">
          <a:extLst>
            <a:ext uri="{FF2B5EF4-FFF2-40B4-BE49-F238E27FC236}">
              <a16:creationId xmlns:a16="http://schemas.microsoft.com/office/drawing/2014/main" id="{2922A75B-ED6F-4630-89C6-9CD2074C234C}"/>
            </a:ext>
          </a:extLst>
        </xdr:cNvPr>
        <xdr:cNvSpPr txBox="1"/>
      </xdr:nvSpPr>
      <xdr:spPr>
        <a:xfrm>
          <a:off x="4584700" y="145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143816</xdr:rowOff>
    </xdr:from>
    <xdr:to>
      <xdr:col>19</xdr:col>
      <xdr:colOff>184150</xdr:colOff>
      <xdr:row>87</xdr:row>
      <xdr:rowOff>73966</xdr:rowOff>
    </xdr:to>
    <xdr:sp macro="" textlink="">
      <xdr:nvSpPr>
        <xdr:cNvPr id="218" name="楕円 217">
          <a:extLst>
            <a:ext uri="{FF2B5EF4-FFF2-40B4-BE49-F238E27FC236}">
              <a16:creationId xmlns:a16="http://schemas.microsoft.com/office/drawing/2014/main" id="{8F1B6E97-A9BB-4DF9-90D3-F0DC5DE07235}"/>
            </a:ext>
          </a:extLst>
        </xdr:cNvPr>
        <xdr:cNvSpPr/>
      </xdr:nvSpPr>
      <xdr:spPr>
        <a:xfrm>
          <a:off x="3702050" y="1456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58743</xdr:rowOff>
    </xdr:from>
    <xdr:ext cx="736600" cy="259045"/>
    <xdr:sp macro="" textlink="">
      <xdr:nvSpPr>
        <xdr:cNvPr id="219" name="テキスト ボックス 218">
          <a:extLst>
            <a:ext uri="{FF2B5EF4-FFF2-40B4-BE49-F238E27FC236}">
              <a16:creationId xmlns:a16="http://schemas.microsoft.com/office/drawing/2014/main" id="{92AEDDD9-9C51-4A0D-A8EB-7E2EA39EE09C}"/>
            </a:ext>
          </a:extLst>
        </xdr:cNvPr>
        <xdr:cNvSpPr txBox="1"/>
      </xdr:nvSpPr>
      <xdr:spPr>
        <a:xfrm>
          <a:off x="3409950" y="1464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26636</xdr:rowOff>
    </xdr:from>
    <xdr:to>
      <xdr:col>15</xdr:col>
      <xdr:colOff>133350</xdr:colOff>
      <xdr:row>86</xdr:row>
      <xdr:rowOff>128236</xdr:rowOff>
    </xdr:to>
    <xdr:sp macro="" textlink="">
      <xdr:nvSpPr>
        <xdr:cNvPr id="220" name="楕円 219">
          <a:extLst>
            <a:ext uri="{FF2B5EF4-FFF2-40B4-BE49-F238E27FC236}">
              <a16:creationId xmlns:a16="http://schemas.microsoft.com/office/drawing/2014/main" id="{CB83B2A8-35A6-4408-AFB0-A04DF1F876C2}"/>
            </a:ext>
          </a:extLst>
        </xdr:cNvPr>
        <xdr:cNvSpPr/>
      </xdr:nvSpPr>
      <xdr:spPr>
        <a:xfrm>
          <a:off x="2889250" y="14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113013</xdr:rowOff>
    </xdr:from>
    <xdr:ext cx="762000" cy="259045"/>
    <xdr:sp macro="" textlink="">
      <xdr:nvSpPr>
        <xdr:cNvPr id="221" name="テキスト ボックス 220">
          <a:extLst>
            <a:ext uri="{FF2B5EF4-FFF2-40B4-BE49-F238E27FC236}">
              <a16:creationId xmlns:a16="http://schemas.microsoft.com/office/drawing/2014/main" id="{B10CC64F-B243-43BA-98F8-726C9EC1D869}"/>
            </a:ext>
          </a:extLst>
        </xdr:cNvPr>
        <xdr:cNvSpPr txBox="1"/>
      </xdr:nvSpPr>
      <xdr:spPr>
        <a:xfrm>
          <a:off x="2597150" y="145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34795</xdr:rowOff>
    </xdr:from>
    <xdr:to>
      <xdr:col>11</xdr:col>
      <xdr:colOff>82550</xdr:colOff>
      <xdr:row>85</xdr:row>
      <xdr:rowOff>136395</xdr:rowOff>
    </xdr:to>
    <xdr:sp macro="" textlink="">
      <xdr:nvSpPr>
        <xdr:cNvPr id="222" name="楕円 221">
          <a:extLst>
            <a:ext uri="{FF2B5EF4-FFF2-40B4-BE49-F238E27FC236}">
              <a16:creationId xmlns:a16="http://schemas.microsoft.com/office/drawing/2014/main" id="{34B499BA-10D7-4FBD-B6B5-2D72E22A127F}"/>
            </a:ext>
          </a:extLst>
        </xdr:cNvPr>
        <xdr:cNvSpPr/>
      </xdr:nvSpPr>
      <xdr:spPr>
        <a:xfrm>
          <a:off x="2095500" y="14284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121172</xdr:rowOff>
    </xdr:from>
    <xdr:ext cx="762000" cy="259045"/>
    <xdr:sp macro="" textlink="">
      <xdr:nvSpPr>
        <xdr:cNvPr id="223" name="テキスト ボックス 222">
          <a:extLst>
            <a:ext uri="{FF2B5EF4-FFF2-40B4-BE49-F238E27FC236}">
              <a16:creationId xmlns:a16="http://schemas.microsoft.com/office/drawing/2014/main" id="{CC4866A6-AC74-475D-A0E7-D59CDFB3C700}"/>
            </a:ext>
          </a:extLst>
        </xdr:cNvPr>
        <xdr:cNvSpPr txBox="1"/>
      </xdr:nvSpPr>
      <xdr:spPr>
        <a:xfrm>
          <a:off x="1784350" y="1437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64106</xdr:rowOff>
    </xdr:from>
    <xdr:to>
      <xdr:col>7</xdr:col>
      <xdr:colOff>31750</xdr:colOff>
      <xdr:row>85</xdr:row>
      <xdr:rowOff>165706</xdr:rowOff>
    </xdr:to>
    <xdr:sp macro="" textlink="">
      <xdr:nvSpPr>
        <xdr:cNvPr id="224" name="楕円 223">
          <a:extLst>
            <a:ext uri="{FF2B5EF4-FFF2-40B4-BE49-F238E27FC236}">
              <a16:creationId xmlns:a16="http://schemas.microsoft.com/office/drawing/2014/main" id="{B5C69F06-3750-42EF-A34F-D7042C0A52FC}"/>
            </a:ext>
          </a:extLst>
        </xdr:cNvPr>
        <xdr:cNvSpPr/>
      </xdr:nvSpPr>
      <xdr:spPr>
        <a:xfrm>
          <a:off x="1282700" y="14313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150483</xdr:rowOff>
    </xdr:from>
    <xdr:ext cx="762000" cy="259045"/>
    <xdr:sp macro="" textlink="">
      <xdr:nvSpPr>
        <xdr:cNvPr id="225" name="テキスト ボックス 224">
          <a:extLst>
            <a:ext uri="{FF2B5EF4-FFF2-40B4-BE49-F238E27FC236}">
              <a16:creationId xmlns:a16="http://schemas.microsoft.com/office/drawing/2014/main" id="{AA35756B-06A4-4F8F-8B1B-C02C81096106}"/>
            </a:ext>
          </a:extLst>
        </xdr:cNvPr>
        <xdr:cNvSpPr txBox="1"/>
      </xdr:nvSpPr>
      <xdr:spPr>
        <a:xfrm>
          <a:off x="971550" y="143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FFF56C0-2E27-4826-A764-E7BAEE99ABC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48C496A6-A0B7-4E3B-A55F-689FFB5839F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C66081F-C017-4C3C-9FB2-66D891378D0D}"/>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625C38A-57F9-4099-A2A5-FF06EEC9223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3D4B6FF-6838-4052-9E1C-813D95503D6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33FA741-8E6A-437C-80BA-C7F276BFC19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9D830C3B-6F17-4896-9FB0-D769C3B0982E}"/>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716FC25-2F8E-45C8-BF3E-BACF61AF4B8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CFC1556-F338-48E1-9D6B-C5E12CAF718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33A67CDC-1BBF-4878-A186-AFFDF8B5999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33DB0666-A73A-4DA1-8465-E03F6C4B613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950F037-E686-4F9A-835A-44579BE8748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3F4E241-3D3C-4947-9C73-90C412DDDE8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ポイント下回っており、今後も給与水準の適正化に努めていく。</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532EC87-6265-4A3A-9CDD-A1EE0968AA9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1391381-D777-49AB-BA84-E8DDA8DAC39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AB0395F0-F17E-4B69-ADAC-760F7D9F182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6B9CF214-101B-4C2D-ACA3-DB979DD4D5CE}"/>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AD8EFBEB-A21C-468E-AFE9-69B45155E3FB}"/>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B6CA5A4-E320-4850-B89C-2332622AF85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BA1474F8-285D-40CF-AD54-D1E91B0A655B}"/>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FF81879-01D3-4D38-84C4-19A7EDB726B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8BF5F0BF-9234-4098-8C38-CF79B6C8DC8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EB7904C6-95CF-43B7-A55E-B16D05141CDE}"/>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EE25A82A-D313-4FC8-807D-EB4BC801E6FD}"/>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86BF1331-F832-4835-9DB0-12C9404C06A3}"/>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588C4B92-8EA9-48A0-9D0D-82C2DD42E3F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353BAB22-5995-458F-ABF5-E5E7D6803BAB}"/>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7085A69-B62F-4BB3-87D5-0915955921E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DF4BD1FD-5B39-4600-A4F2-9ED85F101E4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44E280E-8085-44BD-815A-20514D45094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2F13FB5E-0D97-4865-B1CD-23BA165B2917}"/>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E21FF1B9-1E12-4576-8AB8-44E5540C0E02}"/>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143B3F01-EBD0-48D9-A30E-CEDD5882DD25}"/>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BBC91F46-5253-44E8-B482-495F19747382}"/>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F5D53225-5888-42B5-B8FD-01DFF9E5C5CE}"/>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132443</xdr:rowOff>
    </xdr:to>
    <xdr:cxnSp macro="">
      <xdr:nvCxnSpPr>
        <xdr:cNvPr id="261" name="直線コネクタ 260">
          <a:extLst>
            <a:ext uri="{FF2B5EF4-FFF2-40B4-BE49-F238E27FC236}">
              <a16:creationId xmlns:a16="http://schemas.microsoft.com/office/drawing/2014/main" id="{1634A917-2DA2-4EBF-A93C-F5D003431311}"/>
            </a:ext>
          </a:extLst>
        </xdr:cNvPr>
        <xdr:cNvCxnSpPr/>
      </xdr:nvCxnSpPr>
      <xdr:spPr>
        <a:xfrm>
          <a:off x="14712950" y="13844451"/>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4190542-4887-4B02-9F35-6B875587D5B7}"/>
            </a:ext>
          </a:extLst>
        </xdr:cNvPr>
        <xdr:cNvSpPr txBox="1"/>
      </xdr:nvSpPr>
      <xdr:spPr>
        <a:xfrm>
          <a:off x="15563850" y="1442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6B270E09-350E-4D6B-B100-90FD55B6E759}"/>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64" name="直線コネクタ 263">
          <a:extLst>
            <a:ext uri="{FF2B5EF4-FFF2-40B4-BE49-F238E27FC236}">
              <a16:creationId xmlns:a16="http://schemas.microsoft.com/office/drawing/2014/main" id="{786040A5-EE61-4514-A124-F3EDDD3E5186}"/>
            </a:ext>
          </a:extLst>
        </xdr:cNvPr>
        <xdr:cNvCxnSpPr/>
      </xdr:nvCxnSpPr>
      <xdr:spPr>
        <a:xfrm flipV="1">
          <a:off x="13903960" y="13844451"/>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AEE198FB-C83A-4960-98D4-DC27051AFC06}"/>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B0873ADF-D71E-4DBD-81D0-9C4219A8E73F}"/>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7" name="直線コネクタ 266">
          <a:extLst>
            <a:ext uri="{FF2B5EF4-FFF2-40B4-BE49-F238E27FC236}">
              <a16:creationId xmlns:a16="http://schemas.microsoft.com/office/drawing/2014/main" id="{CEBBD6AD-4788-4E36-9E6A-20A7BE16A3E8}"/>
            </a:ext>
          </a:extLst>
        </xdr:cNvPr>
        <xdr:cNvCxnSpPr/>
      </xdr:nvCxnSpPr>
      <xdr:spPr>
        <a:xfrm>
          <a:off x="13106400" y="13809980"/>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D0DC2C83-2E4A-42AE-A2C8-58DAC7E80816}"/>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9EA367DC-A9CA-4CEC-A2FF-5331BAB3FD9C}"/>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70" name="直線コネクタ 269">
          <a:extLst>
            <a:ext uri="{FF2B5EF4-FFF2-40B4-BE49-F238E27FC236}">
              <a16:creationId xmlns:a16="http://schemas.microsoft.com/office/drawing/2014/main" id="{96AEB879-9725-4FDA-AC06-DEB8D9272F9D}"/>
            </a:ext>
          </a:extLst>
        </xdr:cNvPr>
        <xdr:cNvCxnSpPr/>
      </xdr:nvCxnSpPr>
      <xdr:spPr>
        <a:xfrm>
          <a:off x="12293600" y="138099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D0A71A58-46FF-47CC-867A-3EDF1F164747}"/>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D338EC0-0E50-489E-9A64-210B71759B3C}"/>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5B0BDB8-F0EF-4DFD-9B67-1E9A7B8142E2}"/>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1F995452-68EC-4994-810B-14D48C57B01F}"/>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1F82DF8-8E55-401B-AEA2-A7EB502E4E6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B5F2855-98B9-42B3-A0B1-3FBA7FCF0E8C}"/>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8FF486B-79F8-4D1F-9E33-145BAA47832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46E46B0-8925-4DBE-8E6C-2BFD260AECB9}"/>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42F82AAB-7514-46DF-9DD8-AAB5437E3A2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54FDB3D4-2290-4866-9E4D-0427C9C37CF0}"/>
            </a:ext>
          </a:extLst>
        </xdr:cNvPr>
        <xdr:cNvSpPr/>
      </xdr:nvSpPr>
      <xdr:spPr>
        <a:xfrm>
          <a:off x="15427960" y="138281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388DA0EF-7402-41BF-8A64-3340CEED48FC}"/>
            </a:ext>
          </a:extLst>
        </xdr:cNvPr>
        <xdr:cNvSpPr txBox="1"/>
      </xdr:nvSpPr>
      <xdr:spPr>
        <a:xfrm>
          <a:off x="15563850" y="1367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713E39C7-AFB0-4A2C-80D1-3B566D34569B}"/>
            </a:ext>
          </a:extLst>
        </xdr:cNvPr>
        <xdr:cNvSpPr/>
      </xdr:nvSpPr>
      <xdr:spPr>
        <a:xfrm>
          <a:off x="14665960" y="1379365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D04896AE-EDC8-4E0E-81EB-8CC6CE800011}"/>
            </a:ext>
          </a:extLst>
        </xdr:cNvPr>
        <xdr:cNvSpPr txBox="1"/>
      </xdr:nvSpPr>
      <xdr:spPr>
        <a:xfrm>
          <a:off x="14370050" y="1357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4" name="楕円 283">
          <a:extLst>
            <a:ext uri="{FF2B5EF4-FFF2-40B4-BE49-F238E27FC236}">
              <a16:creationId xmlns:a16="http://schemas.microsoft.com/office/drawing/2014/main" id="{0647775E-1F18-4EA7-801F-85994922FA3D}"/>
            </a:ext>
          </a:extLst>
        </xdr:cNvPr>
        <xdr:cNvSpPr/>
      </xdr:nvSpPr>
      <xdr:spPr>
        <a:xfrm>
          <a:off x="13868400" y="13810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45C9E66-32FA-477E-A012-99671AD6CB29}"/>
            </a:ext>
          </a:extLst>
        </xdr:cNvPr>
        <xdr:cNvSpPr txBox="1"/>
      </xdr:nvSpPr>
      <xdr:spPr>
        <a:xfrm>
          <a:off x="13557250" y="1358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a:extLst>
            <a:ext uri="{FF2B5EF4-FFF2-40B4-BE49-F238E27FC236}">
              <a16:creationId xmlns:a16="http://schemas.microsoft.com/office/drawing/2014/main" id="{2873BAC3-22F8-45A3-85FB-65B2AC72547D}"/>
            </a:ext>
          </a:extLst>
        </xdr:cNvPr>
        <xdr:cNvSpPr/>
      </xdr:nvSpPr>
      <xdr:spPr>
        <a:xfrm>
          <a:off x="13055600" y="137591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3FCDCB3B-B55D-4A9D-BA78-6FFEB2E16A44}"/>
            </a:ext>
          </a:extLst>
        </xdr:cNvPr>
        <xdr:cNvSpPr txBox="1"/>
      </xdr:nvSpPr>
      <xdr:spPr>
        <a:xfrm>
          <a:off x="127635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a:extLst>
            <a:ext uri="{FF2B5EF4-FFF2-40B4-BE49-F238E27FC236}">
              <a16:creationId xmlns:a16="http://schemas.microsoft.com/office/drawing/2014/main" id="{B2B2E693-7B12-4E8D-AEFE-EBCE956DE82A}"/>
            </a:ext>
          </a:extLst>
        </xdr:cNvPr>
        <xdr:cNvSpPr/>
      </xdr:nvSpPr>
      <xdr:spPr>
        <a:xfrm>
          <a:off x="122428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a:extLst>
            <a:ext uri="{FF2B5EF4-FFF2-40B4-BE49-F238E27FC236}">
              <a16:creationId xmlns:a16="http://schemas.microsoft.com/office/drawing/2014/main" id="{B24FD027-5F0B-4894-A269-2BBEFF44A7E9}"/>
            </a:ext>
          </a:extLst>
        </xdr:cNvPr>
        <xdr:cNvSpPr txBox="1"/>
      </xdr:nvSpPr>
      <xdr:spPr>
        <a:xfrm>
          <a:off x="119507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56DC2B1-878B-4700-A48E-F23B338883C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E8D684B-F04C-4991-87EF-DF755A99DB2A}"/>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A7DEF6BA-FE42-4A01-B4B9-7D9C16C1DAE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B4E8745-A867-4D0B-BF7F-A4ADDC72520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564FD1AC-3833-4197-AB4F-1163303C4D22}"/>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3837EEAB-5449-4116-8FCE-E08FB9B3292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7EA50AF-684C-43E9-AFF4-68DA964E701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6BF39CF-09B9-46C1-BEF3-4A687C2EEA7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BDDFED5-0B5C-4C8F-B95A-3F053FACAA9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D36732E-1865-4DE4-9689-E0A59C122FF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F5308D01-879B-4D54-9910-86C0FA3F078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E02A3919-A8AD-41BD-8D9A-289EDF97B62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30BBEF8C-BD92-40E9-A04D-A5B0C89F065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消防業務を担っていることから、類似団体の中では、最も職員数が多い状況である。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消防関係職員を除いた職員でも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人と多い状況であるため、今後も、場財政改革アクションプランに基づき、保育園の民営化や事務事業の見直し、業務の効率化を進めるなど、定員管理の適正化を図り、職員数の削減に努める。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0562C76-2D21-4FDB-900B-5331CDD3FB6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3FD14C59-A52D-490B-8741-3A87C8F0CCE3}"/>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E249A1E-FF3C-429C-9EB4-199B239E4F6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27D333CA-9D18-4718-BBAF-38319DB4DA5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83F94138-0194-4E98-96B9-16FFBFA7ABA5}"/>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5E552019-462D-4D76-997F-AC5B3C18DA34}"/>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CDF1384-F97E-49C4-AF4F-FA7FE2FE6582}"/>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6B4C3861-16D6-4BF7-ACD5-242B6DB76A2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37F3DC79-8394-467C-9978-987BC8342CA5}"/>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DF4624CF-2F0A-41B7-9A3C-6FFF5AB57B8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3E83D301-12E6-42CA-B534-7371DF54C9EE}"/>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E9571F7-2EFB-4DD5-8DEB-DE7140E8C49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ACFA282F-BAA4-4825-B539-6EF1BFF5198C}"/>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7BE4179-CA4F-47A7-9131-62DFE0D3F27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41DC60C1-B31B-49F7-9082-4ADA9EED846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074A976-1BC2-4A61-802D-A16FA769669C}"/>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79A7DD9B-6336-41B8-8D8A-EEA1835C2DFA}"/>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982A5DC7-C263-422A-93C6-4047E57B14BF}"/>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3A67C0F7-F43A-440A-97E4-5B38BF914917}"/>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C3F429C6-8532-4486-BE3B-CBB80D7D33B5}"/>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5A7DAF47-9505-493F-9561-0D7B748E613A}"/>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37782</xdr:rowOff>
    </xdr:from>
    <xdr:to>
      <xdr:col>81</xdr:col>
      <xdr:colOff>44450</xdr:colOff>
      <xdr:row>67</xdr:row>
      <xdr:rowOff>55880</xdr:rowOff>
    </xdr:to>
    <xdr:cxnSp macro="">
      <xdr:nvCxnSpPr>
        <xdr:cNvPr id="324" name="直線コネクタ 323">
          <a:extLst>
            <a:ext uri="{FF2B5EF4-FFF2-40B4-BE49-F238E27FC236}">
              <a16:creationId xmlns:a16="http://schemas.microsoft.com/office/drawing/2014/main" id="{ACA79AB6-CBFE-4B89-B05F-386E3C0F5F9B}"/>
            </a:ext>
          </a:extLst>
        </xdr:cNvPr>
        <xdr:cNvCxnSpPr/>
      </xdr:nvCxnSpPr>
      <xdr:spPr>
        <a:xfrm flipV="1">
          <a:off x="14712950" y="11269662"/>
          <a:ext cx="762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2F0BF93A-4B09-4A1F-8A7E-A83B3C233605}"/>
            </a:ext>
          </a:extLst>
        </xdr:cNvPr>
        <xdr:cNvSpPr txBox="1"/>
      </xdr:nvSpPr>
      <xdr:spPr>
        <a:xfrm>
          <a:off x="15563850" y="1006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27311BB8-4318-4464-BB1E-BA3F2F458F7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9631</xdr:rowOff>
    </xdr:from>
    <xdr:to>
      <xdr:col>77</xdr:col>
      <xdr:colOff>44450</xdr:colOff>
      <xdr:row>67</xdr:row>
      <xdr:rowOff>55880</xdr:rowOff>
    </xdr:to>
    <xdr:cxnSp macro="">
      <xdr:nvCxnSpPr>
        <xdr:cNvPr id="327" name="直線コネクタ 326">
          <a:extLst>
            <a:ext uri="{FF2B5EF4-FFF2-40B4-BE49-F238E27FC236}">
              <a16:creationId xmlns:a16="http://schemas.microsoft.com/office/drawing/2014/main" id="{333084E8-A43E-466B-B495-C83F40907BF9}"/>
            </a:ext>
          </a:extLst>
        </xdr:cNvPr>
        <xdr:cNvCxnSpPr/>
      </xdr:nvCxnSpPr>
      <xdr:spPr>
        <a:xfrm>
          <a:off x="13903960" y="11241511"/>
          <a:ext cx="80899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FFA84240-9781-43FE-A826-02FF0B624E8E}"/>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75E97CD-F7DD-4C9D-B690-0EE618CE7F59}"/>
            </a:ext>
          </a:extLst>
        </xdr:cNvPr>
        <xdr:cNvSpPr txBox="1"/>
      </xdr:nvSpPr>
      <xdr:spPr>
        <a:xfrm>
          <a:off x="14370050" y="998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154940</xdr:rowOff>
    </xdr:from>
    <xdr:to>
      <xdr:col>72</xdr:col>
      <xdr:colOff>203200</xdr:colOff>
      <xdr:row>67</xdr:row>
      <xdr:rowOff>9631</xdr:rowOff>
    </xdr:to>
    <xdr:cxnSp macro="">
      <xdr:nvCxnSpPr>
        <xdr:cNvPr id="330" name="直線コネクタ 329">
          <a:extLst>
            <a:ext uri="{FF2B5EF4-FFF2-40B4-BE49-F238E27FC236}">
              <a16:creationId xmlns:a16="http://schemas.microsoft.com/office/drawing/2014/main" id="{C05C3778-A489-43FC-A19D-342FA232406E}"/>
            </a:ext>
          </a:extLst>
        </xdr:cNvPr>
        <xdr:cNvCxnSpPr/>
      </xdr:nvCxnSpPr>
      <xdr:spPr>
        <a:xfrm>
          <a:off x="13106400" y="11219180"/>
          <a:ext cx="79756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49E97770-AB83-44B7-BA4E-32E176F2263F}"/>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A264BADF-5F17-449F-9323-3A32D3087952}"/>
            </a:ext>
          </a:extLst>
        </xdr:cNvPr>
        <xdr:cNvSpPr txBox="1"/>
      </xdr:nvSpPr>
      <xdr:spPr>
        <a:xfrm>
          <a:off x="13557250" y="99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154940</xdr:rowOff>
    </xdr:from>
    <xdr:to>
      <xdr:col>68</xdr:col>
      <xdr:colOff>152400</xdr:colOff>
      <xdr:row>66</xdr:row>
      <xdr:rowOff>156951</xdr:rowOff>
    </xdr:to>
    <xdr:cxnSp macro="">
      <xdr:nvCxnSpPr>
        <xdr:cNvPr id="333" name="直線コネクタ 332">
          <a:extLst>
            <a:ext uri="{FF2B5EF4-FFF2-40B4-BE49-F238E27FC236}">
              <a16:creationId xmlns:a16="http://schemas.microsoft.com/office/drawing/2014/main" id="{E73344A7-677A-4413-B5A5-EFE91A2893DD}"/>
            </a:ext>
          </a:extLst>
        </xdr:cNvPr>
        <xdr:cNvCxnSpPr/>
      </xdr:nvCxnSpPr>
      <xdr:spPr>
        <a:xfrm flipV="1">
          <a:off x="12293600" y="11219180"/>
          <a:ext cx="8128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BB6E3EE2-35A1-4755-B869-F664171E3EB3}"/>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8C9012C1-32CA-4E93-AA42-42043193E876}"/>
            </a:ext>
          </a:extLst>
        </xdr:cNvPr>
        <xdr:cNvSpPr txBox="1"/>
      </xdr:nvSpPr>
      <xdr:spPr>
        <a:xfrm>
          <a:off x="12763500" y="99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9E6E40A-A167-464F-A527-884FC34E2EB4}"/>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93E2F997-5907-49A9-93E2-B60917094B32}"/>
            </a:ext>
          </a:extLst>
        </xdr:cNvPr>
        <xdr:cNvSpPr txBox="1"/>
      </xdr:nvSpPr>
      <xdr:spPr>
        <a:xfrm>
          <a:off x="11950700" y="99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0EF02D8-3A42-4AB0-8316-39F7215F32A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57FFEE7-DEDB-40BF-B964-BF36B7D96AC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3810746-1E1C-4833-86B4-024885357038}"/>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9F6F4CD-6CBF-4354-BA35-18814C85271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A7E6A3D-0D80-4A88-BDB9-9A0B3DB268E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158432</xdr:rowOff>
    </xdr:from>
    <xdr:to>
      <xdr:col>81</xdr:col>
      <xdr:colOff>95250</xdr:colOff>
      <xdr:row>67</xdr:row>
      <xdr:rowOff>88582</xdr:rowOff>
    </xdr:to>
    <xdr:sp macro="" textlink="">
      <xdr:nvSpPr>
        <xdr:cNvPr id="343" name="楕円 342">
          <a:extLst>
            <a:ext uri="{FF2B5EF4-FFF2-40B4-BE49-F238E27FC236}">
              <a16:creationId xmlns:a16="http://schemas.microsoft.com/office/drawing/2014/main" id="{FDE59BF6-FFEC-460F-B8DA-EF14FF5A87F4}"/>
            </a:ext>
          </a:extLst>
        </xdr:cNvPr>
        <xdr:cNvSpPr/>
      </xdr:nvSpPr>
      <xdr:spPr>
        <a:xfrm>
          <a:off x="15427960" y="112226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54309</xdr:rowOff>
    </xdr:from>
    <xdr:ext cx="762000" cy="259045"/>
    <xdr:sp macro="" textlink="">
      <xdr:nvSpPr>
        <xdr:cNvPr id="344" name="定員管理の状況該当値テキスト">
          <a:extLst>
            <a:ext uri="{FF2B5EF4-FFF2-40B4-BE49-F238E27FC236}">
              <a16:creationId xmlns:a16="http://schemas.microsoft.com/office/drawing/2014/main" id="{56574AB2-4C00-43F5-ADA9-D1E1C4ECE519}"/>
            </a:ext>
          </a:extLst>
        </xdr:cNvPr>
        <xdr:cNvSpPr txBox="1"/>
      </xdr:nvSpPr>
      <xdr:spPr>
        <a:xfrm>
          <a:off x="15563850" y="11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5080</xdr:rowOff>
    </xdr:from>
    <xdr:to>
      <xdr:col>77</xdr:col>
      <xdr:colOff>95250</xdr:colOff>
      <xdr:row>67</xdr:row>
      <xdr:rowOff>106680</xdr:rowOff>
    </xdr:to>
    <xdr:sp macro="" textlink="">
      <xdr:nvSpPr>
        <xdr:cNvPr id="345" name="楕円 344">
          <a:extLst>
            <a:ext uri="{FF2B5EF4-FFF2-40B4-BE49-F238E27FC236}">
              <a16:creationId xmlns:a16="http://schemas.microsoft.com/office/drawing/2014/main" id="{7046D517-AA78-402F-94FB-84FC07C16C95}"/>
            </a:ext>
          </a:extLst>
        </xdr:cNvPr>
        <xdr:cNvSpPr/>
      </xdr:nvSpPr>
      <xdr:spPr>
        <a:xfrm>
          <a:off x="14665960" y="11236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91457</xdr:rowOff>
    </xdr:from>
    <xdr:ext cx="736600" cy="259045"/>
    <xdr:sp macro="" textlink="">
      <xdr:nvSpPr>
        <xdr:cNvPr id="346" name="テキスト ボックス 345">
          <a:extLst>
            <a:ext uri="{FF2B5EF4-FFF2-40B4-BE49-F238E27FC236}">
              <a16:creationId xmlns:a16="http://schemas.microsoft.com/office/drawing/2014/main" id="{15F8A871-94E4-4C3E-89D7-B687DC223483}"/>
            </a:ext>
          </a:extLst>
        </xdr:cNvPr>
        <xdr:cNvSpPr txBox="1"/>
      </xdr:nvSpPr>
      <xdr:spPr>
        <a:xfrm>
          <a:off x="14370050" y="1132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130281</xdr:rowOff>
    </xdr:from>
    <xdr:to>
      <xdr:col>73</xdr:col>
      <xdr:colOff>44450</xdr:colOff>
      <xdr:row>67</xdr:row>
      <xdr:rowOff>60431</xdr:rowOff>
    </xdr:to>
    <xdr:sp macro="" textlink="">
      <xdr:nvSpPr>
        <xdr:cNvPr id="347" name="楕円 346">
          <a:extLst>
            <a:ext uri="{FF2B5EF4-FFF2-40B4-BE49-F238E27FC236}">
              <a16:creationId xmlns:a16="http://schemas.microsoft.com/office/drawing/2014/main" id="{D7E81A8C-5179-4E4B-80EB-5C6373DC7507}"/>
            </a:ext>
          </a:extLst>
        </xdr:cNvPr>
        <xdr:cNvSpPr/>
      </xdr:nvSpPr>
      <xdr:spPr>
        <a:xfrm>
          <a:off x="13868400" y="1119452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45208</xdr:rowOff>
    </xdr:from>
    <xdr:ext cx="762000" cy="259045"/>
    <xdr:sp macro="" textlink="">
      <xdr:nvSpPr>
        <xdr:cNvPr id="348" name="テキスト ボックス 347">
          <a:extLst>
            <a:ext uri="{FF2B5EF4-FFF2-40B4-BE49-F238E27FC236}">
              <a16:creationId xmlns:a16="http://schemas.microsoft.com/office/drawing/2014/main" id="{393FF6BC-41E6-4A70-8BE2-6C153386F98F}"/>
            </a:ext>
          </a:extLst>
        </xdr:cNvPr>
        <xdr:cNvSpPr txBox="1"/>
      </xdr:nvSpPr>
      <xdr:spPr>
        <a:xfrm>
          <a:off x="13557250" y="1127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104140</xdr:rowOff>
    </xdr:from>
    <xdr:to>
      <xdr:col>68</xdr:col>
      <xdr:colOff>203200</xdr:colOff>
      <xdr:row>67</xdr:row>
      <xdr:rowOff>34290</xdr:rowOff>
    </xdr:to>
    <xdr:sp macro="" textlink="">
      <xdr:nvSpPr>
        <xdr:cNvPr id="349" name="楕円 348">
          <a:extLst>
            <a:ext uri="{FF2B5EF4-FFF2-40B4-BE49-F238E27FC236}">
              <a16:creationId xmlns:a16="http://schemas.microsoft.com/office/drawing/2014/main" id="{0B49FA5A-336F-48CB-A3BF-A6FA69611FB1}"/>
            </a:ext>
          </a:extLst>
        </xdr:cNvPr>
        <xdr:cNvSpPr/>
      </xdr:nvSpPr>
      <xdr:spPr>
        <a:xfrm>
          <a:off x="13055600" y="1116838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19067</xdr:rowOff>
    </xdr:from>
    <xdr:ext cx="762000" cy="259045"/>
    <xdr:sp macro="" textlink="">
      <xdr:nvSpPr>
        <xdr:cNvPr id="350" name="テキスト ボックス 349">
          <a:extLst>
            <a:ext uri="{FF2B5EF4-FFF2-40B4-BE49-F238E27FC236}">
              <a16:creationId xmlns:a16="http://schemas.microsoft.com/office/drawing/2014/main" id="{A9790CB6-8097-4639-BF00-F088376FF64B}"/>
            </a:ext>
          </a:extLst>
        </xdr:cNvPr>
        <xdr:cNvSpPr txBox="1"/>
      </xdr:nvSpPr>
      <xdr:spPr>
        <a:xfrm>
          <a:off x="12763500" y="1125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106151</xdr:rowOff>
    </xdr:from>
    <xdr:to>
      <xdr:col>64</xdr:col>
      <xdr:colOff>152400</xdr:colOff>
      <xdr:row>67</xdr:row>
      <xdr:rowOff>36301</xdr:rowOff>
    </xdr:to>
    <xdr:sp macro="" textlink="">
      <xdr:nvSpPr>
        <xdr:cNvPr id="351" name="楕円 350">
          <a:extLst>
            <a:ext uri="{FF2B5EF4-FFF2-40B4-BE49-F238E27FC236}">
              <a16:creationId xmlns:a16="http://schemas.microsoft.com/office/drawing/2014/main" id="{7DEABB3C-21E2-4933-AEFA-B971145732E6}"/>
            </a:ext>
          </a:extLst>
        </xdr:cNvPr>
        <xdr:cNvSpPr/>
      </xdr:nvSpPr>
      <xdr:spPr>
        <a:xfrm>
          <a:off x="12242800" y="11170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21078</xdr:rowOff>
    </xdr:from>
    <xdr:ext cx="762000" cy="259045"/>
    <xdr:sp macro="" textlink="">
      <xdr:nvSpPr>
        <xdr:cNvPr id="352" name="テキスト ボックス 351">
          <a:extLst>
            <a:ext uri="{FF2B5EF4-FFF2-40B4-BE49-F238E27FC236}">
              <a16:creationId xmlns:a16="http://schemas.microsoft.com/office/drawing/2014/main" id="{63AF5942-559C-436E-B2EF-9D99961F8B5C}"/>
            </a:ext>
          </a:extLst>
        </xdr:cNvPr>
        <xdr:cNvSpPr txBox="1"/>
      </xdr:nvSpPr>
      <xdr:spPr>
        <a:xfrm>
          <a:off x="11950700" y="1125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3A85A7C2-C59F-4557-AB5E-38B1CA38EA66}"/>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7E03AF69-B281-4EF6-87DC-738C43F00B99}"/>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13796BD-5D81-459B-B03D-B6C78FD12663}"/>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83899C8-5DB2-4B33-B5C9-64DE6B0E630D}"/>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636E4EE8-73BA-43F5-85D0-4FD7A7D0609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7DB49C8-E08C-4923-A814-11388CC8373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A28D68C-AFF7-42CB-ACA6-0373282B040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ACC66D46-5B00-4654-81E2-DEB402C749F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97D33825-EA7B-489F-B993-D7DFBCB8C5F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C46515F2-ED23-45B3-8E26-1356A937F5F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EEA69249-84AC-44D0-8A8E-E1B332540AAB}"/>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4872BA3-53CF-41D4-9A4D-E3871719E04E}"/>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43FFAE9-04B8-4EF1-8DDD-82B71E723016}"/>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普通会計の公債費が減少したものの、公営企業の公債費の増や普通交付税と臨時財政対策債の減により、対前年度比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依然として、類似団体平均を大きく上回っている状況であり、今後も投資的経費を抑制するなど、公債費負担の軽減に努める。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74E11F0F-3905-4C40-A5C4-F4DAE24DA9A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C51C80E-87C5-40B7-BC54-23FCE9C242C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B38849E2-AE97-4BF7-AA1C-EFCCD27D0E9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2E096423-1F17-4CE8-8C19-2349FB77F2F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6F6E102B-A5E7-42DE-979B-1940FED36E44}"/>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B3423975-C18B-496B-87BA-FC110BB604DA}"/>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263528CD-94AD-465F-AA0D-9DD4F85CE17E}"/>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CC2A4580-D86A-46BF-8874-74ED8C2A80A2}"/>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CE8BD39E-726D-489B-85D9-02CB83B71AC9}"/>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2E95FDAA-CECC-4132-949D-AD7B088CC81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DBD681DF-7285-4FAF-9AA0-8AD92F68A0F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043BC9B-F122-4722-AA52-7B0B2B883458}"/>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FAB94632-C381-48F3-AE3A-CD2AEC448C58}"/>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51DEEE1-AF5D-447D-9837-637236F39B7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6FF3E3B8-F369-4E02-B909-EC0AE3BE0E15}"/>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EDEBE9CF-854F-4F7D-8A9C-582529DC8A21}"/>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43</xdr:row>
      <xdr:rowOff>81462</xdr:rowOff>
    </xdr:to>
    <xdr:cxnSp macro="">
      <xdr:nvCxnSpPr>
        <xdr:cNvPr id="382" name="直線コネクタ 381">
          <a:extLst>
            <a:ext uri="{FF2B5EF4-FFF2-40B4-BE49-F238E27FC236}">
              <a16:creationId xmlns:a16="http://schemas.microsoft.com/office/drawing/2014/main" id="{12BE376A-BFFA-47A4-8D6A-B56A2CC422BE}"/>
            </a:ext>
          </a:extLst>
        </xdr:cNvPr>
        <xdr:cNvCxnSpPr/>
      </xdr:nvCxnSpPr>
      <xdr:spPr>
        <a:xfrm flipV="1">
          <a:off x="15474950" y="6137729"/>
          <a:ext cx="0" cy="1152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53539</xdr:rowOff>
    </xdr:from>
    <xdr:ext cx="762000" cy="259045"/>
    <xdr:sp macro="" textlink="">
      <xdr:nvSpPr>
        <xdr:cNvPr id="383" name="公債費負担の状況最小値テキスト">
          <a:extLst>
            <a:ext uri="{FF2B5EF4-FFF2-40B4-BE49-F238E27FC236}">
              <a16:creationId xmlns:a16="http://schemas.microsoft.com/office/drawing/2014/main" id="{3559BEE0-1F73-4E14-A9C2-997A44414161}"/>
            </a:ext>
          </a:extLst>
        </xdr:cNvPr>
        <xdr:cNvSpPr txBox="1"/>
      </xdr:nvSpPr>
      <xdr:spPr>
        <a:xfrm>
          <a:off x="15563850" y="726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81462</xdr:rowOff>
    </xdr:from>
    <xdr:to>
      <xdr:col>81</xdr:col>
      <xdr:colOff>133350</xdr:colOff>
      <xdr:row>43</xdr:row>
      <xdr:rowOff>81462</xdr:rowOff>
    </xdr:to>
    <xdr:cxnSp macro="">
      <xdr:nvCxnSpPr>
        <xdr:cNvPr id="384" name="直線コネクタ 383">
          <a:extLst>
            <a:ext uri="{FF2B5EF4-FFF2-40B4-BE49-F238E27FC236}">
              <a16:creationId xmlns:a16="http://schemas.microsoft.com/office/drawing/2014/main" id="{3B8F5E8F-8AC9-466E-B743-82F5ADF80270}"/>
            </a:ext>
          </a:extLst>
        </xdr:cNvPr>
        <xdr:cNvCxnSpPr/>
      </xdr:nvCxnSpPr>
      <xdr:spPr>
        <a:xfrm>
          <a:off x="15405100" y="7289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EC3864F5-A6BA-4DEA-8DD2-B101AE7DD062}"/>
            </a:ext>
          </a:extLst>
        </xdr:cNvPr>
        <xdr:cNvSpPr txBox="1"/>
      </xdr:nvSpPr>
      <xdr:spPr>
        <a:xfrm>
          <a:off x="15563850" y="58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9D4A01BA-3CE2-4F5A-B0B1-89343AB3D4CB}"/>
            </a:ext>
          </a:extLst>
        </xdr:cNvPr>
        <xdr:cNvCxnSpPr/>
      </xdr:nvCxnSpPr>
      <xdr:spPr>
        <a:xfrm>
          <a:off x="15405100" y="6137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94343</xdr:rowOff>
    </xdr:to>
    <xdr:cxnSp macro="">
      <xdr:nvCxnSpPr>
        <xdr:cNvPr id="387" name="直線コネクタ 386">
          <a:extLst>
            <a:ext uri="{FF2B5EF4-FFF2-40B4-BE49-F238E27FC236}">
              <a16:creationId xmlns:a16="http://schemas.microsoft.com/office/drawing/2014/main" id="{986AB698-6E2A-4B91-996A-8773BE196D41}"/>
            </a:ext>
          </a:extLst>
        </xdr:cNvPr>
        <xdr:cNvCxnSpPr/>
      </xdr:nvCxnSpPr>
      <xdr:spPr>
        <a:xfrm>
          <a:off x="14712950" y="7114540"/>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146974</xdr:rowOff>
    </xdr:from>
    <xdr:ext cx="762000" cy="259045"/>
    <xdr:sp macro="" textlink="">
      <xdr:nvSpPr>
        <xdr:cNvPr id="388" name="公債費負担の状況平均値テキスト">
          <a:extLst>
            <a:ext uri="{FF2B5EF4-FFF2-40B4-BE49-F238E27FC236}">
              <a16:creationId xmlns:a16="http://schemas.microsoft.com/office/drawing/2014/main" id="{305AB763-2144-4667-BC67-9CC8B86863C8}"/>
            </a:ext>
          </a:extLst>
        </xdr:cNvPr>
        <xdr:cNvSpPr txBox="1"/>
      </xdr:nvSpPr>
      <xdr:spPr>
        <a:xfrm>
          <a:off x="15563850" y="651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389" name="フローチャート: 判断 388">
          <a:extLst>
            <a:ext uri="{FF2B5EF4-FFF2-40B4-BE49-F238E27FC236}">
              <a16:creationId xmlns:a16="http://schemas.microsoft.com/office/drawing/2014/main" id="{6A171589-4BFF-4CD1-87AF-6E593F6ED055}"/>
            </a:ext>
          </a:extLst>
        </xdr:cNvPr>
        <xdr:cNvSpPr/>
      </xdr:nvSpPr>
      <xdr:spPr>
        <a:xfrm>
          <a:off x="15427960" y="66684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163285</xdr:rowOff>
    </xdr:to>
    <xdr:cxnSp macro="">
      <xdr:nvCxnSpPr>
        <xdr:cNvPr id="390" name="直線コネクタ 389">
          <a:extLst>
            <a:ext uri="{FF2B5EF4-FFF2-40B4-BE49-F238E27FC236}">
              <a16:creationId xmlns:a16="http://schemas.microsoft.com/office/drawing/2014/main" id="{721A82CB-B33B-4BC3-8EDA-0608B714C191}"/>
            </a:ext>
          </a:extLst>
        </xdr:cNvPr>
        <xdr:cNvCxnSpPr/>
      </xdr:nvCxnSpPr>
      <xdr:spPr>
        <a:xfrm flipV="1">
          <a:off x="13903960" y="7114540"/>
          <a:ext cx="80899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123553</xdr:rowOff>
    </xdr:from>
    <xdr:to>
      <xdr:col>77</xdr:col>
      <xdr:colOff>95250</xdr:colOff>
      <xdr:row>40</xdr:row>
      <xdr:rowOff>53703</xdr:rowOff>
    </xdr:to>
    <xdr:sp macro="" textlink="">
      <xdr:nvSpPr>
        <xdr:cNvPr id="391" name="フローチャート: 判断 390">
          <a:extLst>
            <a:ext uri="{FF2B5EF4-FFF2-40B4-BE49-F238E27FC236}">
              <a16:creationId xmlns:a16="http://schemas.microsoft.com/office/drawing/2014/main" id="{B86642D0-4523-4EF8-B101-34275FDEC945}"/>
            </a:ext>
          </a:extLst>
        </xdr:cNvPr>
        <xdr:cNvSpPr/>
      </xdr:nvSpPr>
      <xdr:spPr>
        <a:xfrm>
          <a:off x="14665960" y="66615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392" name="テキスト ボックス 391">
          <a:extLst>
            <a:ext uri="{FF2B5EF4-FFF2-40B4-BE49-F238E27FC236}">
              <a16:creationId xmlns:a16="http://schemas.microsoft.com/office/drawing/2014/main" id="{3D1D2752-9335-4767-8E9A-DEA71BB14373}"/>
            </a:ext>
          </a:extLst>
        </xdr:cNvPr>
        <xdr:cNvSpPr txBox="1"/>
      </xdr:nvSpPr>
      <xdr:spPr>
        <a:xfrm>
          <a:off x="1437005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60778</xdr:rowOff>
    </xdr:to>
    <xdr:cxnSp macro="">
      <xdr:nvCxnSpPr>
        <xdr:cNvPr id="393" name="直線コネクタ 392">
          <a:extLst>
            <a:ext uri="{FF2B5EF4-FFF2-40B4-BE49-F238E27FC236}">
              <a16:creationId xmlns:a16="http://schemas.microsoft.com/office/drawing/2014/main" id="{EE9FF097-0863-45BE-96C4-703E289B06AE}"/>
            </a:ext>
          </a:extLst>
        </xdr:cNvPr>
        <xdr:cNvCxnSpPr/>
      </xdr:nvCxnSpPr>
      <xdr:spPr>
        <a:xfrm flipV="1">
          <a:off x="13106400" y="7204165"/>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158024</xdr:rowOff>
    </xdr:from>
    <xdr:to>
      <xdr:col>73</xdr:col>
      <xdr:colOff>44450</xdr:colOff>
      <xdr:row>40</xdr:row>
      <xdr:rowOff>88174</xdr:rowOff>
    </xdr:to>
    <xdr:sp macro="" textlink="">
      <xdr:nvSpPr>
        <xdr:cNvPr id="394" name="フローチャート: 判断 393">
          <a:extLst>
            <a:ext uri="{FF2B5EF4-FFF2-40B4-BE49-F238E27FC236}">
              <a16:creationId xmlns:a16="http://schemas.microsoft.com/office/drawing/2014/main" id="{E6A329A4-9F19-49E4-AA10-4B72D8A1E7D1}"/>
            </a:ext>
          </a:extLst>
        </xdr:cNvPr>
        <xdr:cNvSpPr/>
      </xdr:nvSpPr>
      <xdr:spPr>
        <a:xfrm>
          <a:off x="13868400" y="669598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98351</xdr:rowOff>
    </xdr:from>
    <xdr:ext cx="762000" cy="259045"/>
    <xdr:sp macro="" textlink="">
      <xdr:nvSpPr>
        <xdr:cNvPr id="395" name="テキスト ボックス 394">
          <a:extLst>
            <a:ext uri="{FF2B5EF4-FFF2-40B4-BE49-F238E27FC236}">
              <a16:creationId xmlns:a16="http://schemas.microsoft.com/office/drawing/2014/main" id="{7E9339F6-818B-4413-895A-4402ECEAE91C}"/>
            </a:ext>
          </a:extLst>
        </xdr:cNvPr>
        <xdr:cNvSpPr txBox="1"/>
      </xdr:nvSpPr>
      <xdr:spPr>
        <a:xfrm>
          <a:off x="1355725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68580</xdr:rowOff>
    </xdr:to>
    <xdr:cxnSp macro="">
      <xdr:nvCxnSpPr>
        <xdr:cNvPr id="396" name="直線コネクタ 395">
          <a:extLst>
            <a:ext uri="{FF2B5EF4-FFF2-40B4-BE49-F238E27FC236}">
              <a16:creationId xmlns:a16="http://schemas.microsoft.com/office/drawing/2014/main" id="{B5A64B70-6959-46E7-8240-EBF5B00D11AC}"/>
            </a:ext>
          </a:extLst>
        </xdr:cNvPr>
        <xdr:cNvCxnSpPr/>
      </xdr:nvCxnSpPr>
      <xdr:spPr>
        <a:xfrm flipV="1">
          <a:off x="12293600" y="7269298"/>
          <a:ext cx="812800" cy="1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164919</xdr:rowOff>
    </xdr:from>
    <xdr:to>
      <xdr:col>68</xdr:col>
      <xdr:colOff>203200</xdr:colOff>
      <xdr:row>40</xdr:row>
      <xdr:rowOff>95069</xdr:rowOff>
    </xdr:to>
    <xdr:sp macro="" textlink="">
      <xdr:nvSpPr>
        <xdr:cNvPr id="397" name="フローチャート: 判断 396">
          <a:extLst>
            <a:ext uri="{FF2B5EF4-FFF2-40B4-BE49-F238E27FC236}">
              <a16:creationId xmlns:a16="http://schemas.microsoft.com/office/drawing/2014/main" id="{F4AB4404-2E5C-4DCF-9493-28193D9A3A56}"/>
            </a:ext>
          </a:extLst>
        </xdr:cNvPr>
        <xdr:cNvSpPr/>
      </xdr:nvSpPr>
      <xdr:spPr>
        <a:xfrm>
          <a:off x="13055600" y="670287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398" name="テキスト ボックス 397">
          <a:extLst>
            <a:ext uri="{FF2B5EF4-FFF2-40B4-BE49-F238E27FC236}">
              <a16:creationId xmlns:a16="http://schemas.microsoft.com/office/drawing/2014/main" id="{0E90524F-7841-46B2-A40B-2A0666E3AF65}"/>
            </a:ext>
          </a:extLst>
        </xdr:cNvPr>
        <xdr:cNvSpPr txBox="1"/>
      </xdr:nvSpPr>
      <xdr:spPr>
        <a:xfrm>
          <a:off x="12763500" y="647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399" name="フローチャート: 判断 398">
          <a:extLst>
            <a:ext uri="{FF2B5EF4-FFF2-40B4-BE49-F238E27FC236}">
              <a16:creationId xmlns:a16="http://schemas.microsoft.com/office/drawing/2014/main" id="{ECF13B34-1E0A-41CD-87F4-E7DB12BFC597}"/>
            </a:ext>
          </a:extLst>
        </xdr:cNvPr>
        <xdr:cNvSpPr/>
      </xdr:nvSpPr>
      <xdr:spPr>
        <a:xfrm>
          <a:off x="12242800" y="67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0" name="テキスト ボックス 399">
          <a:extLst>
            <a:ext uri="{FF2B5EF4-FFF2-40B4-BE49-F238E27FC236}">
              <a16:creationId xmlns:a16="http://schemas.microsoft.com/office/drawing/2014/main" id="{41D12FDE-28F4-4C8B-912C-99548F6E02B4}"/>
            </a:ext>
          </a:extLst>
        </xdr:cNvPr>
        <xdr:cNvSpPr txBox="1"/>
      </xdr:nvSpPr>
      <xdr:spPr>
        <a:xfrm>
          <a:off x="119507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71761D8-E177-4E95-A5C7-6E1D4C6EDAD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01D27BD-7CCD-4B0E-ADC8-48AE8C1EFF2E}"/>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2869DB9-D99F-4552-9C37-8227C140B12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EF2E4B6-8B1C-4B49-9D8C-DF1FCE7DFEF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4B457D72-4A90-43BC-A7DB-6336832FAE6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6" name="楕円 405">
          <a:extLst>
            <a:ext uri="{FF2B5EF4-FFF2-40B4-BE49-F238E27FC236}">
              <a16:creationId xmlns:a16="http://schemas.microsoft.com/office/drawing/2014/main" id="{0175D5CA-B69D-48B1-8500-02CEC242C0EE}"/>
            </a:ext>
          </a:extLst>
        </xdr:cNvPr>
        <xdr:cNvSpPr/>
      </xdr:nvSpPr>
      <xdr:spPr>
        <a:xfrm>
          <a:off x="15427960" y="70844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7" name="公債費負担の状況該当値テキスト">
          <a:extLst>
            <a:ext uri="{FF2B5EF4-FFF2-40B4-BE49-F238E27FC236}">
              <a16:creationId xmlns:a16="http://schemas.microsoft.com/office/drawing/2014/main" id="{8413C458-031E-4C88-84D3-010075672B36}"/>
            </a:ext>
          </a:extLst>
        </xdr:cNvPr>
        <xdr:cNvSpPr txBox="1"/>
      </xdr:nvSpPr>
      <xdr:spPr>
        <a:xfrm>
          <a:off x="15563850" y="70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8" name="楕円 407">
          <a:extLst>
            <a:ext uri="{FF2B5EF4-FFF2-40B4-BE49-F238E27FC236}">
              <a16:creationId xmlns:a16="http://schemas.microsoft.com/office/drawing/2014/main" id="{6B04781A-2881-4C72-B0E5-4A7825BD0807}"/>
            </a:ext>
          </a:extLst>
        </xdr:cNvPr>
        <xdr:cNvSpPr/>
      </xdr:nvSpPr>
      <xdr:spPr>
        <a:xfrm>
          <a:off x="14665960" y="7063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9" name="テキスト ボックス 408">
          <a:extLst>
            <a:ext uri="{FF2B5EF4-FFF2-40B4-BE49-F238E27FC236}">
              <a16:creationId xmlns:a16="http://schemas.microsoft.com/office/drawing/2014/main" id="{8371303C-7374-47DF-BB3D-65240AAD8518}"/>
            </a:ext>
          </a:extLst>
        </xdr:cNvPr>
        <xdr:cNvSpPr txBox="1"/>
      </xdr:nvSpPr>
      <xdr:spPr>
        <a:xfrm>
          <a:off x="143700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10" name="楕円 409">
          <a:extLst>
            <a:ext uri="{FF2B5EF4-FFF2-40B4-BE49-F238E27FC236}">
              <a16:creationId xmlns:a16="http://schemas.microsoft.com/office/drawing/2014/main" id="{C50FC996-C5DE-4E27-9756-19D51EFEEFA9}"/>
            </a:ext>
          </a:extLst>
        </xdr:cNvPr>
        <xdr:cNvSpPr/>
      </xdr:nvSpPr>
      <xdr:spPr>
        <a:xfrm>
          <a:off x="138684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1" name="テキスト ボックス 410">
          <a:extLst>
            <a:ext uri="{FF2B5EF4-FFF2-40B4-BE49-F238E27FC236}">
              <a16:creationId xmlns:a16="http://schemas.microsoft.com/office/drawing/2014/main" id="{49A64B4F-9C87-4B7B-9A9C-75C7A9049D4A}"/>
            </a:ext>
          </a:extLst>
        </xdr:cNvPr>
        <xdr:cNvSpPr txBox="1"/>
      </xdr:nvSpPr>
      <xdr:spPr>
        <a:xfrm>
          <a:off x="135572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2" name="楕円 411">
          <a:extLst>
            <a:ext uri="{FF2B5EF4-FFF2-40B4-BE49-F238E27FC236}">
              <a16:creationId xmlns:a16="http://schemas.microsoft.com/office/drawing/2014/main" id="{3B3BE69E-D9C5-460E-B062-DB5750053AD4}"/>
            </a:ext>
          </a:extLst>
        </xdr:cNvPr>
        <xdr:cNvSpPr/>
      </xdr:nvSpPr>
      <xdr:spPr>
        <a:xfrm>
          <a:off x="13055600" y="72184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3" name="テキスト ボックス 412">
          <a:extLst>
            <a:ext uri="{FF2B5EF4-FFF2-40B4-BE49-F238E27FC236}">
              <a16:creationId xmlns:a16="http://schemas.microsoft.com/office/drawing/2014/main" id="{BAABFA97-FF5C-4A1A-A734-A43A16D829E2}"/>
            </a:ext>
          </a:extLst>
        </xdr:cNvPr>
        <xdr:cNvSpPr txBox="1"/>
      </xdr:nvSpPr>
      <xdr:spPr>
        <a:xfrm>
          <a:off x="1276350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4" name="楕円 413">
          <a:extLst>
            <a:ext uri="{FF2B5EF4-FFF2-40B4-BE49-F238E27FC236}">
              <a16:creationId xmlns:a16="http://schemas.microsoft.com/office/drawing/2014/main" id="{735FC9E2-937C-4662-8A54-DD246DA4D74F}"/>
            </a:ext>
          </a:extLst>
        </xdr:cNvPr>
        <xdr:cNvSpPr/>
      </xdr:nvSpPr>
      <xdr:spPr>
        <a:xfrm>
          <a:off x="122428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5" name="テキスト ボックス 414">
          <a:extLst>
            <a:ext uri="{FF2B5EF4-FFF2-40B4-BE49-F238E27FC236}">
              <a16:creationId xmlns:a16="http://schemas.microsoft.com/office/drawing/2014/main" id="{C0BF0199-ED42-4F57-9B0B-A97DD5B3F177}"/>
            </a:ext>
          </a:extLst>
        </xdr:cNvPr>
        <xdr:cNvSpPr txBox="1"/>
      </xdr:nvSpPr>
      <xdr:spPr>
        <a:xfrm>
          <a:off x="1195070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A59082F3-1030-4D8E-9D98-E969B40E614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FF0DF8F-2EBB-45E2-A32E-7A1805BB2649}"/>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4EB8B8E4-E666-456C-95BF-4A32837D135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C3498676-CEB0-49D8-823F-8AE94221FD2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889A0F03-A77A-4D87-B658-2D7211CC670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DC7A451B-66E8-42E2-8BC6-5F26B8D818A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417EEE84-94E3-43BF-800A-82BB64AC41E4}"/>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CDF28471-197D-4128-8BDB-D0868A6AE0F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CDA49524-14C3-4788-B3CE-5C6A90B27A9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9567B09E-5864-49B2-B77C-F3AE90BDDC7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6A878AC1-B3E3-48BA-8391-CAB07E278B11}"/>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B524CD5C-F8F0-47ED-8F7B-59502FDA8C2E}"/>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BDBC6989-3236-421F-8FC2-91FC49892CC9}"/>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普通交付税と臨時財政対策債が減少し、普通会計の起債残高は増加したものの、公営企業会計の起債残高の減や基金残高の増により、対前年度比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依然として類似団体平均を大きく上回っている状況であり、今後も市債発行額の抑制や繰上償還を計画的に実施するとともに、下水道事業など公営企業の経営の効率化・健全化を図り、将来負担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D90D49A-7409-491F-883A-707F12211C4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3085931-2408-436F-A12D-3999C9779DF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FF81F120-8D03-4368-81DC-4DD45C781151}"/>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88F4D150-68EF-498B-9351-8F799AA01D72}"/>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8190FD69-2589-451D-AABC-86BE551764F6}"/>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296D665F-ADEC-4808-8CD9-BE1BCF910C72}"/>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DE77ECA6-A8CA-474D-A8C5-21608F777B3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E404EE58-A898-4D26-977A-731C0114EC33}"/>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612F0E16-C62A-4A12-A34E-2577F158E95B}"/>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A017BA47-F59F-409A-B1AA-175A2E99CDFF}"/>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4F6EB8C2-17DB-4C98-A5F2-0F45464F914D}"/>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5D87C11C-E7B5-48B9-8346-9A84CE0C196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C73D4E85-E1D0-4410-A801-10EC0E770777}"/>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82FA7603-6B06-45B9-BE82-EAE1C0EC325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FC45D9CE-EC5F-448A-9558-243F5A7AD3D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4" name="直線コネクタ 443">
          <a:extLst>
            <a:ext uri="{FF2B5EF4-FFF2-40B4-BE49-F238E27FC236}">
              <a16:creationId xmlns:a16="http://schemas.microsoft.com/office/drawing/2014/main" id="{73C7FC1E-B7D9-4B40-A38B-CD2B701F17C5}"/>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5" name="将来負担の状況最小値テキスト">
          <a:extLst>
            <a:ext uri="{FF2B5EF4-FFF2-40B4-BE49-F238E27FC236}">
              <a16:creationId xmlns:a16="http://schemas.microsoft.com/office/drawing/2014/main" id="{0A68B550-CBAF-4898-8482-B30702C4D6BE}"/>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6" name="直線コネクタ 445">
          <a:extLst>
            <a:ext uri="{FF2B5EF4-FFF2-40B4-BE49-F238E27FC236}">
              <a16:creationId xmlns:a16="http://schemas.microsoft.com/office/drawing/2014/main" id="{4E002B40-7B52-4393-9D93-9D20625E0ED2}"/>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4CA8A60F-CC64-484B-BA06-24367CA42EB4}"/>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5A5C4AF0-1AB3-4CCA-972C-8F6B081C56B1}"/>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28716</xdr:rowOff>
    </xdr:from>
    <xdr:to>
      <xdr:col>81</xdr:col>
      <xdr:colOff>44450</xdr:colOff>
      <xdr:row>19</xdr:row>
      <xdr:rowOff>98425</xdr:rowOff>
    </xdr:to>
    <xdr:cxnSp macro="">
      <xdr:nvCxnSpPr>
        <xdr:cNvPr id="449" name="直線コネクタ 448">
          <a:extLst>
            <a:ext uri="{FF2B5EF4-FFF2-40B4-BE49-F238E27FC236}">
              <a16:creationId xmlns:a16="http://schemas.microsoft.com/office/drawing/2014/main" id="{76D29CC4-0AAC-4119-B7EC-535C55D89A9E}"/>
            </a:ext>
          </a:extLst>
        </xdr:cNvPr>
        <xdr:cNvCxnSpPr/>
      </xdr:nvCxnSpPr>
      <xdr:spPr>
        <a:xfrm flipV="1">
          <a:off x="14712950" y="3213876"/>
          <a:ext cx="762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E6F3477C-A0E6-4F0D-9DF7-A76F501FBECA}"/>
            </a:ext>
          </a:extLst>
        </xdr:cNvPr>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1" name="フローチャート: 判断 450">
          <a:extLst>
            <a:ext uri="{FF2B5EF4-FFF2-40B4-BE49-F238E27FC236}">
              <a16:creationId xmlns:a16="http://schemas.microsoft.com/office/drawing/2014/main" id="{074F0832-0497-46A1-A43E-D8CADB8A9601}"/>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20</xdr:row>
      <xdr:rowOff>107950</xdr:rowOff>
    </xdr:to>
    <xdr:cxnSp macro="">
      <xdr:nvCxnSpPr>
        <xdr:cNvPr id="452" name="直線コネクタ 451">
          <a:extLst>
            <a:ext uri="{FF2B5EF4-FFF2-40B4-BE49-F238E27FC236}">
              <a16:creationId xmlns:a16="http://schemas.microsoft.com/office/drawing/2014/main" id="{FD06AFEC-6798-4119-9238-C76C61CDCB2E}"/>
            </a:ext>
          </a:extLst>
        </xdr:cNvPr>
        <xdr:cNvCxnSpPr/>
      </xdr:nvCxnSpPr>
      <xdr:spPr>
        <a:xfrm flipV="1">
          <a:off x="13903960" y="3283585"/>
          <a:ext cx="80899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3" name="フローチャート: 判断 452">
          <a:extLst>
            <a:ext uri="{FF2B5EF4-FFF2-40B4-BE49-F238E27FC236}">
              <a16:creationId xmlns:a16="http://schemas.microsoft.com/office/drawing/2014/main" id="{328094AD-40CD-4FDD-A6FD-1B2916D5B652}"/>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4" name="テキスト ボックス 453">
          <a:extLst>
            <a:ext uri="{FF2B5EF4-FFF2-40B4-BE49-F238E27FC236}">
              <a16:creationId xmlns:a16="http://schemas.microsoft.com/office/drawing/2014/main" id="{A1F1B9BA-5396-4EBA-BB56-7036E37FE699}"/>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107950</xdr:rowOff>
    </xdr:from>
    <xdr:to>
      <xdr:col>72</xdr:col>
      <xdr:colOff>203200</xdr:colOff>
      <xdr:row>21</xdr:row>
      <xdr:rowOff>138924</xdr:rowOff>
    </xdr:to>
    <xdr:cxnSp macro="">
      <xdr:nvCxnSpPr>
        <xdr:cNvPr id="455" name="直線コネクタ 454">
          <a:extLst>
            <a:ext uri="{FF2B5EF4-FFF2-40B4-BE49-F238E27FC236}">
              <a16:creationId xmlns:a16="http://schemas.microsoft.com/office/drawing/2014/main" id="{4A11F99A-B77D-47FE-AECC-CE8FA7E01D78}"/>
            </a:ext>
          </a:extLst>
        </xdr:cNvPr>
        <xdr:cNvCxnSpPr/>
      </xdr:nvCxnSpPr>
      <xdr:spPr>
        <a:xfrm flipV="1">
          <a:off x="13106400" y="3460750"/>
          <a:ext cx="79756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6" name="フローチャート: 判断 455">
          <a:extLst>
            <a:ext uri="{FF2B5EF4-FFF2-40B4-BE49-F238E27FC236}">
              <a16:creationId xmlns:a16="http://schemas.microsoft.com/office/drawing/2014/main" id="{6D37053A-43A5-4D18-BFAD-38E8DFF92BF5}"/>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7" name="テキスト ボックス 456">
          <a:extLst>
            <a:ext uri="{FF2B5EF4-FFF2-40B4-BE49-F238E27FC236}">
              <a16:creationId xmlns:a16="http://schemas.microsoft.com/office/drawing/2014/main" id="{14355973-E709-44C0-8998-5D51B596B968}"/>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138924</xdr:rowOff>
    </xdr:from>
    <xdr:to>
      <xdr:col>68</xdr:col>
      <xdr:colOff>152400</xdr:colOff>
      <xdr:row>22</xdr:row>
      <xdr:rowOff>96167</xdr:rowOff>
    </xdr:to>
    <xdr:cxnSp macro="">
      <xdr:nvCxnSpPr>
        <xdr:cNvPr id="458" name="直線コネクタ 457">
          <a:extLst>
            <a:ext uri="{FF2B5EF4-FFF2-40B4-BE49-F238E27FC236}">
              <a16:creationId xmlns:a16="http://schemas.microsoft.com/office/drawing/2014/main" id="{B6135014-3ED2-4CC2-B90D-DEFCF83F52CA}"/>
            </a:ext>
          </a:extLst>
        </xdr:cNvPr>
        <xdr:cNvCxnSpPr/>
      </xdr:nvCxnSpPr>
      <xdr:spPr>
        <a:xfrm flipV="1">
          <a:off x="12293600" y="3659364"/>
          <a:ext cx="8128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9" name="フローチャート: 判断 458">
          <a:extLst>
            <a:ext uri="{FF2B5EF4-FFF2-40B4-BE49-F238E27FC236}">
              <a16:creationId xmlns:a16="http://schemas.microsoft.com/office/drawing/2014/main" id="{70C32EBE-AE7D-4CA7-95B7-9987B8EB6105}"/>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60" name="テキスト ボックス 459">
          <a:extLst>
            <a:ext uri="{FF2B5EF4-FFF2-40B4-BE49-F238E27FC236}">
              <a16:creationId xmlns:a16="http://schemas.microsoft.com/office/drawing/2014/main" id="{7079691B-8A67-4C00-B2E3-F00465C7B9A1}"/>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61" name="フローチャート: 判断 460">
          <a:extLst>
            <a:ext uri="{FF2B5EF4-FFF2-40B4-BE49-F238E27FC236}">
              <a16:creationId xmlns:a16="http://schemas.microsoft.com/office/drawing/2014/main" id="{95BB0115-9268-490D-ABDF-938B22FC570D}"/>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2" name="テキスト ボックス 461">
          <a:extLst>
            <a:ext uri="{FF2B5EF4-FFF2-40B4-BE49-F238E27FC236}">
              <a16:creationId xmlns:a16="http://schemas.microsoft.com/office/drawing/2014/main" id="{6C71B513-D5F4-4EB8-943F-1CB9F852F91E}"/>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8465911-B043-4059-A8DF-21F047D0B95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862C17AE-24F6-49F0-8FB6-D8C8A852C71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340DA857-E9D7-4699-96F2-016FDB614712}"/>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7988E2A0-4B08-423A-9F22-FAA3E1CFEE5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C0EFF109-6BFE-486F-9344-000189220FE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149366</xdr:rowOff>
    </xdr:from>
    <xdr:to>
      <xdr:col>81</xdr:col>
      <xdr:colOff>95250</xdr:colOff>
      <xdr:row>19</xdr:row>
      <xdr:rowOff>79516</xdr:rowOff>
    </xdr:to>
    <xdr:sp macro="" textlink="">
      <xdr:nvSpPr>
        <xdr:cNvPr id="468" name="楕円 467">
          <a:extLst>
            <a:ext uri="{FF2B5EF4-FFF2-40B4-BE49-F238E27FC236}">
              <a16:creationId xmlns:a16="http://schemas.microsoft.com/office/drawing/2014/main" id="{AF2638AA-A8DA-4A35-9B25-1037CC17BE10}"/>
            </a:ext>
          </a:extLst>
        </xdr:cNvPr>
        <xdr:cNvSpPr/>
      </xdr:nvSpPr>
      <xdr:spPr>
        <a:xfrm>
          <a:off x="15427960" y="31668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121443</xdr:rowOff>
    </xdr:from>
    <xdr:ext cx="762000" cy="259045"/>
    <xdr:sp macro="" textlink="">
      <xdr:nvSpPr>
        <xdr:cNvPr id="469" name="将来負担の状況該当値テキスト">
          <a:extLst>
            <a:ext uri="{FF2B5EF4-FFF2-40B4-BE49-F238E27FC236}">
              <a16:creationId xmlns:a16="http://schemas.microsoft.com/office/drawing/2014/main" id="{395FF9D9-A791-49CF-BD29-BB86DCB86CBF}"/>
            </a:ext>
          </a:extLst>
        </xdr:cNvPr>
        <xdr:cNvSpPr txBox="1"/>
      </xdr:nvSpPr>
      <xdr:spPr>
        <a:xfrm>
          <a:off x="15563850" y="31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47625</xdr:rowOff>
    </xdr:from>
    <xdr:to>
      <xdr:col>77</xdr:col>
      <xdr:colOff>95250</xdr:colOff>
      <xdr:row>19</xdr:row>
      <xdr:rowOff>149225</xdr:rowOff>
    </xdr:to>
    <xdr:sp macro="" textlink="">
      <xdr:nvSpPr>
        <xdr:cNvPr id="470" name="楕円 469">
          <a:extLst>
            <a:ext uri="{FF2B5EF4-FFF2-40B4-BE49-F238E27FC236}">
              <a16:creationId xmlns:a16="http://schemas.microsoft.com/office/drawing/2014/main" id="{91858625-C11D-4CD6-90E6-CBE4DAD3B544}"/>
            </a:ext>
          </a:extLst>
        </xdr:cNvPr>
        <xdr:cNvSpPr/>
      </xdr:nvSpPr>
      <xdr:spPr>
        <a:xfrm>
          <a:off x="14665960" y="3232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134002</xdr:rowOff>
    </xdr:from>
    <xdr:ext cx="736600" cy="259045"/>
    <xdr:sp macro="" textlink="">
      <xdr:nvSpPr>
        <xdr:cNvPr id="471" name="テキスト ボックス 470">
          <a:extLst>
            <a:ext uri="{FF2B5EF4-FFF2-40B4-BE49-F238E27FC236}">
              <a16:creationId xmlns:a16="http://schemas.microsoft.com/office/drawing/2014/main" id="{B46FDC46-0E87-4F51-8582-CDB740D976E8}"/>
            </a:ext>
          </a:extLst>
        </xdr:cNvPr>
        <xdr:cNvSpPr txBox="1"/>
      </xdr:nvSpPr>
      <xdr:spPr>
        <a:xfrm>
          <a:off x="14370050" y="3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57150</xdr:rowOff>
    </xdr:from>
    <xdr:to>
      <xdr:col>73</xdr:col>
      <xdr:colOff>44450</xdr:colOff>
      <xdr:row>20</xdr:row>
      <xdr:rowOff>158750</xdr:rowOff>
    </xdr:to>
    <xdr:sp macro="" textlink="">
      <xdr:nvSpPr>
        <xdr:cNvPr id="472" name="楕円 471">
          <a:extLst>
            <a:ext uri="{FF2B5EF4-FFF2-40B4-BE49-F238E27FC236}">
              <a16:creationId xmlns:a16="http://schemas.microsoft.com/office/drawing/2014/main" id="{B2222B36-4BF9-462C-8E4A-272B619244EC}"/>
            </a:ext>
          </a:extLst>
        </xdr:cNvPr>
        <xdr:cNvSpPr/>
      </xdr:nvSpPr>
      <xdr:spPr>
        <a:xfrm>
          <a:off x="13868400" y="340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143527</xdr:rowOff>
    </xdr:from>
    <xdr:ext cx="762000" cy="259045"/>
    <xdr:sp macro="" textlink="">
      <xdr:nvSpPr>
        <xdr:cNvPr id="473" name="テキスト ボックス 472">
          <a:extLst>
            <a:ext uri="{FF2B5EF4-FFF2-40B4-BE49-F238E27FC236}">
              <a16:creationId xmlns:a16="http://schemas.microsoft.com/office/drawing/2014/main" id="{1AAD818F-25EC-4DD4-9626-706DF8C55C73}"/>
            </a:ext>
          </a:extLst>
        </xdr:cNvPr>
        <xdr:cNvSpPr txBox="1"/>
      </xdr:nvSpPr>
      <xdr:spPr>
        <a:xfrm>
          <a:off x="1355725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88124</xdr:rowOff>
    </xdr:from>
    <xdr:to>
      <xdr:col>68</xdr:col>
      <xdr:colOff>203200</xdr:colOff>
      <xdr:row>22</xdr:row>
      <xdr:rowOff>18274</xdr:rowOff>
    </xdr:to>
    <xdr:sp macro="" textlink="">
      <xdr:nvSpPr>
        <xdr:cNvPr id="474" name="楕円 473">
          <a:extLst>
            <a:ext uri="{FF2B5EF4-FFF2-40B4-BE49-F238E27FC236}">
              <a16:creationId xmlns:a16="http://schemas.microsoft.com/office/drawing/2014/main" id="{D439C3C0-11DC-4EAC-8DE9-C1C9BBC4AA2F}"/>
            </a:ext>
          </a:extLst>
        </xdr:cNvPr>
        <xdr:cNvSpPr/>
      </xdr:nvSpPr>
      <xdr:spPr>
        <a:xfrm>
          <a:off x="13055600" y="360856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3051</xdr:rowOff>
    </xdr:from>
    <xdr:ext cx="762000" cy="259045"/>
    <xdr:sp macro="" textlink="">
      <xdr:nvSpPr>
        <xdr:cNvPr id="475" name="テキスト ボックス 474">
          <a:extLst>
            <a:ext uri="{FF2B5EF4-FFF2-40B4-BE49-F238E27FC236}">
              <a16:creationId xmlns:a16="http://schemas.microsoft.com/office/drawing/2014/main" id="{39AB89D2-7586-4852-9288-A913FCE7DD05}"/>
            </a:ext>
          </a:extLst>
        </xdr:cNvPr>
        <xdr:cNvSpPr txBox="1"/>
      </xdr:nvSpPr>
      <xdr:spPr>
        <a:xfrm>
          <a:off x="12763500" y="36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45367</xdr:rowOff>
    </xdr:from>
    <xdr:to>
      <xdr:col>64</xdr:col>
      <xdr:colOff>152400</xdr:colOff>
      <xdr:row>22</xdr:row>
      <xdr:rowOff>146967</xdr:rowOff>
    </xdr:to>
    <xdr:sp macro="" textlink="">
      <xdr:nvSpPr>
        <xdr:cNvPr id="476" name="楕円 475">
          <a:extLst>
            <a:ext uri="{FF2B5EF4-FFF2-40B4-BE49-F238E27FC236}">
              <a16:creationId xmlns:a16="http://schemas.microsoft.com/office/drawing/2014/main" id="{16AB7B9A-814E-4116-9DBE-4EAAF040E1CA}"/>
            </a:ext>
          </a:extLst>
        </xdr:cNvPr>
        <xdr:cNvSpPr/>
      </xdr:nvSpPr>
      <xdr:spPr>
        <a:xfrm>
          <a:off x="12242800" y="37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131744</xdr:rowOff>
    </xdr:from>
    <xdr:ext cx="762000" cy="259045"/>
    <xdr:sp macro="" textlink="">
      <xdr:nvSpPr>
        <xdr:cNvPr id="477" name="テキスト ボックス 476">
          <a:extLst>
            <a:ext uri="{FF2B5EF4-FFF2-40B4-BE49-F238E27FC236}">
              <a16:creationId xmlns:a16="http://schemas.microsoft.com/office/drawing/2014/main" id="{6C207456-2CB1-4A97-A141-5205460252D1}"/>
            </a:ext>
          </a:extLst>
        </xdr:cNvPr>
        <xdr:cNvSpPr txBox="1"/>
      </xdr:nvSpPr>
      <xdr:spPr>
        <a:xfrm>
          <a:off x="11950700" y="38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人件費の割合は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しかしながら、職員は、消防業務を担っていることなどから依然として類似団体を大きく上回っている状況であり、定員適正化計画に基づき、適正な定員管理に努める。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物件費の割合は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今後も行財政改革アクションプランに基づき、各公共施設の管理費や事務事業の見直しを図るなど、物件費の削減に努める。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0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73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扶助費は今後も増加が想定されることから、単独事業の見直しも含め、扶助費全体の適正化に努める。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31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111760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111760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ポイント悪化したが、主な要因は後期高齢者医療事業費や介護給付費繰出金が増加したことによるものである。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引き続き、各特別会計に対する繰出金の抑制を図るなど、その他経費の適正化に努める。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補助費等の割合は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％となっており、対前年度比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下水道事業会計への繰出金の増加や、新型コロナウイルス感染症対策関連事業の増加が大きく影響した。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引き続き下水道事業の経営改革を進めるなど、公費負担の適正化を図り、補助費等の削減に努める。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043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60706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今後も投資的経費を抑制するなど、公債費負担の軽減に努める。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54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124713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549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公債費以外の割合は</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公債費の割合が高いことを意味しており、今後も、投資的経費を抑制するなど、公債費負担の軽減に努めるとともに、行財政改革アクションプランに基づき、事務事業の見直しや定員管理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74</xdr:row>
      <xdr:rowOff>41275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585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73</xdr:row>
      <xdr:rowOff>161290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585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41275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677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41275</xdr:rowOff>
    </xdr:from>
    <xdr:to>
      <xdr:col>69</xdr:col>
      <xdr:colOff>92075</xdr:colOff>
      <xdr:row>74</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7285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161925</xdr:rowOff>
    </xdr:from>
    <xdr:to>
      <xdr:col>82</xdr:col>
      <xdr:colOff>158750</xdr:colOff>
      <xdr:row>74</xdr:row>
      <xdr:rowOff>92075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7002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41910</xdr:rowOff>
    </xdr:from>
    <xdr:to>
      <xdr:col>65</xdr:col>
      <xdr:colOff>53975</xdr:colOff>
      <xdr:row>74</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80185</xdr:rowOff>
    </xdr:from>
    <xdr:to>
      <xdr:col>29</xdr:col>
      <xdr:colOff>127000</xdr:colOff>
      <xdr:row>16</xdr:row>
      <xdr:rowOff>86400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1010"/>
          <a:ext cx="647700" cy="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86400</xdr:rowOff>
    </xdr:from>
    <xdr:to>
      <xdr:col>26</xdr:col>
      <xdr:colOff>50800</xdr:colOff>
      <xdr:row>16</xdr:row>
      <xdr:rowOff>117704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7225"/>
          <a:ext cx="698500" cy="3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107188</xdr:rowOff>
    </xdr:from>
    <xdr:to>
      <xdr:col>22</xdr:col>
      <xdr:colOff>114300</xdr:colOff>
      <xdr:row>16</xdr:row>
      <xdr:rowOff>117704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98013"/>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107188</xdr:rowOff>
    </xdr:from>
    <xdr:to>
      <xdr:col>18</xdr:col>
      <xdr:colOff>177800</xdr:colOff>
      <xdr:row>16</xdr:row>
      <xdr:rowOff>115018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98013"/>
          <a:ext cx="698500" cy="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29385</xdr:rowOff>
    </xdr:from>
    <xdr:to>
      <xdr:col>29</xdr:col>
      <xdr:colOff>177800</xdr:colOff>
      <xdr:row>16</xdr:row>
      <xdr:rowOff>130985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45912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35600</xdr:rowOff>
    </xdr:from>
    <xdr:to>
      <xdr:col>26</xdr:col>
      <xdr:colOff>101600</xdr:colOff>
      <xdr:row>16</xdr:row>
      <xdr:rowOff>137200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147377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66904</xdr:rowOff>
    </xdr:from>
    <xdr:to>
      <xdr:col>22</xdr:col>
      <xdr:colOff>165100</xdr:colOff>
      <xdr:row>16</xdr:row>
      <xdr:rowOff>168504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5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56388</xdr:rowOff>
    </xdr:from>
    <xdr:to>
      <xdr:col>19</xdr:col>
      <xdr:colOff>38100</xdr:colOff>
      <xdr:row>16</xdr:row>
      <xdr:rowOff>157988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4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168165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64218</xdr:rowOff>
    </xdr:from>
    <xdr:to>
      <xdr:col>15</xdr:col>
      <xdr:colOff>101600</xdr:colOff>
      <xdr:row>16</xdr:row>
      <xdr:rowOff>165818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4545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155085</xdr:rowOff>
    </xdr:from>
    <xdr:to>
      <xdr:col>29</xdr:col>
      <xdr:colOff>127000</xdr:colOff>
      <xdr:row>33</xdr:row>
      <xdr:rowOff>281534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079635"/>
          <a:ext cx="647700" cy="126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281534</xdr:rowOff>
    </xdr:from>
    <xdr:to>
      <xdr:col>26</xdr:col>
      <xdr:colOff>50800</xdr:colOff>
      <xdr:row>33</xdr:row>
      <xdr:rowOff>322126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206084"/>
          <a:ext cx="698500" cy="4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322126</xdr:rowOff>
    </xdr:from>
    <xdr:to>
      <xdr:col>22</xdr:col>
      <xdr:colOff>114300</xdr:colOff>
      <xdr:row>33</xdr:row>
      <xdr:rowOff>326666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246676"/>
          <a:ext cx="6985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64233</xdr:rowOff>
    </xdr:from>
    <xdr:to>
      <xdr:col>18</xdr:col>
      <xdr:colOff>177800</xdr:colOff>
      <xdr:row>33</xdr:row>
      <xdr:rowOff>326666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5988783"/>
          <a:ext cx="698500" cy="26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104285</xdr:rowOff>
    </xdr:from>
    <xdr:to>
      <xdr:col>29</xdr:col>
      <xdr:colOff>177800</xdr:colOff>
      <xdr:row>33</xdr:row>
      <xdr:rowOff>205885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02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12862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593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230734</xdr:rowOff>
    </xdr:from>
    <xdr:to>
      <xdr:col>26</xdr:col>
      <xdr:colOff>101600</xdr:colOff>
      <xdr:row>33</xdr:row>
      <xdr:rowOff>332334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1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171061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59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271326</xdr:rowOff>
    </xdr:from>
    <xdr:to>
      <xdr:col>22</xdr:col>
      <xdr:colOff>165100</xdr:colOff>
      <xdr:row>34</xdr:row>
      <xdr:rowOff>30026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19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40203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596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275866</xdr:rowOff>
    </xdr:from>
    <xdr:to>
      <xdr:col>19</xdr:col>
      <xdr:colOff>38100</xdr:colOff>
      <xdr:row>34</xdr:row>
      <xdr:rowOff>34566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2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44743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59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13433</xdr:rowOff>
    </xdr:from>
    <xdr:to>
      <xdr:col>15</xdr:col>
      <xdr:colOff>101600</xdr:colOff>
      <xdr:row>33</xdr:row>
      <xdr:rowOff>115033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593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296660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57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69520</xdr:rowOff>
    </xdr:from>
    <xdr:to>
      <xdr:col>24</xdr:col>
      <xdr:colOff>63500</xdr:colOff>
      <xdr:row>33</xdr:row>
      <xdr:rowOff>118078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27370"/>
          <a:ext cx="8382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69520</xdr:rowOff>
    </xdr:from>
    <xdr:to>
      <xdr:col>19</xdr:col>
      <xdr:colOff>177800</xdr:colOff>
      <xdr:row>33</xdr:row>
      <xdr:rowOff>130118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7370"/>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130118</xdr:rowOff>
    </xdr:from>
    <xdr:to>
      <xdr:col>15</xdr:col>
      <xdr:colOff>50800</xdr:colOff>
      <xdr:row>33</xdr:row>
      <xdr:rowOff>153226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7968"/>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137757</xdr:rowOff>
    </xdr:from>
    <xdr:to>
      <xdr:col>10</xdr:col>
      <xdr:colOff>114300</xdr:colOff>
      <xdr:row>33</xdr:row>
      <xdr:rowOff>153226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9560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67278</xdr:rowOff>
    </xdr:from>
    <xdr:to>
      <xdr:col>24</xdr:col>
      <xdr:colOff>114300</xdr:colOff>
      <xdr:row>33</xdr:row>
      <xdr:rowOff>168878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90155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18720</xdr:rowOff>
    </xdr:from>
    <xdr:to>
      <xdr:col>20</xdr:col>
      <xdr:colOff>38100</xdr:colOff>
      <xdr:row>33</xdr:row>
      <xdr:rowOff>120320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136847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79318</xdr:rowOff>
    </xdr:from>
    <xdr:to>
      <xdr:col>15</xdr:col>
      <xdr:colOff>101600</xdr:colOff>
      <xdr:row>34</xdr:row>
      <xdr:rowOff>9468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102426</xdr:rowOff>
    </xdr:from>
    <xdr:to>
      <xdr:col>10</xdr:col>
      <xdr:colOff>165100</xdr:colOff>
      <xdr:row>34</xdr:row>
      <xdr:rowOff>32576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49103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86957</xdr:rowOff>
    </xdr:from>
    <xdr:to>
      <xdr:col>6</xdr:col>
      <xdr:colOff>38100</xdr:colOff>
      <xdr:row>34</xdr:row>
      <xdr:rowOff>17107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33634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7025</xdr:rowOff>
    </xdr:from>
    <xdr:to>
      <xdr:col>24</xdr:col>
      <xdr:colOff>63500</xdr:colOff>
      <xdr:row>55</xdr:row>
      <xdr:rowOff>44200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6775"/>
          <a:ext cx="8382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44200</xdr:rowOff>
    </xdr:from>
    <xdr:to>
      <xdr:col>19</xdr:col>
      <xdr:colOff>177800</xdr:colOff>
      <xdr:row>55</xdr:row>
      <xdr:rowOff>145916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73950"/>
          <a:ext cx="889000" cy="1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145916</xdr:rowOff>
    </xdr:from>
    <xdr:to>
      <xdr:col>15</xdr:col>
      <xdr:colOff>50800</xdr:colOff>
      <xdr:row>56</xdr:row>
      <xdr:rowOff>42991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5666"/>
          <a:ext cx="889000" cy="6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33358</xdr:rowOff>
    </xdr:from>
    <xdr:to>
      <xdr:col>10</xdr:col>
      <xdr:colOff>114300</xdr:colOff>
      <xdr:row>56</xdr:row>
      <xdr:rowOff>42991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34558"/>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127675</xdr:rowOff>
    </xdr:from>
    <xdr:to>
      <xdr:col>24</xdr:col>
      <xdr:colOff>114300</xdr:colOff>
      <xdr:row>55</xdr:row>
      <xdr:rowOff>57825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150552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164850</xdr:rowOff>
    </xdr:from>
    <xdr:to>
      <xdr:col>20</xdr:col>
      <xdr:colOff>38100</xdr:colOff>
      <xdr:row>55</xdr:row>
      <xdr:rowOff>95000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111527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95116</xdr:rowOff>
    </xdr:from>
    <xdr:to>
      <xdr:col>15</xdr:col>
      <xdr:colOff>101600</xdr:colOff>
      <xdr:row>56</xdr:row>
      <xdr:rowOff>25266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41793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163641</xdr:rowOff>
    </xdr:from>
    <xdr:to>
      <xdr:col>10</xdr:col>
      <xdr:colOff>165100</xdr:colOff>
      <xdr:row>56</xdr:row>
      <xdr:rowOff>93791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110318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154008</xdr:rowOff>
    </xdr:from>
    <xdr:to>
      <xdr:col>6</xdr:col>
      <xdr:colOff>38100</xdr:colOff>
      <xdr:row>56</xdr:row>
      <xdr:rowOff>84158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100685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63805</xdr:rowOff>
    </xdr:from>
    <xdr:to>
      <xdr:col>24</xdr:col>
      <xdr:colOff>63500</xdr:colOff>
      <xdr:row>77</xdr:row>
      <xdr:rowOff>97637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65455"/>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40830</xdr:rowOff>
    </xdr:from>
    <xdr:to>
      <xdr:col>19</xdr:col>
      <xdr:colOff>177800</xdr:colOff>
      <xdr:row>77</xdr:row>
      <xdr:rowOff>97637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42480"/>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40830</xdr:rowOff>
    </xdr:from>
    <xdr:to>
      <xdr:col>15</xdr:col>
      <xdr:colOff>50800</xdr:colOff>
      <xdr:row>78</xdr:row>
      <xdr:rowOff>51842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2480"/>
          <a:ext cx="889000" cy="1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146901</xdr:rowOff>
    </xdr:from>
    <xdr:to>
      <xdr:col>10</xdr:col>
      <xdr:colOff>114300</xdr:colOff>
      <xdr:row>78</xdr:row>
      <xdr:rowOff>51842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8551"/>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13005</xdr:rowOff>
    </xdr:from>
    <xdr:to>
      <xdr:col>24</xdr:col>
      <xdr:colOff>114300</xdr:colOff>
      <xdr:row>77</xdr:row>
      <xdr:rowOff>114605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35882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46837</xdr:rowOff>
    </xdr:from>
    <xdr:to>
      <xdr:col>20</xdr:col>
      <xdr:colOff>38100</xdr:colOff>
      <xdr:row>77</xdr:row>
      <xdr:rowOff>148437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164964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161480</xdr:rowOff>
    </xdr:from>
    <xdr:to>
      <xdr:col>15</xdr:col>
      <xdr:colOff>101600</xdr:colOff>
      <xdr:row>77</xdr:row>
      <xdr:rowOff>91630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108158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xdr:rowOff>
    </xdr:from>
    <xdr:to>
      <xdr:col>10</xdr:col>
      <xdr:colOff>165100</xdr:colOff>
      <xdr:row>78</xdr:row>
      <xdr:rowOff>102642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119169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96101</xdr:rowOff>
    </xdr:from>
    <xdr:to>
      <xdr:col>6</xdr:col>
      <xdr:colOff>38100</xdr:colOff>
      <xdr:row>78</xdr:row>
      <xdr:rowOff>26251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42778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149520</xdr:rowOff>
    </xdr:from>
    <xdr:to>
      <xdr:col>24</xdr:col>
      <xdr:colOff>63500</xdr:colOff>
      <xdr:row>96</xdr:row>
      <xdr:rowOff>158566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37270"/>
          <a:ext cx="838200" cy="1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149520</xdr:rowOff>
    </xdr:from>
    <xdr:to>
      <xdr:col>19</xdr:col>
      <xdr:colOff>177800</xdr:colOff>
      <xdr:row>96</xdr:row>
      <xdr:rowOff>136446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7270"/>
          <a:ext cx="889000" cy="1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136446</xdr:rowOff>
    </xdr:from>
    <xdr:to>
      <xdr:col>15</xdr:col>
      <xdr:colOff>50800</xdr:colOff>
      <xdr:row>97</xdr:row>
      <xdr:rowOff>22025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95646"/>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22025</xdr:rowOff>
    </xdr:from>
    <xdr:to>
      <xdr:col>10</xdr:col>
      <xdr:colOff>114300</xdr:colOff>
      <xdr:row>97</xdr:row>
      <xdr:rowOff>104496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2675"/>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107766</xdr:rowOff>
    </xdr:from>
    <xdr:to>
      <xdr:col>24</xdr:col>
      <xdr:colOff>114300</xdr:colOff>
      <xdr:row>97</xdr:row>
      <xdr:rowOff>37916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98720</xdr:rowOff>
    </xdr:from>
    <xdr:to>
      <xdr:col>20</xdr:col>
      <xdr:colOff>38100</xdr:colOff>
      <xdr:row>96</xdr:row>
      <xdr:rowOff>28870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19997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85646</xdr:rowOff>
    </xdr:from>
    <xdr:to>
      <xdr:col>15</xdr:col>
      <xdr:colOff>101600</xdr:colOff>
      <xdr:row>97</xdr:row>
      <xdr:rowOff>15796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32323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142675</xdr:rowOff>
    </xdr:from>
    <xdr:to>
      <xdr:col>10</xdr:col>
      <xdr:colOff>165100</xdr:colOff>
      <xdr:row>97</xdr:row>
      <xdr:rowOff>72825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89352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53696</xdr:rowOff>
    </xdr:from>
    <xdr:to>
      <xdr:col>6</xdr:col>
      <xdr:colOff>38100</xdr:colOff>
      <xdr:row>97</xdr:row>
      <xdr:rowOff>155296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117722</xdr:rowOff>
    </xdr:from>
    <xdr:to>
      <xdr:col>54</xdr:col>
      <xdr:colOff>189865</xdr:colOff>
      <xdr:row>38</xdr:row>
      <xdr:rowOff>23630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47022"/>
          <a:ext cx="1270" cy="59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27457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23630</xdr:rowOff>
    </xdr:from>
    <xdr:to>
      <xdr:col>55</xdr:col>
      <xdr:colOff>88900</xdr:colOff>
      <xdr:row>38</xdr:row>
      <xdr:rowOff>23630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64399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117722</xdr:rowOff>
    </xdr:from>
    <xdr:to>
      <xdr:col>55</xdr:col>
      <xdr:colOff>88900</xdr:colOff>
      <xdr:row>34</xdr:row>
      <xdr:rowOff>117722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78280</xdr:rowOff>
    </xdr:from>
    <xdr:to>
      <xdr:col>55</xdr:col>
      <xdr:colOff>0</xdr:colOff>
      <xdr:row>35</xdr:row>
      <xdr:rowOff>130296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79030"/>
          <a:ext cx="838200" cy="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149605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2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171178</xdr:rowOff>
    </xdr:from>
    <xdr:to>
      <xdr:col>55</xdr:col>
      <xdr:colOff>50800</xdr:colOff>
      <xdr:row>37</xdr:row>
      <xdr:rowOff>101328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52974</xdr:rowOff>
    </xdr:from>
    <xdr:to>
      <xdr:col>50</xdr:col>
      <xdr:colOff>114300</xdr:colOff>
      <xdr:row>35</xdr:row>
      <xdr:rowOff>130296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39374"/>
          <a:ext cx="889000" cy="59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23584</xdr:rowOff>
    </xdr:from>
    <xdr:to>
      <xdr:col>50</xdr:col>
      <xdr:colOff>165100</xdr:colOff>
      <xdr:row>37</xdr:row>
      <xdr:rowOff>125184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116311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52974</xdr:rowOff>
    </xdr:from>
    <xdr:to>
      <xdr:col>45</xdr:col>
      <xdr:colOff>177800</xdr:colOff>
      <xdr:row>36</xdr:row>
      <xdr:rowOff>56009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39374"/>
          <a:ext cx="889000" cy="6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68052</xdr:rowOff>
    </xdr:from>
    <xdr:to>
      <xdr:col>46</xdr:col>
      <xdr:colOff>38100</xdr:colOff>
      <xdr:row>34</xdr:row>
      <xdr:rowOff>169652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160779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9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56009</xdr:rowOff>
    </xdr:from>
    <xdr:to>
      <xdr:col>41</xdr:col>
      <xdr:colOff>50800</xdr:colOff>
      <xdr:row>36</xdr:row>
      <xdr:rowOff>65862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28209"/>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58743</xdr:rowOff>
    </xdr:from>
    <xdr:to>
      <xdr:col>41</xdr:col>
      <xdr:colOff>101600</xdr:colOff>
      <xdr:row>37</xdr:row>
      <xdr:rowOff>160343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151470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77310</xdr:rowOff>
    </xdr:from>
    <xdr:to>
      <xdr:col>36</xdr:col>
      <xdr:colOff>165100</xdr:colOff>
      <xdr:row>38</xdr:row>
      <xdr:rowOff>7460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170037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27480</xdr:rowOff>
    </xdr:from>
    <xdr:to>
      <xdr:col>55</xdr:col>
      <xdr:colOff>50800</xdr:colOff>
      <xdr:row>35</xdr:row>
      <xdr:rowOff>129080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50357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7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79496</xdr:rowOff>
    </xdr:from>
    <xdr:to>
      <xdr:col>50</xdr:col>
      <xdr:colOff>165100</xdr:colOff>
      <xdr:row>36</xdr:row>
      <xdr:rowOff>9646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26173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2174</xdr:rowOff>
    </xdr:from>
    <xdr:to>
      <xdr:col>46</xdr:col>
      <xdr:colOff>38100</xdr:colOff>
      <xdr:row>32</xdr:row>
      <xdr:rowOff>103774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120301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26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5209</xdr:rowOff>
    </xdr:from>
    <xdr:to>
      <xdr:col>41</xdr:col>
      <xdr:colOff>101600</xdr:colOff>
      <xdr:row>36</xdr:row>
      <xdr:rowOff>106809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123336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xdr:rowOff>
    </xdr:from>
    <xdr:to>
      <xdr:col>36</xdr:col>
      <xdr:colOff>165100</xdr:colOff>
      <xdr:row>36</xdr:row>
      <xdr:rowOff>116662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133189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137247</xdr:rowOff>
    </xdr:from>
    <xdr:to>
      <xdr:col>55</xdr:col>
      <xdr:colOff>0</xdr:colOff>
      <xdr:row>54</xdr:row>
      <xdr:rowOff>64750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81197"/>
          <a:ext cx="838200" cy="4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64750</xdr:rowOff>
    </xdr:from>
    <xdr:to>
      <xdr:col>50</xdr:col>
      <xdr:colOff>114300</xdr:colOff>
      <xdr:row>56</xdr:row>
      <xdr:rowOff>25354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23050"/>
          <a:ext cx="889000" cy="3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170218</xdr:rowOff>
    </xdr:from>
    <xdr:to>
      <xdr:col>45</xdr:col>
      <xdr:colOff>177800</xdr:colOff>
      <xdr:row>56</xdr:row>
      <xdr:rowOff>25354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99968"/>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170218</xdr:rowOff>
    </xdr:from>
    <xdr:to>
      <xdr:col>41</xdr:col>
      <xdr:colOff>50800</xdr:colOff>
      <xdr:row>56</xdr:row>
      <xdr:rowOff>114493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99968"/>
          <a:ext cx="889000" cy="1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86447</xdr:rowOff>
    </xdr:from>
    <xdr:to>
      <xdr:col>55</xdr:col>
      <xdr:colOff>50800</xdr:colOff>
      <xdr:row>52</xdr:row>
      <xdr:rowOff>16597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39474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13950</xdr:rowOff>
    </xdr:from>
    <xdr:to>
      <xdr:col>50</xdr:col>
      <xdr:colOff>165100</xdr:colOff>
      <xdr:row>54</xdr:row>
      <xdr:rowOff>115550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132077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0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146004</xdr:rowOff>
    </xdr:from>
    <xdr:to>
      <xdr:col>46</xdr:col>
      <xdr:colOff>38100</xdr:colOff>
      <xdr:row>56</xdr:row>
      <xdr:rowOff>76154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92681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119418</xdr:rowOff>
    </xdr:from>
    <xdr:to>
      <xdr:col>41</xdr:col>
      <xdr:colOff>101600</xdr:colOff>
      <xdr:row>56</xdr:row>
      <xdr:rowOff>49568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63693</xdr:rowOff>
    </xdr:from>
    <xdr:to>
      <xdr:col>36</xdr:col>
      <xdr:colOff>165100</xdr:colOff>
      <xdr:row>56</xdr:row>
      <xdr:rowOff>165293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29731</xdr:rowOff>
    </xdr:from>
    <xdr:to>
      <xdr:col>55</xdr:col>
      <xdr:colOff>0</xdr:colOff>
      <xdr:row>74</xdr:row>
      <xdr:rowOff>163360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202681"/>
          <a:ext cx="838200" cy="6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163360</xdr:rowOff>
    </xdr:from>
    <xdr:to>
      <xdr:col>50</xdr:col>
      <xdr:colOff>114300</xdr:colOff>
      <xdr:row>78</xdr:row>
      <xdr:rowOff>105296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50660"/>
          <a:ext cx="889000" cy="6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112116</xdr:rowOff>
    </xdr:from>
    <xdr:to>
      <xdr:col>45</xdr:col>
      <xdr:colOff>177800</xdr:colOff>
      <xdr:row>78</xdr:row>
      <xdr:rowOff>105296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13766"/>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112116</xdr:rowOff>
    </xdr:from>
    <xdr:to>
      <xdr:col>41</xdr:col>
      <xdr:colOff>50800</xdr:colOff>
      <xdr:row>78</xdr:row>
      <xdr:rowOff>76708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13766"/>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150381</xdr:rowOff>
    </xdr:from>
    <xdr:to>
      <xdr:col>55</xdr:col>
      <xdr:colOff>50800</xdr:colOff>
      <xdr:row>71</xdr:row>
      <xdr:rowOff>80531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103408</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112560</xdr:rowOff>
    </xdr:from>
    <xdr:to>
      <xdr:col>50</xdr:col>
      <xdr:colOff>165100</xdr:colOff>
      <xdr:row>75</xdr:row>
      <xdr:rowOff>42710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59237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5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54496</xdr:rowOff>
    </xdr:from>
    <xdr:to>
      <xdr:col>46</xdr:col>
      <xdr:colOff>38100</xdr:colOff>
      <xdr:row>78</xdr:row>
      <xdr:rowOff>156096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147223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61316</xdr:rowOff>
    </xdr:from>
    <xdr:to>
      <xdr:col>41</xdr:col>
      <xdr:colOff>101600</xdr:colOff>
      <xdr:row>77</xdr:row>
      <xdr:rowOff>162916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25908</xdr:rowOff>
    </xdr:from>
    <xdr:to>
      <xdr:col>36</xdr:col>
      <xdr:colOff>165100</xdr:colOff>
      <xdr:row>78</xdr:row>
      <xdr:rowOff>127508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107302</xdr:rowOff>
    </xdr:from>
    <xdr:to>
      <xdr:col>55</xdr:col>
      <xdr:colOff>0</xdr:colOff>
      <xdr:row>96</xdr:row>
      <xdr:rowOff>158356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95052"/>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133592</xdr:rowOff>
    </xdr:from>
    <xdr:to>
      <xdr:col>50</xdr:col>
      <xdr:colOff>114300</xdr:colOff>
      <xdr:row>96</xdr:row>
      <xdr:rowOff>158356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21342"/>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133592</xdr:rowOff>
    </xdr:from>
    <xdr:to>
      <xdr:col>45</xdr:col>
      <xdr:colOff>177800</xdr:colOff>
      <xdr:row>96</xdr:row>
      <xdr:rowOff>117208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21342"/>
          <a:ext cx="889000" cy="1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117208</xdr:rowOff>
    </xdr:from>
    <xdr:to>
      <xdr:col>41</xdr:col>
      <xdr:colOff>50800</xdr:colOff>
      <xdr:row>96</xdr:row>
      <xdr:rowOff>144895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76408"/>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56502</xdr:rowOff>
    </xdr:from>
    <xdr:to>
      <xdr:col>55</xdr:col>
      <xdr:colOff>50800</xdr:colOff>
      <xdr:row>95</xdr:row>
      <xdr:rowOff>158102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79379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107556</xdr:rowOff>
    </xdr:from>
    <xdr:to>
      <xdr:col>50</xdr:col>
      <xdr:colOff>165100</xdr:colOff>
      <xdr:row>97</xdr:row>
      <xdr:rowOff>37706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54233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82792</xdr:rowOff>
    </xdr:from>
    <xdr:to>
      <xdr:col>46</xdr:col>
      <xdr:colOff>38100</xdr:colOff>
      <xdr:row>96</xdr:row>
      <xdr:rowOff>12942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29469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66408</xdr:rowOff>
    </xdr:from>
    <xdr:to>
      <xdr:col>41</xdr:col>
      <xdr:colOff>101600</xdr:colOff>
      <xdr:row>96</xdr:row>
      <xdr:rowOff>168008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94095</xdr:rowOff>
    </xdr:from>
    <xdr:to>
      <xdr:col>36</xdr:col>
      <xdr:colOff>165100</xdr:colOff>
      <xdr:row>97</xdr:row>
      <xdr:rowOff>24245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167863</xdr:rowOff>
    </xdr:from>
    <xdr:to>
      <xdr:col>85</xdr:col>
      <xdr:colOff>127000</xdr:colOff>
      <xdr:row>38</xdr:row>
      <xdr:rowOff>96266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11513"/>
          <a:ext cx="838200" cy="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96266</xdr:rowOff>
    </xdr:from>
    <xdr:to>
      <xdr:col>81</xdr:col>
      <xdr:colOff>50800</xdr:colOff>
      <xdr:row>38</xdr:row>
      <xdr:rowOff>101616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1136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128864</xdr:rowOff>
    </xdr:from>
    <xdr:to>
      <xdr:col>76</xdr:col>
      <xdr:colOff>114300</xdr:colOff>
      <xdr:row>38</xdr:row>
      <xdr:rowOff>101616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301064"/>
          <a:ext cx="889000" cy="3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126487</xdr:rowOff>
    </xdr:from>
    <xdr:to>
      <xdr:col>71</xdr:col>
      <xdr:colOff>177800</xdr:colOff>
      <xdr:row>36</xdr:row>
      <xdr:rowOff>128864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127237"/>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117063</xdr:rowOff>
    </xdr:from>
    <xdr:to>
      <xdr:col>85</xdr:col>
      <xdr:colOff>177800</xdr:colOff>
      <xdr:row>38</xdr:row>
      <xdr:rowOff>47213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139940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45466</xdr:rowOff>
    </xdr:from>
    <xdr:to>
      <xdr:col>81</xdr:col>
      <xdr:colOff>101600</xdr:colOff>
      <xdr:row>38</xdr:row>
      <xdr:rowOff>147066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138193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50816</xdr:rowOff>
    </xdr:from>
    <xdr:to>
      <xdr:col>76</xdr:col>
      <xdr:colOff>165100</xdr:colOff>
      <xdr:row>38</xdr:row>
      <xdr:rowOff>152416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143543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78064</xdr:rowOff>
    </xdr:from>
    <xdr:to>
      <xdr:col>72</xdr:col>
      <xdr:colOff>38100</xdr:colOff>
      <xdr:row>37</xdr:row>
      <xdr:rowOff>8214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24741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0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75687</xdr:rowOff>
    </xdr:from>
    <xdr:to>
      <xdr:col>67</xdr:col>
      <xdr:colOff>101600</xdr:colOff>
      <xdr:row>36</xdr:row>
      <xdr:rowOff>5837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0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22364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585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53734</xdr:rowOff>
    </xdr:from>
    <xdr:to>
      <xdr:col>85</xdr:col>
      <xdr:colOff>127000</xdr:colOff>
      <xdr:row>72</xdr:row>
      <xdr:rowOff>169761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398134"/>
          <a:ext cx="8382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53734</xdr:rowOff>
    </xdr:from>
    <xdr:to>
      <xdr:col>81</xdr:col>
      <xdr:colOff>50800</xdr:colOff>
      <xdr:row>72</xdr:row>
      <xdr:rowOff>124117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398134"/>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124117</xdr:rowOff>
    </xdr:from>
    <xdr:to>
      <xdr:col>76</xdr:col>
      <xdr:colOff>114300</xdr:colOff>
      <xdr:row>72</xdr:row>
      <xdr:rowOff>163195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468517"/>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57124</xdr:rowOff>
    </xdr:from>
    <xdr:to>
      <xdr:col>71</xdr:col>
      <xdr:colOff>177800</xdr:colOff>
      <xdr:row>72</xdr:row>
      <xdr:rowOff>163195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230074"/>
          <a:ext cx="889000" cy="2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118961</xdr:rowOff>
    </xdr:from>
    <xdr:to>
      <xdr:col>85</xdr:col>
      <xdr:colOff>177800</xdr:colOff>
      <xdr:row>73</xdr:row>
      <xdr:rowOff>49111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141838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2934</xdr:rowOff>
    </xdr:from>
    <xdr:to>
      <xdr:col>81</xdr:col>
      <xdr:colOff>101600</xdr:colOff>
      <xdr:row>72</xdr:row>
      <xdr:rowOff>104534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121061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1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73317</xdr:rowOff>
    </xdr:from>
    <xdr:to>
      <xdr:col>76</xdr:col>
      <xdr:colOff>165100</xdr:colOff>
      <xdr:row>73</xdr:row>
      <xdr:rowOff>3467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19994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112395</xdr:rowOff>
    </xdr:from>
    <xdr:to>
      <xdr:col>72</xdr:col>
      <xdr:colOff>38100</xdr:colOff>
      <xdr:row>73</xdr:row>
      <xdr:rowOff>42545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59072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2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6324</xdr:rowOff>
    </xdr:from>
    <xdr:to>
      <xdr:col>67</xdr:col>
      <xdr:colOff>101600</xdr:colOff>
      <xdr:row>71</xdr:row>
      <xdr:rowOff>107924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1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124451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19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79426</xdr:rowOff>
    </xdr:from>
    <xdr:to>
      <xdr:col>85</xdr:col>
      <xdr:colOff>127000</xdr:colOff>
      <xdr:row>96</xdr:row>
      <xdr:rowOff>97016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38626"/>
          <a:ext cx="8382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79426</xdr:rowOff>
    </xdr:from>
    <xdr:to>
      <xdr:col>81</xdr:col>
      <xdr:colOff>50800</xdr:colOff>
      <xdr:row>98</xdr:row>
      <xdr:rowOff>24295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38626"/>
          <a:ext cx="8890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24295</xdr:rowOff>
    </xdr:from>
    <xdr:to>
      <xdr:col>76</xdr:col>
      <xdr:colOff>114300</xdr:colOff>
      <xdr:row>98</xdr:row>
      <xdr:rowOff>124701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6395"/>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124701</xdr:rowOff>
    </xdr:from>
    <xdr:to>
      <xdr:col>71</xdr:col>
      <xdr:colOff>177800</xdr:colOff>
      <xdr:row>98</xdr:row>
      <xdr:rowOff>168911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6801"/>
          <a:ext cx="8890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46216</xdr:rowOff>
    </xdr:from>
    <xdr:to>
      <xdr:col>85</xdr:col>
      <xdr:colOff>177800</xdr:colOff>
      <xdr:row>96</xdr:row>
      <xdr:rowOff>147816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69093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28626</xdr:rowOff>
    </xdr:from>
    <xdr:to>
      <xdr:col>81</xdr:col>
      <xdr:colOff>101600</xdr:colOff>
      <xdr:row>96</xdr:row>
      <xdr:rowOff>130226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146753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144945</xdr:rowOff>
    </xdr:from>
    <xdr:to>
      <xdr:col>76</xdr:col>
      <xdr:colOff>165100</xdr:colOff>
      <xdr:row>98</xdr:row>
      <xdr:rowOff>75095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66222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73901</xdr:rowOff>
    </xdr:from>
    <xdr:to>
      <xdr:col>72</xdr:col>
      <xdr:colOff>38100</xdr:colOff>
      <xdr:row>99</xdr:row>
      <xdr:rowOff>4051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166628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118111</xdr:rowOff>
    </xdr:from>
    <xdr:to>
      <xdr:col>67</xdr:col>
      <xdr:colOff>101600</xdr:colOff>
      <xdr:row>99</xdr:row>
      <xdr:rowOff>48261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39388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66663</xdr:rowOff>
    </xdr:from>
    <xdr:to>
      <xdr:col>116</xdr:col>
      <xdr:colOff>63500</xdr:colOff>
      <xdr:row>59</xdr:row>
      <xdr:rowOff>43993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39313"/>
          <a:ext cx="838200" cy="3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66663</xdr:rowOff>
    </xdr:from>
    <xdr:to>
      <xdr:col>111</xdr:col>
      <xdr:colOff>177800</xdr:colOff>
      <xdr:row>59</xdr:row>
      <xdr:rowOff>42659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39313"/>
          <a:ext cx="889000" cy="3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42240</xdr:rowOff>
    </xdr:from>
    <xdr:to>
      <xdr:col>107</xdr:col>
      <xdr:colOff>50800</xdr:colOff>
      <xdr:row>59</xdr:row>
      <xdr:rowOff>42659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77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39497</xdr:rowOff>
    </xdr:from>
    <xdr:to>
      <xdr:col>102</xdr:col>
      <xdr:colOff>114300</xdr:colOff>
      <xdr:row>59</xdr:row>
      <xdr:rowOff>42240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504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15863</xdr:rowOff>
    </xdr:from>
    <xdr:to>
      <xdr:col>112</xdr:col>
      <xdr:colOff>38100</xdr:colOff>
      <xdr:row>57</xdr:row>
      <xdr:rowOff>117463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133990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6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163309</xdr:rowOff>
    </xdr:from>
    <xdr:to>
      <xdr:col>107</xdr:col>
      <xdr:colOff>101600</xdr:colOff>
      <xdr:row>59</xdr:row>
      <xdr:rowOff>93459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84586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84167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160147</xdr:rowOff>
    </xdr:from>
    <xdr:to>
      <xdr:col>98</xdr:col>
      <xdr:colOff>38100</xdr:colOff>
      <xdr:row>59</xdr:row>
      <xdr:rowOff>90297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81424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108643</xdr:rowOff>
    </xdr:from>
    <xdr:to>
      <xdr:col>116</xdr:col>
      <xdr:colOff>63500</xdr:colOff>
      <xdr:row>73</xdr:row>
      <xdr:rowOff>169777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24493"/>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169777</xdr:rowOff>
    </xdr:from>
    <xdr:to>
      <xdr:col>111</xdr:col>
      <xdr:colOff>177800</xdr:colOff>
      <xdr:row>74</xdr:row>
      <xdr:rowOff>30200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85627"/>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30200</xdr:rowOff>
    </xdr:from>
    <xdr:to>
      <xdr:col>107</xdr:col>
      <xdr:colOff>50800</xdr:colOff>
      <xdr:row>74</xdr:row>
      <xdr:rowOff>68638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17500"/>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68638</xdr:rowOff>
    </xdr:from>
    <xdr:to>
      <xdr:col>102</xdr:col>
      <xdr:colOff>114300</xdr:colOff>
      <xdr:row>74</xdr:row>
      <xdr:rowOff>113705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5593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57843</xdr:rowOff>
    </xdr:from>
    <xdr:to>
      <xdr:col>116</xdr:col>
      <xdr:colOff>114300</xdr:colOff>
      <xdr:row>73</xdr:row>
      <xdr:rowOff>159443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80720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118977</xdr:rowOff>
    </xdr:from>
    <xdr:to>
      <xdr:col>112</xdr:col>
      <xdr:colOff>38100</xdr:colOff>
      <xdr:row>74</xdr:row>
      <xdr:rowOff>49127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65654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150850</xdr:rowOff>
    </xdr:from>
    <xdr:to>
      <xdr:col>107</xdr:col>
      <xdr:colOff>101600</xdr:colOff>
      <xdr:row>74</xdr:row>
      <xdr:rowOff>81000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97527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17838</xdr:rowOff>
    </xdr:from>
    <xdr:to>
      <xdr:col>102</xdr:col>
      <xdr:colOff>165100</xdr:colOff>
      <xdr:row>74</xdr:row>
      <xdr:rowOff>119438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135965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62905</xdr:rowOff>
    </xdr:from>
    <xdr:to>
      <xdr:col>98</xdr:col>
      <xdr:colOff>38100</xdr:colOff>
      <xdr:row>74</xdr:row>
      <xdr:rowOff>164505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770,929</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39,666</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増額の要因としては、普通建設事業費の影響が大きく、新ごみ処理施設整備事業や七尾東部中学校大規模改造事業の影響で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一方減額では、扶助費の影響が大きく、主にコロナ過における子育て支援対策として前年度に行った子育て世帯等臨時特別支援事業や子育て応援金事業の影響で</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貸付金でも、前年度に行った、ほっと石川県観光プラン推進ファンド造成事業の影響で</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150673</xdr:rowOff>
    </xdr:from>
    <xdr:to>
      <xdr:col>24</xdr:col>
      <xdr:colOff>63500</xdr:colOff>
      <xdr:row>32</xdr:row>
      <xdr:rowOff>165303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65623"/>
          <a:ext cx="8382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165303</xdr:rowOff>
    </xdr:from>
    <xdr:to>
      <xdr:col>19</xdr:col>
      <xdr:colOff>177800</xdr:colOff>
      <xdr:row>33</xdr:row>
      <xdr:rowOff>9855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17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xdr:rowOff>
    </xdr:from>
    <xdr:to>
      <xdr:col>15</xdr:col>
      <xdr:colOff>50800</xdr:colOff>
      <xdr:row>33</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677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101295</xdr:rowOff>
    </xdr:from>
    <xdr:to>
      <xdr:col>10</xdr:col>
      <xdr:colOff>114300</xdr:colOff>
      <xdr:row>33</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914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99873</xdr:rowOff>
    </xdr:from>
    <xdr:to>
      <xdr:col>24</xdr:col>
      <xdr:colOff>114300</xdr:colOff>
      <xdr:row>32</xdr:row>
      <xdr:rowOff>30023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45128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6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114503</xdr:rowOff>
    </xdr:from>
    <xdr:to>
      <xdr:col>20</xdr:col>
      <xdr:colOff>38100</xdr:colOff>
      <xdr:row>33</xdr:row>
      <xdr:rowOff>44653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61180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130505</xdr:rowOff>
    </xdr:from>
    <xdr:to>
      <xdr:col>15</xdr:col>
      <xdr:colOff>101600</xdr:colOff>
      <xdr:row>33</xdr:row>
      <xdr:rowOff>60655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77182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50495</xdr:rowOff>
    </xdr:from>
    <xdr:to>
      <xdr:col>10</xdr:col>
      <xdr:colOff>165100</xdr:colOff>
      <xdr:row>33</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67412</xdr:rowOff>
    </xdr:from>
    <xdr:to>
      <xdr:col>6</xdr:col>
      <xdr:colOff>38100</xdr:colOff>
      <xdr:row>33</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35192</xdr:rowOff>
    </xdr:from>
    <xdr:to>
      <xdr:col>24</xdr:col>
      <xdr:colOff>63500</xdr:colOff>
      <xdr:row>54</xdr:row>
      <xdr:rowOff>60871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93492"/>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34026</xdr:rowOff>
    </xdr:from>
    <xdr:to>
      <xdr:col>19</xdr:col>
      <xdr:colOff>177800</xdr:colOff>
      <xdr:row>54</xdr:row>
      <xdr:rowOff>35192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06526"/>
          <a:ext cx="889000" cy="6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34026</xdr:rowOff>
    </xdr:from>
    <xdr:to>
      <xdr:col>15</xdr:col>
      <xdr:colOff>50800</xdr:colOff>
      <xdr:row>55</xdr:row>
      <xdr:rowOff>125428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06526"/>
          <a:ext cx="889000" cy="9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125428</xdr:rowOff>
    </xdr:from>
    <xdr:to>
      <xdr:col>10</xdr:col>
      <xdr:colOff>114300</xdr:colOff>
      <xdr:row>56</xdr:row>
      <xdr:rowOff>35923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55178"/>
          <a:ext cx="889000" cy="8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10071</xdr:rowOff>
    </xdr:from>
    <xdr:to>
      <xdr:col>24</xdr:col>
      <xdr:colOff>114300</xdr:colOff>
      <xdr:row>54</xdr:row>
      <xdr:rowOff>111671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32948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155842</xdr:rowOff>
    </xdr:from>
    <xdr:to>
      <xdr:col>20</xdr:col>
      <xdr:colOff>38100</xdr:colOff>
      <xdr:row>54</xdr:row>
      <xdr:rowOff>85992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102519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1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154676</xdr:rowOff>
    </xdr:from>
    <xdr:to>
      <xdr:col>15</xdr:col>
      <xdr:colOff>101600</xdr:colOff>
      <xdr:row>50</xdr:row>
      <xdr:rowOff>84826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5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101353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3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74628</xdr:rowOff>
    </xdr:from>
    <xdr:to>
      <xdr:col>10</xdr:col>
      <xdr:colOff>165100</xdr:colOff>
      <xdr:row>56</xdr:row>
      <xdr:rowOff>4778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21305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156573</xdr:rowOff>
    </xdr:from>
    <xdr:to>
      <xdr:col>6</xdr:col>
      <xdr:colOff>38100</xdr:colOff>
      <xdr:row>56</xdr:row>
      <xdr:rowOff>86723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103250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100960</xdr:rowOff>
    </xdr:from>
    <xdr:to>
      <xdr:col>24</xdr:col>
      <xdr:colOff>63500</xdr:colOff>
      <xdr:row>75</xdr:row>
      <xdr:rowOff>121770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8260"/>
          <a:ext cx="838200" cy="19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100960</xdr:rowOff>
    </xdr:from>
    <xdr:to>
      <xdr:col>19</xdr:col>
      <xdr:colOff>177800</xdr:colOff>
      <xdr:row>75</xdr:row>
      <xdr:rowOff>167635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826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167635</xdr:rowOff>
    </xdr:from>
    <xdr:to>
      <xdr:col>15</xdr:col>
      <xdr:colOff>50800</xdr:colOff>
      <xdr:row>76</xdr:row>
      <xdr:rowOff>36716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6385"/>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36716</xdr:rowOff>
    </xdr:from>
    <xdr:to>
      <xdr:col>10</xdr:col>
      <xdr:colOff>114300</xdr:colOff>
      <xdr:row>76</xdr:row>
      <xdr:rowOff>134716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6916"/>
          <a:ext cx="889000" cy="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70970</xdr:rowOff>
    </xdr:from>
    <xdr:to>
      <xdr:col>24</xdr:col>
      <xdr:colOff>114300</xdr:colOff>
      <xdr:row>76</xdr:row>
      <xdr:rowOff>1119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97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93847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50160</xdr:rowOff>
    </xdr:from>
    <xdr:to>
      <xdr:col>20</xdr:col>
      <xdr:colOff>38100</xdr:colOff>
      <xdr:row>74</xdr:row>
      <xdr:rowOff>151760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168287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1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116835</xdr:rowOff>
    </xdr:from>
    <xdr:to>
      <xdr:col>15</xdr:col>
      <xdr:colOff>101600</xdr:colOff>
      <xdr:row>76</xdr:row>
      <xdr:rowOff>46985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63512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157366</xdr:rowOff>
    </xdr:from>
    <xdr:to>
      <xdr:col>10</xdr:col>
      <xdr:colOff>165100</xdr:colOff>
      <xdr:row>76</xdr:row>
      <xdr:rowOff>87516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104043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83916</xdr:rowOff>
    </xdr:from>
    <xdr:to>
      <xdr:col>6</xdr:col>
      <xdr:colOff>38100</xdr:colOff>
      <xdr:row>77</xdr:row>
      <xdr:rowOff>14066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30594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8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107490</xdr:rowOff>
    </xdr:from>
    <xdr:to>
      <xdr:col>24</xdr:col>
      <xdr:colOff>63500</xdr:colOff>
      <xdr:row>94</xdr:row>
      <xdr:rowOff>70662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537990"/>
          <a:ext cx="838200" cy="6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70662</xdr:rowOff>
    </xdr:from>
    <xdr:to>
      <xdr:col>19</xdr:col>
      <xdr:colOff>177800</xdr:colOff>
      <xdr:row>97</xdr:row>
      <xdr:rowOff>134638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86962"/>
          <a:ext cx="889000" cy="5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134638</xdr:rowOff>
    </xdr:from>
    <xdr:to>
      <xdr:col>15</xdr:col>
      <xdr:colOff>50800</xdr:colOff>
      <xdr:row>97</xdr:row>
      <xdr:rowOff>151163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5288"/>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119997</xdr:rowOff>
    </xdr:from>
    <xdr:to>
      <xdr:col>10</xdr:col>
      <xdr:colOff>114300</xdr:colOff>
      <xdr:row>97</xdr:row>
      <xdr:rowOff>151163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5064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56690</xdr:rowOff>
    </xdr:from>
    <xdr:to>
      <xdr:col>24</xdr:col>
      <xdr:colOff>114300</xdr:colOff>
      <xdr:row>90</xdr:row>
      <xdr:rowOff>158290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4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9717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4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19862</xdr:rowOff>
    </xdr:from>
    <xdr:to>
      <xdr:col>20</xdr:col>
      <xdr:colOff>38100</xdr:colOff>
      <xdr:row>94</xdr:row>
      <xdr:rowOff>121462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137989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91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83838</xdr:rowOff>
    </xdr:from>
    <xdr:to>
      <xdr:col>15</xdr:col>
      <xdr:colOff>101600</xdr:colOff>
      <xdr:row>98</xdr:row>
      <xdr:rowOff>13988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30515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8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100363</xdr:rowOff>
    </xdr:from>
    <xdr:to>
      <xdr:col>10</xdr:col>
      <xdr:colOff>165100</xdr:colOff>
      <xdr:row>98</xdr:row>
      <xdr:rowOff>30513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47040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69197</xdr:rowOff>
    </xdr:from>
    <xdr:to>
      <xdr:col>6</xdr:col>
      <xdr:colOff>38100</xdr:colOff>
      <xdr:row>97</xdr:row>
      <xdr:rowOff>170797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167513</xdr:rowOff>
    </xdr:from>
    <xdr:to>
      <xdr:col>55</xdr:col>
      <xdr:colOff>0</xdr:colOff>
      <xdr:row>39</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2613"/>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113030</xdr:rowOff>
    </xdr:from>
    <xdr:to>
      <xdr:col>50</xdr:col>
      <xdr:colOff>114300</xdr:colOff>
      <xdr:row>39</xdr:row>
      <xdr:rowOff>30734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813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75311</xdr:rowOff>
    </xdr:from>
    <xdr:to>
      <xdr:col>45</xdr:col>
      <xdr:colOff>177800</xdr:colOff>
      <xdr:row>38</xdr:row>
      <xdr:rowOff>113030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041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75311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31640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72661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62230</xdr:rowOff>
    </xdr:from>
    <xdr:to>
      <xdr:col>46</xdr:col>
      <xdr:colOff>38100</xdr:colOff>
      <xdr:row>38</xdr:row>
      <xdr:rowOff>163830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154957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24511</xdr:rowOff>
    </xdr:from>
    <xdr:to>
      <xdr:col>41</xdr:col>
      <xdr:colOff>101600</xdr:colOff>
      <xdr:row>38</xdr:row>
      <xdr:rowOff>126111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117238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114190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152864</xdr:rowOff>
    </xdr:from>
    <xdr:to>
      <xdr:col>55</xdr:col>
      <xdr:colOff>0</xdr:colOff>
      <xdr:row>55</xdr:row>
      <xdr:rowOff>20675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11164"/>
          <a:ext cx="838200" cy="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20675</xdr:rowOff>
    </xdr:from>
    <xdr:to>
      <xdr:col>50</xdr:col>
      <xdr:colOff>114300</xdr:colOff>
      <xdr:row>55</xdr:row>
      <xdr:rowOff>106438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50425"/>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49861</xdr:rowOff>
    </xdr:from>
    <xdr:to>
      <xdr:col>45</xdr:col>
      <xdr:colOff>177800</xdr:colOff>
      <xdr:row>55</xdr:row>
      <xdr:rowOff>106438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79611"/>
          <a:ext cx="889000" cy="5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7207</xdr:rowOff>
    </xdr:from>
    <xdr:to>
      <xdr:col>41</xdr:col>
      <xdr:colOff>50800</xdr:colOff>
      <xdr:row>55</xdr:row>
      <xdr:rowOff>49861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36957"/>
          <a:ext cx="8890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102064</xdr:rowOff>
    </xdr:from>
    <xdr:to>
      <xdr:col>55</xdr:col>
      <xdr:colOff>50800</xdr:colOff>
      <xdr:row>55</xdr:row>
      <xdr:rowOff>32214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124941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141325</xdr:rowOff>
    </xdr:from>
    <xdr:to>
      <xdr:col>50</xdr:col>
      <xdr:colOff>165100</xdr:colOff>
      <xdr:row>55</xdr:row>
      <xdr:rowOff>71475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7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55638</xdr:rowOff>
    </xdr:from>
    <xdr:to>
      <xdr:col>46</xdr:col>
      <xdr:colOff>38100</xdr:colOff>
      <xdr:row>55</xdr:row>
      <xdr:rowOff>157238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170511</xdr:rowOff>
    </xdr:from>
    <xdr:to>
      <xdr:col>41</xdr:col>
      <xdr:colOff>101600</xdr:colOff>
      <xdr:row>55</xdr:row>
      <xdr:rowOff>100661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117188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127857</xdr:rowOff>
    </xdr:from>
    <xdr:to>
      <xdr:col>36</xdr:col>
      <xdr:colOff>165100</xdr:colOff>
      <xdr:row>55</xdr:row>
      <xdr:rowOff>58007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74534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56490</xdr:rowOff>
    </xdr:from>
    <xdr:to>
      <xdr:col>54</xdr:col>
      <xdr:colOff>189865</xdr:colOff>
      <xdr:row>78</xdr:row>
      <xdr:rowOff>107902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572340"/>
          <a:ext cx="1270" cy="90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111729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107902</xdr:rowOff>
    </xdr:from>
    <xdr:to>
      <xdr:col>55</xdr:col>
      <xdr:colOff>88900</xdr:colOff>
      <xdr:row>78</xdr:row>
      <xdr:rowOff>107902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3167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34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56490</xdr:rowOff>
    </xdr:from>
    <xdr:to>
      <xdr:col>55</xdr:col>
      <xdr:colOff>88900</xdr:colOff>
      <xdr:row>73</xdr:row>
      <xdr:rowOff>56490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57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101501</xdr:rowOff>
    </xdr:from>
    <xdr:to>
      <xdr:col>55</xdr:col>
      <xdr:colOff>0</xdr:colOff>
      <xdr:row>74</xdr:row>
      <xdr:rowOff>152798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788801"/>
          <a:ext cx="8382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32458</xdr:rowOff>
    </xdr:from>
    <xdr:to>
      <xdr:col>55</xdr:col>
      <xdr:colOff>50800</xdr:colOff>
      <xdr:row>77</xdr:row>
      <xdr:rowOff>134058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21605</xdr:rowOff>
    </xdr:from>
    <xdr:to>
      <xdr:col>50</xdr:col>
      <xdr:colOff>114300</xdr:colOff>
      <xdr:row>74</xdr:row>
      <xdr:rowOff>101501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023105"/>
          <a:ext cx="889000" cy="7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33190</xdr:rowOff>
    </xdr:from>
    <xdr:to>
      <xdr:col>50</xdr:col>
      <xdr:colOff>165100</xdr:colOff>
      <xdr:row>77</xdr:row>
      <xdr:rowOff>134790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125917</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32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21605</xdr:rowOff>
    </xdr:from>
    <xdr:to>
      <xdr:col>45</xdr:col>
      <xdr:colOff>177800</xdr:colOff>
      <xdr:row>75</xdr:row>
      <xdr:rowOff>17582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023105"/>
          <a:ext cx="889000" cy="8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155789</xdr:rowOff>
    </xdr:from>
    <xdr:to>
      <xdr:col>46</xdr:col>
      <xdr:colOff>38100</xdr:colOff>
      <xdr:row>77</xdr:row>
      <xdr:rowOff>85939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77066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17582</xdr:rowOff>
    </xdr:from>
    <xdr:to>
      <xdr:col>41</xdr:col>
      <xdr:colOff>50800</xdr:colOff>
      <xdr:row>76</xdr:row>
      <xdr:rowOff>29538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76332"/>
          <a:ext cx="889000" cy="1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99644</xdr:rowOff>
    </xdr:from>
    <xdr:to>
      <xdr:col>41</xdr:col>
      <xdr:colOff>101600</xdr:colOff>
      <xdr:row>78</xdr:row>
      <xdr:rowOff>29794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20921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119418</xdr:rowOff>
    </xdr:from>
    <xdr:to>
      <xdr:col>36</xdr:col>
      <xdr:colOff>165100</xdr:colOff>
      <xdr:row>78</xdr:row>
      <xdr:rowOff>49568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40695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101998</xdr:rowOff>
    </xdr:from>
    <xdr:to>
      <xdr:col>55</xdr:col>
      <xdr:colOff>50800</xdr:colOff>
      <xdr:row>75</xdr:row>
      <xdr:rowOff>32148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124875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50701</xdr:rowOff>
    </xdr:from>
    <xdr:to>
      <xdr:col>50</xdr:col>
      <xdr:colOff>165100</xdr:colOff>
      <xdr:row>74</xdr:row>
      <xdr:rowOff>152301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168828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142255</xdr:rowOff>
    </xdr:from>
    <xdr:to>
      <xdr:col>46</xdr:col>
      <xdr:colOff>38100</xdr:colOff>
      <xdr:row>70</xdr:row>
      <xdr:rowOff>72405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1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88932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17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138232</xdr:rowOff>
    </xdr:from>
    <xdr:to>
      <xdr:col>41</xdr:col>
      <xdr:colOff>101600</xdr:colOff>
      <xdr:row>75</xdr:row>
      <xdr:rowOff>68382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84909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150188</xdr:rowOff>
    </xdr:from>
    <xdr:to>
      <xdr:col>36</xdr:col>
      <xdr:colOff>165100</xdr:colOff>
      <xdr:row>76</xdr:row>
      <xdr:rowOff>80338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96865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9838</xdr:rowOff>
    </xdr:from>
    <xdr:to>
      <xdr:col>55</xdr:col>
      <xdr:colOff>0</xdr:colOff>
      <xdr:row>96</xdr:row>
      <xdr:rowOff>70760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69038"/>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9838</xdr:rowOff>
    </xdr:from>
    <xdr:to>
      <xdr:col>50</xdr:col>
      <xdr:colOff>114300</xdr:colOff>
      <xdr:row>96</xdr:row>
      <xdr:rowOff>92249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69038"/>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92249</xdr:rowOff>
    </xdr:from>
    <xdr:to>
      <xdr:col>45</xdr:col>
      <xdr:colOff>177800</xdr:colOff>
      <xdr:row>96</xdr:row>
      <xdr:rowOff>149808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51449"/>
          <a:ext cx="889000" cy="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149808</xdr:rowOff>
    </xdr:from>
    <xdr:to>
      <xdr:col>41</xdr:col>
      <xdr:colOff>50800</xdr:colOff>
      <xdr:row>97</xdr:row>
      <xdr:rowOff>46334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09008"/>
          <a:ext cx="8890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19960</xdr:rowOff>
    </xdr:from>
    <xdr:to>
      <xdr:col>55</xdr:col>
      <xdr:colOff>50800</xdr:colOff>
      <xdr:row>96</xdr:row>
      <xdr:rowOff>121560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42837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130488</xdr:rowOff>
    </xdr:from>
    <xdr:to>
      <xdr:col>50</xdr:col>
      <xdr:colOff>165100</xdr:colOff>
      <xdr:row>96</xdr:row>
      <xdr:rowOff>60638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77165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41449</xdr:rowOff>
    </xdr:from>
    <xdr:to>
      <xdr:col>46</xdr:col>
      <xdr:colOff>38100</xdr:colOff>
      <xdr:row>96</xdr:row>
      <xdr:rowOff>143049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99008</xdr:rowOff>
    </xdr:from>
    <xdr:to>
      <xdr:col>41</xdr:col>
      <xdr:colOff>101600</xdr:colOff>
      <xdr:row>97</xdr:row>
      <xdr:rowOff>29158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45685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166984</xdr:rowOff>
    </xdr:from>
    <xdr:to>
      <xdr:col>36</xdr:col>
      <xdr:colOff>165100</xdr:colOff>
      <xdr:row>97</xdr:row>
      <xdr:rowOff>97134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113661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78710</xdr:rowOff>
    </xdr:from>
    <xdr:to>
      <xdr:col>85</xdr:col>
      <xdr:colOff>127000</xdr:colOff>
      <xdr:row>34</xdr:row>
      <xdr:rowOff>168229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08010"/>
          <a:ext cx="8382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138191</xdr:rowOff>
    </xdr:from>
    <xdr:to>
      <xdr:col>81</xdr:col>
      <xdr:colOff>50800</xdr:colOff>
      <xdr:row>34</xdr:row>
      <xdr:rowOff>168229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6749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138191</xdr:rowOff>
    </xdr:from>
    <xdr:to>
      <xdr:col>76</xdr:col>
      <xdr:colOff>114300</xdr:colOff>
      <xdr:row>35</xdr:row>
      <xdr:rowOff>19776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6749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136865</xdr:rowOff>
    </xdr:from>
    <xdr:to>
      <xdr:col>71</xdr:col>
      <xdr:colOff>177800</xdr:colOff>
      <xdr:row>35</xdr:row>
      <xdr:rowOff>19776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794715"/>
          <a:ext cx="8890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27910</xdr:rowOff>
    </xdr:from>
    <xdr:to>
      <xdr:col>85</xdr:col>
      <xdr:colOff>177800</xdr:colOff>
      <xdr:row>34</xdr:row>
      <xdr:rowOff>129510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50787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0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117429</xdr:rowOff>
    </xdr:from>
    <xdr:to>
      <xdr:col>81</xdr:col>
      <xdr:colOff>101600</xdr:colOff>
      <xdr:row>35</xdr:row>
      <xdr:rowOff>47579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64106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87391</xdr:rowOff>
    </xdr:from>
    <xdr:to>
      <xdr:col>76</xdr:col>
      <xdr:colOff>165100</xdr:colOff>
      <xdr:row>35</xdr:row>
      <xdr:rowOff>17541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34068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140426</xdr:rowOff>
    </xdr:from>
    <xdr:to>
      <xdr:col>72</xdr:col>
      <xdr:colOff>38100</xdr:colOff>
      <xdr:row>35</xdr:row>
      <xdr:rowOff>70576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87103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86065</xdr:rowOff>
    </xdr:from>
    <xdr:to>
      <xdr:col>67</xdr:col>
      <xdr:colOff>101600</xdr:colOff>
      <xdr:row>34</xdr:row>
      <xdr:rowOff>16215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32742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139967</xdr:rowOff>
    </xdr:from>
    <xdr:to>
      <xdr:col>85</xdr:col>
      <xdr:colOff>127000</xdr:colOff>
      <xdr:row>55</xdr:row>
      <xdr:rowOff>122098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226817"/>
          <a:ext cx="8382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95104</xdr:rowOff>
    </xdr:from>
    <xdr:to>
      <xdr:col>81</xdr:col>
      <xdr:colOff>50800</xdr:colOff>
      <xdr:row>55</xdr:row>
      <xdr:rowOff>122098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24854"/>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95104</xdr:rowOff>
    </xdr:from>
    <xdr:to>
      <xdr:col>76</xdr:col>
      <xdr:colOff>114300</xdr:colOff>
      <xdr:row>55</xdr:row>
      <xdr:rowOff>158197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2485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158197</xdr:rowOff>
    </xdr:from>
    <xdr:to>
      <xdr:col>71</xdr:col>
      <xdr:colOff>177800</xdr:colOff>
      <xdr:row>55</xdr:row>
      <xdr:rowOff>162293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8794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89167</xdr:rowOff>
    </xdr:from>
    <xdr:to>
      <xdr:col>85</xdr:col>
      <xdr:colOff>177800</xdr:colOff>
      <xdr:row>54</xdr:row>
      <xdr:rowOff>19317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7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112044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71298</xdr:rowOff>
    </xdr:from>
    <xdr:to>
      <xdr:col>81</xdr:col>
      <xdr:colOff>101600</xdr:colOff>
      <xdr:row>56</xdr:row>
      <xdr:rowOff>1448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17975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44304</xdr:rowOff>
    </xdr:from>
    <xdr:to>
      <xdr:col>76</xdr:col>
      <xdr:colOff>165100</xdr:colOff>
      <xdr:row>55</xdr:row>
      <xdr:rowOff>145904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162431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107397</xdr:rowOff>
    </xdr:from>
    <xdr:to>
      <xdr:col>72</xdr:col>
      <xdr:colOff>38100</xdr:colOff>
      <xdr:row>56</xdr:row>
      <xdr:rowOff>37547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54074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111493</xdr:rowOff>
    </xdr:from>
    <xdr:to>
      <xdr:col>67</xdr:col>
      <xdr:colOff>101600</xdr:colOff>
      <xdr:row>56</xdr:row>
      <xdr:rowOff>41643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58170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167864</xdr:rowOff>
    </xdr:from>
    <xdr:to>
      <xdr:col>85</xdr:col>
      <xdr:colOff>127000</xdr:colOff>
      <xdr:row>78</xdr:row>
      <xdr:rowOff>96265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69514"/>
          <a:ext cx="838200" cy="9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96265</xdr:rowOff>
    </xdr:from>
    <xdr:to>
      <xdr:col>81</xdr:col>
      <xdr:colOff>50800</xdr:colOff>
      <xdr:row>78</xdr:row>
      <xdr:rowOff>101616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6936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128865</xdr:rowOff>
    </xdr:from>
    <xdr:to>
      <xdr:col>76</xdr:col>
      <xdr:colOff>114300</xdr:colOff>
      <xdr:row>78</xdr:row>
      <xdr:rowOff>101616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159065"/>
          <a:ext cx="889000" cy="3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126487</xdr:rowOff>
    </xdr:from>
    <xdr:to>
      <xdr:col>71</xdr:col>
      <xdr:colOff>177800</xdr:colOff>
      <xdr:row>76</xdr:row>
      <xdr:rowOff>128865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985237"/>
          <a:ext cx="889000" cy="17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117064</xdr:rowOff>
    </xdr:from>
    <xdr:to>
      <xdr:col>85</xdr:col>
      <xdr:colOff>177800</xdr:colOff>
      <xdr:row>78</xdr:row>
      <xdr:rowOff>47214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139941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45465</xdr:rowOff>
    </xdr:from>
    <xdr:to>
      <xdr:col>81</xdr:col>
      <xdr:colOff>101600</xdr:colOff>
      <xdr:row>78</xdr:row>
      <xdr:rowOff>147065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138192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50816</xdr:rowOff>
    </xdr:from>
    <xdr:to>
      <xdr:col>76</xdr:col>
      <xdr:colOff>165100</xdr:colOff>
      <xdr:row>78</xdr:row>
      <xdr:rowOff>152416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143543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1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78065</xdr:rowOff>
    </xdr:from>
    <xdr:to>
      <xdr:col>72</xdr:col>
      <xdr:colOff>38100</xdr:colOff>
      <xdr:row>77</xdr:row>
      <xdr:rowOff>8215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24741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88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75687</xdr:rowOff>
    </xdr:from>
    <xdr:to>
      <xdr:col>67</xdr:col>
      <xdr:colOff>101600</xdr:colOff>
      <xdr:row>76</xdr:row>
      <xdr:rowOff>5837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9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22364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7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53733</xdr:rowOff>
    </xdr:from>
    <xdr:to>
      <xdr:col>85</xdr:col>
      <xdr:colOff>127000</xdr:colOff>
      <xdr:row>92</xdr:row>
      <xdr:rowOff>169760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827133"/>
          <a:ext cx="8382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53733</xdr:rowOff>
    </xdr:from>
    <xdr:to>
      <xdr:col>81</xdr:col>
      <xdr:colOff>50800</xdr:colOff>
      <xdr:row>92</xdr:row>
      <xdr:rowOff>124116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27133"/>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124116</xdr:rowOff>
    </xdr:from>
    <xdr:to>
      <xdr:col>76</xdr:col>
      <xdr:colOff>114300</xdr:colOff>
      <xdr:row>92</xdr:row>
      <xdr:rowOff>163195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97516"/>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57125</xdr:rowOff>
    </xdr:from>
    <xdr:to>
      <xdr:col>71</xdr:col>
      <xdr:colOff>177800</xdr:colOff>
      <xdr:row>92</xdr:row>
      <xdr:rowOff>163195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659075"/>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118960</xdr:rowOff>
    </xdr:from>
    <xdr:to>
      <xdr:col>85</xdr:col>
      <xdr:colOff>177800</xdr:colOff>
      <xdr:row>93</xdr:row>
      <xdr:rowOff>49110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141837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2933</xdr:rowOff>
    </xdr:from>
    <xdr:to>
      <xdr:col>81</xdr:col>
      <xdr:colOff>101600</xdr:colOff>
      <xdr:row>92</xdr:row>
      <xdr:rowOff>104533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121060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73316</xdr:rowOff>
    </xdr:from>
    <xdr:to>
      <xdr:col>76</xdr:col>
      <xdr:colOff>165100</xdr:colOff>
      <xdr:row>93</xdr:row>
      <xdr:rowOff>3466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19993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112395</xdr:rowOff>
    </xdr:from>
    <xdr:to>
      <xdr:col>72</xdr:col>
      <xdr:colOff>38100</xdr:colOff>
      <xdr:row>93</xdr:row>
      <xdr:rowOff>42545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59072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6325</xdr:rowOff>
    </xdr:from>
    <xdr:to>
      <xdr:col>67</xdr:col>
      <xdr:colOff>101600</xdr:colOff>
      <xdr:row>91</xdr:row>
      <xdr:rowOff>107925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6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124452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民生費の住民一人当たりの額は、子育て世帯臨時特別給付金給付事業などのコロナ過における子育て支援対策に加え、公立保育園の統合民営化に伴う私立保育所施設整備費補助金などの影響により、</a:t>
          </a:r>
          <a:r>
            <a:rPr kumimoji="1" lang="en-US" altLang="ja-JP" sz="1300">
              <a:latin typeface="ＭＳ Ｐゴシック" panose="020B0600070205080204" pitchFamily="50" charset="-128"/>
              <a:ea typeface="ＭＳ Ｐゴシック" panose="020B0600070205080204" pitchFamily="50" charset="-128"/>
            </a:rPr>
            <a:t>179,853</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衛生費の住民一人当たりの額は、新ごみ処理施設整備事業や新型コロナウイルスワクチン接種事業の影響により、</a:t>
          </a:r>
          <a:r>
            <a:rPr kumimoji="1" lang="en-US" altLang="ja-JP" sz="1300">
              <a:latin typeface="ＭＳ Ｐゴシック" panose="020B0600070205080204" pitchFamily="50" charset="-128"/>
              <a:ea typeface="ＭＳ Ｐゴシック" panose="020B0600070205080204" pitchFamily="50" charset="-128"/>
            </a:rPr>
            <a:t>170,959</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商工費の住民一人当たりの額は、ほっと石川観光プラン推進ファンド造成事業の減少やコロナ過における経済対策として行った事業再生・復活支援金などの増加の影響により、</a:t>
          </a:r>
          <a:r>
            <a:rPr kumimoji="1" lang="en-US" altLang="ja-JP" sz="1300">
              <a:latin typeface="ＭＳ Ｐゴシック" panose="020B0600070205080204" pitchFamily="50" charset="-128"/>
              <a:ea typeface="ＭＳ Ｐゴシック" panose="020B0600070205080204" pitchFamily="50" charset="-128"/>
            </a:rPr>
            <a:t>29,427</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土木費の住民一人当たりの額は、定住促進住宅管理費や市単急傾斜地崩壊対策事業の減少の影響により、</a:t>
          </a:r>
          <a:r>
            <a:rPr kumimoji="1" lang="en-US" altLang="ja-JP" sz="1300">
              <a:latin typeface="ＭＳ Ｐゴシック" panose="020B0600070205080204" pitchFamily="50" charset="-128"/>
              <a:ea typeface="ＭＳ Ｐゴシック" panose="020B0600070205080204" pitchFamily="50" charset="-128"/>
            </a:rPr>
            <a:t>53,222</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教育費の住民一人当たりの額は、七尾東部中学校の大規模改造事業や中島学童野球場整備事業の影響により、</a:t>
          </a:r>
          <a:r>
            <a:rPr kumimoji="1" lang="en-US" altLang="ja-JP" sz="1300">
              <a:latin typeface="ＭＳ Ｐゴシック" panose="020B0600070205080204" pitchFamily="50" charset="-128"/>
              <a:ea typeface="ＭＳ Ｐゴシック" panose="020B0600070205080204" pitchFamily="50" charset="-128"/>
            </a:rPr>
            <a:t>68,986</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歳入については、主に地方税や地方債が増加。歳出については、普通建設事業が増加し、歳入歳出ともに前年度比で増加となり、実質収支については黒字となった。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一方、コロナ禍における各取組や、物価高騰対策に必要な財源として財政調整基金を取り崩すこととなったため、実質単年度収支がマイナスとなった。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今後も市税の確保や歳出削減を行いながら、安定的な財政運営に努めていく。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病院事業については、患者数が入院及び外来ともに昨年度比で減少したものの、質の高い医療を提供でき診療単価が増加したことから、医業収益は前年度比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％増加し、新型コロナウイルス感染症関係補助金などにより、純利益を計上できた。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ついては、給水人口の減少等による影響はみられるものの、新型コロナウイルス感染症の影響により減少していた宿泊施設や飲食店などの使用水量が回復傾向となり、継続して黒字を確保いている状況である。今後も老朽施設の更新など進める一方、経常経費の削減など経営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ついては、管理整備や老朽設備等の更新を進めているが、人口減少の影響もあり、経営状況は依然として厳しい状況である。今後も経常経費の削減や使用料の見直し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起債事業の抑制により、元利償還金及び算入公債費等はそれぞれ減額となっている。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実質公債費比率の分子は、前年度比</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百万円の増額となっている。主な要因としては、下水道事業債の元利償還金に対する繰入金が増加となったことによるものである。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今後も、起債事業の抑制を図り、元利償還金の縮減に努める。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一般会計等に係る地方債現在高は増加したものの、交付税算入見込額及び充当可能基金の増加により、実質残高は</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公営企業債の実質残高も</a:t>
          </a:r>
          <a:r>
            <a:rPr kumimoji="1" lang="en-US" altLang="ja-JP" sz="1400">
              <a:latin typeface="ＭＳ ゴシック" pitchFamily="49" charset="-128"/>
              <a:ea typeface="ＭＳ ゴシック" pitchFamily="49" charset="-128"/>
            </a:rPr>
            <a:t>635</a:t>
          </a:r>
          <a:r>
            <a:rPr kumimoji="1" lang="ja-JP" altLang="en-US" sz="1400">
              <a:latin typeface="ＭＳ ゴシック" pitchFamily="49" charset="-128"/>
              <a:ea typeface="ＭＳ ゴシック" pitchFamily="49" charset="-128"/>
            </a:rPr>
            <a:t>百万円減少しており、将来負担比率の分子は、</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今後も、起債事業の抑制を図り、地方債残高の圧縮に努めるとともに、下水道事業の経営健全化を図るなど、将来負担額の縮減に努める。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公共施設等総合管理基金：公共施設等の適正管理を図る。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ふるさと創生ゆめ基金：持続可能な地域づくりの推進を図る。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まちづくり基金：都市および道路施設の適正な維持管理の推進を図る。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今後の地域活性化対策や企業誘致対策に備えるために地域振興金を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百万円、公共施設等の適正管理のために公共施設等総合管理基金を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百万円新設したことなどにより、年度末残高は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地域振興基金は、今後も地域活性化対策や企業誘致対策のために取崩し予定。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決算剰余金処分に係る繰入額は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百万円であった。一方で、計画的な財政運営を行うために、災害や新型コロナウイルス感染症対策事業を行うために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市債の償還計画を踏まえ、計画的な積立てを今後も検討する。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C5A8DE-26C3-4DAC-A001-921655008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8ADE41-B283-43AB-B3B3-51AF83CED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0913A67-CF3F-4BB0-8FFF-9AB8A36E083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08D7D91-36B6-48F8-8FB4-74532F4787F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DBD2C29-BBD4-4CDC-937F-512797A75F7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D6375A-E8FB-44FB-96BF-219B737E05E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0669008-1BA3-4941-BF36-78AFF8DC9CD1}"/>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F490C5-B5DF-4F3E-BDCE-42095979B9E1}"/>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F755A9-DAE1-4A5E-BA34-896D59D2886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DC3861B-8F8A-4403-A2D3-34428E1B52A2}"/>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DBC304-DF5E-4A9B-B4C2-455347E16B2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AEC0F3-1347-4D9D-8AEC-D628B5CA420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54A655-1A07-445D-A3CC-EB14F0DE989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612542-4422-4332-AE77-1D8369549F4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A1BEC0-2B2F-4CBB-8F08-5FCCCAF88EA7}"/>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EE735A-3B9D-4A68-86BF-7008A6CEEA8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A0435A-9492-464C-AD69-C7C16E2A422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2E9C72-719A-4FBD-85F6-B00AA140F1F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31190B-0BF9-4D23-8BCC-67B42410F47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1A5C63-03C8-4759-B5AC-62526EA4D1EF}"/>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8DDED0-5AA1-4A83-A5AD-7CC87E79FDE4}"/>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E364273-1D1A-4047-BB91-975FB968B56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417FC6-5795-45F5-8E3E-D4F64D26DF8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7A89C6-1DBE-4A20-B62A-AA5BCB30824D}"/>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E2EDF0-8803-400B-AF87-204EADD4DC99}"/>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57FA80-E55D-4C5E-9F47-1063F698E0F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CD8A94-9435-40E9-B1C4-A8D30639FE9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DC324A1-5497-404D-8B64-0622E4719B77}"/>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A81004-CB0E-4857-A7A4-30693A835E1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2AA2B7-1278-4ACA-8A26-C061B27CEAE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B706C4-E01B-47FA-B208-09E1B1FB5BB5}"/>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5A2AB54-7F3A-42E0-8CC2-FAEDB720BD46}"/>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AABD814-8ECC-43C9-B557-E9240406E487}"/>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258D92-C492-4A1F-BE12-134338F54C1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C0C63C-01E0-4623-8AE5-40A32E07E05A}"/>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D7F8BF-1611-4342-84A1-6EB954A83E2C}"/>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4ED87BD-8F81-417B-89D9-E7B1328EEB1E}"/>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A55718C-2F18-49E4-8EA9-7227A94BECC2}"/>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F9ABF4-DD99-4314-BE62-8332A93712C4}"/>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886D47-91D6-4E29-B114-50B04664A776}"/>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E28F2AD-39D1-4C3F-8215-598232DC515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00DDE9-B37C-490A-86A9-61EF0689E058}"/>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A092E9-AD75-46A8-A655-3B235B60338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C5EE05-01A0-4796-A0B5-B467F3411E8A}"/>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F695DEF-8CDA-4B76-80E6-376B6F31FC9C}"/>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E0CDC4E-9FF0-4F34-A432-07D85013D28B}"/>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7B2391-C165-4941-B4ED-F94086E4D559}"/>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有形固定資産減価償却率は類似団体などに比べ劣位にあり、今年度は対前年比で</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となった。現在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公共施設等総合管理計画に基づき、統廃合により活用しなくなった施設の除却</a:t>
          </a:r>
          <a:r>
            <a:rPr kumimoji="1" lang="ja-JP" altLang="en-US" sz="1100">
              <a:solidFill>
                <a:schemeClr val="dk1"/>
              </a:solidFill>
              <a:effectLst/>
              <a:latin typeface="+mn-lt"/>
              <a:ea typeface="+mn-ea"/>
              <a:cs typeface="+mn-cs"/>
            </a:rPr>
            <a:t>などを適正に進めており、</a:t>
          </a:r>
          <a:r>
            <a:rPr kumimoji="1" lang="ja-JP" altLang="ja-JP" sz="1100">
              <a:solidFill>
                <a:schemeClr val="dk1"/>
              </a:solidFill>
              <a:effectLst/>
              <a:latin typeface="+mn-lt"/>
              <a:ea typeface="+mn-ea"/>
              <a:cs typeface="+mn-cs"/>
            </a:rPr>
            <a:t>当該比率の改善に努め</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20E4B4-8FF2-47A5-A7FB-96971827732D}"/>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438FA87-1210-4769-88CC-CCC709F9B99E}"/>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BFB9B90-53CB-426B-93D0-E3FDD78714F9}"/>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E90F707-E673-452F-BAB7-33F6EC6C0E0D}"/>
            </a:ext>
          </a:extLst>
        </xdr:cNvPr>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6D7DF1FF-C7A3-44DA-AA0F-B64448FEE568}"/>
            </a:ext>
          </a:extLst>
        </xdr:cNvPr>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801E50F-EDB7-4F41-B4CF-3BC5E8FFFDD4}"/>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BC3784-A116-44A4-8D66-E0CAA2C87821}"/>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F705646-5D1B-481D-8DBE-5403F9AB092B}"/>
            </a:ext>
          </a:extLst>
        </xdr:cNvPr>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AD1B564F-BFDF-47A5-B8F2-1B4568428B59}"/>
            </a:ext>
          </a:extLst>
        </xdr:cNvPr>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8731E86-E5A1-407C-ABEA-9F0980ED8A45}"/>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425E515-34F4-4DBA-A8A1-264A6C6EAE54}"/>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5498FB1F-5AD1-443A-BB98-62BEE9232CA7}"/>
            </a:ext>
          </a:extLst>
        </xdr:cNvPr>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6A127640-B120-4AA5-919D-2BE8BFE11612}"/>
            </a:ext>
          </a:extLst>
        </xdr:cNvPr>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C95D9752-CBEC-4F29-BC66-111628A70C09}"/>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2BED2A3C-9CDD-4DE0-B76F-4584193872C8}"/>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73D69EF-76F4-452D-8BD5-456E477143A7}"/>
            </a:ext>
          </a:extLst>
        </xdr:cNvPr>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DEFBDFE-8C61-4740-9D36-DE2E9FFA8096}"/>
            </a:ext>
          </a:extLst>
        </xdr:cNvPr>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ACB9244-17AA-47D5-9F60-220DF23F597C}"/>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C6DA31C-ACF2-4FA4-A27F-824D49B8C6B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952F1CC-DA57-4811-9899-654B76E46F0D}"/>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D961AD53-3481-438D-8D77-194D7A6F16B0}"/>
            </a:ext>
          </a:extLst>
        </xdr:cNvPr>
        <xdr:cNvCxnSpPr/>
      </xdr:nvCxnSpPr>
      <xdr:spPr>
        <a:xfrm flipV="1">
          <a:off x="4300220" y="522573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974CEA63-27D7-4DD9-B351-A00A2DA79929}"/>
            </a:ext>
          </a:extLst>
        </xdr:cNvPr>
        <xdr:cNvSpPr txBox="1"/>
      </xdr:nvSpPr>
      <xdr:spPr>
        <a:xfrm>
          <a:off x="4352925" y="647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D292477B-DA47-4D8C-BBC4-699C233BE16B}"/>
            </a:ext>
          </a:extLst>
        </xdr:cNvPr>
        <xdr:cNvCxnSpPr/>
      </xdr:nvCxnSpPr>
      <xdr:spPr>
        <a:xfrm>
          <a:off x="4213225" y="6473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C30D95BD-EC28-4D42-8B00-D6007D94C963}"/>
            </a:ext>
          </a:extLst>
        </xdr:cNvPr>
        <xdr:cNvSpPr txBox="1"/>
      </xdr:nvSpPr>
      <xdr:spPr>
        <a:xfrm>
          <a:off x="4352925" y="500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5257ACD2-A961-4411-9165-A46CC7E02CC4}"/>
            </a:ext>
          </a:extLst>
        </xdr:cNvPr>
        <xdr:cNvCxnSpPr/>
      </xdr:nvCxnSpPr>
      <xdr:spPr>
        <a:xfrm>
          <a:off x="4213225" y="52257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1DE6BE51-9763-475A-A735-DFC0E49F9E5D}"/>
            </a:ext>
          </a:extLst>
        </xdr:cNvPr>
        <xdr:cNvSpPr txBox="1"/>
      </xdr:nvSpPr>
      <xdr:spPr>
        <a:xfrm>
          <a:off x="4352925" y="5775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BC5870AF-AE34-415B-8DD7-CE2D67DCE476}"/>
            </a:ext>
          </a:extLst>
        </xdr:cNvPr>
        <xdr:cNvSpPr/>
      </xdr:nvSpPr>
      <xdr:spPr>
        <a:xfrm>
          <a:off x="4251325" y="591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5213EF4B-1793-4901-BEC7-8232585D0C66}"/>
            </a:ext>
          </a:extLst>
        </xdr:cNvPr>
        <xdr:cNvSpPr/>
      </xdr:nvSpPr>
      <xdr:spPr>
        <a:xfrm>
          <a:off x="3616325" y="5913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3CF3B457-7FBF-43E2-9780-D3F03DC049FB}"/>
            </a:ext>
          </a:extLst>
        </xdr:cNvPr>
        <xdr:cNvSpPr/>
      </xdr:nvSpPr>
      <xdr:spPr>
        <a:xfrm>
          <a:off x="2930525" y="5894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6E18FD10-AC72-4A37-9182-C42C8757944C}"/>
            </a:ext>
          </a:extLst>
        </xdr:cNvPr>
        <xdr:cNvSpPr/>
      </xdr:nvSpPr>
      <xdr:spPr>
        <a:xfrm>
          <a:off x="22447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E8638D62-2737-4565-A823-5FD9A7927732}"/>
            </a:ext>
          </a:extLst>
        </xdr:cNvPr>
        <xdr:cNvSpPr/>
      </xdr:nvSpPr>
      <xdr:spPr>
        <a:xfrm>
          <a:off x="15589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5F256BB-9503-41B8-ABBC-10431CC4EB5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AEAE7E3-1D44-4B98-B508-363FD3313B47}"/>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CED26E5-1328-4C59-88E4-7860C00ABF07}"/>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594056D-A2B4-4ABA-8455-B40D919CCF06}"/>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D06E6E7-13F0-41D1-8614-98D4A807885E}"/>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169069</xdr:rowOff>
    </xdr:from>
    <xdr:to>
      <xdr:col>23</xdr:col>
      <xdr:colOff>136525</xdr:colOff>
      <xdr:row>33</xdr:row>
      <xdr:rowOff>99219</xdr:rowOff>
    </xdr:to>
    <xdr:sp macro="" textlink="">
      <xdr:nvSpPr>
        <xdr:cNvPr id="85" name="楕円 84">
          <a:extLst>
            <a:ext uri="{FF2B5EF4-FFF2-40B4-BE49-F238E27FC236}">
              <a16:creationId xmlns:a16="http://schemas.microsoft.com/office/drawing/2014/main" id="{5596AB9C-F3AA-4F5F-9FC7-78404BE57615}"/>
            </a:ext>
          </a:extLst>
        </xdr:cNvPr>
        <xdr:cNvSpPr/>
      </xdr:nvSpPr>
      <xdr:spPr>
        <a:xfrm>
          <a:off x="4251325" y="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147496</xdr:rowOff>
    </xdr:from>
    <xdr:ext cx="405111" cy="259045"/>
    <xdr:sp macro="" textlink="">
      <xdr:nvSpPr>
        <xdr:cNvPr id="86" name="有形固定資産減価償却率該当値テキスト">
          <a:extLst>
            <a:ext uri="{FF2B5EF4-FFF2-40B4-BE49-F238E27FC236}">
              <a16:creationId xmlns:a16="http://schemas.microsoft.com/office/drawing/2014/main" id="{19B24237-2971-4482-8ECD-094BF7253A97}"/>
            </a:ext>
          </a:extLst>
        </xdr:cNvPr>
        <xdr:cNvSpPr txBox="1"/>
      </xdr:nvSpPr>
      <xdr:spPr>
        <a:xfrm>
          <a:off x="4352925" y="622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7" name="楕円 86">
          <a:extLst>
            <a:ext uri="{FF2B5EF4-FFF2-40B4-BE49-F238E27FC236}">
              <a16:creationId xmlns:a16="http://schemas.microsoft.com/office/drawing/2014/main" id="{023613C3-473D-4448-BBCB-7935C8291487}"/>
            </a:ext>
          </a:extLst>
        </xdr:cNvPr>
        <xdr:cNvSpPr/>
      </xdr:nvSpPr>
      <xdr:spPr>
        <a:xfrm>
          <a:off x="3616325"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48419</xdr:rowOff>
    </xdr:to>
    <xdr:cxnSp macro="">
      <xdr:nvCxnSpPr>
        <xdr:cNvPr id="88" name="直線コネクタ 87">
          <a:extLst>
            <a:ext uri="{FF2B5EF4-FFF2-40B4-BE49-F238E27FC236}">
              <a16:creationId xmlns:a16="http://schemas.microsoft.com/office/drawing/2014/main" id="{0A9CBFAD-3713-4B85-B7FC-5A769370BE61}"/>
            </a:ext>
          </a:extLst>
        </xdr:cNvPr>
        <xdr:cNvCxnSpPr/>
      </xdr:nvCxnSpPr>
      <xdr:spPr>
        <a:xfrm>
          <a:off x="3667125" y="6287770"/>
          <a:ext cx="635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17939</xdr:rowOff>
    </xdr:from>
    <xdr:to>
      <xdr:col>15</xdr:col>
      <xdr:colOff>187325</xdr:colOff>
      <xdr:row>32</xdr:row>
      <xdr:rowOff>119539</xdr:rowOff>
    </xdr:to>
    <xdr:sp macro="" textlink="">
      <xdr:nvSpPr>
        <xdr:cNvPr id="89" name="楕円 88">
          <a:extLst>
            <a:ext uri="{FF2B5EF4-FFF2-40B4-BE49-F238E27FC236}">
              <a16:creationId xmlns:a16="http://schemas.microsoft.com/office/drawing/2014/main" id="{3D6C5D4E-A3AA-43E2-AD6B-760938E529F2}"/>
            </a:ext>
          </a:extLst>
        </xdr:cNvPr>
        <xdr:cNvSpPr/>
      </xdr:nvSpPr>
      <xdr:spPr>
        <a:xfrm>
          <a:off x="2930525" y="6094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68739</xdr:rowOff>
    </xdr:from>
    <xdr:to>
      <xdr:col>19</xdr:col>
      <xdr:colOff>136525</xdr:colOff>
      <xdr:row>33</xdr:row>
      <xdr:rowOff>45720</xdr:rowOff>
    </xdr:to>
    <xdr:cxnSp macro="">
      <xdr:nvCxnSpPr>
        <xdr:cNvPr id="90" name="直線コネクタ 89">
          <a:extLst>
            <a:ext uri="{FF2B5EF4-FFF2-40B4-BE49-F238E27FC236}">
              <a16:creationId xmlns:a16="http://schemas.microsoft.com/office/drawing/2014/main" id="{FEE6FAF5-42EB-43E5-A8F9-0EE3DE3F9B25}"/>
            </a:ext>
          </a:extLst>
        </xdr:cNvPr>
        <xdr:cNvCxnSpPr/>
      </xdr:nvCxnSpPr>
      <xdr:spPr>
        <a:xfrm>
          <a:off x="2981325" y="6145689"/>
          <a:ext cx="685800" cy="1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146209</xdr:rowOff>
    </xdr:from>
    <xdr:to>
      <xdr:col>11</xdr:col>
      <xdr:colOff>187325</xdr:colOff>
      <xdr:row>32</xdr:row>
      <xdr:rowOff>76359</xdr:rowOff>
    </xdr:to>
    <xdr:sp macro="" textlink="">
      <xdr:nvSpPr>
        <xdr:cNvPr id="91" name="楕円 90">
          <a:extLst>
            <a:ext uri="{FF2B5EF4-FFF2-40B4-BE49-F238E27FC236}">
              <a16:creationId xmlns:a16="http://schemas.microsoft.com/office/drawing/2014/main" id="{4E1B1565-7F62-43D8-9924-9DE07AA50BD2}"/>
            </a:ext>
          </a:extLst>
        </xdr:cNvPr>
        <xdr:cNvSpPr/>
      </xdr:nvSpPr>
      <xdr:spPr>
        <a:xfrm>
          <a:off x="2244725" y="60580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25559</xdr:rowOff>
    </xdr:from>
    <xdr:to>
      <xdr:col>15</xdr:col>
      <xdr:colOff>136525</xdr:colOff>
      <xdr:row>32</xdr:row>
      <xdr:rowOff>68739</xdr:rowOff>
    </xdr:to>
    <xdr:cxnSp macro="">
      <xdr:nvCxnSpPr>
        <xdr:cNvPr id="92" name="直線コネクタ 91">
          <a:extLst>
            <a:ext uri="{FF2B5EF4-FFF2-40B4-BE49-F238E27FC236}">
              <a16:creationId xmlns:a16="http://schemas.microsoft.com/office/drawing/2014/main" id="{8D23BFAB-6EF4-4C56-A937-2F6643B59E66}"/>
            </a:ext>
          </a:extLst>
        </xdr:cNvPr>
        <xdr:cNvCxnSpPr/>
      </xdr:nvCxnSpPr>
      <xdr:spPr>
        <a:xfrm>
          <a:off x="2295525" y="6102509"/>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127317</xdr:rowOff>
    </xdr:from>
    <xdr:to>
      <xdr:col>7</xdr:col>
      <xdr:colOff>187325</xdr:colOff>
      <xdr:row>32</xdr:row>
      <xdr:rowOff>57467</xdr:rowOff>
    </xdr:to>
    <xdr:sp macro="" textlink="">
      <xdr:nvSpPr>
        <xdr:cNvPr id="93" name="楕円 92">
          <a:extLst>
            <a:ext uri="{FF2B5EF4-FFF2-40B4-BE49-F238E27FC236}">
              <a16:creationId xmlns:a16="http://schemas.microsoft.com/office/drawing/2014/main" id="{72D05CDA-9552-4503-97E6-8A67C83FD63A}"/>
            </a:ext>
          </a:extLst>
        </xdr:cNvPr>
        <xdr:cNvSpPr/>
      </xdr:nvSpPr>
      <xdr:spPr>
        <a:xfrm>
          <a:off x="1558925" y="6039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6667</xdr:rowOff>
    </xdr:from>
    <xdr:to>
      <xdr:col>11</xdr:col>
      <xdr:colOff>136525</xdr:colOff>
      <xdr:row>32</xdr:row>
      <xdr:rowOff>25559</xdr:rowOff>
    </xdr:to>
    <xdr:cxnSp macro="">
      <xdr:nvCxnSpPr>
        <xdr:cNvPr id="94" name="直線コネクタ 93">
          <a:extLst>
            <a:ext uri="{FF2B5EF4-FFF2-40B4-BE49-F238E27FC236}">
              <a16:creationId xmlns:a16="http://schemas.microsoft.com/office/drawing/2014/main" id="{84B9A320-4A30-4ED3-87FF-0FA98C27C2B6}"/>
            </a:ext>
          </a:extLst>
        </xdr:cNvPr>
        <xdr:cNvCxnSpPr/>
      </xdr:nvCxnSpPr>
      <xdr:spPr>
        <a:xfrm>
          <a:off x="1609725" y="6083617"/>
          <a:ext cx="6858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9F5A9532-FEE7-440C-9020-8B8FC24DC7B4}"/>
            </a:ext>
          </a:extLst>
        </xdr:cNvPr>
        <xdr:cNvSpPr txBox="1"/>
      </xdr:nvSpPr>
      <xdr:spPr>
        <a:xfrm>
          <a:off x="3470919" y="56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80A59B53-212E-4D1A-81A4-33DF0F68244A}"/>
            </a:ext>
          </a:extLst>
        </xdr:cNvPr>
        <xdr:cNvSpPr txBox="1"/>
      </xdr:nvSpPr>
      <xdr:spPr>
        <a:xfrm>
          <a:off x="2797819"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1EEE63E5-0D72-4C9A-9E47-66F7B8B14822}"/>
            </a:ext>
          </a:extLst>
        </xdr:cNvPr>
        <xdr:cNvSpPr txBox="1"/>
      </xdr:nvSpPr>
      <xdr:spPr>
        <a:xfrm>
          <a:off x="2112019" y="563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A7772187-4290-4F1C-94D7-5BDC614ED877}"/>
            </a:ext>
          </a:extLst>
        </xdr:cNvPr>
        <xdr:cNvSpPr txBox="1"/>
      </xdr:nvSpPr>
      <xdr:spPr>
        <a:xfrm>
          <a:off x="1426219" y="559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9" name="n_1mainValue有形固定資産減価償却率">
          <a:extLst>
            <a:ext uri="{FF2B5EF4-FFF2-40B4-BE49-F238E27FC236}">
              <a16:creationId xmlns:a16="http://schemas.microsoft.com/office/drawing/2014/main" id="{DE07000D-6C93-40E0-A022-24B4F47EFF18}"/>
            </a:ext>
          </a:extLst>
        </xdr:cNvPr>
        <xdr:cNvSpPr txBox="1"/>
      </xdr:nvSpPr>
      <xdr:spPr>
        <a:xfrm>
          <a:off x="3470919"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110666</xdr:rowOff>
    </xdr:from>
    <xdr:ext cx="405111" cy="259045"/>
    <xdr:sp macro="" textlink="">
      <xdr:nvSpPr>
        <xdr:cNvPr id="100" name="n_2mainValue有形固定資産減価償却率">
          <a:extLst>
            <a:ext uri="{FF2B5EF4-FFF2-40B4-BE49-F238E27FC236}">
              <a16:creationId xmlns:a16="http://schemas.microsoft.com/office/drawing/2014/main" id="{07426EDF-7BC7-4C4B-9323-060DA95D742B}"/>
            </a:ext>
          </a:extLst>
        </xdr:cNvPr>
        <xdr:cNvSpPr txBox="1"/>
      </xdr:nvSpPr>
      <xdr:spPr>
        <a:xfrm>
          <a:off x="2797819" y="61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67486</xdr:rowOff>
    </xdr:from>
    <xdr:ext cx="405111" cy="259045"/>
    <xdr:sp macro="" textlink="">
      <xdr:nvSpPr>
        <xdr:cNvPr id="101" name="n_3mainValue有形固定資産減価償却率">
          <a:extLst>
            <a:ext uri="{FF2B5EF4-FFF2-40B4-BE49-F238E27FC236}">
              <a16:creationId xmlns:a16="http://schemas.microsoft.com/office/drawing/2014/main" id="{825B8028-BC96-407A-AD79-928577365980}"/>
            </a:ext>
          </a:extLst>
        </xdr:cNvPr>
        <xdr:cNvSpPr txBox="1"/>
      </xdr:nvSpPr>
      <xdr:spPr>
        <a:xfrm>
          <a:off x="2112019" y="61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48594</xdr:rowOff>
    </xdr:from>
    <xdr:ext cx="405111" cy="259045"/>
    <xdr:sp macro="" textlink="">
      <xdr:nvSpPr>
        <xdr:cNvPr id="102" name="n_4mainValue有形固定資産減価償却率">
          <a:extLst>
            <a:ext uri="{FF2B5EF4-FFF2-40B4-BE49-F238E27FC236}">
              <a16:creationId xmlns:a16="http://schemas.microsoft.com/office/drawing/2014/main" id="{7522F6D2-C3BA-454B-B95B-27D26D94B744}"/>
            </a:ext>
          </a:extLst>
        </xdr:cNvPr>
        <xdr:cNvSpPr txBox="1"/>
      </xdr:nvSpPr>
      <xdr:spPr>
        <a:xfrm>
          <a:off x="1426219" y="612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5565157-3974-415C-B96C-59062CD561E6}"/>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3557B55-205E-482B-9548-817BE2250074}"/>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9D4C00E-641F-4C83-9466-04E1CF87BBC1}"/>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E34D382-C8DA-4F92-8C7C-AA0D7300BBDC}"/>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16F46F2-BDB9-4225-B0BB-B2BAAE5D03A5}"/>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CDA97BF-117B-452D-9AA0-7D1F546CD409}"/>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384DEEC-D3F1-4BC8-AE58-5E74B08CF5FC}"/>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F7DBC8F-A09D-4115-B0FB-2217153D1609}"/>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84F3C87-86D6-4D0B-9135-D2C7448C5C18}"/>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DB26813-EB08-4DA5-8E0C-9D0BF36C34D3}"/>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EDED72B-8733-4184-A108-3067EEDDECA2}"/>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2BF0AEA-20AB-45F3-B4AA-87C3ACC3700B}"/>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9895DBD-511A-4DA8-97AC-7DF2CCFC42B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債務償還比率は類似団体平均より劣位にあ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今年度は対前年比で</a:t>
          </a:r>
          <a:r>
            <a:rPr kumimoji="1" lang="en-US" altLang="ja-JP" sz="1100">
              <a:solidFill>
                <a:schemeClr val="dk1"/>
              </a:solidFill>
              <a:effectLst/>
              <a:latin typeface="+mn-ea"/>
              <a:ea typeface="+mn-ea"/>
              <a:cs typeface="+mn-cs"/>
            </a:rPr>
            <a:t>33.0</a:t>
          </a:r>
          <a:r>
            <a:rPr kumimoji="1" lang="ja-JP" altLang="en-US" sz="1100">
              <a:solidFill>
                <a:schemeClr val="dk1"/>
              </a:solidFill>
              <a:effectLst/>
              <a:latin typeface="+mn-ea"/>
              <a:ea typeface="+mn-ea"/>
              <a:cs typeface="+mn-cs"/>
            </a:rPr>
            <a:t>ポイント増加し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新発債の抑制を計画的に実施し、財政の健全化を図っていく。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BEA43B9-2B5A-4965-B4F2-2B7BD5616378}"/>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B30ADFC-D0ED-4F08-846F-C2A344E9AAD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C55DC86-0BFF-4747-B034-1971EA25F008}"/>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2685429D-10E0-4C8B-B322-85378B2E36C7}"/>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BD744A8-E657-4861-BEF3-9EE9031B4F45}"/>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35F2290-B620-4840-8CDB-AD78B3FB4BDB}"/>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10E79D9-6E89-41C9-8938-EF99F7DFF783}"/>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ED9CA446-7B8A-47F2-841C-8145745817E6}"/>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A7F78996-4B2D-4A17-A0EE-5C9B4535FF6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792DA53B-202C-475D-B7F5-7A6BA665ECE2}"/>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19551D0-EDEC-4501-89BF-647494AB2EFB}"/>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2E2EBE5-80E5-424E-8A4B-509B43794DBC}"/>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1E336A5-DF91-4C20-9CEC-981AFAE2E4B5}"/>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CFDB4E6-3068-4626-9416-2F45C6DE6462}"/>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62D193A3-446B-4F9D-BA80-48AEBDCC75E5}"/>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AC44875-D14C-4051-B861-2D48AC70DB89}"/>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D0BB4ED-A3B5-452B-B2A7-80E178A49A4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C1149382-B46A-49C8-BDBB-812043B576E3}"/>
            </a:ext>
          </a:extLst>
        </xdr:cNvPr>
        <xdr:cNvCxnSpPr/>
      </xdr:nvCxnSpPr>
      <xdr:spPr>
        <a:xfrm flipV="1">
          <a:off x="13323570" y="511855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379AD4AA-9FB2-42E6-83A0-780C2867D2B4}"/>
            </a:ext>
          </a:extLst>
        </xdr:cNvPr>
        <xdr:cNvSpPr txBox="1"/>
      </xdr:nvSpPr>
      <xdr:spPr>
        <a:xfrm>
          <a:off x="13376275" y="65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5F3225F6-9F9F-4ACA-8736-FEBB9D36B94A}"/>
            </a:ext>
          </a:extLst>
        </xdr:cNvPr>
        <xdr:cNvCxnSpPr/>
      </xdr:nvCxnSpPr>
      <xdr:spPr>
        <a:xfrm>
          <a:off x="13255625" y="6569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BFC879A4-A66F-47BA-B15A-648BD64E337F}"/>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646C083-4243-4B8A-8366-DD485F33B748}"/>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785E5613-C218-4F65-B2A9-18A193587EC2}"/>
            </a:ext>
          </a:extLst>
        </xdr:cNvPr>
        <xdr:cNvSpPr txBox="1"/>
      </xdr:nvSpPr>
      <xdr:spPr>
        <a:xfrm>
          <a:off x="13376275" y="566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EA48905F-2B8B-490D-9709-D01052BB1B93}"/>
            </a:ext>
          </a:extLst>
        </xdr:cNvPr>
        <xdr:cNvSpPr/>
      </xdr:nvSpPr>
      <xdr:spPr>
        <a:xfrm>
          <a:off x="13293725" y="5812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1D7E67A8-08A1-4337-B984-C705D099F453}"/>
            </a:ext>
          </a:extLst>
        </xdr:cNvPr>
        <xdr:cNvSpPr/>
      </xdr:nvSpPr>
      <xdr:spPr>
        <a:xfrm>
          <a:off x="12639675" y="57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5FB2C034-0DD2-4DBF-8A4A-C4E6A9BED777}"/>
            </a:ext>
          </a:extLst>
        </xdr:cNvPr>
        <xdr:cNvSpPr/>
      </xdr:nvSpPr>
      <xdr:spPr>
        <a:xfrm>
          <a:off x="119538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FF6B3CD4-D8A3-4FFD-9A75-BB3DB5C34CE6}"/>
            </a:ext>
          </a:extLst>
        </xdr:cNvPr>
        <xdr:cNvSpPr/>
      </xdr:nvSpPr>
      <xdr:spPr>
        <a:xfrm>
          <a:off x="112680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95BE25A9-BB4F-411C-8574-A7E817C164F0}"/>
            </a:ext>
          </a:extLst>
        </xdr:cNvPr>
        <xdr:cNvSpPr/>
      </xdr:nvSpPr>
      <xdr:spPr>
        <a:xfrm>
          <a:off x="105822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9C2E619-644A-48B1-90DB-E429E838F9B9}"/>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9679539-62C8-44FC-BB4C-DEFDDA2A38E6}"/>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A335046-F7DB-467B-94B1-17B961E1D6AF}"/>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F4E71F2-FBE5-4A48-9D6F-A6ED4B617B51}"/>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7A02704-CA7F-45C1-9139-CDF25FA893C7}"/>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159703</xdr:rowOff>
    </xdr:from>
    <xdr:to>
      <xdr:col>76</xdr:col>
      <xdr:colOff>73025</xdr:colOff>
      <xdr:row>32</xdr:row>
      <xdr:rowOff>89853</xdr:rowOff>
    </xdr:to>
    <xdr:sp macro="" textlink="">
      <xdr:nvSpPr>
        <xdr:cNvPr id="149" name="楕円 148">
          <a:extLst>
            <a:ext uri="{FF2B5EF4-FFF2-40B4-BE49-F238E27FC236}">
              <a16:creationId xmlns:a16="http://schemas.microsoft.com/office/drawing/2014/main" id="{87DB5A96-D7B7-4291-9433-524763FA4B6E}"/>
            </a:ext>
          </a:extLst>
        </xdr:cNvPr>
        <xdr:cNvSpPr/>
      </xdr:nvSpPr>
      <xdr:spPr>
        <a:xfrm>
          <a:off x="13293725" y="6071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138130</xdr:rowOff>
    </xdr:from>
    <xdr:ext cx="469744" cy="259045"/>
    <xdr:sp macro="" textlink="">
      <xdr:nvSpPr>
        <xdr:cNvPr id="150" name="債務償還比率該当値テキスト">
          <a:extLst>
            <a:ext uri="{FF2B5EF4-FFF2-40B4-BE49-F238E27FC236}">
              <a16:creationId xmlns:a16="http://schemas.microsoft.com/office/drawing/2014/main" id="{7919E973-B70E-4EC7-9511-D5A37A7E68BB}"/>
            </a:ext>
          </a:extLst>
        </xdr:cNvPr>
        <xdr:cNvSpPr txBox="1"/>
      </xdr:nvSpPr>
      <xdr:spPr>
        <a:xfrm>
          <a:off x="13376275" y="604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108812</xdr:rowOff>
    </xdr:from>
    <xdr:to>
      <xdr:col>72</xdr:col>
      <xdr:colOff>123825</xdr:colOff>
      <xdr:row>32</xdr:row>
      <xdr:rowOff>38962</xdr:rowOff>
    </xdr:to>
    <xdr:sp macro="" textlink="">
      <xdr:nvSpPr>
        <xdr:cNvPr id="151" name="楕円 150">
          <a:extLst>
            <a:ext uri="{FF2B5EF4-FFF2-40B4-BE49-F238E27FC236}">
              <a16:creationId xmlns:a16="http://schemas.microsoft.com/office/drawing/2014/main" id="{71C4B4B4-D24E-4574-A584-4BCD2A61B4C8}"/>
            </a:ext>
          </a:extLst>
        </xdr:cNvPr>
        <xdr:cNvSpPr/>
      </xdr:nvSpPr>
      <xdr:spPr>
        <a:xfrm>
          <a:off x="12639675" y="6020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159612</xdr:rowOff>
    </xdr:from>
    <xdr:to>
      <xdr:col>76</xdr:col>
      <xdr:colOff>22225</xdr:colOff>
      <xdr:row>32</xdr:row>
      <xdr:rowOff>39053</xdr:rowOff>
    </xdr:to>
    <xdr:cxnSp macro="">
      <xdr:nvCxnSpPr>
        <xdr:cNvPr id="152" name="直線コネクタ 151">
          <a:extLst>
            <a:ext uri="{FF2B5EF4-FFF2-40B4-BE49-F238E27FC236}">
              <a16:creationId xmlns:a16="http://schemas.microsoft.com/office/drawing/2014/main" id="{527E069F-687A-4B1A-A163-E5A17C4993DB}"/>
            </a:ext>
          </a:extLst>
        </xdr:cNvPr>
        <xdr:cNvCxnSpPr/>
      </xdr:nvCxnSpPr>
      <xdr:spPr>
        <a:xfrm>
          <a:off x="12690475" y="6071462"/>
          <a:ext cx="635000" cy="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82169</xdr:rowOff>
    </xdr:from>
    <xdr:to>
      <xdr:col>68</xdr:col>
      <xdr:colOff>123825</xdr:colOff>
      <xdr:row>33</xdr:row>
      <xdr:rowOff>12319</xdr:rowOff>
    </xdr:to>
    <xdr:sp macro="" textlink="">
      <xdr:nvSpPr>
        <xdr:cNvPr id="153" name="楕円 152">
          <a:extLst>
            <a:ext uri="{FF2B5EF4-FFF2-40B4-BE49-F238E27FC236}">
              <a16:creationId xmlns:a16="http://schemas.microsoft.com/office/drawing/2014/main" id="{71779680-589F-4020-AF3B-4AE724AF463C}"/>
            </a:ext>
          </a:extLst>
        </xdr:cNvPr>
        <xdr:cNvSpPr/>
      </xdr:nvSpPr>
      <xdr:spPr>
        <a:xfrm>
          <a:off x="11953875" y="61591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159612</xdr:rowOff>
    </xdr:from>
    <xdr:to>
      <xdr:col>72</xdr:col>
      <xdr:colOff>73025</xdr:colOff>
      <xdr:row>32</xdr:row>
      <xdr:rowOff>132969</xdr:rowOff>
    </xdr:to>
    <xdr:cxnSp macro="">
      <xdr:nvCxnSpPr>
        <xdr:cNvPr id="154" name="直線コネクタ 153">
          <a:extLst>
            <a:ext uri="{FF2B5EF4-FFF2-40B4-BE49-F238E27FC236}">
              <a16:creationId xmlns:a16="http://schemas.microsoft.com/office/drawing/2014/main" id="{DD4E2A30-4B0B-46FF-87CD-A4D33675F66B}"/>
            </a:ext>
          </a:extLst>
        </xdr:cNvPr>
        <xdr:cNvCxnSpPr/>
      </xdr:nvCxnSpPr>
      <xdr:spPr>
        <a:xfrm flipV="1">
          <a:off x="12004675" y="6071462"/>
          <a:ext cx="685800" cy="1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123190</xdr:rowOff>
    </xdr:from>
    <xdr:to>
      <xdr:col>64</xdr:col>
      <xdr:colOff>123825</xdr:colOff>
      <xdr:row>33</xdr:row>
      <xdr:rowOff>53340</xdr:rowOff>
    </xdr:to>
    <xdr:sp macro="" textlink="">
      <xdr:nvSpPr>
        <xdr:cNvPr id="155" name="楕円 154">
          <a:extLst>
            <a:ext uri="{FF2B5EF4-FFF2-40B4-BE49-F238E27FC236}">
              <a16:creationId xmlns:a16="http://schemas.microsoft.com/office/drawing/2014/main" id="{D0938C5D-8A8D-4954-95F1-35768F171AAF}"/>
            </a:ext>
          </a:extLst>
        </xdr:cNvPr>
        <xdr:cNvSpPr/>
      </xdr:nvSpPr>
      <xdr:spPr>
        <a:xfrm>
          <a:off x="11268075" y="620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132969</xdr:rowOff>
    </xdr:from>
    <xdr:to>
      <xdr:col>68</xdr:col>
      <xdr:colOff>73025</xdr:colOff>
      <xdr:row>33</xdr:row>
      <xdr:rowOff>2540</xdr:rowOff>
    </xdr:to>
    <xdr:cxnSp macro="">
      <xdr:nvCxnSpPr>
        <xdr:cNvPr id="156" name="直線コネクタ 155">
          <a:extLst>
            <a:ext uri="{FF2B5EF4-FFF2-40B4-BE49-F238E27FC236}">
              <a16:creationId xmlns:a16="http://schemas.microsoft.com/office/drawing/2014/main" id="{5A296BA7-A918-4873-95FC-FB0B3D4040C7}"/>
            </a:ext>
          </a:extLst>
        </xdr:cNvPr>
        <xdr:cNvCxnSpPr/>
      </xdr:nvCxnSpPr>
      <xdr:spPr>
        <a:xfrm flipV="1">
          <a:off x="11318875" y="6209919"/>
          <a:ext cx="6858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39025</xdr:rowOff>
    </xdr:from>
    <xdr:to>
      <xdr:col>60</xdr:col>
      <xdr:colOff>123825</xdr:colOff>
      <xdr:row>33</xdr:row>
      <xdr:rowOff>140626</xdr:rowOff>
    </xdr:to>
    <xdr:sp macro="" textlink="">
      <xdr:nvSpPr>
        <xdr:cNvPr id="157" name="楕円 156">
          <a:extLst>
            <a:ext uri="{FF2B5EF4-FFF2-40B4-BE49-F238E27FC236}">
              <a16:creationId xmlns:a16="http://schemas.microsoft.com/office/drawing/2014/main" id="{F820873B-7467-4DC0-B76A-651D0696E82E}"/>
            </a:ext>
          </a:extLst>
        </xdr:cNvPr>
        <xdr:cNvSpPr/>
      </xdr:nvSpPr>
      <xdr:spPr>
        <a:xfrm>
          <a:off x="10582275" y="6281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2540</xdr:rowOff>
    </xdr:from>
    <xdr:to>
      <xdr:col>64</xdr:col>
      <xdr:colOff>73025</xdr:colOff>
      <xdr:row>33</xdr:row>
      <xdr:rowOff>89826</xdr:rowOff>
    </xdr:to>
    <xdr:cxnSp macro="">
      <xdr:nvCxnSpPr>
        <xdr:cNvPr id="158" name="直線コネクタ 157">
          <a:extLst>
            <a:ext uri="{FF2B5EF4-FFF2-40B4-BE49-F238E27FC236}">
              <a16:creationId xmlns:a16="http://schemas.microsoft.com/office/drawing/2014/main" id="{FF4E7278-F870-496D-89FC-2AEB5231F7FC}"/>
            </a:ext>
          </a:extLst>
        </xdr:cNvPr>
        <xdr:cNvCxnSpPr/>
      </xdr:nvCxnSpPr>
      <xdr:spPr>
        <a:xfrm flipV="1">
          <a:off x="10633075" y="6244590"/>
          <a:ext cx="6858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B44FF14A-A3C2-46E6-B2AA-4796DD35023C}"/>
            </a:ext>
          </a:extLst>
        </xdr:cNvPr>
        <xdr:cNvSpPr txBox="1"/>
      </xdr:nvSpPr>
      <xdr:spPr>
        <a:xfrm>
          <a:off x="12461952" y="55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ADC6C7EF-9BBC-4E0C-9C9F-ADA9C4F2704B}"/>
            </a:ext>
          </a:extLst>
        </xdr:cNvPr>
        <xdr:cNvSpPr txBox="1"/>
      </xdr:nvSpPr>
      <xdr:spPr>
        <a:xfrm>
          <a:off x="11788852" y="57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57BA652E-0626-41A3-9DC2-99B0F0A984F8}"/>
            </a:ext>
          </a:extLst>
        </xdr:cNvPr>
        <xdr:cNvSpPr txBox="1"/>
      </xdr:nvSpPr>
      <xdr:spPr>
        <a:xfrm>
          <a:off x="11103052" y="5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9FD40DD5-F37D-4DDE-A0B3-AC1596936378}"/>
            </a:ext>
          </a:extLst>
        </xdr:cNvPr>
        <xdr:cNvSpPr txBox="1"/>
      </xdr:nvSpPr>
      <xdr:spPr>
        <a:xfrm>
          <a:off x="10417252"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30089</xdr:rowOff>
    </xdr:from>
    <xdr:ext cx="469744" cy="259045"/>
    <xdr:sp macro="" textlink="">
      <xdr:nvSpPr>
        <xdr:cNvPr id="163" name="n_1mainValue債務償還比率">
          <a:extLst>
            <a:ext uri="{FF2B5EF4-FFF2-40B4-BE49-F238E27FC236}">
              <a16:creationId xmlns:a16="http://schemas.microsoft.com/office/drawing/2014/main" id="{32F89B87-1165-418A-BE25-092BC0384CB5}"/>
            </a:ext>
          </a:extLst>
        </xdr:cNvPr>
        <xdr:cNvSpPr txBox="1"/>
      </xdr:nvSpPr>
      <xdr:spPr>
        <a:xfrm>
          <a:off x="12461952" y="61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3446</xdr:rowOff>
    </xdr:from>
    <xdr:ext cx="469744" cy="259045"/>
    <xdr:sp macro="" textlink="">
      <xdr:nvSpPr>
        <xdr:cNvPr id="164" name="n_2mainValue債務償還比率">
          <a:extLst>
            <a:ext uri="{FF2B5EF4-FFF2-40B4-BE49-F238E27FC236}">
              <a16:creationId xmlns:a16="http://schemas.microsoft.com/office/drawing/2014/main" id="{5F1EEA7C-655B-43D8-9D9A-075872AE312E}"/>
            </a:ext>
          </a:extLst>
        </xdr:cNvPr>
        <xdr:cNvSpPr txBox="1"/>
      </xdr:nvSpPr>
      <xdr:spPr>
        <a:xfrm>
          <a:off x="11788852"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44467</xdr:rowOff>
    </xdr:from>
    <xdr:ext cx="469744" cy="259045"/>
    <xdr:sp macro="" textlink="">
      <xdr:nvSpPr>
        <xdr:cNvPr id="165" name="n_3mainValue債務償還比率">
          <a:extLst>
            <a:ext uri="{FF2B5EF4-FFF2-40B4-BE49-F238E27FC236}">
              <a16:creationId xmlns:a16="http://schemas.microsoft.com/office/drawing/2014/main" id="{89B01071-19FB-41EE-862F-8DE9FA0316AA}"/>
            </a:ext>
          </a:extLst>
        </xdr:cNvPr>
        <xdr:cNvSpPr txBox="1"/>
      </xdr:nvSpPr>
      <xdr:spPr>
        <a:xfrm>
          <a:off x="11103052"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131753</xdr:rowOff>
    </xdr:from>
    <xdr:ext cx="469744" cy="259045"/>
    <xdr:sp macro="" textlink="">
      <xdr:nvSpPr>
        <xdr:cNvPr id="166" name="n_4mainValue債務償還比率">
          <a:extLst>
            <a:ext uri="{FF2B5EF4-FFF2-40B4-BE49-F238E27FC236}">
              <a16:creationId xmlns:a16="http://schemas.microsoft.com/office/drawing/2014/main" id="{C06B3C99-37E8-477E-B96C-5ACE614028DE}"/>
            </a:ext>
          </a:extLst>
        </xdr:cNvPr>
        <xdr:cNvSpPr txBox="1"/>
      </xdr:nvSpPr>
      <xdr:spPr>
        <a:xfrm>
          <a:off x="10417252" y="63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1688CD4-95E0-4BCD-8EDE-892EDB52BC9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96582F5-4628-466D-86C7-3897678FA622}"/>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9864BEA-3714-4D31-80C3-1C113E2986DA}"/>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111BDE58-1BDF-4991-BEF8-CBF623ED483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95336F2-440F-4EAD-A4A4-4A8EE12AED36}"/>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C6A90B5-1721-4764-ADBE-1C963B550126}"/>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472400-37FD-4A96-BE2F-18B6BE1AF56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F2FB6B-3ACE-4594-8E79-F5D4F96C593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9ABA31-3D75-4085-BF6C-6F9BB3ABABD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163994-4484-4D9E-8746-4A994A6A076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5DF205-32A5-41CE-A840-2AB375BC20A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24E789-ED36-41D2-B3FF-BCF5332E613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80233F-C46A-4BB5-9D8E-CAC386DCC17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06849-C6B8-4836-89F6-5B51EAA961A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C83821-C06E-449D-9655-4BA72A6210A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C7D56B-D30C-4ECB-8561-F2B385C7E59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7C8659-5375-41C9-9093-6E2437ABF12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76C1A3-8429-4463-A106-243A83A5A28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030B91-FCAD-4A25-92E2-F9C4F93B5B9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6761EA-0E35-453B-BC23-21B972C1E3B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37B52A-8A9E-4DCA-816F-876976D2A61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986086-3A76-4B9B-B3A2-8367473DC214}"/>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5A84E4-A6D5-4C02-BEE9-39D8A26E2D5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10A091-63A3-4754-8338-865EC192693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CD88AF-CE97-4A99-9C4D-A13D8725DF0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DABA24-CC9D-455A-842E-D3408AA7AC3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CDE4D5-E5EB-4DCB-9A39-C8A85234D46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2EF72E-361B-4CD2-8316-7D738593DCC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BF4A01-3352-4F25-94DB-699F95066FD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57347C-9076-484A-8985-F0BF96C3142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8B11D6-B932-46D2-B6BE-C2DA5B3BB23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10998A-48C1-4BD5-B650-09B38C4B77C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3BD580-76AD-405B-831B-72F97C427E9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82784D-FD7E-46EC-88E7-891546EC18D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252031-735F-42DC-8F0B-8B98639BEDD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AADC3F-7637-4191-92C4-4D796328366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F4CCDD-2B51-4FD3-8C36-3037DA00086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818351-75EA-46E8-B9B8-C013BB3C0AB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72C5EC-12E5-4068-BE76-F79C02F4EED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4FB0A4-95EE-48C6-8711-3EA3D9540B9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69F371-4080-4E22-A2D1-2036F3E6592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D27B6C-60EC-437A-8665-B9B1DDE9321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CB3F55-37EE-4969-BB24-1490BA6FA66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790714-028B-4AA3-86FA-D65F96D43BD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7CC0D6-02DC-4244-8129-1B6C6C55680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4207EB-3162-4223-9F37-22594AFDC56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D3BBBE-E379-42FB-BD62-07729C114A6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860975-5AB3-44AE-89B3-891D7FEF762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64A687-D99A-447F-916F-F896F4C4D729}"/>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77C9BD4-DF00-4319-91C5-C3F9EBDBF6A6}"/>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A674EA-1833-4C69-B993-C7CB55D7DDD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8B0621-82B2-4348-BD7A-A7F1B451C5A2}"/>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795361-0E33-49F2-923A-933EF99ABF7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DB2655-AEA2-472A-A4B0-1C6D7B8C50B7}"/>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0B6360-36B6-40F6-94E4-C0899E739855}"/>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857F13-0A72-4191-A1A4-DAD1BCA553AC}"/>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6A5E30-75F9-4A73-8588-134E7FD744F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C5EB802-2A26-4207-A209-73996E93B56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379E86-4AEF-4A3A-A599-3612C75CA33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3DEA1D-6D6B-4957-9A9C-9D908D6FE12A}"/>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1FEDB18-188F-4229-AFAC-D11571E2A86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09C4EB4-0AA4-4A81-ABE4-19298EE094A7}"/>
            </a:ext>
          </a:extLst>
        </xdr:cNvPr>
        <xdr:cNvCxnSpPr/>
      </xdr:nvCxnSpPr>
      <xdr:spPr>
        <a:xfrm flipV="1">
          <a:off x="4177665" y="554418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DC249354-A4AD-4B2B-B833-3097C4E9A8FF}"/>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7DCF1AB-F1C3-4E39-8848-4EC79DB60D63}"/>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57C84E4-220E-439C-98D5-2374E9E0FB47}"/>
            </a:ext>
          </a:extLst>
        </xdr:cNvPr>
        <xdr:cNvSpPr txBox="1"/>
      </xdr:nvSpPr>
      <xdr:spPr>
        <a:xfrm>
          <a:off x="42164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BD6EA600-2A56-485F-B122-FFCD65E7B7A0}"/>
            </a:ext>
          </a:extLst>
        </xdr:cNvPr>
        <xdr:cNvCxnSpPr/>
      </xdr:nvCxnSpPr>
      <xdr:spPr>
        <a:xfrm>
          <a:off x="410845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436B6CA7-1DBD-4C4B-AC5C-BF8148793555}"/>
            </a:ext>
          </a:extLst>
        </xdr:cNvPr>
        <xdr:cNvSpPr txBox="1"/>
      </xdr:nvSpPr>
      <xdr:spPr>
        <a:xfrm>
          <a:off x="42164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B8A6C15-7291-44BA-AF14-40E0EBBAEF42}"/>
            </a:ext>
          </a:extLst>
        </xdr:cNvPr>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EEDB732A-1EDD-4FB0-83AB-DDF3C59B332B}"/>
            </a:ext>
          </a:extLst>
        </xdr:cNvPr>
        <xdr:cNvSpPr/>
      </xdr:nvSpPr>
      <xdr:spPr>
        <a:xfrm>
          <a:off x="33845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ABB0EE06-9F14-4B12-B27E-1A88FAFAC019}"/>
            </a:ext>
          </a:extLst>
        </xdr:cNvPr>
        <xdr:cNvSpPr/>
      </xdr:nvSpPr>
      <xdr:spPr>
        <a:xfrm>
          <a:off x="2571750" y="628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AA4D1829-284E-4381-A292-1C6E2D80B858}"/>
            </a:ext>
          </a:extLst>
        </xdr:cNvPr>
        <xdr:cNvSpPr/>
      </xdr:nvSpPr>
      <xdr:spPr>
        <a:xfrm>
          <a:off x="177800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3BDCFDEE-A3B3-4F1C-A721-D9ED48D94CCE}"/>
            </a:ext>
          </a:extLst>
        </xdr:cNvPr>
        <xdr:cNvSpPr/>
      </xdr:nvSpPr>
      <xdr:spPr>
        <a:xfrm>
          <a:off x="984250" y="622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104C0C-2D8B-4298-9820-574E5C98FAE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A8AE84-FB79-4E29-AFBD-40F4ED51BB9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7C2DCE-81E2-4153-BB37-B1BB18BCAE0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289EB5-8C7F-4CF7-8653-B33F924852F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33D5C6-894E-4C2E-851C-4DCA937A29A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C40116B7-AE8B-4810-BE2D-0BBC685309A7}"/>
            </a:ext>
          </a:extLst>
        </xdr:cNvPr>
        <xdr:cNvSpPr/>
      </xdr:nvSpPr>
      <xdr:spPr>
        <a:xfrm>
          <a:off x="4127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2C4A413F-B298-452B-8847-0C4CD849DFB2}"/>
            </a:ext>
          </a:extLst>
        </xdr:cNvPr>
        <xdr:cNvSpPr txBox="1"/>
      </xdr:nvSpPr>
      <xdr:spPr>
        <a:xfrm>
          <a:off x="4216400"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a:extLst>
            <a:ext uri="{FF2B5EF4-FFF2-40B4-BE49-F238E27FC236}">
              <a16:creationId xmlns:a16="http://schemas.microsoft.com/office/drawing/2014/main" id="{42CDEC80-993F-40D3-AF3D-064456D9037A}"/>
            </a:ext>
          </a:extLst>
        </xdr:cNvPr>
        <xdr:cNvSpPr/>
      </xdr:nvSpPr>
      <xdr:spPr>
        <a:xfrm>
          <a:off x="3384550" y="6303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A9B631CC-3BAC-4AA2-B636-BDE4802B6403}"/>
            </a:ext>
          </a:extLst>
        </xdr:cNvPr>
        <xdr:cNvCxnSpPr/>
      </xdr:nvCxnSpPr>
      <xdr:spPr>
        <a:xfrm>
          <a:off x="3429000" y="635444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a:extLst>
            <a:ext uri="{FF2B5EF4-FFF2-40B4-BE49-F238E27FC236}">
              <a16:creationId xmlns:a16="http://schemas.microsoft.com/office/drawing/2014/main" id="{85D0BB37-C402-4CE1-B071-D0DA2EE027F5}"/>
            </a:ext>
          </a:extLst>
        </xdr:cNvPr>
        <xdr:cNvSpPr/>
      </xdr:nvSpPr>
      <xdr:spPr>
        <a:xfrm>
          <a:off x="2571750" y="6271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2AB9D399-297E-4A4E-B1E7-D0CB2698515B}"/>
            </a:ext>
          </a:extLst>
        </xdr:cNvPr>
        <xdr:cNvCxnSpPr/>
      </xdr:nvCxnSpPr>
      <xdr:spPr>
        <a:xfrm>
          <a:off x="2622550" y="63163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0A15230A-3552-4018-BE6F-8414FE8D1C5B}"/>
            </a:ext>
          </a:extLst>
        </xdr:cNvPr>
        <xdr:cNvSpPr/>
      </xdr:nvSpPr>
      <xdr:spPr>
        <a:xfrm>
          <a:off x="1778000" y="624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36195</xdr:rowOff>
    </xdr:to>
    <xdr:cxnSp macro="">
      <xdr:nvCxnSpPr>
        <xdr:cNvPr id="80" name="直線コネクタ 79">
          <a:extLst>
            <a:ext uri="{FF2B5EF4-FFF2-40B4-BE49-F238E27FC236}">
              <a16:creationId xmlns:a16="http://schemas.microsoft.com/office/drawing/2014/main" id="{D884FAA3-1159-4C9F-9CEE-87F3101BFE44}"/>
            </a:ext>
          </a:extLst>
        </xdr:cNvPr>
        <xdr:cNvCxnSpPr/>
      </xdr:nvCxnSpPr>
      <xdr:spPr>
        <a:xfrm>
          <a:off x="1828800" y="629158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30BE8AE6-28EA-4C9F-87F7-E9B0A7081C54}"/>
            </a:ext>
          </a:extLst>
        </xdr:cNvPr>
        <xdr:cNvSpPr/>
      </xdr:nvSpPr>
      <xdr:spPr>
        <a:xfrm>
          <a:off x="984250" y="6210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BEAE9816-2F92-4A70-93DB-E02EA1F32B6C}"/>
            </a:ext>
          </a:extLst>
        </xdr:cNvPr>
        <xdr:cNvCxnSpPr/>
      </xdr:nvCxnSpPr>
      <xdr:spPr>
        <a:xfrm>
          <a:off x="1028700" y="626173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48E995F-0874-4960-8EA6-4AAF9F678E87}"/>
            </a:ext>
          </a:extLst>
        </xdr:cNvPr>
        <xdr:cNvSpPr txBox="1"/>
      </xdr:nvSpPr>
      <xdr:spPr>
        <a:xfrm>
          <a:off x="32391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77F07D66-EB76-44A7-A12C-7DB47D208982}"/>
            </a:ext>
          </a:extLst>
        </xdr:cNvPr>
        <xdr:cNvSpPr txBox="1"/>
      </xdr:nvSpPr>
      <xdr:spPr>
        <a:xfrm>
          <a:off x="2439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4DB12864-A16B-478E-BAD0-77A39527B47B}"/>
            </a:ext>
          </a:extLst>
        </xdr:cNvPr>
        <xdr:cNvSpPr txBox="1"/>
      </xdr:nvSpPr>
      <xdr:spPr>
        <a:xfrm>
          <a:off x="164529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F67F3428-4A8A-4073-8544-3A28741F57F6}"/>
            </a:ext>
          </a:extLst>
        </xdr:cNvPr>
        <xdr:cNvSpPr txBox="1"/>
      </xdr:nvSpPr>
      <xdr:spPr>
        <a:xfrm>
          <a:off x="8515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56958F1B-20FE-467D-9DF4-3829B20E11BA}"/>
            </a:ext>
          </a:extLst>
        </xdr:cNvPr>
        <xdr:cNvSpPr txBox="1"/>
      </xdr:nvSpPr>
      <xdr:spPr>
        <a:xfrm>
          <a:off x="3239144"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B80C07F8-78DC-4A58-B202-0A7DF922584B}"/>
            </a:ext>
          </a:extLst>
        </xdr:cNvPr>
        <xdr:cNvSpPr txBox="1"/>
      </xdr:nvSpPr>
      <xdr:spPr>
        <a:xfrm>
          <a:off x="243904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C25A1D48-4EA4-4087-B9B5-69B8288FD5DB}"/>
            </a:ext>
          </a:extLst>
        </xdr:cNvPr>
        <xdr:cNvSpPr txBox="1"/>
      </xdr:nvSpPr>
      <xdr:spPr>
        <a:xfrm>
          <a:off x="1645294" y="602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42562</xdr:rowOff>
    </xdr:from>
    <xdr:ext cx="405111" cy="259045"/>
    <xdr:sp macro="" textlink="">
      <xdr:nvSpPr>
        <xdr:cNvPr id="90" name="n_4mainValue【道路】&#10;有形固定資産減価償却率">
          <a:extLst>
            <a:ext uri="{FF2B5EF4-FFF2-40B4-BE49-F238E27FC236}">
              <a16:creationId xmlns:a16="http://schemas.microsoft.com/office/drawing/2014/main" id="{EF89E752-E711-4DE1-BCDA-02F298F1FEBF}"/>
            </a:ext>
          </a:extLst>
        </xdr:cNvPr>
        <xdr:cNvSpPr txBox="1"/>
      </xdr:nvSpPr>
      <xdr:spPr>
        <a:xfrm>
          <a:off x="851544"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C7CFD3A-AFEF-478E-A149-C4AD6888D91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AB6B09D-3F44-424C-87C1-824A5BEA11D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6EA0E66-B1FA-4D93-B35D-1B393B3BC36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B2452F-6F29-45AE-809A-6DB2B44F4EA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DEFE7F4-5168-4ACB-A99B-DC2F32A71F1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B473BB3-5B0C-4E78-BF30-6AC298E21BA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8BD72D-CDDF-441A-B7A5-47A23419BC8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CCB31B1-4000-45D0-8C9A-01B93C0A718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881DCB-3AC2-4F32-998D-23CE303A3BAB}"/>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E676E0-E0D2-4F7D-B50F-ADC1CE7DE14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1FAA3D2-C272-4A40-883D-C864AA36A23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F491D82-B701-4C49-9652-C57B83C1C63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7FD5585-7446-480F-8134-E0E944C791A9}"/>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EE11095-F5F8-4259-A77C-B0D92B98BA37}"/>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D52F2B8-7B7A-4AB0-ADCF-79B105A3BE2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E989881-7E26-4556-A24E-3EAF65FC9A2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626143D-F489-43CA-A91D-D9CF956E964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53FC8AB-E2CE-4006-972F-9CBADA471675}"/>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2848BDC-1F8F-423B-A191-C55C4A9DA89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0630763-9590-4422-B707-1C6C181EF29E}"/>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094F236-E199-432A-ADA6-70A451D2DB0B}"/>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600CED7-E9D3-4273-A475-81F476535B1D}"/>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B6CF131-F062-4CAE-B425-899CE97DDC5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FAB2A394-82CB-4691-886E-3F672D93AF64}"/>
            </a:ext>
          </a:extLst>
        </xdr:cNvPr>
        <xdr:cNvCxnSpPr/>
      </xdr:nvCxnSpPr>
      <xdr:spPr>
        <a:xfrm flipV="1">
          <a:off x="9429115" y="569099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3EFFB7F7-9BB0-4406-AF8E-6FB4A3CC524F}"/>
            </a:ext>
          </a:extLst>
        </xdr:cNvPr>
        <xdr:cNvSpPr txBox="1"/>
      </xdr:nvSpPr>
      <xdr:spPr>
        <a:xfrm>
          <a:off x="9467850" y="69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62F992FA-409E-4FED-B949-435174F2A372}"/>
            </a:ext>
          </a:extLst>
        </xdr:cNvPr>
        <xdr:cNvCxnSpPr/>
      </xdr:nvCxnSpPr>
      <xdr:spPr>
        <a:xfrm>
          <a:off x="9359900" y="6978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1A89F42-F9FA-4FF5-8813-04B11FC7E617}"/>
            </a:ext>
          </a:extLst>
        </xdr:cNvPr>
        <xdr:cNvSpPr txBox="1"/>
      </xdr:nvSpPr>
      <xdr:spPr>
        <a:xfrm>
          <a:off x="9467850" y="54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ADCD7B0E-F5A2-4539-A0C6-0ECA466C1736}"/>
            </a:ext>
          </a:extLst>
        </xdr:cNvPr>
        <xdr:cNvCxnSpPr/>
      </xdr:nvCxnSpPr>
      <xdr:spPr>
        <a:xfrm>
          <a:off x="9359900" y="569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F840D90B-0008-40E8-8C3A-4B6AE5FACBF6}"/>
            </a:ext>
          </a:extLst>
        </xdr:cNvPr>
        <xdr:cNvSpPr txBox="1"/>
      </xdr:nvSpPr>
      <xdr:spPr>
        <a:xfrm>
          <a:off x="9467850" y="663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25F3318-794B-4B34-B00F-A0D2E8556FFE}"/>
            </a:ext>
          </a:extLst>
        </xdr:cNvPr>
        <xdr:cNvSpPr/>
      </xdr:nvSpPr>
      <xdr:spPr>
        <a:xfrm>
          <a:off x="9398000" y="6660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1F04C7B4-2D37-4748-B04B-7EAC81D3CD6C}"/>
            </a:ext>
          </a:extLst>
        </xdr:cNvPr>
        <xdr:cNvSpPr/>
      </xdr:nvSpPr>
      <xdr:spPr>
        <a:xfrm>
          <a:off x="8636000" y="66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704978EE-2FDF-4C45-B22C-34EBF84426E7}"/>
            </a:ext>
          </a:extLst>
        </xdr:cNvPr>
        <xdr:cNvSpPr/>
      </xdr:nvSpPr>
      <xdr:spPr>
        <a:xfrm>
          <a:off x="7842250" y="6677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B83E3A1-8A5B-4097-927E-2F66B62422D8}"/>
            </a:ext>
          </a:extLst>
        </xdr:cNvPr>
        <xdr:cNvSpPr/>
      </xdr:nvSpPr>
      <xdr:spPr>
        <a:xfrm>
          <a:off x="7029450" y="667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C605D7D7-62B7-4B6F-A80F-B76AE34D370D}"/>
            </a:ext>
          </a:extLst>
        </xdr:cNvPr>
        <xdr:cNvSpPr/>
      </xdr:nvSpPr>
      <xdr:spPr>
        <a:xfrm>
          <a:off x="6235700" y="6680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161E8F-3550-4CB6-952A-F6AD3793C98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F8F7ED-3554-4C33-88CA-0874BD524BF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DC2170-C170-4F58-9A7D-A6646D112B5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D07EC4-DF54-4784-9C5C-BFABAF38595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106E2E-4C9F-4D3A-ABB4-E9C990399AC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20447</xdr:rowOff>
    </xdr:from>
    <xdr:to>
      <xdr:col>55</xdr:col>
      <xdr:colOff>50800</xdr:colOff>
      <xdr:row>34</xdr:row>
      <xdr:rowOff>122047</xdr:rowOff>
    </xdr:to>
    <xdr:sp macro="" textlink="">
      <xdr:nvSpPr>
        <xdr:cNvPr id="130" name="楕円 129">
          <a:extLst>
            <a:ext uri="{FF2B5EF4-FFF2-40B4-BE49-F238E27FC236}">
              <a16:creationId xmlns:a16="http://schemas.microsoft.com/office/drawing/2014/main" id="{1532533F-80B2-4322-98C7-D26565923DE3}"/>
            </a:ext>
          </a:extLst>
        </xdr:cNvPr>
        <xdr:cNvSpPr/>
      </xdr:nvSpPr>
      <xdr:spPr>
        <a:xfrm>
          <a:off x="9398000" y="56401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144924</xdr:rowOff>
    </xdr:from>
    <xdr:ext cx="534377" cy="259045"/>
    <xdr:sp macro="" textlink="">
      <xdr:nvSpPr>
        <xdr:cNvPr id="131" name="【道路】&#10;一人当たり延長該当値テキスト">
          <a:extLst>
            <a:ext uri="{FF2B5EF4-FFF2-40B4-BE49-F238E27FC236}">
              <a16:creationId xmlns:a16="http://schemas.microsoft.com/office/drawing/2014/main" id="{E2B08008-18E7-4969-9644-147ACA4CEE6C}"/>
            </a:ext>
          </a:extLst>
        </xdr:cNvPr>
        <xdr:cNvSpPr txBox="1"/>
      </xdr:nvSpPr>
      <xdr:spPr>
        <a:xfrm>
          <a:off x="9467850" y="55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48832</xdr:rowOff>
    </xdr:from>
    <xdr:to>
      <xdr:col>50</xdr:col>
      <xdr:colOff>165100</xdr:colOff>
      <xdr:row>34</xdr:row>
      <xdr:rowOff>150432</xdr:rowOff>
    </xdr:to>
    <xdr:sp macro="" textlink="">
      <xdr:nvSpPr>
        <xdr:cNvPr id="132" name="楕円 131">
          <a:extLst>
            <a:ext uri="{FF2B5EF4-FFF2-40B4-BE49-F238E27FC236}">
              <a16:creationId xmlns:a16="http://schemas.microsoft.com/office/drawing/2014/main" id="{069AE03D-2F02-4EEC-878B-6629341F4E7F}"/>
            </a:ext>
          </a:extLst>
        </xdr:cNvPr>
        <xdr:cNvSpPr/>
      </xdr:nvSpPr>
      <xdr:spPr>
        <a:xfrm>
          <a:off x="8636000" y="56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71247</xdr:rowOff>
    </xdr:from>
    <xdr:to>
      <xdr:col>55</xdr:col>
      <xdr:colOff>0</xdr:colOff>
      <xdr:row>34</xdr:row>
      <xdr:rowOff>99632</xdr:rowOff>
    </xdr:to>
    <xdr:cxnSp macro="">
      <xdr:nvCxnSpPr>
        <xdr:cNvPr id="133" name="直線コネクタ 132">
          <a:extLst>
            <a:ext uri="{FF2B5EF4-FFF2-40B4-BE49-F238E27FC236}">
              <a16:creationId xmlns:a16="http://schemas.microsoft.com/office/drawing/2014/main" id="{4431A3EA-4B88-4EE2-96FD-9AFB0275E44C}"/>
            </a:ext>
          </a:extLst>
        </xdr:cNvPr>
        <xdr:cNvCxnSpPr/>
      </xdr:nvCxnSpPr>
      <xdr:spPr>
        <a:xfrm flipV="1">
          <a:off x="8686800" y="5690997"/>
          <a:ext cx="74295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72644</xdr:rowOff>
    </xdr:from>
    <xdr:to>
      <xdr:col>46</xdr:col>
      <xdr:colOff>38100</xdr:colOff>
      <xdr:row>35</xdr:row>
      <xdr:rowOff>2794</xdr:rowOff>
    </xdr:to>
    <xdr:sp macro="" textlink="">
      <xdr:nvSpPr>
        <xdr:cNvPr id="134" name="楕円 133">
          <a:extLst>
            <a:ext uri="{FF2B5EF4-FFF2-40B4-BE49-F238E27FC236}">
              <a16:creationId xmlns:a16="http://schemas.microsoft.com/office/drawing/2014/main" id="{6E9F7A39-33CC-4D53-BCF2-41DC4447F6E0}"/>
            </a:ext>
          </a:extLst>
        </xdr:cNvPr>
        <xdr:cNvSpPr/>
      </xdr:nvSpPr>
      <xdr:spPr>
        <a:xfrm>
          <a:off x="7842250" y="5692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99632</xdr:rowOff>
    </xdr:from>
    <xdr:to>
      <xdr:col>50</xdr:col>
      <xdr:colOff>114300</xdr:colOff>
      <xdr:row>34</xdr:row>
      <xdr:rowOff>123444</xdr:rowOff>
    </xdr:to>
    <xdr:cxnSp macro="">
      <xdr:nvCxnSpPr>
        <xdr:cNvPr id="135" name="直線コネクタ 134">
          <a:extLst>
            <a:ext uri="{FF2B5EF4-FFF2-40B4-BE49-F238E27FC236}">
              <a16:creationId xmlns:a16="http://schemas.microsoft.com/office/drawing/2014/main" id="{72B3322C-1992-45B4-B37F-E6C7F4CA6E9C}"/>
            </a:ext>
          </a:extLst>
        </xdr:cNvPr>
        <xdr:cNvCxnSpPr/>
      </xdr:nvCxnSpPr>
      <xdr:spPr>
        <a:xfrm flipV="1">
          <a:off x="7886700" y="5719382"/>
          <a:ext cx="8001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95695</xdr:rowOff>
    </xdr:from>
    <xdr:to>
      <xdr:col>41</xdr:col>
      <xdr:colOff>101600</xdr:colOff>
      <xdr:row>35</xdr:row>
      <xdr:rowOff>25845</xdr:rowOff>
    </xdr:to>
    <xdr:sp macro="" textlink="">
      <xdr:nvSpPr>
        <xdr:cNvPr id="136" name="楕円 135">
          <a:extLst>
            <a:ext uri="{FF2B5EF4-FFF2-40B4-BE49-F238E27FC236}">
              <a16:creationId xmlns:a16="http://schemas.microsoft.com/office/drawing/2014/main" id="{D9FB522F-BCB8-4105-B831-404659011617}"/>
            </a:ext>
          </a:extLst>
        </xdr:cNvPr>
        <xdr:cNvSpPr/>
      </xdr:nvSpPr>
      <xdr:spPr>
        <a:xfrm>
          <a:off x="7029450" y="5715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123444</xdr:rowOff>
    </xdr:from>
    <xdr:to>
      <xdr:col>45</xdr:col>
      <xdr:colOff>177800</xdr:colOff>
      <xdr:row>34</xdr:row>
      <xdr:rowOff>146495</xdr:rowOff>
    </xdr:to>
    <xdr:cxnSp macro="">
      <xdr:nvCxnSpPr>
        <xdr:cNvPr id="137" name="直線コネクタ 136">
          <a:extLst>
            <a:ext uri="{FF2B5EF4-FFF2-40B4-BE49-F238E27FC236}">
              <a16:creationId xmlns:a16="http://schemas.microsoft.com/office/drawing/2014/main" id="{C5BA761F-1001-4921-85D3-94D260A39596}"/>
            </a:ext>
          </a:extLst>
        </xdr:cNvPr>
        <xdr:cNvCxnSpPr/>
      </xdr:nvCxnSpPr>
      <xdr:spPr>
        <a:xfrm flipV="1">
          <a:off x="7080250" y="5743194"/>
          <a:ext cx="80645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113640</xdr:rowOff>
    </xdr:from>
    <xdr:to>
      <xdr:col>36</xdr:col>
      <xdr:colOff>165100</xdr:colOff>
      <xdr:row>35</xdr:row>
      <xdr:rowOff>43790</xdr:rowOff>
    </xdr:to>
    <xdr:sp macro="" textlink="">
      <xdr:nvSpPr>
        <xdr:cNvPr id="138" name="楕円 137">
          <a:extLst>
            <a:ext uri="{FF2B5EF4-FFF2-40B4-BE49-F238E27FC236}">
              <a16:creationId xmlns:a16="http://schemas.microsoft.com/office/drawing/2014/main" id="{8410D956-08A8-4D14-B570-56E4E5C03E24}"/>
            </a:ext>
          </a:extLst>
        </xdr:cNvPr>
        <xdr:cNvSpPr/>
      </xdr:nvSpPr>
      <xdr:spPr>
        <a:xfrm>
          <a:off x="6235700" y="5733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146495</xdr:rowOff>
    </xdr:from>
    <xdr:to>
      <xdr:col>41</xdr:col>
      <xdr:colOff>50800</xdr:colOff>
      <xdr:row>34</xdr:row>
      <xdr:rowOff>164440</xdr:rowOff>
    </xdr:to>
    <xdr:cxnSp macro="">
      <xdr:nvCxnSpPr>
        <xdr:cNvPr id="139" name="直線コネクタ 138">
          <a:extLst>
            <a:ext uri="{FF2B5EF4-FFF2-40B4-BE49-F238E27FC236}">
              <a16:creationId xmlns:a16="http://schemas.microsoft.com/office/drawing/2014/main" id="{4CAEA518-125E-4448-A120-0555E664169B}"/>
            </a:ext>
          </a:extLst>
        </xdr:cNvPr>
        <xdr:cNvCxnSpPr/>
      </xdr:nvCxnSpPr>
      <xdr:spPr>
        <a:xfrm flipV="1">
          <a:off x="6286500" y="5766245"/>
          <a:ext cx="79375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D05C9FCC-78C0-4C5C-83C4-2EE8C6ACFD1D}"/>
            </a:ext>
          </a:extLst>
        </xdr:cNvPr>
        <xdr:cNvSpPr txBox="1"/>
      </xdr:nvSpPr>
      <xdr:spPr>
        <a:xfrm>
          <a:off x="8458277" y="67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44C08C9E-BC2D-4E2F-80A7-11B160E39DC2}"/>
            </a:ext>
          </a:extLst>
        </xdr:cNvPr>
        <xdr:cNvSpPr txBox="1"/>
      </xdr:nvSpPr>
      <xdr:spPr>
        <a:xfrm>
          <a:off x="7677227" y="67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41B2533E-6D42-4C94-832E-E4EE39235455}"/>
            </a:ext>
          </a:extLst>
        </xdr:cNvPr>
        <xdr:cNvSpPr txBox="1"/>
      </xdr:nvSpPr>
      <xdr:spPr>
        <a:xfrm>
          <a:off x="6864427" y="67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A59719CF-8BB0-4E90-9FA8-204C10567F4A}"/>
            </a:ext>
          </a:extLst>
        </xdr:cNvPr>
        <xdr:cNvSpPr txBox="1"/>
      </xdr:nvSpPr>
      <xdr:spPr>
        <a:xfrm>
          <a:off x="6070677" y="6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166959</xdr:rowOff>
    </xdr:from>
    <xdr:ext cx="534377" cy="259045"/>
    <xdr:sp macro="" textlink="">
      <xdr:nvSpPr>
        <xdr:cNvPr id="144" name="n_1mainValue【道路】&#10;一人当たり延長">
          <a:extLst>
            <a:ext uri="{FF2B5EF4-FFF2-40B4-BE49-F238E27FC236}">
              <a16:creationId xmlns:a16="http://schemas.microsoft.com/office/drawing/2014/main" id="{0934F23B-8669-493E-A5A5-98BD229ADED5}"/>
            </a:ext>
          </a:extLst>
        </xdr:cNvPr>
        <xdr:cNvSpPr txBox="1"/>
      </xdr:nvSpPr>
      <xdr:spPr>
        <a:xfrm>
          <a:off x="8425961" y="54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19321</xdr:rowOff>
    </xdr:from>
    <xdr:ext cx="534377" cy="259045"/>
    <xdr:sp macro="" textlink="">
      <xdr:nvSpPr>
        <xdr:cNvPr id="145" name="n_2mainValue【道路】&#10;一人当たり延長">
          <a:extLst>
            <a:ext uri="{FF2B5EF4-FFF2-40B4-BE49-F238E27FC236}">
              <a16:creationId xmlns:a16="http://schemas.microsoft.com/office/drawing/2014/main" id="{D97612EC-8968-4A3F-8408-0F7D1D31BAFA}"/>
            </a:ext>
          </a:extLst>
        </xdr:cNvPr>
        <xdr:cNvSpPr txBox="1"/>
      </xdr:nvSpPr>
      <xdr:spPr>
        <a:xfrm>
          <a:off x="7644911" y="54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42372</xdr:rowOff>
    </xdr:from>
    <xdr:ext cx="534377" cy="259045"/>
    <xdr:sp macro="" textlink="">
      <xdr:nvSpPr>
        <xdr:cNvPr id="146" name="n_3mainValue【道路】&#10;一人当たり延長">
          <a:extLst>
            <a:ext uri="{FF2B5EF4-FFF2-40B4-BE49-F238E27FC236}">
              <a16:creationId xmlns:a16="http://schemas.microsoft.com/office/drawing/2014/main" id="{68202012-AA21-43B4-A345-412E55A4739C}"/>
            </a:ext>
          </a:extLst>
        </xdr:cNvPr>
        <xdr:cNvSpPr txBox="1"/>
      </xdr:nvSpPr>
      <xdr:spPr>
        <a:xfrm>
          <a:off x="6851161" y="54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60317</xdr:rowOff>
    </xdr:from>
    <xdr:ext cx="534377" cy="259045"/>
    <xdr:sp macro="" textlink="">
      <xdr:nvSpPr>
        <xdr:cNvPr id="147" name="n_4mainValue【道路】&#10;一人当たり延長">
          <a:extLst>
            <a:ext uri="{FF2B5EF4-FFF2-40B4-BE49-F238E27FC236}">
              <a16:creationId xmlns:a16="http://schemas.microsoft.com/office/drawing/2014/main" id="{ED12BBEC-D005-4952-ACA2-E54E703851D5}"/>
            </a:ext>
          </a:extLst>
        </xdr:cNvPr>
        <xdr:cNvSpPr txBox="1"/>
      </xdr:nvSpPr>
      <xdr:spPr>
        <a:xfrm>
          <a:off x="6038361" y="55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767E1C2-D4E8-4F39-8FA6-B3D6E82960A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E3D792-ED3C-4AAA-97D7-FCCFD52A28E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78E0057-F3CF-4A40-9D05-3FE3E8081FA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1AEB244-7CF6-4103-AEAC-09577237DD5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EA0BD4B-4E13-40A8-99CD-6343C93E177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78FC720-E00E-4487-BB40-FD4FF325375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D91DB9-9433-47D5-9956-C91E77C0364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9D0E28E-3AC3-4277-8FF4-D185A3FB4A6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0E03A21-131D-4AF3-B778-49DC114102D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3F733DB-CE39-4474-A6F2-F8970BDD749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2DEF3F-1554-480E-AAB8-71E214C6610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2B3A3E9-66DC-46CD-B0E2-150ABBAD9995}"/>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BAC1400-B9CE-4A66-B23F-7F91F5122C4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5D77959-F034-4247-B722-D6004E18442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42C9D98-5D3E-403B-9E99-7DF04A40635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9748C8-FE2D-40F8-A122-7BE97A7D36C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4E8C766-3ECA-47E0-B330-79E1DA88C559}"/>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E363A6E-B845-46FB-AC57-523DE5E6C68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5E7E2C7-B1B3-4CE2-9DE9-EFAEE566339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CADDD99-17B4-4A51-A9B5-16C408D3C26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C2A0926-93DD-4205-B0A9-4D1E457D1B3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DBE9D70-407F-4301-BE4D-F81BE4A0D8C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2620B25-3D5A-4957-98E2-C72946F51E69}"/>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DB8319-CA64-4CFB-B2B2-B6BFD5A312B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742907E-6298-4DE7-A1E9-2BB03B088B6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814353EC-AB5D-49D6-9F1F-F47ED68E2A39}"/>
            </a:ext>
          </a:extLst>
        </xdr:cNvPr>
        <xdr:cNvCxnSpPr/>
      </xdr:nvCxnSpPr>
      <xdr:spPr>
        <a:xfrm flipV="1">
          <a:off x="4177665" y="926827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72574E7-4576-4781-AD75-875EA71433F5}"/>
            </a:ext>
          </a:extLst>
        </xdr:cNvPr>
        <xdr:cNvSpPr txBox="1"/>
      </xdr:nvSpPr>
      <xdr:spPr>
        <a:xfrm>
          <a:off x="4216400" y="1057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25ACB3ED-AD1B-4B3B-8678-989530DC120A}"/>
            </a:ext>
          </a:extLst>
        </xdr:cNvPr>
        <xdr:cNvCxnSpPr/>
      </xdr:nvCxnSpPr>
      <xdr:spPr>
        <a:xfrm>
          <a:off x="4108450" y="1057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040630C-3B89-4CD2-9972-40AC3A399907}"/>
            </a:ext>
          </a:extLst>
        </xdr:cNvPr>
        <xdr:cNvSpPr txBox="1"/>
      </xdr:nvSpPr>
      <xdr:spPr>
        <a:xfrm>
          <a:off x="4216400" y="9056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5DC07BDB-CA87-4F2C-8CC6-F24EA5379667}"/>
            </a:ext>
          </a:extLst>
        </xdr:cNvPr>
        <xdr:cNvCxnSpPr/>
      </xdr:nvCxnSpPr>
      <xdr:spPr>
        <a:xfrm>
          <a:off x="41084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4F121A2-7AF3-421B-BF0E-1789DD681C37}"/>
            </a:ext>
          </a:extLst>
        </xdr:cNvPr>
        <xdr:cNvSpPr txBox="1"/>
      </xdr:nvSpPr>
      <xdr:spPr>
        <a:xfrm>
          <a:off x="4216400" y="9910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9F18B73-F445-44CA-B650-E62E58B22785}"/>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839FD9E-ABC9-4D52-A553-C53B41C19EB6}"/>
            </a:ext>
          </a:extLst>
        </xdr:cNvPr>
        <xdr:cNvSpPr/>
      </xdr:nvSpPr>
      <xdr:spPr>
        <a:xfrm>
          <a:off x="33845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45633810-1BFF-41B0-9D82-4378632F7909}"/>
            </a:ext>
          </a:extLst>
        </xdr:cNvPr>
        <xdr:cNvSpPr/>
      </xdr:nvSpPr>
      <xdr:spPr>
        <a:xfrm>
          <a:off x="257175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C8AD260-9797-4463-806E-A034400EF517}"/>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FF44B78E-37C0-48C1-ABC8-0B7ACB5A558E}"/>
            </a:ext>
          </a:extLst>
        </xdr:cNvPr>
        <xdr:cNvSpPr/>
      </xdr:nvSpPr>
      <xdr:spPr>
        <a:xfrm>
          <a:off x="9842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956FE8-20ED-4E19-AC87-902890E7414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C2D175-ED2E-45DB-B911-93631F23BC7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FF9756-AEE4-43A4-891B-5574C891079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5804BC-3FD0-4B61-A3D0-076CF119F7F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206071-D14D-459D-A15E-D739DEC6C69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692B66D6-B2D6-4356-A2BB-8700C3D5F78A}"/>
            </a:ext>
          </a:extLst>
        </xdr:cNvPr>
        <xdr:cNvSpPr/>
      </xdr:nvSpPr>
      <xdr:spPr>
        <a:xfrm>
          <a:off x="41275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F6CC5F3-AE02-489B-B731-FB1E2758BB63}"/>
            </a:ext>
          </a:extLst>
        </xdr:cNvPr>
        <xdr:cNvSpPr txBox="1"/>
      </xdr:nvSpPr>
      <xdr:spPr>
        <a:xfrm>
          <a:off x="42164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AEDEFE0F-BAE6-420F-93B0-24C39CBA5F9D}"/>
            </a:ext>
          </a:extLst>
        </xdr:cNvPr>
        <xdr:cNvSpPr/>
      </xdr:nvSpPr>
      <xdr:spPr>
        <a:xfrm>
          <a:off x="3384550" y="100427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5790B48D-0177-4935-B88F-9565757728FA}"/>
            </a:ext>
          </a:extLst>
        </xdr:cNvPr>
        <xdr:cNvCxnSpPr/>
      </xdr:nvCxnSpPr>
      <xdr:spPr>
        <a:xfrm>
          <a:off x="3429000" y="10087247"/>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a:extLst>
            <a:ext uri="{FF2B5EF4-FFF2-40B4-BE49-F238E27FC236}">
              <a16:creationId xmlns:a16="http://schemas.microsoft.com/office/drawing/2014/main" id="{EA083DF1-9294-45F5-B44F-7FCF61C957C5}"/>
            </a:ext>
          </a:extLst>
        </xdr:cNvPr>
        <xdr:cNvSpPr/>
      </xdr:nvSpPr>
      <xdr:spPr>
        <a:xfrm>
          <a:off x="2571750" y="10019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02BE055F-B099-44AD-89CD-5E5882B9238D}"/>
            </a:ext>
          </a:extLst>
        </xdr:cNvPr>
        <xdr:cNvCxnSpPr/>
      </xdr:nvCxnSpPr>
      <xdr:spPr>
        <a:xfrm>
          <a:off x="2622550" y="10070737"/>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7FFA0E09-FD8D-42D3-9BB2-6E09F974B7EA}"/>
            </a:ext>
          </a:extLst>
        </xdr:cNvPr>
        <xdr:cNvSpPr/>
      </xdr:nvSpPr>
      <xdr:spPr>
        <a:xfrm>
          <a:off x="1778000" y="9995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7D020E98-EAFE-41C6-98FC-54A672FDA0E9}"/>
            </a:ext>
          </a:extLst>
        </xdr:cNvPr>
        <xdr:cNvCxnSpPr/>
      </xdr:nvCxnSpPr>
      <xdr:spPr>
        <a:xfrm>
          <a:off x="1828800" y="10046244"/>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a:extLst>
            <a:ext uri="{FF2B5EF4-FFF2-40B4-BE49-F238E27FC236}">
              <a16:creationId xmlns:a16="http://schemas.microsoft.com/office/drawing/2014/main" id="{A6D80381-84B4-46D3-925E-6DB9D7CB09F2}"/>
            </a:ext>
          </a:extLst>
        </xdr:cNvPr>
        <xdr:cNvSpPr/>
      </xdr:nvSpPr>
      <xdr:spPr>
        <a:xfrm>
          <a:off x="984250" y="99774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79DA1C71-4A41-455C-A2AA-ED4C4E30C3E4}"/>
            </a:ext>
          </a:extLst>
        </xdr:cNvPr>
        <xdr:cNvCxnSpPr/>
      </xdr:nvCxnSpPr>
      <xdr:spPr>
        <a:xfrm>
          <a:off x="1028700" y="10028283"/>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82042DC-4824-4047-A45A-BEECE69FEFD2}"/>
            </a:ext>
          </a:extLst>
        </xdr:cNvPr>
        <xdr:cNvSpPr txBox="1"/>
      </xdr:nvSpPr>
      <xdr:spPr>
        <a:xfrm>
          <a:off x="32391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0A6A77B-3807-4AC2-B5EE-291E28337C06}"/>
            </a:ext>
          </a:extLst>
        </xdr:cNvPr>
        <xdr:cNvSpPr txBox="1"/>
      </xdr:nvSpPr>
      <xdr:spPr>
        <a:xfrm>
          <a:off x="24390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60D06E6-4613-436A-9CD1-7724C435D24B}"/>
            </a:ext>
          </a:extLst>
        </xdr:cNvPr>
        <xdr:cNvSpPr txBox="1"/>
      </xdr:nvSpPr>
      <xdr:spPr>
        <a:xfrm>
          <a:off x="164529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55F13AE-2F5C-427A-B3C7-E0C1346DC1F9}"/>
            </a:ext>
          </a:extLst>
        </xdr:cNvPr>
        <xdr:cNvSpPr txBox="1"/>
      </xdr:nvSpPr>
      <xdr:spPr>
        <a:xfrm>
          <a:off x="851544" y="975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DD25154-7618-46D7-8CC9-6E0BFF4B722C}"/>
            </a:ext>
          </a:extLst>
        </xdr:cNvPr>
        <xdr:cNvSpPr txBox="1"/>
      </xdr:nvSpPr>
      <xdr:spPr>
        <a:xfrm>
          <a:off x="323914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A4808CB-5AC3-4B3C-9CFA-CA7F01E0F36F}"/>
            </a:ext>
          </a:extLst>
        </xdr:cNvPr>
        <xdr:cNvSpPr txBox="1"/>
      </xdr:nvSpPr>
      <xdr:spPr>
        <a:xfrm>
          <a:off x="2439044" y="1010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E750FEE-EEE7-4829-8642-711FB699760A}"/>
            </a:ext>
          </a:extLst>
        </xdr:cNvPr>
        <xdr:cNvSpPr txBox="1"/>
      </xdr:nvSpPr>
      <xdr:spPr>
        <a:xfrm>
          <a:off x="164529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20DA802-AA00-4DED-BC88-23E659E39F97}"/>
            </a:ext>
          </a:extLst>
        </xdr:cNvPr>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C45E02D-ADA7-4136-AF4A-A9F8842F0F1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2CF083F-7798-4125-ABDF-5A5697C7C97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9DFCF31-7112-42CD-A855-B1C9B97EE25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FF985CA-7C39-4EA5-9F58-4ABF8710BD2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B0D2CB3-2463-42FB-BD9D-6D33F881A47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0C208D-0FF2-4379-B5A6-3FCCF5205FA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3D5432E-19A3-4B46-9225-28EB7628B84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A409A3-2C12-45ED-9C94-0AA29E3CEFA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70D304-CDB4-41A9-B728-C61EBA8B6C7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1FC6FA9-6444-4594-8C1F-F15FE283558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20D855A-7311-4C76-8391-8B37516DD16B}"/>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CF4F4D4-8AB2-4413-B5FB-0CB9A100A6ED}"/>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96CECE2-5AEC-41FC-8DD6-F6523F61216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8044207-9C0B-4315-81BA-2F78A16AB829}"/>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2AA079E-97DD-42EE-A6CA-F015E5301436}"/>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2581AF3-332A-4009-B2CB-89291B531482}"/>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D6FA828-E231-403A-8D60-848D519B59E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CEB48A0-EB04-408D-A6CF-B7E461B030B9}"/>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8C3F0D1-28BA-4D6A-B6EE-485418A93C1F}"/>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8570799-5AB6-49D5-AC1E-217F1B3A6C97}"/>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0B2D2DC-5714-44C6-BEDD-D766008585C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3CD7325-88D9-41DB-BF10-F0C0F856997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9C4DB86-8162-42E4-8572-46EA73A2040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236E2247-50A0-4F5C-9201-3961C32AEE2A}"/>
            </a:ext>
          </a:extLst>
        </xdr:cNvPr>
        <xdr:cNvCxnSpPr/>
      </xdr:nvCxnSpPr>
      <xdr:spPr>
        <a:xfrm flipV="1">
          <a:off x="9429115" y="926539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DA8B4E0-40AB-4C74-96B1-D982C42A8B9F}"/>
            </a:ext>
          </a:extLst>
        </xdr:cNvPr>
        <xdr:cNvSpPr txBox="1"/>
      </xdr:nvSpPr>
      <xdr:spPr>
        <a:xfrm>
          <a:off x="9467850" y="106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92849A3-9C9E-45DA-96C7-115071F1A237}"/>
            </a:ext>
          </a:extLst>
        </xdr:cNvPr>
        <xdr:cNvCxnSpPr/>
      </xdr:nvCxnSpPr>
      <xdr:spPr>
        <a:xfrm>
          <a:off x="9359900" y="1064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DDC1CDD-8CC0-4727-A37E-B0A16AE7B38E}"/>
            </a:ext>
          </a:extLst>
        </xdr:cNvPr>
        <xdr:cNvSpPr txBox="1"/>
      </xdr:nvSpPr>
      <xdr:spPr>
        <a:xfrm>
          <a:off x="9467850" y="9053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856F60DE-1E34-4722-91E0-C11EAE1BF886}"/>
            </a:ext>
          </a:extLst>
        </xdr:cNvPr>
        <xdr:cNvCxnSpPr/>
      </xdr:nvCxnSpPr>
      <xdr:spPr>
        <a:xfrm>
          <a:off x="9359900" y="9265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2EE2692-3CBA-42C7-8049-662AD01316CE}"/>
            </a:ext>
          </a:extLst>
        </xdr:cNvPr>
        <xdr:cNvSpPr txBox="1"/>
      </xdr:nvSpPr>
      <xdr:spPr>
        <a:xfrm>
          <a:off x="9467850" y="1044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E17F3A27-FAC9-4C3E-BA28-A44DACD85D62}"/>
            </a:ext>
          </a:extLst>
        </xdr:cNvPr>
        <xdr:cNvSpPr/>
      </xdr:nvSpPr>
      <xdr:spPr>
        <a:xfrm>
          <a:off x="9398000" y="10470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301D016D-763C-4409-BFCB-E871D83FD6D4}"/>
            </a:ext>
          </a:extLst>
        </xdr:cNvPr>
        <xdr:cNvSpPr/>
      </xdr:nvSpPr>
      <xdr:spPr>
        <a:xfrm>
          <a:off x="8636000" y="1046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C30729F5-88CD-4BB7-9BCE-CE09621992D0}"/>
            </a:ext>
          </a:extLst>
        </xdr:cNvPr>
        <xdr:cNvSpPr/>
      </xdr:nvSpPr>
      <xdr:spPr>
        <a:xfrm>
          <a:off x="7842250" y="104655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2B18C9D-39AE-4CEA-AAA8-4AEB35391AF8}"/>
            </a:ext>
          </a:extLst>
        </xdr:cNvPr>
        <xdr:cNvSpPr/>
      </xdr:nvSpPr>
      <xdr:spPr>
        <a:xfrm>
          <a:off x="7029450" y="104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B2A9EECD-9E99-469A-BFF9-9D4C1F22248B}"/>
            </a:ext>
          </a:extLst>
        </xdr:cNvPr>
        <xdr:cNvSpPr/>
      </xdr:nvSpPr>
      <xdr:spPr>
        <a:xfrm>
          <a:off x="623570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D8C330-91FF-45C3-88EC-FBD1AC26AAA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4C3585-A0E4-46DE-9071-9A6E91E9F27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8B6326-942F-491C-B9B0-39CDA2AEC2B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AE046F5-08F3-4D86-9329-3F34022E673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B6E3E72-5465-4FF0-AB4A-7D04212F953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52573</xdr:rowOff>
    </xdr:from>
    <xdr:to>
      <xdr:col>55</xdr:col>
      <xdr:colOff>50800</xdr:colOff>
      <xdr:row>62</xdr:row>
      <xdr:rowOff>154173</xdr:rowOff>
    </xdr:to>
    <xdr:sp macro="" textlink="">
      <xdr:nvSpPr>
        <xdr:cNvPr id="246" name="楕円 245">
          <a:extLst>
            <a:ext uri="{FF2B5EF4-FFF2-40B4-BE49-F238E27FC236}">
              <a16:creationId xmlns:a16="http://schemas.microsoft.com/office/drawing/2014/main" id="{6C114040-FB8A-4AC8-B001-325F29A6D35E}"/>
            </a:ext>
          </a:extLst>
        </xdr:cNvPr>
        <xdr:cNvSpPr/>
      </xdr:nvSpPr>
      <xdr:spPr>
        <a:xfrm>
          <a:off x="9398000" y="10295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8B460C7-C8C3-42D5-B3E4-911D62DD631E}"/>
            </a:ext>
          </a:extLst>
        </xdr:cNvPr>
        <xdr:cNvSpPr txBox="1"/>
      </xdr:nvSpPr>
      <xdr:spPr>
        <a:xfrm>
          <a:off x="9467850" y="101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59066</xdr:rowOff>
    </xdr:from>
    <xdr:to>
      <xdr:col>50</xdr:col>
      <xdr:colOff>165100</xdr:colOff>
      <xdr:row>62</xdr:row>
      <xdr:rowOff>160666</xdr:rowOff>
    </xdr:to>
    <xdr:sp macro="" textlink="">
      <xdr:nvSpPr>
        <xdr:cNvPr id="248" name="楕円 247">
          <a:extLst>
            <a:ext uri="{FF2B5EF4-FFF2-40B4-BE49-F238E27FC236}">
              <a16:creationId xmlns:a16="http://schemas.microsoft.com/office/drawing/2014/main" id="{A69225C3-C55F-4A1D-80D0-7F617295AF4F}"/>
            </a:ext>
          </a:extLst>
        </xdr:cNvPr>
        <xdr:cNvSpPr/>
      </xdr:nvSpPr>
      <xdr:spPr>
        <a:xfrm>
          <a:off x="8636000" y="103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103373</xdr:rowOff>
    </xdr:from>
    <xdr:to>
      <xdr:col>55</xdr:col>
      <xdr:colOff>0</xdr:colOff>
      <xdr:row>62</xdr:row>
      <xdr:rowOff>109866</xdr:rowOff>
    </xdr:to>
    <xdr:cxnSp macro="">
      <xdr:nvCxnSpPr>
        <xdr:cNvPr id="249" name="直線コネクタ 248">
          <a:extLst>
            <a:ext uri="{FF2B5EF4-FFF2-40B4-BE49-F238E27FC236}">
              <a16:creationId xmlns:a16="http://schemas.microsoft.com/office/drawing/2014/main" id="{3BA30FE1-E071-4BB4-B5AC-27EE1CDF16A1}"/>
            </a:ext>
          </a:extLst>
        </xdr:cNvPr>
        <xdr:cNvCxnSpPr/>
      </xdr:nvCxnSpPr>
      <xdr:spPr>
        <a:xfrm flipV="1">
          <a:off x="8686800" y="10345923"/>
          <a:ext cx="74295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66178</xdr:rowOff>
    </xdr:from>
    <xdr:to>
      <xdr:col>46</xdr:col>
      <xdr:colOff>38100</xdr:colOff>
      <xdr:row>62</xdr:row>
      <xdr:rowOff>167778</xdr:rowOff>
    </xdr:to>
    <xdr:sp macro="" textlink="">
      <xdr:nvSpPr>
        <xdr:cNvPr id="250" name="楕円 249">
          <a:extLst>
            <a:ext uri="{FF2B5EF4-FFF2-40B4-BE49-F238E27FC236}">
              <a16:creationId xmlns:a16="http://schemas.microsoft.com/office/drawing/2014/main" id="{79211EF0-37CE-4DDD-961C-4E4A66BD6FA4}"/>
            </a:ext>
          </a:extLst>
        </xdr:cNvPr>
        <xdr:cNvSpPr/>
      </xdr:nvSpPr>
      <xdr:spPr>
        <a:xfrm>
          <a:off x="7842250" y="10308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109866</xdr:rowOff>
    </xdr:from>
    <xdr:to>
      <xdr:col>50</xdr:col>
      <xdr:colOff>114300</xdr:colOff>
      <xdr:row>62</xdr:row>
      <xdr:rowOff>116978</xdr:rowOff>
    </xdr:to>
    <xdr:cxnSp macro="">
      <xdr:nvCxnSpPr>
        <xdr:cNvPr id="251" name="直線コネクタ 250">
          <a:extLst>
            <a:ext uri="{FF2B5EF4-FFF2-40B4-BE49-F238E27FC236}">
              <a16:creationId xmlns:a16="http://schemas.microsoft.com/office/drawing/2014/main" id="{55BD549F-0258-40CE-8FA5-3A9A463A1532}"/>
            </a:ext>
          </a:extLst>
        </xdr:cNvPr>
        <xdr:cNvCxnSpPr/>
      </xdr:nvCxnSpPr>
      <xdr:spPr>
        <a:xfrm flipV="1">
          <a:off x="7886700" y="10352416"/>
          <a:ext cx="8001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72466</xdr:rowOff>
    </xdr:from>
    <xdr:to>
      <xdr:col>41</xdr:col>
      <xdr:colOff>101600</xdr:colOff>
      <xdr:row>63</xdr:row>
      <xdr:rowOff>2616</xdr:rowOff>
    </xdr:to>
    <xdr:sp macro="" textlink="">
      <xdr:nvSpPr>
        <xdr:cNvPr id="252" name="楕円 251">
          <a:extLst>
            <a:ext uri="{FF2B5EF4-FFF2-40B4-BE49-F238E27FC236}">
              <a16:creationId xmlns:a16="http://schemas.microsoft.com/office/drawing/2014/main" id="{0E574BB5-C5CA-423B-B1EF-4EFDE43ABACC}"/>
            </a:ext>
          </a:extLst>
        </xdr:cNvPr>
        <xdr:cNvSpPr/>
      </xdr:nvSpPr>
      <xdr:spPr>
        <a:xfrm>
          <a:off x="7029450" y="10315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116978</xdr:rowOff>
    </xdr:from>
    <xdr:to>
      <xdr:col>45</xdr:col>
      <xdr:colOff>177800</xdr:colOff>
      <xdr:row>62</xdr:row>
      <xdr:rowOff>123266</xdr:rowOff>
    </xdr:to>
    <xdr:cxnSp macro="">
      <xdr:nvCxnSpPr>
        <xdr:cNvPr id="253" name="直線コネクタ 252">
          <a:extLst>
            <a:ext uri="{FF2B5EF4-FFF2-40B4-BE49-F238E27FC236}">
              <a16:creationId xmlns:a16="http://schemas.microsoft.com/office/drawing/2014/main" id="{E8FCAC22-FF3E-4493-BF27-9B50333C61F1}"/>
            </a:ext>
          </a:extLst>
        </xdr:cNvPr>
        <xdr:cNvCxnSpPr/>
      </xdr:nvCxnSpPr>
      <xdr:spPr>
        <a:xfrm flipV="1">
          <a:off x="7080250" y="10359528"/>
          <a:ext cx="80645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79700</xdr:rowOff>
    </xdr:from>
    <xdr:to>
      <xdr:col>36</xdr:col>
      <xdr:colOff>165100</xdr:colOff>
      <xdr:row>63</xdr:row>
      <xdr:rowOff>9850</xdr:rowOff>
    </xdr:to>
    <xdr:sp macro="" textlink="">
      <xdr:nvSpPr>
        <xdr:cNvPr id="254" name="楕円 253">
          <a:extLst>
            <a:ext uri="{FF2B5EF4-FFF2-40B4-BE49-F238E27FC236}">
              <a16:creationId xmlns:a16="http://schemas.microsoft.com/office/drawing/2014/main" id="{F38CA999-6176-4572-AE23-8DDB5B5DF157}"/>
            </a:ext>
          </a:extLst>
        </xdr:cNvPr>
        <xdr:cNvSpPr/>
      </xdr:nvSpPr>
      <xdr:spPr>
        <a:xfrm>
          <a:off x="6235700" y="1032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123266</xdr:rowOff>
    </xdr:from>
    <xdr:to>
      <xdr:col>41</xdr:col>
      <xdr:colOff>50800</xdr:colOff>
      <xdr:row>62</xdr:row>
      <xdr:rowOff>130500</xdr:rowOff>
    </xdr:to>
    <xdr:cxnSp macro="">
      <xdr:nvCxnSpPr>
        <xdr:cNvPr id="255" name="直線コネクタ 254">
          <a:extLst>
            <a:ext uri="{FF2B5EF4-FFF2-40B4-BE49-F238E27FC236}">
              <a16:creationId xmlns:a16="http://schemas.microsoft.com/office/drawing/2014/main" id="{BAAC207B-1EAE-464F-BD9B-0E3EB785132A}"/>
            </a:ext>
          </a:extLst>
        </xdr:cNvPr>
        <xdr:cNvCxnSpPr/>
      </xdr:nvCxnSpPr>
      <xdr:spPr>
        <a:xfrm flipV="1">
          <a:off x="6286500" y="10365816"/>
          <a:ext cx="79375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01CA0F8-030D-42D8-9B57-C53BDFAF46B6}"/>
            </a:ext>
          </a:extLst>
        </xdr:cNvPr>
        <xdr:cNvSpPr txBox="1"/>
      </xdr:nvSpPr>
      <xdr:spPr>
        <a:xfrm>
          <a:off x="8399995" y="105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4B04BD6-5AD0-470B-98F0-48EC37FFA393}"/>
            </a:ext>
          </a:extLst>
        </xdr:cNvPr>
        <xdr:cNvSpPr txBox="1"/>
      </xdr:nvSpPr>
      <xdr:spPr>
        <a:xfrm>
          <a:off x="7612595" y="105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01AF595-F338-4ECC-9B50-CDD53C6242F6}"/>
            </a:ext>
          </a:extLst>
        </xdr:cNvPr>
        <xdr:cNvSpPr txBox="1"/>
      </xdr:nvSpPr>
      <xdr:spPr>
        <a:xfrm>
          <a:off x="6818845"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5C73D72-DB26-4026-A307-202D35014DB2}"/>
            </a:ext>
          </a:extLst>
        </xdr:cNvPr>
        <xdr:cNvSpPr txBox="1"/>
      </xdr:nvSpPr>
      <xdr:spPr>
        <a:xfrm>
          <a:off x="6006045" y="105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5743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8C52825-7553-42FA-9A86-60224D281106}"/>
            </a:ext>
          </a:extLst>
        </xdr:cNvPr>
        <xdr:cNvSpPr txBox="1"/>
      </xdr:nvSpPr>
      <xdr:spPr>
        <a:xfrm>
          <a:off x="8399995" y="1008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B82AD9D-D1CA-45ED-AC9A-6491E7B0860B}"/>
            </a:ext>
          </a:extLst>
        </xdr:cNvPr>
        <xdr:cNvSpPr txBox="1"/>
      </xdr:nvSpPr>
      <xdr:spPr>
        <a:xfrm>
          <a:off x="7612595" y="100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19143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E5D8FBB-62ED-4D33-9BB3-5B28AC61C2D5}"/>
            </a:ext>
          </a:extLst>
        </xdr:cNvPr>
        <xdr:cNvSpPr txBox="1"/>
      </xdr:nvSpPr>
      <xdr:spPr>
        <a:xfrm>
          <a:off x="6818845" y="1009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26377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27A7CD8-65EF-4AEF-8EC5-2F2D85B17EB0}"/>
            </a:ext>
          </a:extLst>
        </xdr:cNvPr>
        <xdr:cNvSpPr txBox="1"/>
      </xdr:nvSpPr>
      <xdr:spPr>
        <a:xfrm>
          <a:off x="6006045" y="101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917FAA0-B256-4870-84A2-261506EC7DA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7803C0D-5D69-4F24-886D-DBA2B9C3FD0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F2C520E-1AF1-408A-8D71-264B00A33B7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26B4A1B-9ECD-4E16-9C1D-8674A13E7CF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2FE6646-1753-4B60-9727-09CD9AD5B3A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B507DB0-24CA-4ED8-B7EE-D1B78BF4867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72DBBE1-BD7E-407E-A439-1776BB9A366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1B57FF6-2913-4A84-97F6-C35B4966C96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CE1F061-AE81-4109-8AAD-1BC198B58CA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22BC095-01CF-4D40-A787-DB698C8A36C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3A93837-EEF7-42C2-BDC7-59BACBCF9F4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9FF863F-72DC-475F-8B9D-9A8166E6E0D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18B242A-3777-4C6D-8524-C9E3AF819CEE}"/>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D78F1AA-1071-4E5F-816E-EFC466959856}"/>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D6B7C42-AADD-45E4-9CB8-FE9A7224792F}"/>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3634DB7-C3FE-4F09-98F2-26AF673D52ED}"/>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22D8C1A-82F8-40CC-B480-D26D894E396A}"/>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2CA6A4C-DD84-4E79-B738-E54C98AB81D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8B4A6CB-86D7-4764-95C1-2D6169D8528F}"/>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B64C496-E010-44D6-86E2-110C6997D93B}"/>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9F76972-D73E-453E-80AA-745150320111}"/>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B441532-4093-4CA7-B174-5C97A68D5AF6}"/>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3869D77-46D1-4344-B8C0-3AF52DA08968}"/>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ECA4626-2E72-4448-AEA5-45CBF726CD7D}"/>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1206B72-F18C-4111-A490-60D9DF8FD0B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4391FA7-9B70-4996-9D36-425922B784CB}"/>
            </a:ext>
          </a:extLst>
        </xdr:cNvPr>
        <xdr:cNvCxnSpPr/>
      </xdr:nvCxnSpPr>
      <xdr:spPr>
        <a:xfrm flipV="1">
          <a:off x="4177665" y="1298103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42EFCDE-1A51-40D3-A634-54C59FA82038}"/>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96BC0EF-575E-4F97-B1DA-BF9E6BBE468E}"/>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F3D13D1-10DB-4FBE-83D4-674B7DB9FA3A}"/>
            </a:ext>
          </a:extLst>
        </xdr:cNvPr>
        <xdr:cNvSpPr txBox="1"/>
      </xdr:nvSpPr>
      <xdr:spPr>
        <a:xfrm>
          <a:off x="42164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CAF45D91-8D3C-4BCA-A6AD-C44324298899}"/>
            </a:ext>
          </a:extLst>
        </xdr:cNvPr>
        <xdr:cNvCxnSpPr/>
      </xdr:nvCxnSpPr>
      <xdr:spPr>
        <a:xfrm>
          <a:off x="41084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74DD903-895B-4600-9A02-2118FEB2C4E3}"/>
            </a:ext>
          </a:extLst>
        </xdr:cNvPr>
        <xdr:cNvSpPr txBox="1"/>
      </xdr:nvSpPr>
      <xdr:spPr>
        <a:xfrm>
          <a:off x="4216400" y="136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BEBF9030-D823-4336-8E18-B20FAB5C7816}"/>
            </a:ext>
          </a:extLst>
        </xdr:cNvPr>
        <xdr:cNvSpPr/>
      </xdr:nvSpPr>
      <xdr:spPr>
        <a:xfrm>
          <a:off x="4127500" y="137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BC5AD6E4-634F-4305-9E35-7C1F3D25609F}"/>
            </a:ext>
          </a:extLst>
        </xdr:cNvPr>
        <xdr:cNvSpPr/>
      </xdr:nvSpPr>
      <xdr:spPr>
        <a:xfrm>
          <a:off x="33845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920DAA14-DD72-4FD9-A6D1-8A62723FEFD6}"/>
            </a:ext>
          </a:extLst>
        </xdr:cNvPr>
        <xdr:cNvSpPr/>
      </xdr:nvSpPr>
      <xdr:spPr>
        <a:xfrm>
          <a:off x="2571750" y="137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C63C287A-0F10-40A2-A614-D6694E340475}"/>
            </a:ext>
          </a:extLst>
        </xdr:cNvPr>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C47325FB-4571-4893-8378-3A218757E7A5}"/>
            </a:ext>
          </a:extLst>
        </xdr:cNvPr>
        <xdr:cNvSpPr/>
      </xdr:nvSpPr>
      <xdr:spPr>
        <a:xfrm>
          <a:off x="9842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A175F34-28B6-4CD4-97E2-0F258BEC274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46978D-C3EF-47B8-AA1C-E4EB5C5F37C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BBB008-47F7-44F2-9EBB-A31797C0F85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CF67713-C2D4-486A-9D1D-850B382AB10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DD8FD00-1ABB-456A-B396-50044838957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148952</xdr:rowOff>
    </xdr:from>
    <xdr:to>
      <xdr:col>24</xdr:col>
      <xdr:colOff>114300</xdr:colOff>
      <xdr:row>85</xdr:row>
      <xdr:rowOff>79102</xdr:rowOff>
    </xdr:to>
    <xdr:sp macro="" textlink="">
      <xdr:nvSpPr>
        <xdr:cNvPr id="305" name="楕円 304">
          <a:extLst>
            <a:ext uri="{FF2B5EF4-FFF2-40B4-BE49-F238E27FC236}">
              <a16:creationId xmlns:a16="http://schemas.microsoft.com/office/drawing/2014/main" id="{BF43714B-02EA-463A-BCDC-9169CF564DCE}"/>
            </a:ext>
          </a:extLst>
        </xdr:cNvPr>
        <xdr:cNvSpPr/>
      </xdr:nvSpPr>
      <xdr:spPr>
        <a:xfrm>
          <a:off x="4127500" y="14023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127379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87DAFB5-8CA5-4B00-8F35-0C743892A505}"/>
            </a:ext>
          </a:extLst>
        </xdr:cNvPr>
        <xdr:cNvSpPr txBox="1"/>
      </xdr:nvSpPr>
      <xdr:spPr>
        <a:xfrm>
          <a:off x="42164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7" name="楕円 306">
          <a:extLst>
            <a:ext uri="{FF2B5EF4-FFF2-40B4-BE49-F238E27FC236}">
              <a16:creationId xmlns:a16="http://schemas.microsoft.com/office/drawing/2014/main" id="{35223605-F2F1-4CBA-AF26-F4E0A0F58B09}"/>
            </a:ext>
          </a:extLst>
        </xdr:cNvPr>
        <xdr:cNvSpPr/>
      </xdr:nvSpPr>
      <xdr:spPr>
        <a:xfrm>
          <a:off x="33845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28302</xdr:rowOff>
    </xdr:to>
    <xdr:cxnSp macro="">
      <xdr:nvCxnSpPr>
        <xdr:cNvPr id="308" name="直線コネクタ 307">
          <a:extLst>
            <a:ext uri="{FF2B5EF4-FFF2-40B4-BE49-F238E27FC236}">
              <a16:creationId xmlns:a16="http://schemas.microsoft.com/office/drawing/2014/main" id="{817F1E46-C216-448E-BE3D-2D5122C4EE12}"/>
            </a:ext>
          </a:extLst>
        </xdr:cNvPr>
        <xdr:cNvCxnSpPr/>
      </xdr:nvCxnSpPr>
      <xdr:spPr>
        <a:xfrm>
          <a:off x="3429000" y="14004289"/>
          <a:ext cx="7493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xdr:rowOff>
    </xdr:from>
    <xdr:to>
      <xdr:col>15</xdr:col>
      <xdr:colOff>101600</xdr:colOff>
      <xdr:row>84</xdr:row>
      <xdr:rowOff>110127</xdr:rowOff>
    </xdr:to>
    <xdr:sp macro="" textlink="">
      <xdr:nvSpPr>
        <xdr:cNvPr id="309" name="楕円 308">
          <a:extLst>
            <a:ext uri="{FF2B5EF4-FFF2-40B4-BE49-F238E27FC236}">
              <a16:creationId xmlns:a16="http://schemas.microsoft.com/office/drawing/2014/main" id="{D06CE0A8-D2E2-4FEB-B407-7F7CC5A78F57}"/>
            </a:ext>
          </a:extLst>
        </xdr:cNvPr>
        <xdr:cNvSpPr/>
      </xdr:nvSpPr>
      <xdr:spPr>
        <a:xfrm>
          <a:off x="2571750" y="13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59327</xdr:rowOff>
    </xdr:from>
    <xdr:to>
      <xdr:col>19</xdr:col>
      <xdr:colOff>177800</xdr:colOff>
      <xdr:row>84</xdr:row>
      <xdr:rowOff>129539</xdr:rowOff>
    </xdr:to>
    <xdr:cxnSp macro="">
      <xdr:nvCxnSpPr>
        <xdr:cNvPr id="310" name="直線コネクタ 309">
          <a:extLst>
            <a:ext uri="{FF2B5EF4-FFF2-40B4-BE49-F238E27FC236}">
              <a16:creationId xmlns:a16="http://schemas.microsoft.com/office/drawing/2014/main" id="{CDC23B6C-A5D4-4314-A354-1ADF52370EC6}"/>
            </a:ext>
          </a:extLst>
        </xdr:cNvPr>
        <xdr:cNvCxnSpPr/>
      </xdr:nvCxnSpPr>
      <xdr:spPr>
        <a:xfrm>
          <a:off x="2622550" y="13934077"/>
          <a:ext cx="80645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1" name="楕円 310">
          <a:extLst>
            <a:ext uri="{FF2B5EF4-FFF2-40B4-BE49-F238E27FC236}">
              <a16:creationId xmlns:a16="http://schemas.microsoft.com/office/drawing/2014/main" id="{9B219899-C2D1-445C-880A-A34CB7A8E28C}"/>
            </a:ext>
          </a:extLst>
        </xdr:cNvPr>
        <xdr:cNvSpPr/>
      </xdr:nvSpPr>
      <xdr:spPr>
        <a:xfrm>
          <a:off x="17780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59327</xdr:rowOff>
    </xdr:to>
    <xdr:cxnSp macro="">
      <xdr:nvCxnSpPr>
        <xdr:cNvPr id="312" name="直線コネクタ 311">
          <a:extLst>
            <a:ext uri="{FF2B5EF4-FFF2-40B4-BE49-F238E27FC236}">
              <a16:creationId xmlns:a16="http://schemas.microsoft.com/office/drawing/2014/main" id="{6E914ECF-0660-4BF4-A88F-163BCB3C42A8}"/>
            </a:ext>
          </a:extLst>
        </xdr:cNvPr>
        <xdr:cNvCxnSpPr/>
      </xdr:nvCxnSpPr>
      <xdr:spPr>
        <a:xfrm>
          <a:off x="1828800" y="13873480"/>
          <a:ext cx="79375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a:extLst>
            <a:ext uri="{FF2B5EF4-FFF2-40B4-BE49-F238E27FC236}">
              <a16:creationId xmlns:a16="http://schemas.microsoft.com/office/drawing/2014/main" id="{C156FD03-864B-4CA1-B884-CE5330447439}"/>
            </a:ext>
          </a:extLst>
        </xdr:cNvPr>
        <xdr:cNvSpPr/>
      </xdr:nvSpPr>
      <xdr:spPr>
        <a:xfrm>
          <a:off x="9842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163830</xdr:rowOff>
    </xdr:to>
    <xdr:cxnSp macro="">
      <xdr:nvCxnSpPr>
        <xdr:cNvPr id="314" name="直線コネクタ 313">
          <a:extLst>
            <a:ext uri="{FF2B5EF4-FFF2-40B4-BE49-F238E27FC236}">
              <a16:creationId xmlns:a16="http://schemas.microsoft.com/office/drawing/2014/main" id="{4B324CA8-FCED-492F-9355-B2D7BB4B11E3}"/>
            </a:ext>
          </a:extLst>
        </xdr:cNvPr>
        <xdr:cNvCxnSpPr/>
      </xdr:nvCxnSpPr>
      <xdr:spPr>
        <a:xfrm>
          <a:off x="1028700" y="1380490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C044EE4E-4C7E-4E6A-89D8-0CC170D0DBEE}"/>
            </a:ext>
          </a:extLst>
        </xdr:cNvPr>
        <xdr:cNvSpPr txBox="1"/>
      </xdr:nvSpPr>
      <xdr:spPr>
        <a:xfrm>
          <a:off x="32391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E4D6F8E-005B-4BA7-AF59-B2B2BAF6CB3A}"/>
            </a:ext>
          </a:extLst>
        </xdr:cNvPr>
        <xdr:cNvSpPr txBox="1"/>
      </xdr:nvSpPr>
      <xdr:spPr>
        <a:xfrm>
          <a:off x="2439044" y="1352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ED37099F-1EE7-475C-B7C3-8C7E2DBDF728}"/>
            </a:ext>
          </a:extLst>
        </xdr:cNvPr>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583D3CB3-CA16-4612-803C-6EEAB8069120}"/>
            </a:ext>
          </a:extLst>
        </xdr:cNvPr>
        <xdr:cNvSpPr txBox="1"/>
      </xdr:nvSpPr>
      <xdr:spPr>
        <a:xfrm>
          <a:off x="8515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19" name="n_1mainValue【公営住宅】&#10;有形固定資産減価償却率">
          <a:extLst>
            <a:ext uri="{FF2B5EF4-FFF2-40B4-BE49-F238E27FC236}">
              <a16:creationId xmlns:a16="http://schemas.microsoft.com/office/drawing/2014/main" id="{265C32D7-F9E5-4D67-B744-BAB133DDDDB3}"/>
            </a:ext>
          </a:extLst>
        </xdr:cNvPr>
        <xdr:cNvSpPr txBox="1"/>
      </xdr:nvSpPr>
      <xdr:spPr>
        <a:xfrm>
          <a:off x="32391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101254</xdr:rowOff>
    </xdr:from>
    <xdr:ext cx="405111" cy="259045"/>
    <xdr:sp macro="" textlink="">
      <xdr:nvSpPr>
        <xdr:cNvPr id="320" name="n_2mainValue【公営住宅】&#10;有形固定資産減価償却率">
          <a:extLst>
            <a:ext uri="{FF2B5EF4-FFF2-40B4-BE49-F238E27FC236}">
              <a16:creationId xmlns:a16="http://schemas.microsoft.com/office/drawing/2014/main" id="{C16B0DC6-A0C1-4E81-9977-E9C8A2BF9CA2}"/>
            </a:ext>
          </a:extLst>
        </xdr:cNvPr>
        <xdr:cNvSpPr txBox="1"/>
      </xdr:nvSpPr>
      <xdr:spPr>
        <a:xfrm>
          <a:off x="2439044"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1" name="n_3mainValue【公営住宅】&#10;有形固定資産減価償却率">
          <a:extLst>
            <a:ext uri="{FF2B5EF4-FFF2-40B4-BE49-F238E27FC236}">
              <a16:creationId xmlns:a16="http://schemas.microsoft.com/office/drawing/2014/main" id="{711BAD3E-528E-4EB8-BCD3-3D2A259F2582}"/>
            </a:ext>
          </a:extLst>
        </xdr:cNvPr>
        <xdr:cNvSpPr txBox="1"/>
      </xdr:nvSpPr>
      <xdr:spPr>
        <a:xfrm>
          <a:off x="16452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公営住宅】&#10;有形固定資産減価償却率">
          <a:extLst>
            <a:ext uri="{FF2B5EF4-FFF2-40B4-BE49-F238E27FC236}">
              <a16:creationId xmlns:a16="http://schemas.microsoft.com/office/drawing/2014/main" id="{F1D6B748-250A-401E-8483-54FF7C5D26FE}"/>
            </a:ext>
          </a:extLst>
        </xdr:cNvPr>
        <xdr:cNvSpPr txBox="1"/>
      </xdr:nvSpPr>
      <xdr:spPr>
        <a:xfrm>
          <a:off x="851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28714F2-E0D7-4D9D-AD84-40B693E5382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D7665D4-4A0E-442F-B22A-34FD65BBDCF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86B84CB-B4C0-4A2E-AFC1-60811AA2AF9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EAD6774-0A45-4A4A-A673-1D802F07994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586470F-69F8-4CBB-BF6D-6D95449A695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82FAD78-5A7B-44F6-B2EA-005F0A4A751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E6382B9-34CA-45AA-9735-ED7BC7A3429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48F60ED-D4C7-4F7C-B106-FCE53B613B7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424DE0B-34C3-4C2F-86A3-AEAE3CC44D6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9813AB7-3EE3-46E3-BC0A-DF41F8A49EC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CE6DFF0-F72D-4BFE-B9AD-6F6D11659AA2}"/>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AAFE3D0-A241-4585-B9A4-B87837176B9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819B69C-9317-4E1C-90E8-10F0479E922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7DC4A83-50D3-4211-A7BF-60915A08103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EA38749-6DD0-4B81-BEC1-5B9F855C74E9}"/>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4DFA4B6-E2A6-4E33-9831-31D9C756F7D4}"/>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D3D0C70-C27B-40A5-BBF7-3FC086D35648}"/>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BAD23F8-561A-4A22-95FA-9C35B978C6A2}"/>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8E11C25-C748-4C8D-A7B3-47E9F473BA5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9337C87-0285-494E-ABDD-5E73D1649B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1EAB7E4-3C60-4752-A99F-82CC00064CD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CB3BE345-E311-4423-9AEE-E15695FA5C66}"/>
            </a:ext>
          </a:extLst>
        </xdr:cNvPr>
        <xdr:cNvCxnSpPr/>
      </xdr:nvCxnSpPr>
      <xdr:spPr>
        <a:xfrm flipV="1">
          <a:off x="9429115" y="12800127"/>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E230ACD6-243B-4EB2-BB55-9D470A54B887}"/>
            </a:ext>
          </a:extLst>
        </xdr:cNvPr>
        <xdr:cNvSpPr txBox="1"/>
      </xdr:nvSpPr>
      <xdr:spPr>
        <a:xfrm>
          <a:off x="9467850" y="1424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B22FF66C-AE23-46DC-8DD8-8B88B531760F}"/>
            </a:ext>
          </a:extLst>
        </xdr:cNvPr>
        <xdr:cNvCxnSpPr/>
      </xdr:nvCxnSpPr>
      <xdr:spPr>
        <a:xfrm>
          <a:off x="9359900" y="1424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126212D6-6370-4231-A4EA-4A9EEB602F61}"/>
            </a:ext>
          </a:extLst>
        </xdr:cNvPr>
        <xdr:cNvSpPr txBox="1"/>
      </xdr:nvSpPr>
      <xdr:spPr>
        <a:xfrm>
          <a:off x="9467850" y="125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9AEE063D-1405-4C74-B762-AF96D450C876}"/>
            </a:ext>
          </a:extLst>
        </xdr:cNvPr>
        <xdr:cNvCxnSpPr/>
      </xdr:nvCxnSpPr>
      <xdr:spPr>
        <a:xfrm>
          <a:off x="9359900" y="12800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F91FB570-711A-4BF5-8835-43310C6FB1B8}"/>
            </a:ext>
          </a:extLst>
        </xdr:cNvPr>
        <xdr:cNvSpPr txBox="1"/>
      </xdr:nvSpPr>
      <xdr:spPr>
        <a:xfrm>
          <a:off x="9467850" y="139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4B7E257D-3B49-4164-90FA-6A5E301040BB}"/>
            </a:ext>
          </a:extLst>
        </xdr:cNvPr>
        <xdr:cNvSpPr/>
      </xdr:nvSpPr>
      <xdr:spPr>
        <a:xfrm>
          <a:off x="9398000" y="1396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58529908-8DE7-4458-B91F-4D9C47B338D6}"/>
            </a:ext>
          </a:extLst>
        </xdr:cNvPr>
        <xdr:cNvSpPr/>
      </xdr:nvSpPr>
      <xdr:spPr>
        <a:xfrm>
          <a:off x="8636000" y="13969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5F3693E2-8BAD-4C00-842D-B2BF014A1D9A}"/>
            </a:ext>
          </a:extLst>
        </xdr:cNvPr>
        <xdr:cNvSpPr/>
      </xdr:nvSpPr>
      <xdr:spPr>
        <a:xfrm>
          <a:off x="7842250" y="13977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DABEA45C-7FC1-4C8E-95C1-5E65D3D5439A}"/>
            </a:ext>
          </a:extLst>
        </xdr:cNvPr>
        <xdr:cNvSpPr/>
      </xdr:nvSpPr>
      <xdr:spPr>
        <a:xfrm>
          <a:off x="7029450" y="13974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CC4F5C56-5F6B-4255-BAA7-E34FAA23093A}"/>
            </a:ext>
          </a:extLst>
        </xdr:cNvPr>
        <xdr:cNvSpPr/>
      </xdr:nvSpPr>
      <xdr:spPr>
        <a:xfrm>
          <a:off x="6235700" y="13975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177A823-F655-48F3-8618-571B19D3B91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18E256-9C6C-45CD-8352-12CB9D9B898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041245-0FAC-49C3-9895-7FB7CA1A428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0578476-D098-4BA1-AD20-82E5484075B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9873F0-A37B-4B2A-B786-2515995A873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39421</xdr:rowOff>
    </xdr:from>
    <xdr:to>
      <xdr:col>55</xdr:col>
      <xdr:colOff>50800</xdr:colOff>
      <xdr:row>84</xdr:row>
      <xdr:rowOff>141021</xdr:rowOff>
    </xdr:to>
    <xdr:sp macro="" textlink="">
      <xdr:nvSpPr>
        <xdr:cNvPr id="360" name="楕円 359">
          <a:extLst>
            <a:ext uri="{FF2B5EF4-FFF2-40B4-BE49-F238E27FC236}">
              <a16:creationId xmlns:a16="http://schemas.microsoft.com/office/drawing/2014/main" id="{EE2D2DFF-FB3E-43F7-BC15-B5CC3A364908}"/>
            </a:ext>
          </a:extLst>
        </xdr:cNvPr>
        <xdr:cNvSpPr/>
      </xdr:nvSpPr>
      <xdr:spPr>
        <a:xfrm>
          <a:off x="9398000" y="13914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62298</xdr:rowOff>
    </xdr:from>
    <xdr:ext cx="469744" cy="259045"/>
    <xdr:sp macro="" textlink="">
      <xdr:nvSpPr>
        <xdr:cNvPr id="361" name="【公営住宅】&#10;一人当たり面積該当値テキスト">
          <a:extLst>
            <a:ext uri="{FF2B5EF4-FFF2-40B4-BE49-F238E27FC236}">
              <a16:creationId xmlns:a16="http://schemas.microsoft.com/office/drawing/2014/main" id="{A972C396-16B9-44B9-AEF2-EAFD691BF72F}"/>
            </a:ext>
          </a:extLst>
        </xdr:cNvPr>
        <xdr:cNvSpPr txBox="1"/>
      </xdr:nvSpPr>
      <xdr:spPr>
        <a:xfrm>
          <a:off x="9467850" y="1377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15190</xdr:rowOff>
    </xdr:from>
    <xdr:to>
      <xdr:col>50</xdr:col>
      <xdr:colOff>165100</xdr:colOff>
      <xdr:row>84</xdr:row>
      <xdr:rowOff>116790</xdr:rowOff>
    </xdr:to>
    <xdr:sp macro="" textlink="">
      <xdr:nvSpPr>
        <xdr:cNvPr id="362" name="楕円 361">
          <a:extLst>
            <a:ext uri="{FF2B5EF4-FFF2-40B4-BE49-F238E27FC236}">
              <a16:creationId xmlns:a16="http://schemas.microsoft.com/office/drawing/2014/main" id="{4F9DA55E-BBDF-4BF5-BAA4-E685195D7F6B}"/>
            </a:ext>
          </a:extLst>
        </xdr:cNvPr>
        <xdr:cNvSpPr/>
      </xdr:nvSpPr>
      <xdr:spPr>
        <a:xfrm>
          <a:off x="8636000" y="138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65990</xdr:rowOff>
    </xdr:from>
    <xdr:to>
      <xdr:col>55</xdr:col>
      <xdr:colOff>0</xdr:colOff>
      <xdr:row>84</xdr:row>
      <xdr:rowOff>90221</xdr:rowOff>
    </xdr:to>
    <xdr:cxnSp macro="">
      <xdr:nvCxnSpPr>
        <xdr:cNvPr id="363" name="直線コネクタ 362">
          <a:extLst>
            <a:ext uri="{FF2B5EF4-FFF2-40B4-BE49-F238E27FC236}">
              <a16:creationId xmlns:a16="http://schemas.microsoft.com/office/drawing/2014/main" id="{EFDA0DED-13BD-43F4-A04D-18B396531440}"/>
            </a:ext>
          </a:extLst>
        </xdr:cNvPr>
        <xdr:cNvCxnSpPr/>
      </xdr:nvCxnSpPr>
      <xdr:spPr>
        <a:xfrm>
          <a:off x="8686800" y="13940740"/>
          <a:ext cx="74295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21132</xdr:rowOff>
    </xdr:from>
    <xdr:to>
      <xdr:col>46</xdr:col>
      <xdr:colOff>38100</xdr:colOff>
      <xdr:row>84</xdr:row>
      <xdr:rowOff>122732</xdr:rowOff>
    </xdr:to>
    <xdr:sp macro="" textlink="">
      <xdr:nvSpPr>
        <xdr:cNvPr id="364" name="楕円 363">
          <a:extLst>
            <a:ext uri="{FF2B5EF4-FFF2-40B4-BE49-F238E27FC236}">
              <a16:creationId xmlns:a16="http://schemas.microsoft.com/office/drawing/2014/main" id="{1B5C415B-FA2D-4559-9C0C-EA6BCF0F9AC3}"/>
            </a:ext>
          </a:extLst>
        </xdr:cNvPr>
        <xdr:cNvSpPr/>
      </xdr:nvSpPr>
      <xdr:spPr>
        <a:xfrm>
          <a:off x="7842250" y="13895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65990</xdr:rowOff>
    </xdr:from>
    <xdr:to>
      <xdr:col>50</xdr:col>
      <xdr:colOff>114300</xdr:colOff>
      <xdr:row>84</xdr:row>
      <xdr:rowOff>71932</xdr:rowOff>
    </xdr:to>
    <xdr:cxnSp macro="">
      <xdr:nvCxnSpPr>
        <xdr:cNvPr id="365" name="直線コネクタ 364">
          <a:extLst>
            <a:ext uri="{FF2B5EF4-FFF2-40B4-BE49-F238E27FC236}">
              <a16:creationId xmlns:a16="http://schemas.microsoft.com/office/drawing/2014/main" id="{D74D5815-A26A-4FCA-914B-DA7F51DF0A49}"/>
            </a:ext>
          </a:extLst>
        </xdr:cNvPr>
        <xdr:cNvCxnSpPr/>
      </xdr:nvCxnSpPr>
      <xdr:spPr>
        <a:xfrm flipV="1">
          <a:off x="7886700" y="13940740"/>
          <a:ext cx="8001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27076</xdr:rowOff>
    </xdr:from>
    <xdr:to>
      <xdr:col>41</xdr:col>
      <xdr:colOff>101600</xdr:colOff>
      <xdr:row>84</xdr:row>
      <xdr:rowOff>128676</xdr:rowOff>
    </xdr:to>
    <xdr:sp macro="" textlink="">
      <xdr:nvSpPr>
        <xdr:cNvPr id="366" name="楕円 365">
          <a:extLst>
            <a:ext uri="{FF2B5EF4-FFF2-40B4-BE49-F238E27FC236}">
              <a16:creationId xmlns:a16="http://schemas.microsoft.com/office/drawing/2014/main" id="{310268CB-EEBF-4FA6-8FFF-7C7BE89A1AB1}"/>
            </a:ext>
          </a:extLst>
        </xdr:cNvPr>
        <xdr:cNvSpPr/>
      </xdr:nvSpPr>
      <xdr:spPr>
        <a:xfrm>
          <a:off x="7029450" y="139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71932</xdr:rowOff>
    </xdr:from>
    <xdr:to>
      <xdr:col>45</xdr:col>
      <xdr:colOff>177800</xdr:colOff>
      <xdr:row>84</xdr:row>
      <xdr:rowOff>77876</xdr:rowOff>
    </xdr:to>
    <xdr:cxnSp macro="">
      <xdr:nvCxnSpPr>
        <xdr:cNvPr id="367" name="直線コネクタ 366">
          <a:extLst>
            <a:ext uri="{FF2B5EF4-FFF2-40B4-BE49-F238E27FC236}">
              <a16:creationId xmlns:a16="http://schemas.microsoft.com/office/drawing/2014/main" id="{4EC83C79-44FE-48E1-AA43-7F001B1AC485}"/>
            </a:ext>
          </a:extLst>
        </xdr:cNvPr>
        <xdr:cNvCxnSpPr/>
      </xdr:nvCxnSpPr>
      <xdr:spPr>
        <a:xfrm flipV="1">
          <a:off x="7080250" y="13946682"/>
          <a:ext cx="80645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31648</xdr:rowOff>
    </xdr:from>
    <xdr:to>
      <xdr:col>36</xdr:col>
      <xdr:colOff>165100</xdr:colOff>
      <xdr:row>84</xdr:row>
      <xdr:rowOff>133248</xdr:rowOff>
    </xdr:to>
    <xdr:sp macro="" textlink="">
      <xdr:nvSpPr>
        <xdr:cNvPr id="368" name="楕円 367">
          <a:extLst>
            <a:ext uri="{FF2B5EF4-FFF2-40B4-BE49-F238E27FC236}">
              <a16:creationId xmlns:a16="http://schemas.microsoft.com/office/drawing/2014/main" id="{E3005101-F6E9-47DB-AF92-78BA8EEF4832}"/>
            </a:ext>
          </a:extLst>
        </xdr:cNvPr>
        <xdr:cNvSpPr/>
      </xdr:nvSpPr>
      <xdr:spPr>
        <a:xfrm>
          <a:off x="6235700" y="139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77876</xdr:rowOff>
    </xdr:from>
    <xdr:to>
      <xdr:col>41</xdr:col>
      <xdr:colOff>50800</xdr:colOff>
      <xdr:row>84</xdr:row>
      <xdr:rowOff>82448</xdr:rowOff>
    </xdr:to>
    <xdr:cxnSp macro="">
      <xdr:nvCxnSpPr>
        <xdr:cNvPr id="369" name="直線コネクタ 368">
          <a:extLst>
            <a:ext uri="{FF2B5EF4-FFF2-40B4-BE49-F238E27FC236}">
              <a16:creationId xmlns:a16="http://schemas.microsoft.com/office/drawing/2014/main" id="{B68C150E-B5E4-4C0A-9AAF-EEE139D946D7}"/>
            </a:ext>
          </a:extLst>
        </xdr:cNvPr>
        <xdr:cNvCxnSpPr/>
      </xdr:nvCxnSpPr>
      <xdr:spPr>
        <a:xfrm flipV="1">
          <a:off x="6286500" y="1395262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7DF3BD9D-A557-4C64-9554-680750A314D1}"/>
            </a:ext>
          </a:extLst>
        </xdr:cNvPr>
        <xdr:cNvSpPr txBox="1"/>
      </xdr:nvSpPr>
      <xdr:spPr>
        <a:xfrm>
          <a:off x="845827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B5C3F1A7-0B66-496F-A209-58912897F023}"/>
            </a:ext>
          </a:extLst>
        </xdr:cNvPr>
        <xdr:cNvSpPr txBox="1"/>
      </xdr:nvSpPr>
      <xdr:spPr>
        <a:xfrm>
          <a:off x="7677227" y="140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28359D56-339F-410D-ADCD-6EED0609D8D6}"/>
            </a:ext>
          </a:extLst>
        </xdr:cNvPr>
        <xdr:cNvSpPr txBox="1"/>
      </xdr:nvSpPr>
      <xdr:spPr>
        <a:xfrm>
          <a:off x="6864427" y="140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D4E57A5-7B14-4C59-9F4D-84EA733D9DD3}"/>
            </a:ext>
          </a:extLst>
        </xdr:cNvPr>
        <xdr:cNvSpPr txBox="1"/>
      </xdr:nvSpPr>
      <xdr:spPr>
        <a:xfrm>
          <a:off x="6070677" y="140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133317</xdr:rowOff>
    </xdr:from>
    <xdr:ext cx="469744" cy="259045"/>
    <xdr:sp macro="" textlink="">
      <xdr:nvSpPr>
        <xdr:cNvPr id="374" name="n_1mainValue【公営住宅】&#10;一人当たり面積">
          <a:extLst>
            <a:ext uri="{FF2B5EF4-FFF2-40B4-BE49-F238E27FC236}">
              <a16:creationId xmlns:a16="http://schemas.microsoft.com/office/drawing/2014/main" id="{98FB9D21-F28A-4CDE-96F5-8D7BA8022123}"/>
            </a:ext>
          </a:extLst>
        </xdr:cNvPr>
        <xdr:cNvSpPr txBox="1"/>
      </xdr:nvSpPr>
      <xdr:spPr>
        <a:xfrm>
          <a:off x="8458277" y="136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139259</xdr:rowOff>
    </xdr:from>
    <xdr:ext cx="469744" cy="259045"/>
    <xdr:sp macro="" textlink="">
      <xdr:nvSpPr>
        <xdr:cNvPr id="375" name="n_2mainValue【公営住宅】&#10;一人当たり面積">
          <a:extLst>
            <a:ext uri="{FF2B5EF4-FFF2-40B4-BE49-F238E27FC236}">
              <a16:creationId xmlns:a16="http://schemas.microsoft.com/office/drawing/2014/main" id="{1B1D0DEA-83A4-4A50-87BC-098F58266712}"/>
            </a:ext>
          </a:extLst>
        </xdr:cNvPr>
        <xdr:cNvSpPr txBox="1"/>
      </xdr:nvSpPr>
      <xdr:spPr>
        <a:xfrm>
          <a:off x="7677227" y="136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145203</xdr:rowOff>
    </xdr:from>
    <xdr:ext cx="469744" cy="259045"/>
    <xdr:sp macro="" textlink="">
      <xdr:nvSpPr>
        <xdr:cNvPr id="376" name="n_3mainValue【公営住宅】&#10;一人当たり面積">
          <a:extLst>
            <a:ext uri="{FF2B5EF4-FFF2-40B4-BE49-F238E27FC236}">
              <a16:creationId xmlns:a16="http://schemas.microsoft.com/office/drawing/2014/main" id="{2B301676-9ADE-4A69-8D8C-DDD15C8D3D8A}"/>
            </a:ext>
          </a:extLst>
        </xdr:cNvPr>
        <xdr:cNvSpPr txBox="1"/>
      </xdr:nvSpPr>
      <xdr:spPr>
        <a:xfrm>
          <a:off x="6864427" y="136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149775</xdr:rowOff>
    </xdr:from>
    <xdr:ext cx="469744" cy="259045"/>
    <xdr:sp macro="" textlink="">
      <xdr:nvSpPr>
        <xdr:cNvPr id="377" name="n_4mainValue【公営住宅】&#10;一人当たり面積">
          <a:extLst>
            <a:ext uri="{FF2B5EF4-FFF2-40B4-BE49-F238E27FC236}">
              <a16:creationId xmlns:a16="http://schemas.microsoft.com/office/drawing/2014/main" id="{F6DF1DDE-D628-499E-BE41-89116F195F10}"/>
            </a:ext>
          </a:extLst>
        </xdr:cNvPr>
        <xdr:cNvSpPr txBox="1"/>
      </xdr:nvSpPr>
      <xdr:spPr>
        <a:xfrm>
          <a:off x="6070677" y="136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9098AEB-F06F-4DA6-81EA-052D29665A0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6B3AF66-64F3-47B8-995D-6C731F2C866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A59E6C2-A3ED-44ED-AFE8-86A614ACFA1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C60849A-3D60-4C30-A4F5-DCF902B06B5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FD16293-DFE8-4873-8D75-35742C708A2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BE0185F-B4A6-40ED-A429-80A49DA66C0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D5589F7-1400-4B4A-8888-EC55EE263E5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3D4C3D1-7C7C-4BAF-AB36-A323F73FCD75}"/>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9DC34F7-B4F5-4A97-8189-CC3AB02180F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B6D8742-A2ED-43B2-A1BB-B7BB7155C8F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55F6C50-E2C5-4C18-9D6F-B9355309FE8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C557796F-3684-4CDD-AD9E-1B9284BB89F4}"/>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723AF1F6-6601-42CB-99BC-7B23DB158293}"/>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59CB198-BCEA-4DA2-BAAA-0BF9ADFE1E08}"/>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7FDDE6B-E52D-4928-983B-D99E9F167902}"/>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E5402D6C-2C96-4235-8ED5-6FDAD76AEB98}"/>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E703A3C6-0B0D-4DDF-A783-1E74F54BF423}"/>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70D3CF2-4D0A-45CB-9BE6-EF1C757DC2DE}"/>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727206DC-9908-434E-9A09-4C996E847433}"/>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07BCAF2-6219-4777-AB14-CCD780D970AA}"/>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30CE7FAD-8DB8-490C-BF2C-E83AAC2A72AD}"/>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CCAC9BE-4E2E-4DD3-93BC-09168ABBE93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765FD0AF-97D4-474C-9525-6CB9FABAF3E8}"/>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60C4F9C9-393F-49BC-8B8C-A3EFD479E78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49DEBF6C-4745-4E69-8DF2-D3C3E7315EEA}"/>
            </a:ext>
          </a:extLst>
        </xdr:cNvPr>
        <xdr:cNvCxnSpPr/>
      </xdr:nvCxnSpPr>
      <xdr:spPr>
        <a:xfrm flipV="1">
          <a:off x="4177665" y="168192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EFBCBF5E-91F3-4326-BCC4-46F431F68215}"/>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5CBBC4D1-CAC4-4E38-9E60-A6542201A769}"/>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7E9C8BE9-3279-484A-876F-E12D59EECDBB}"/>
            </a:ext>
          </a:extLst>
        </xdr:cNvPr>
        <xdr:cNvSpPr txBox="1"/>
      </xdr:nvSpPr>
      <xdr:spPr>
        <a:xfrm>
          <a:off x="421640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44574A19-7207-460D-8E5B-B0C246CA2604}"/>
            </a:ext>
          </a:extLst>
        </xdr:cNvPr>
        <xdr:cNvCxnSpPr/>
      </xdr:nvCxnSpPr>
      <xdr:spPr>
        <a:xfrm>
          <a:off x="4108450" y="1681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A7469F87-D26C-4838-99F8-D388A7119C5C}"/>
            </a:ext>
          </a:extLst>
        </xdr:cNvPr>
        <xdr:cNvSpPr txBox="1"/>
      </xdr:nvSpPr>
      <xdr:spPr>
        <a:xfrm>
          <a:off x="4216400" y="1730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B47D5077-4FC9-4332-A918-C28D79EF7445}"/>
            </a:ext>
          </a:extLst>
        </xdr:cNvPr>
        <xdr:cNvSpPr/>
      </xdr:nvSpPr>
      <xdr:spPr>
        <a:xfrm>
          <a:off x="41275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E9CF7A7B-F289-4A65-AAA4-3DFBDE5DC8A6}"/>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CADA9BE7-89E4-4559-858C-5C442754BDFA}"/>
            </a:ext>
          </a:extLst>
        </xdr:cNvPr>
        <xdr:cNvSpPr/>
      </xdr:nvSpPr>
      <xdr:spPr>
        <a:xfrm>
          <a:off x="25717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1DE2CCD-8C5D-48C5-A73A-0252D6E3B62C}"/>
            </a:ext>
          </a:extLst>
        </xdr:cNvPr>
        <xdr:cNvSpPr/>
      </xdr:nvSpPr>
      <xdr:spPr>
        <a:xfrm>
          <a:off x="177800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C71A6864-1B84-4FD5-9E99-32707D70F6E8}"/>
            </a:ext>
          </a:extLst>
        </xdr:cNvPr>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6AB86DF-8366-4053-A9B4-3F71022226D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C44B253-450F-4AA1-8DB6-EC38F55E665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415706F-373D-4D06-91B4-BA7E22CE8FB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A13ED4-99AA-4A7D-ADCA-70B8AEA38F0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96AFD4F-5775-4BD8-9AD1-DF548EC99CF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8" name="楕円 417">
          <a:extLst>
            <a:ext uri="{FF2B5EF4-FFF2-40B4-BE49-F238E27FC236}">
              <a16:creationId xmlns:a16="http://schemas.microsoft.com/office/drawing/2014/main" id="{ED1A435C-A4BE-4A46-83E1-5AE380386189}"/>
            </a:ext>
          </a:extLst>
        </xdr:cNvPr>
        <xdr:cNvSpPr/>
      </xdr:nvSpPr>
      <xdr:spPr>
        <a:xfrm>
          <a:off x="4127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57802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4323486C-02E9-47A3-BA26-8D00B633C626}"/>
            </a:ext>
          </a:extLst>
        </xdr:cNvPr>
        <xdr:cNvSpPr txBox="1"/>
      </xdr:nvSpPr>
      <xdr:spPr>
        <a:xfrm>
          <a:off x="4216400"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420" name="楕円 419">
          <a:extLst>
            <a:ext uri="{FF2B5EF4-FFF2-40B4-BE49-F238E27FC236}">
              <a16:creationId xmlns:a16="http://schemas.microsoft.com/office/drawing/2014/main" id="{C32B260B-F796-45BB-969B-E8CD04520435}"/>
            </a:ext>
          </a:extLst>
        </xdr:cNvPr>
        <xdr:cNvSpPr/>
      </xdr:nvSpPr>
      <xdr:spPr>
        <a:xfrm>
          <a:off x="3384550" y="17256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85725</xdr:rowOff>
    </xdr:to>
    <xdr:cxnSp macro="">
      <xdr:nvCxnSpPr>
        <xdr:cNvPr id="421" name="直線コネクタ 420">
          <a:extLst>
            <a:ext uri="{FF2B5EF4-FFF2-40B4-BE49-F238E27FC236}">
              <a16:creationId xmlns:a16="http://schemas.microsoft.com/office/drawing/2014/main" id="{80F8168D-BCC9-44F1-AB0C-E47085AB3510}"/>
            </a:ext>
          </a:extLst>
        </xdr:cNvPr>
        <xdr:cNvCxnSpPr/>
      </xdr:nvCxnSpPr>
      <xdr:spPr>
        <a:xfrm>
          <a:off x="3429000" y="1730692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22" name="楕円 421">
          <a:extLst>
            <a:ext uri="{FF2B5EF4-FFF2-40B4-BE49-F238E27FC236}">
              <a16:creationId xmlns:a16="http://schemas.microsoft.com/office/drawing/2014/main" id="{F0585C1E-9694-4E4D-86F6-DD8076AEE652}"/>
            </a:ext>
          </a:extLst>
        </xdr:cNvPr>
        <xdr:cNvSpPr/>
      </xdr:nvSpPr>
      <xdr:spPr>
        <a:xfrm>
          <a:off x="257175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47625</xdr:rowOff>
    </xdr:to>
    <xdr:cxnSp macro="">
      <xdr:nvCxnSpPr>
        <xdr:cNvPr id="423" name="直線コネクタ 422">
          <a:extLst>
            <a:ext uri="{FF2B5EF4-FFF2-40B4-BE49-F238E27FC236}">
              <a16:creationId xmlns:a16="http://schemas.microsoft.com/office/drawing/2014/main" id="{FBDC04A8-5731-4AA0-9E95-C46A792253D7}"/>
            </a:ext>
          </a:extLst>
        </xdr:cNvPr>
        <xdr:cNvCxnSpPr/>
      </xdr:nvCxnSpPr>
      <xdr:spPr>
        <a:xfrm>
          <a:off x="2622550" y="17272636"/>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4" name="楕円 423">
          <a:extLst>
            <a:ext uri="{FF2B5EF4-FFF2-40B4-BE49-F238E27FC236}">
              <a16:creationId xmlns:a16="http://schemas.microsoft.com/office/drawing/2014/main" id="{65069972-47DC-426F-96CC-3AD9ABC784C6}"/>
            </a:ext>
          </a:extLst>
        </xdr:cNvPr>
        <xdr:cNvSpPr/>
      </xdr:nvSpPr>
      <xdr:spPr>
        <a:xfrm>
          <a:off x="17780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13336</xdr:rowOff>
    </xdr:to>
    <xdr:cxnSp macro="">
      <xdr:nvCxnSpPr>
        <xdr:cNvPr id="425" name="直線コネクタ 424">
          <a:extLst>
            <a:ext uri="{FF2B5EF4-FFF2-40B4-BE49-F238E27FC236}">
              <a16:creationId xmlns:a16="http://schemas.microsoft.com/office/drawing/2014/main" id="{0BC276C6-EADE-4748-AE14-9D8A24EE8499}"/>
            </a:ext>
          </a:extLst>
        </xdr:cNvPr>
        <xdr:cNvCxnSpPr/>
      </xdr:nvCxnSpPr>
      <xdr:spPr>
        <a:xfrm>
          <a:off x="1828800" y="17232630"/>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26" name="楕円 425">
          <a:extLst>
            <a:ext uri="{FF2B5EF4-FFF2-40B4-BE49-F238E27FC236}">
              <a16:creationId xmlns:a16="http://schemas.microsoft.com/office/drawing/2014/main" id="{D667E8EC-C5AC-4813-B978-E3829A550271}"/>
            </a:ext>
          </a:extLst>
        </xdr:cNvPr>
        <xdr:cNvSpPr/>
      </xdr:nvSpPr>
      <xdr:spPr>
        <a:xfrm>
          <a:off x="984250" y="17149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103</xdr:row>
      <xdr:rowOff>144780</xdr:rowOff>
    </xdr:to>
    <xdr:cxnSp macro="">
      <xdr:nvCxnSpPr>
        <xdr:cNvPr id="427" name="直線コネクタ 426">
          <a:extLst>
            <a:ext uri="{FF2B5EF4-FFF2-40B4-BE49-F238E27FC236}">
              <a16:creationId xmlns:a16="http://schemas.microsoft.com/office/drawing/2014/main" id="{7A378D27-7001-4379-BE27-29596F38B391}"/>
            </a:ext>
          </a:extLst>
        </xdr:cNvPr>
        <xdr:cNvCxnSpPr/>
      </xdr:nvCxnSpPr>
      <xdr:spPr>
        <a:xfrm>
          <a:off x="1028700" y="1720024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a:extLst>
            <a:ext uri="{FF2B5EF4-FFF2-40B4-BE49-F238E27FC236}">
              <a16:creationId xmlns:a16="http://schemas.microsoft.com/office/drawing/2014/main" id="{D8415CD3-2CE2-4E2A-9823-1214EE0A6B12}"/>
            </a:ext>
          </a:extLst>
        </xdr:cNvPr>
        <xdr:cNvSpPr txBox="1"/>
      </xdr:nvSpPr>
      <xdr:spPr>
        <a:xfrm>
          <a:off x="32391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ACBA0DF6-381E-460E-A37D-D59619446431}"/>
            </a:ext>
          </a:extLst>
        </xdr:cNvPr>
        <xdr:cNvSpPr txBox="1"/>
      </xdr:nvSpPr>
      <xdr:spPr>
        <a:xfrm>
          <a:off x="2439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AEFCA465-804C-4018-8DF2-27294C2149FF}"/>
            </a:ext>
          </a:extLst>
        </xdr:cNvPr>
        <xdr:cNvSpPr txBox="1"/>
      </xdr:nvSpPr>
      <xdr:spPr>
        <a:xfrm>
          <a:off x="164529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263CF77B-76D8-4D73-893E-DE585AF02B3B}"/>
            </a:ext>
          </a:extLst>
        </xdr:cNvPr>
        <xdr:cNvSpPr txBox="1"/>
      </xdr:nvSpPr>
      <xdr:spPr>
        <a:xfrm>
          <a:off x="85154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432" name="n_1mainValue【港湾・漁港】&#10;有形固定資産減価償却率">
          <a:extLst>
            <a:ext uri="{FF2B5EF4-FFF2-40B4-BE49-F238E27FC236}">
              <a16:creationId xmlns:a16="http://schemas.microsoft.com/office/drawing/2014/main" id="{28758D09-A5B6-4399-B238-053C11B6D0A6}"/>
            </a:ext>
          </a:extLst>
        </xdr:cNvPr>
        <xdr:cNvSpPr txBox="1"/>
      </xdr:nvSpPr>
      <xdr:spPr>
        <a:xfrm>
          <a:off x="32391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433" name="n_2mainValue【港湾・漁港】&#10;有形固定資産減価償却率">
          <a:extLst>
            <a:ext uri="{FF2B5EF4-FFF2-40B4-BE49-F238E27FC236}">
              <a16:creationId xmlns:a16="http://schemas.microsoft.com/office/drawing/2014/main" id="{B12B4B48-DBAD-42A5-B780-4E871255595A}"/>
            </a:ext>
          </a:extLst>
        </xdr:cNvPr>
        <xdr:cNvSpPr txBox="1"/>
      </xdr:nvSpPr>
      <xdr:spPr>
        <a:xfrm>
          <a:off x="24390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34" name="n_3mainValue【港湾・漁港】&#10;有形固定資産減価償却率">
          <a:extLst>
            <a:ext uri="{FF2B5EF4-FFF2-40B4-BE49-F238E27FC236}">
              <a16:creationId xmlns:a16="http://schemas.microsoft.com/office/drawing/2014/main" id="{A5FCE28A-03BE-43D1-AAAA-0AD3C17D315E}"/>
            </a:ext>
          </a:extLst>
        </xdr:cNvPr>
        <xdr:cNvSpPr txBox="1"/>
      </xdr:nvSpPr>
      <xdr:spPr>
        <a:xfrm>
          <a:off x="164529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5" name="n_4mainValue【港湾・漁港】&#10;有形固定資産減価償却率">
          <a:extLst>
            <a:ext uri="{FF2B5EF4-FFF2-40B4-BE49-F238E27FC236}">
              <a16:creationId xmlns:a16="http://schemas.microsoft.com/office/drawing/2014/main" id="{5E5C7D66-B702-4E43-822A-1BF1FA387A67}"/>
            </a:ext>
          </a:extLst>
        </xdr:cNvPr>
        <xdr:cNvSpPr txBox="1"/>
      </xdr:nvSpPr>
      <xdr:spPr>
        <a:xfrm>
          <a:off x="8515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4AEC1FC-85D2-4258-AF51-DA7806B1997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FE7D6E5-37D2-4F40-A712-722769EFD3F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BCED568-A408-4794-9E40-0A85D8A669C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0EA38E4-7B74-4519-A20A-8A85674184F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E3F6B13-1A49-4DAC-9719-F9CA585A03F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D4FAD46-A700-46EA-BB8A-063A9C466FA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A99C11E3-5AFD-4FC9-90D9-45EC2E879CD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EE6232F-D190-426B-84B1-4F6291C210C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1A59A26-E228-49B4-B3CF-7BC7B170B9F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717F5C2-674C-4CE8-A41D-20C0A2225E0C}"/>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228D051C-6322-478B-9EF1-E927A4785A84}"/>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8F5F5D87-A44D-4401-992C-E1CBE937DE9D}"/>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96C70A7C-AB62-4D70-9F6A-1B694071CC0A}"/>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48F7FDB-7177-4B5F-883B-D3698C528D76}"/>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D49FA50B-7E21-4F00-A99B-4CD869CC1345}"/>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D05988FA-0775-4CAA-A9B0-7D93BFA2B1A9}"/>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83266FA6-EF3F-4760-AB30-DA3EBCF6A048}"/>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E27210FC-3AEA-4574-A63D-75F9CE4C06AB}"/>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4963313C-DEEC-42E1-A5BE-84CAF0F3B74F}"/>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D968F9B7-7976-40FC-A835-1BD059876398}"/>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B7AACC6C-CA1F-4AA8-8FF0-7BB6A3041422}"/>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51060BA7-686F-4F1B-BC98-1F1BED2CA663}"/>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81C288D-A8EA-4EB3-9532-8A34812B394A}"/>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FFEE0D96-9947-4501-958F-B805191F1DF9}"/>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9D71AD30-AF53-416F-BF3D-2007A4F1587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47169A6F-C963-4045-ABD7-D1472EDBEB87}"/>
            </a:ext>
          </a:extLst>
        </xdr:cNvPr>
        <xdr:cNvCxnSpPr/>
      </xdr:nvCxnSpPr>
      <xdr:spPr>
        <a:xfrm flipV="1">
          <a:off x="9429115" y="167223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435FC24B-C7E6-409F-B382-79D16B81D727}"/>
            </a:ext>
          </a:extLst>
        </xdr:cNvPr>
        <xdr:cNvSpPr txBox="1"/>
      </xdr:nvSpPr>
      <xdr:spPr>
        <a:xfrm>
          <a:off x="9467850" y="1815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9C99C48C-85C8-487B-A269-CF1C89CEE970}"/>
            </a:ext>
          </a:extLst>
        </xdr:cNvPr>
        <xdr:cNvCxnSpPr/>
      </xdr:nvCxnSpPr>
      <xdr:spPr>
        <a:xfrm>
          <a:off x="935990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F308A1AB-381E-449D-A235-BA77444CAEA1}"/>
            </a:ext>
          </a:extLst>
        </xdr:cNvPr>
        <xdr:cNvSpPr txBox="1"/>
      </xdr:nvSpPr>
      <xdr:spPr>
        <a:xfrm>
          <a:off x="9467850" y="16497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DD245CF9-9F85-4AB8-9569-1D19940E3778}"/>
            </a:ext>
          </a:extLst>
        </xdr:cNvPr>
        <xdr:cNvCxnSpPr/>
      </xdr:nvCxnSpPr>
      <xdr:spPr>
        <a:xfrm>
          <a:off x="9359900" y="167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91504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6F9F3CF5-6AF5-4EE9-92EF-AE81962576D5}"/>
            </a:ext>
          </a:extLst>
        </xdr:cNvPr>
        <xdr:cNvSpPr txBox="1"/>
      </xdr:nvSpPr>
      <xdr:spPr>
        <a:xfrm>
          <a:off x="9467850" y="17865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17C0AFC0-CC9B-44C5-A0FE-7A7ACE6B2B7A}"/>
            </a:ext>
          </a:extLst>
        </xdr:cNvPr>
        <xdr:cNvSpPr/>
      </xdr:nvSpPr>
      <xdr:spPr>
        <a:xfrm>
          <a:off x="9398000" y="17886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657205B9-3A34-4661-8113-8B8113B70C46}"/>
            </a:ext>
          </a:extLst>
        </xdr:cNvPr>
        <xdr:cNvSpPr/>
      </xdr:nvSpPr>
      <xdr:spPr>
        <a:xfrm>
          <a:off x="8636000" y="178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DA00831F-90FF-496D-98E1-B207367F916A}"/>
            </a:ext>
          </a:extLst>
        </xdr:cNvPr>
        <xdr:cNvSpPr/>
      </xdr:nvSpPr>
      <xdr:spPr>
        <a:xfrm>
          <a:off x="7842250" y="179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DD87B1BF-194E-4B0B-8614-BBD0B0206195}"/>
            </a:ext>
          </a:extLst>
        </xdr:cNvPr>
        <xdr:cNvSpPr/>
      </xdr:nvSpPr>
      <xdr:spPr>
        <a:xfrm>
          <a:off x="7029450" y="179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2ABBB919-34B4-494B-9139-E2DB8114A2DC}"/>
            </a:ext>
          </a:extLst>
        </xdr:cNvPr>
        <xdr:cNvSpPr/>
      </xdr:nvSpPr>
      <xdr:spPr>
        <a:xfrm>
          <a:off x="6235700" y="1799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1728D1-EDEB-43FD-8E66-AE1F759F65C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641E9E7-A683-4BE4-BE25-872CA3A21BEA}"/>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CD63BC4-D352-425A-9A8E-1B3C3B01564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D58945F-C898-413C-B467-59B3CCB234E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101D93E-72D2-4BFF-85DF-254D3E8997F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44743</xdr:rowOff>
    </xdr:from>
    <xdr:to>
      <xdr:col>55</xdr:col>
      <xdr:colOff>50800</xdr:colOff>
      <xdr:row>106</xdr:row>
      <xdr:rowOff>146343</xdr:rowOff>
    </xdr:to>
    <xdr:sp macro="" textlink="">
      <xdr:nvSpPr>
        <xdr:cNvPr id="477" name="楕円 476">
          <a:extLst>
            <a:ext uri="{FF2B5EF4-FFF2-40B4-BE49-F238E27FC236}">
              <a16:creationId xmlns:a16="http://schemas.microsoft.com/office/drawing/2014/main" id="{EDE60C88-C2F9-4BA1-A272-61098F013D9D}"/>
            </a:ext>
          </a:extLst>
        </xdr:cNvPr>
        <xdr:cNvSpPr/>
      </xdr:nvSpPr>
      <xdr:spPr>
        <a:xfrm>
          <a:off x="9398000" y="17646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67620</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801F62E1-F3F0-422F-AB09-254923035062}"/>
            </a:ext>
          </a:extLst>
        </xdr:cNvPr>
        <xdr:cNvSpPr txBox="1"/>
      </xdr:nvSpPr>
      <xdr:spPr>
        <a:xfrm>
          <a:off x="9467850" y="174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53905</xdr:rowOff>
    </xdr:from>
    <xdr:to>
      <xdr:col>50</xdr:col>
      <xdr:colOff>165100</xdr:colOff>
      <xdr:row>106</xdr:row>
      <xdr:rowOff>155505</xdr:rowOff>
    </xdr:to>
    <xdr:sp macro="" textlink="">
      <xdr:nvSpPr>
        <xdr:cNvPr id="479" name="楕円 478">
          <a:extLst>
            <a:ext uri="{FF2B5EF4-FFF2-40B4-BE49-F238E27FC236}">
              <a16:creationId xmlns:a16="http://schemas.microsoft.com/office/drawing/2014/main" id="{41F9FA4E-B88B-4445-8618-EC36573B1880}"/>
            </a:ext>
          </a:extLst>
        </xdr:cNvPr>
        <xdr:cNvSpPr/>
      </xdr:nvSpPr>
      <xdr:spPr>
        <a:xfrm>
          <a:off x="8636000" y="17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95543</xdr:rowOff>
    </xdr:from>
    <xdr:to>
      <xdr:col>55</xdr:col>
      <xdr:colOff>0</xdr:colOff>
      <xdr:row>106</xdr:row>
      <xdr:rowOff>104705</xdr:rowOff>
    </xdr:to>
    <xdr:cxnSp macro="">
      <xdr:nvCxnSpPr>
        <xdr:cNvPr id="480" name="直線コネクタ 479">
          <a:extLst>
            <a:ext uri="{FF2B5EF4-FFF2-40B4-BE49-F238E27FC236}">
              <a16:creationId xmlns:a16="http://schemas.microsoft.com/office/drawing/2014/main" id="{1BB0445C-46A8-4AA7-9DBB-64D732199C09}"/>
            </a:ext>
          </a:extLst>
        </xdr:cNvPr>
        <xdr:cNvCxnSpPr/>
      </xdr:nvCxnSpPr>
      <xdr:spPr>
        <a:xfrm flipV="1">
          <a:off x="8686800" y="17697743"/>
          <a:ext cx="74295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64911</xdr:rowOff>
    </xdr:from>
    <xdr:to>
      <xdr:col>46</xdr:col>
      <xdr:colOff>38100</xdr:colOff>
      <xdr:row>106</xdr:row>
      <xdr:rowOff>166511</xdr:rowOff>
    </xdr:to>
    <xdr:sp macro="" textlink="">
      <xdr:nvSpPr>
        <xdr:cNvPr id="481" name="楕円 480">
          <a:extLst>
            <a:ext uri="{FF2B5EF4-FFF2-40B4-BE49-F238E27FC236}">
              <a16:creationId xmlns:a16="http://schemas.microsoft.com/office/drawing/2014/main" id="{520BCEB0-D2AD-4113-AB5E-C2AF47280145}"/>
            </a:ext>
          </a:extLst>
        </xdr:cNvPr>
        <xdr:cNvSpPr/>
      </xdr:nvSpPr>
      <xdr:spPr>
        <a:xfrm>
          <a:off x="7842250" y="17667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104705</xdr:rowOff>
    </xdr:from>
    <xdr:to>
      <xdr:col>50</xdr:col>
      <xdr:colOff>114300</xdr:colOff>
      <xdr:row>106</xdr:row>
      <xdr:rowOff>115711</xdr:rowOff>
    </xdr:to>
    <xdr:cxnSp macro="">
      <xdr:nvCxnSpPr>
        <xdr:cNvPr id="482" name="直線コネクタ 481">
          <a:extLst>
            <a:ext uri="{FF2B5EF4-FFF2-40B4-BE49-F238E27FC236}">
              <a16:creationId xmlns:a16="http://schemas.microsoft.com/office/drawing/2014/main" id="{23101153-B6EC-4948-95B0-1B19C6A47194}"/>
            </a:ext>
          </a:extLst>
        </xdr:cNvPr>
        <xdr:cNvCxnSpPr/>
      </xdr:nvCxnSpPr>
      <xdr:spPr>
        <a:xfrm flipV="1">
          <a:off x="7886700" y="17706905"/>
          <a:ext cx="8001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73671</xdr:rowOff>
    </xdr:from>
    <xdr:to>
      <xdr:col>41</xdr:col>
      <xdr:colOff>101600</xdr:colOff>
      <xdr:row>107</xdr:row>
      <xdr:rowOff>3821</xdr:rowOff>
    </xdr:to>
    <xdr:sp macro="" textlink="">
      <xdr:nvSpPr>
        <xdr:cNvPr id="483" name="楕円 482">
          <a:extLst>
            <a:ext uri="{FF2B5EF4-FFF2-40B4-BE49-F238E27FC236}">
              <a16:creationId xmlns:a16="http://schemas.microsoft.com/office/drawing/2014/main" id="{A58951F0-2101-4E96-AAA5-620817405E96}"/>
            </a:ext>
          </a:extLst>
        </xdr:cNvPr>
        <xdr:cNvSpPr/>
      </xdr:nvSpPr>
      <xdr:spPr>
        <a:xfrm>
          <a:off x="7029450" y="176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115711</xdr:rowOff>
    </xdr:from>
    <xdr:to>
      <xdr:col>45</xdr:col>
      <xdr:colOff>177800</xdr:colOff>
      <xdr:row>106</xdr:row>
      <xdr:rowOff>124471</xdr:rowOff>
    </xdr:to>
    <xdr:cxnSp macro="">
      <xdr:nvCxnSpPr>
        <xdr:cNvPr id="484" name="直線コネクタ 483">
          <a:extLst>
            <a:ext uri="{FF2B5EF4-FFF2-40B4-BE49-F238E27FC236}">
              <a16:creationId xmlns:a16="http://schemas.microsoft.com/office/drawing/2014/main" id="{66EF54EF-F058-4A34-8B40-4E10C31B502F}"/>
            </a:ext>
          </a:extLst>
        </xdr:cNvPr>
        <xdr:cNvCxnSpPr/>
      </xdr:nvCxnSpPr>
      <xdr:spPr>
        <a:xfrm flipV="1">
          <a:off x="7080250" y="17717911"/>
          <a:ext cx="80645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83686</xdr:rowOff>
    </xdr:from>
    <xdr:to>
      <xdr:col>36</xdr:col>
      <xdr:colOff>165100</xdr:colOff>
      <xdr:row>107</xdr:row>
      <xdr:rowOff>13836</xdr:rowOff>
    </xdr:to>
    <xdr:sp macro="" textlink="">
      <xdr:nvSpPr>
        <xdr:cNvPr id="485" name="楕円 484">
          <a:extLst>
            <a:ext uri="{FF2B5EF4-FFF2-40B4-BE49-F238E27FC236}">
              <a16:creationId xmlns:a16="http://schemas.microsoft.com/office/drawing/2014/main" id="{9DCA56B3-2BF1-45DE-9707-53073771A813}"/>
            </a:ext>
          </a:extLst>
        </xdr:cNvPr>
        <xdr:cNvSpPr/>
      </xdr:nvSpPr>
      <xdr:spPr>
        <a:xfrm>
          <a:off x="6235700" y="17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124471</xdr:rowOff>
    </xdr:from>
    <xdr:to>
      <xdr:col>41</xdr:col>
      <xdr:colOff>50800</xdr:colOff>
      <xdr:row>106</xdr:row>
      <xdr:rowOff>134486</xdr:rowOff>
    </xdr:to>
    <xdr:cxnSp macro="">
      <xdr:nvCxnSpPr>
        <xdr:cNvPr id="486" name="直線コネクタ 485">
          <a:extLst>
            <a:ext uri="{FF2B5EF4-FFF2-40B4-BE49-F238E27FC236}">
              <a16:creationId xmlns:a16="http://schemas.microsoft.com/office/drawing/2014/main" id="{599B5445-B463-48F0-907D-BC3990358B05}"/>
            </a:ext>
          </a:extLst>
        </xdr:cNvPr>
        <xdr:cNvCxnSpPr/>
      </xdr:nvCxnSpPr>
      <xdr:spPr>
        <a:xfrm flipV="1">
          <a:off x="6286500" y="17726671"/>
          <a:ext cx="79375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46066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542F2444-6578-4763-84FE-7723F68FF861}"/>
            </a:ext>
          </a:extLst>
        </xdr:cNvPr>
        <xdr:cNvSpPr txBox="1"/>
      </xdr:nvSpPr>
      <xdr:spPr>
        <a:xfrm>
          <a:off x="8399995" y="1799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137422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1014AA20-906A-455C-B269-CFB6BB3FB92F}"/>
            </a:ext>
          </a:extLst>
        </xdr:cNvPr>
        <xdr:cNvSpPr txBox="1"/>
      </xdr:nvSpPr>
      <xdr:spPr>
        <a:xfrm>
          <a:off x="7612595" y="180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131728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7D9D7AE6-CD25-4F85-8D01-F8DF74AE9BB8}"/>
            </a:ext>
          </a:extLst>
        </xdr:cNvPr>
        <xdr:cNvSpPr txBox="1"/>
      </xdr:nvSpPr>
      <xdr:spPr>
        <a:xfrm>
          <a:off x="6818845" y="180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138512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CD29D5D1-45C6-42AE-9309-542CB78FADFA}"/>
            </a:ext>
          </a:extLst>
        </xdr:cNvPr>
        <xdr:cNvSpPr txBox="1"/>
      </xdr:nvSpPr>
      <xdr:spPr>
        <a:xfrm>
          <a:off x="6006045" y="180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582</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6DF7623-C349-4E7F-BCCC-89B30A35619B}"/>
            </a:ext>
          </a:extLst>
        </xdr:cNvPr>
        <xdr:cNvSpPr txBox="1"/>
      </xdr:nvSpPr>
      <xdr:spPr>
        <a:xfrm>
          <a:off x="8399995" y="1743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11588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9628FC49-CF74-4BB8-8A60-D45C5AFA5DF3}"/>
            </a:ext>
          </a:extLst>
        </xdr:cNvPr>
        <xdr:cNvSpPr txBox="1"/>
      </xdr:nvSpPr>
      <xdr:spPr>
        <a:xfrm>
          <a:off x="7612595" y="1744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20348</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3EFB7284-503F-45B5-8F72-70C0A57D21E9}"/>
            </a:ext>
          </a:extLst>
        </xdr:cNvPr>
        <xdr:cNvSpPr txBox="1"/>
      </xdr:nvSpPr>
      <xdr:spPr>
        <a:xfrm>
          <a:off x="6818845" y="1745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30363</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3A7CB45A-3B2E-4B79-BF3A-5605B179EA95}"/>
            </a:ext>
          </a:extLst>
        </xdr:cNvPr>
        <xdr:cNvSpPr txBox="1"/>
      </xdr:nvSpPr>
      <xdr:spPr>
        <a:xfrm>
          <a:off x="6006045" y="1746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7346733-A4B5-403E-A792-6257806EDC4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CEBB18B-F7DF-4AF5-905A-8EFC9BC3EA4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BB82EB4-BCAC-4A01-8C16-AD2E462F5D2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2E3E51A-2197-4951-8C05-8031E917C9B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0C4C711-A56D-4F23-94EB-5920D8BCA70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C4C1D0D-FB21-4614-BF20-2B6F302E7BB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CB046C7-70CB-43CC-93D5-AC9773CB74B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291663E-FC7F-4539-BA23-6FDEE2C3D52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72C64F3-06A1-41B3-A11B-CDA903A9431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C3A60CF-97A2-491F-8A8D-E76F74FB2CD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3F917DE-2023-427C-8748-B001C496C65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A2D16D4-A59E-4ADE-9092-024A5FC912F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DC01CBC-38A1-41AE-A734-939BE7E17C55}"/>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AA3F519-0FFF-47BC-AF61-C6574AA7759F}"/>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25FE4D2-D97A-4178-945F-BE6D8A701B5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2ADA468E-D372-406E-94E8-6518DFCCE327}"/>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47521D3-6CEB-4FF2-AA98-FD3FE771BD5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B7F6653D-C9D6-468D-A453-E97B86E84F2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FC4BF98-4B87-4F07-A62C-C1C51BA0508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A5081CD-344D-4E86-B5EC-877C7B6007C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B6BF59F0-AD8F-4120-8BB4-7F4A80C3D332}"/>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6BE4ACCC-A218-4DFF-9ADD-96B2716412F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8F33E8E-EE39-4D35-BB5D-98A2C064D8D6}"/>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9FA67E33-F729-4E82-AAAF-29DE21146FC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19541D67-9636-4B6A-AB13-5A6347C00E3A}"/>
            </a:ext>
          </a:extLst>
        </xdr:cNvPr>
        <xdr:cNvCxnSpPr/>
      </xdr:nvCxnSpPr>
      <xdr:spPr>
        <a:xfrm flipV="1">
          <a:off x="14699614" y="55308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D4E9DA07-2290-425B-AAE3-E5020541680E}"/>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1A6DC55F-DC03-483D-BC15-BEC18C6C21DE}"/>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70C3D414-426F-42FE-8B5D-0E74888F6F8A}"/>
            </a:ext>
          </a:extLst>
        </xdr:cNvPr>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31ACA1F-A55D-494F-A84F-DD24B6B2F404}"/>
            </a:ext>
          </a:extLst>
        </xdr:cNvPr>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4526AB6C-4B0B-455B-BF87-E76C9A976B89}"/>
            </a:ext>
          </a:extLst>
        </xdr:cNvPr>
        <xdr:cNvSpPr txBox="1"/>
      </xdr:nvSpPr>
      <xdr:spPr>
        <a:xfrm>
          <a:off x="1473835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EB4C604-5537-4244-ADAA-ABC202AE8590}"/>
            </a:ext>
          </a:extLst>
        </xdr:cNvPr>
        <xdr:cNvSpPr/>
      </xdr:nvSpPr>
      <xdr:spPr>
        <a:xfrm>
          <a:off x="14649450" y="6169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3C6C5BEB-DCA8-4C6F-BE3D-478CED3FE5ED}"/>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6042B73-C6A7-4CD1-A2A2-5A350E3DB90B}"/>
            </a:ext>
          </a:extLst>
        </xdr:cNvPr>
        <xdr:cNvSpPr/>
      </xdr:nvSpPr>
      <xdr:spPr>
        <a:xfrm>
          <a:off x="13093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6802793C-72F4-45F2-A182-E69F1BA94C03}"/>
            </a:ext>
          </a:extLst>
        </xdr:cNvPr>
        <xdr:cNvSpPr/>
      </xdr:nvSpPr>
      <xdr:spPr>
        <a:xfrm>
          <a:off x="12299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68E5DA31-BA20-4184-B9A0-C5ACD9148A26}"/>
            </a:ext>
          </a:extLst>
        </xdr:cNvPr>
        <xdr:cNvSpPr/>
      </xdr:nvSpPr>
      <xdr:spPr>
        <a:xfrm>
          <a:off x="1148715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BDEC320-D728-4485-9826-E1F6A1AC98D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AAEF1F1-9C79-4BC8-9D74-ADA4D193F7C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62018E5-BCFE-4FE4-8462-DBA0778B4D8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9F6751C-7BDE-4700-97E6-8B388F8D732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F8404A-A64B-485E-8616-6F6E354C7F4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35" name="楕円 534">
          <a:extLst>
            <a:ext uri="{FF2B5EF4-FFF2-40B4-BE49-F238E27FC236}">
              <a16:creationId xmlns:a16="http://schemas.microsoft.com/office/drawing/2014/main" id="{5516FDDF-7DD2-4589-A281-5C2FFB6D2F55}"/>
            </a:ext>
          </a:extLst>
        </xdr:cNvPr>
        <xdr:cNvSpPr/>
      </xdr:nvSpPr>
      <xdr:spPr>
        <a:xfrm>
          <a:off x="14649450" y="6193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57167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EBEF0F5F-9A78-44E3-AC3C-4DD99646C0AB}"/>
            </a:ext>
          </a:extLst>
        </xdr:cNvPr>
        <xdr:cNvSpPr txBox="1"/>
      </xdr:nvSpPr>
      <xdr:spPr>
        <a:xfrm>
          <a:off x="14738350"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537" name="楕円 536">
          <a:extLst>
            <a:ext uri="{FF2B5EF4-FFF2-40B4-BE49-F238E27FC236}">
              <a16:creationId xmlns:a16="http://schemas.microsoft.com/office/drawing/2014/main" id="{80624253-CA25-4F20-9AE6-6B0E10142D12}"/>
            </a:ext>
          </a:extLst>
        </xdr:cNvPr>
        <xdr:cNvSpPr/>
      </xdr:nvSpPr>
      <xdr:spPr>
        <a:xfrm>
          <a:off x="1388745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129540</xdr:rowOff>
    </xdr:to>
    <xdr:cxnSp macro="">
      <xdr:nvCxnSpPr>
        <xdr:cNvPr id="538" name="直線コネクタ 537">
          <a:extLst>
            <a:ext uri="{FF2B5EF4-FFF2-40B4-BE49-F238E27FC236}">
              <a16:creationId xmlns:a16="http://schemas.microsoft.com/office/drawing/2014/main" id="{368EEB55-CD6A-4FCC-94BE-4ACB782FA20A}"/>
            </a:ext>
          </a:extLst>
        </xdr:cNvPr>
        <xdr:cNvCxnSpPr/>
      </xdr:nvCxnSpPr>
      <xdr:spPr>
        <a:xfrm>
          <a:off x="13938250" y="619696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9" name="楕円 538">
          <a:extLst>
            <a:ext uri="{FF2B5EF4-FFF2-40B4-BE49-F238E27FC236}">
              <a16:creationId xmlns:a16="http://schemas.microsoft.com/office/drawing/2014/main" id="{B67CB8F2-E5B4-42B9-B938-96E36BC2E21E}"/>
            </a:ext>
          </a:extLst>
        </xdr:cNvPr>
        <xdr:cNvSpPr/>
      </xdr:nvSpPr>
      <xdr:spPr>
        <a:xfrm>
          <a:off x="13093700" y="610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81915</xdr:rowOff>
    </xdr:to>
    <xdr:cxnSp macro="">
      <xdr:nvCxnSpPr>
        <xdr:cNvPr id="540" name="直線コネクタ 539">
          <a:extLst>
            <a:ext uri="{FF2B5EF4-FFF2-40B4-BE49-F238E27FC236}">
              <a16:creationId xmlns:a16="http://schemas.microsoft.com/office/drawing/2014/main" id="{9130EA4B-2AE1-46EF-9BAB-2F1BC081FB4C}"/>
            </a:ext>
          </a:extLst>
        </xdr:cNvPr>
        <xdr:cNvCxnSpPr/>
      </xdr:nvCxnSpPr>
      <xdr:spPr>
        <a:xfrm>
          <a:off x="13144500" y="614743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41" name="楕円 540">
          <a:extLst>
            <a:ext uri="{FF2B5EF4-FFF2-40B4-BE49-F238E27FC236}">
              <a16:creationId xmlns:a16="http://schemas.microsoft.com/office/drawing/2014/main" id="{D85D237F-C67F-46EB-9057-BF3917DAD8A4}"/>
            </a:ext>
          </a:extLst>
        </xdr:cNvPr>
        <xdr:cNvSpPr/>
      </xdr:nvSpPr>
      <xdr:spPr>
        <a:xfrm>
          <a:off x="12299950" y="6068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32385</xdr:rowOff>
    </xdr:to>
    <xdr:cxnSp macro="">
      <xdr:nvCxnSpPr>
        <xdr:cNvPr id="542" name="直線コネクタ 541">
          <a:extLst>
            <a:ext uri="{FF2B5EF4-FFF2-40B4-BE49-F238E27FC236}">
              <a16:creationId xmlns:a16="http://schemas.microsoft.com/office/drawing/2014/main" id="{2AF4715E-C0C6-40D4-B1AA-D78CDDAE77B1}"/>
            </a:ext>
          </a:extLst>
        </xdr:cNvPr>
        <xdr:cNvCxnSpPr/>
      </xdr:nvCxnSpPr>
      <xdr:spPr>
        <a:xfrm>
          <a:off x="12344400" y="611314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43" name="楕円 542">
          <a:extLst>
            <a:ext uri="{FF2B5EF4-FFF2-40B4-BE49-F238E27FC236}">
              <a16:creationId xmlns:a16="http://schemas.microsoft.com/office/drawing/2014/main" id="{F2837D35-83F4-4A52-A1FA-684BE3277580}"/>
            </a:ext>
          </a:extLst>
        </xdr:cNvPr>
        <xdr:cNvSpPr/>
      </xdr:nvSpPr>
      <xdr:spPr>
        <a:xfrm>
          <a:off x="11487150" y="607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37</xdr:row>
      <xdr:rowOff>0</xdr:rowOff>
    </xdr:to>
    <xdr:cxnSp macro="">
      <xdr:nvCxnSpPr>
        <xdr:cNvPr id="544" name="直線コネクタ 543">
          <a:extLst>
            <a:ext uri="{FF2B5EF4-FFF2-40B4-BE49-F238E27FC236}">
              <a16:creationId xmlns:a16="http://schemas.microsoft.com/office/drawing/2014/main" id="{60F18EB5-85EC-4C31-B010-1C2DAD6B660E}"/>
            </a:ext>
          </a:extLst>
        </xdr:cNvPr>
        <xdr:cNvCxnSpPr/>
      </xdr:nvCxnSpPr>
      <xdr:spPr>
        <a:xfrm flipV="1">
          <a:off x="11537950" y="611314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A443E35-23C1-43D9-BA1C-9E0C3EE49DB3}"/>
            </a:ext>
          </a:extLst>
        </xdr:cNvPr>
        <xdr:cNvSpPr txBox="1"/>
      </xdr:nvSpPr>
      <xdr:spPr>
        <a:xfrm>
          <a:off x="13742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84686A56-FE3E-4C4A-946A-B3C7E47AB99E}"/>
            </a:ext>
          </a:extLst>
        </xdr:cNvPr>
        <xdr:cNvSpPr txBox="1"/>
      </xdr:nvSpPr>
      <xdr:spPr>
        <a:xfrm>
          <a:off x="1296099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5DF419F1-D7ED-405F-BB34-98FAB081CE6E}"/>
            </a:ext>
          </a:extLst>
        </xdr:cNvPr>
        <xdr:cNvSpPr txBox="1"/>
      </xdr:nvSpPr>
      <xdr:spPr>
        <a:xfrm>
          <a:off x="121672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2FAF5026-FE3C-4B6D-87A7-665E326FAAB5}"/>
            </a:ext>
          </a:extLst>
        </xdr:cNvPr>
        <xdr:cNvSpPr txBox="1"/>
      </xdr:nvSpPr>
      <xdr:spPr>
        <a:xfrm>
          <a:off x="113544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6945694-72C5-4BAC-83A1-84829079ED37}"/>
            </a:ext>
          </a:extLst>
        </xdr:cNvPr>
        <xdr:cNvSpPr txBox="1"/>
      </xdr:nvSpPr>
      <xdr:spPr>
        <a:xfrm>
          <a:off x="13742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6C1F7BB7-75DC-4174-9776-95761FE90C27}"/>
            </a:ext>
          </a:extLst>
        </xdr:cNvPr>
        <xdr:cNvSpPr txBox="1"/>
      </xdr:nvSpPr>
      <xdr:spPr>
        <a:xfrm>
          <a:off x="1296099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2D308D9E-C004-47E9-B26E-5AFC6E87EC9B}"/>
            </a:ext>
          </a:extLst>
        </xdr:cNvPr>
        <xdr:cNvSpPr txBox="1"/>
      </xdr:nvSpPr>
      <xdr:spPr>
        <a:xfrm>
          <a:off x="121672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68EB176A-D817-4469-BBC7-6AA8615469A8}"/>
            </a:ext>
          </a:extLst>
        </xdr:cNvPr>
        <xdr:cNvSpPr txBox="1"/>
      </xdr:nvSpPr>
      <xdr:spPr>
        <a:xfrm>
          <a:off x="113544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E7E7D0CD-C316-4E3E-9897-2E7C73DB13D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34931FA-364B-427B-8221-6A090B22D3F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C38FC23-0D1F-4285-8DEC-CAF5D63B9A9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CAA92D8-4689-4208-BF82-09394BF2BCF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027274B-DB6B-4538-83C5-6A3C7D730DF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92D2214-D0B8-4EC8-991B-A5714C8246B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64B29D6-081C-49CE-89A2-3CA2D3B2076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39EB93D-347B-45DC-B7B2-FF9AB050E3F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F8B5767-BC2F-4D3E-BAC6-27EDEEFACB0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2EDEC09-957D-4692-B9D5-0101699502C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6AD4EE78-4C65-4D7A-ADD2-A3B4514C50E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427504C-AFC8-4A1D-9134-4258CDCF8B05}"/>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F06BAB6-AFA9-40EC-BF39-071FFE7837F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277CD3E9-37AB-4997-927A-98F4CBA0A298}"/>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C2953D47-FA2D-41D1-979E-3BD1D39B05D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D859BB73-3066-4751-9891-79C7D1486DAD}"/>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7D3EB63-D3B7-419F-BCBB-6D287F33360C}"/>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C0BA6FFC-CA9E-4BF4-AF9C-209C16342769}"/>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4D20785A-C797-4F7B-83D9-13B2AD8B0FD5}"/>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B838BED4-905F-4D54-95FA-EDA5C62C38EF}"/>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463B3BA-A75A-4A37-81EB-0676416B865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86DF035B-6A06-4431-BD53-2CB14C14D412}"/>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C2FB1D7E-B014-48C4-B4F3-EF390676361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54CBCFB9-E658-427C-88FC-C4C3E717A302}"/>
            </a:ext>
          </a:extLst>
        </xdr:cNvPr>
        <xdr:cNvCxnSpPr/>
      </xdr:nvCxnSpPr>
      <xdr:spPr>
        <a:xfrm flipV="1">
          <a:off x="19951064" y="566547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C9D81A92-A805-4F37-A1B8-304CAAC3EEDD}"/>
            </a:ext>
          </a:extLst>
        </xdr:cNvPr>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AA24AEAD-AF21-45B8-943A-26CF6D86477B}"/>
            </a:ext>
          </a:extLst>
        </xdr:cNvPr>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7A55F223-0BF0-4682-85FC-BC24146F0243}"/>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14B9A3CE-4DBC-4F30-B670-22A948D05C06}"/>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38903103-2E54-4E99-A9B7-F7296BF25275}"/>
            </a:ext>
          </a:extLst>
        </xdr:cNvPr>
        <xdr:cNvSpPr txBox="1"/>
      </xdr:nvSpPr>
      <xdr:spPr>
        <a:xfrm>
          <a:off x="19989800" y="6593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E86F6485-91DB-4D4D-A216-7CE5D0B94798}"/>
            </a:ext>
          </a:extLst>
        </xdr:cNvPr>
        <xdr:cNvSpPr/>
      </xdr:nvSpPr>
      <xdr:spPr>
        <a:xfrm>
          <a:off x="19900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E4DA3BF1-FA28-42FD-80D1-B1C0786AF642}"/>
            </a:ext>
          </a:extLst>
        </xdr:cNvPr>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E42BFF64-CDAA-4349-ABCF-497C15A3BDC7}"/>
            </a:ext>
          </a:extLst>
        </xdr:cNvPr>
        <xdr:cNvSpPr/>
      </xdr:nvSpPr>
      <xdr:spPr>
        <a:xfrm>
          <a:off x="18345150" y="660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6782C35B-E556-44DF-940B-48D3701A7C4E}"/>
            </a:ext>
          </a:extLst>
        </xdr:cNvPr>
        <xdr:cNvSpPr/>
      </xdr:nvSpPr>
      <xdr:spPr>
        <a:xfrm>
          <a:off x="1755140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26998CE5-FBF0-4071-82FE-6C8417229A1E}"/>
            </a:ext>
          </a:extLst>
        </xdr:cNvPr>
        <xdr:cNvSpPr/>
      </xdr:nvSpPr>
      <xdr:spPr>
        <a:xfrm>
          <a:off x="16757650" y="660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4F5D61C-A68D-4C6E-8B92-3335959F76B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33C68B4-2C1A-41C0-BA13-287DB45CA12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A2DB44C-7F63-4330-A65B-293C2819428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2FD55F9-3D0E-4279-B9BA-B2EC122DDBC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27E25C1-DFDC-4E05-A851-0B67DBB4E9E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92" name="楕円 591">
          <a:extLst>
            <a:ext uri="{FF2B5EF4-FFF2-40B4-BE49-F238E27FC236}">
              <a16:creationId xmlns:a16="http://schemas.microsoft.com/office/drawing/2014/main" id="{CC8D6BF2-BB52-403C-9901-714A330FA114}"/>
            </a:ext>
          </a:extLst>
        </xdr:cNvPr>
        <xdr:cNvSpPr/>
      </xdr:nvSpPr>
      <xdr:spPr>
        <a:xfrm>
          <a:off x="19900900" y="657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154957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AD0D457B-99CC-46F1-956F-4A986321E3FB}"/>
            </a:ext>
          </a:extLst>
        </xdr:cNvPr>
        <xdr:cNvSpPr txBox="1"/>
      </xdr:nvSpPr>
      <xdr:spPr>
        <a:xfrm>
          <a:off x="19989800"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94" name="楕円 593">
          <a:extLst>
            <a:ext uri="{FF2B5EF4-FFF2-40B4-BE49-F238E27FC236}">
              <a16:creationId xmlns:a16="http://schemas.microsoft.com/office/drawing/2014/main" id="{F51FA5C4-81B5-42AD-8D20-DA14D8CF79A5}"/>
            </a:ext>
          </a:extLst>
        </xdr:cNvPr>
        <xdr:cNvSpPr/>
      </xdr:nvSpPr>
      <xdr:spPr>
        <a:xfrm>
          <a:off x="191579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xdr:rowOff>
    </xdr:from>
    <xdr:to>
      <xdr:col>116</xdr:col>
      <xdr:colOff>63500</xdr:colOff>
      <xdr:row>40</xdr:row>
      <xdr:rowOff>19050</xdr:rowOff>
    </xdr:to>
    <xdr:cxnSp macro="">
      <xdr:nvCxnSpPr>
        <xdr:cNvPr id="595" name="直線コネクタ 594">
          <a:extLst>
            <a:ext uri="{FF2B5EF4-FFF2-40B4-BE49-F238E27FC236}">
              <a16:creationId xmlns:a16="http://schemas.microsoft.com/office/drawing/2014/main" id="{537A47C6-18C4-441E-8761-E0320D2C9ABD}"/>
            </a:ext>
          </a:extLst>
        </xdr:cNvPr>
        <xdr:cNvCxnSpPr/>
      </xdr:nvCxnSpPr>
      <xdr:spPr>
        <a:xfrm flipV="1">
          <a:off x="19202400" y="66217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147320</xdr:rowOff>
    </xdr:from>
    <xdr:to>
      <xdr:col>107</xdr:col>
      <xdr:colOff>101600</xdr:colOff>
      <xdr:row>40</xdr:row>
      <xdr:rowOff>77470</xdr:rowOff>
    </xdr:to>
    <xdr:sp macro="" textlink="">
      <xdr:nvSpPr>
        <xdr:cNvPr id="596" name="楕円 595">
          <a:extLst>
            <a:ext uri="{FF2B5EF4-FFF2-40B4-BE49-F238E27FC236}">
              <a16:creationId xmlns:a16="http://schemas.microsoft.com/office/drawing/2014/main" id="{8AB269F0-4ABF-4015-BDB0-BE122B775639}"/>
            </a:ext>
          </a:extLst>
        </xdr:cNvPr>
        <xdr:cNvSpPr/>
      </xdr:nvSpPr>
      <xdr:spPr>
        <a:xfrm>
          <a:off x="18345150" y="659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26670</xdr:rowOff>
    </xdr:to>
    <xdr:cxnSp macro="">
      <xdr:nvCxnSpPr>
        <xdr:cNvPr id="597" name="直線コネクタ 596">
          <a:extLst>
            <a:ext uri="{FF2B5EF4-FFF2-40B4-BE49-F238E27FC236}">
              <a16:creationId xmlns:a16="http://schemas.microsoft.com/office/drawing/2014/main" id="{7B3E62CE-6524-443C-8D33-7248AF3B61A3}"/>
            </a:ext>
          </a:extLst>
        </xdr:cNvPr>
        <xdr:cNvCxnSpPr/>
      </xdr:nvCxnSpPr>
      <xdr:spPr>
        <a:xfrm flipV="1">
          <a:off x="18395950" y="66294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98" name="楕円 597">
          <a:extLst>
            <a:ext uri="{FF2B5EF4-FFF2-40B4-BE49-F238E27FC236}">
              <a16:creationId xmlns:a16="http://schemas.microsoft.com/office/drawing/2014/main" id="{8B74E08F-D04F-4455-9D52-C249B0C9DDBA}"/>
            </a:ext>
          </a:extLst>
        </xdr:cNvPr>
        <xdr:cNvSpPr/>
      </xdr:nvSpPr>
      <xdr:spPr>
        <a:xfrm>
          <a:off x="1755140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26670</xdr:rowOff>
    </xdr:from>
    <xdr:to>
      <xdr:col>107</xdr:col>
      <xdr:colOff>50800</xdr:colOff>
      <xdr:row>40</xdr:row>
      <xdr:rowOff>30480</xdr:rowOff>
    </xdr:to>
    <xdr:cxnSp macro="">
      <xdr:nvCxnSpPr>
        <xdr:cNvPr id="599" name="直線コネクタ 598">
          <a:extLst>
            <a:ext uri="{FF2B5EF4-FFF2-40B4-BE49-F238E27FC236}">
              <a16:creationId xmlns:a16="http://schemas.microsoft.com/office/drawing/2014/main" id="{D6DF8A18-B55A-45D7-92A0-C3645D1CC475}"/>
            </a:ext>
          </a:extLst>
        </xdr:cNvPr>
        <xdr:cNvCxnSpPr/>
      </xdr:nvCxnSpPr>
      <xdr:spPr>
        <a:xfrm flipV="1">
          <a:off x="17602200" y="66370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67310</xdr:rowOff>
    </xdr:from>
    <xdr:to>
      <xdr:col>98</xdr:col>
      <xdr:colOff>38100</xdr:colOff>
      <xdr:row>38</xdr:row>
      <xdr:rowOff>168910</xdr:rowOff>
    </xdr:to>
    <xdr:sp macro="" textlink="">
      <xdr:nvSpPr>
        <xdr:cNvPr id="600" name="楕円 599">
          <a:extLst>
            <a:ext uri="{FF2B5EF4-FFF2-40B4-BE49-F238E27FC236}">
              <a16:creationId xmlns:a16="http://schemas.microsoft.com/office/drawing/2014/main" id="{849A64E4-ADE8-4663-BA0F-775F7199A795}"/>
            </a:ext>
          </a:extLst>
        </xdr:cNvPr>
        <xdr:cNvSpPr/>
      </xdr:nvSpPr>
      <xdr:spPr>
        <a:xfrm>
          <a:off x="16757650" y="6347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118110</xdr:rowOff>
    </xdr:from>
    <xdr:to>
      <xdr:col>102</xdr:col>
      <xdr:colOff>114300</xdr:colOff>
      <xdr:row>40</xdr:row>
      <xdr:rowOff>30480</xdr:rowOff>
    </xdr:to>
    <xdr:cxnSp macro="">
      <xdr:nvCxnSpPr>
        <xdr:cNvPr id="601" name="直線コネクタ 600">
          <a:extLst>
            <a:ext uri="{FF2B5EF4-FFF2-40B4-BE49-F238E27FC236}">
              <a16:creationId xmlns:a16="http://schemas.microsoft.com/office/drawing/2014/main" id="{C4C195A4-ED66-4AF3-BD63-2CBA345CE2EF}"/>
            </a:ext>
          </a:extLst>
        </xdr:cNvPr>
        <xdr:cNvCxnSpPr/>
      </xdr:nvCxnSpPr>
      <xdr:spPr>
        <a:xfrm>
          <a:off x="16802100" y="6398260"/>
          <a:ext cx="8001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8148A290-1F08-41BE-B07D-287B1A3DF7B2}"/>
            </a:ext>
          </a:extLst>
        </xdr:cNvPr>
        <xdr:cNvSpPr txBox="1"/>
      </xdr:nvSpPr>
      <xdr:spPr>
        <a:xfrm>
          <a:off x="18980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4097AC42-66A2-47C8-9C6D-8DB5D5EE90F4}"/>
            </a:ext>
          </a:extLst>
        </xdr:cNvPr>
        <xdr:cNvSpPr txBox="1"/>
      </xdr:nvSpPr>
      <xdr:spPr>
        <a:xfrm>
          <a:off x="18180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36AB8A6C-AA28-4F3D-9B41-DF8C9CA51563}"/>
            </a:ext>
          </a:extLst>
        </xdr:cNvPr>
        <xdr:cNvSpPr txBox="1"/>
      </xdr:nvSpPr>
      <xdr:spPr>
        <a:xfrm>
          <a:off x="1738637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F328135E-4128-4B69-ADF8-071194A3BC33}"/>
            </a:ext>
          </a:extLst>
        </xdr:cNvPr>
        <xdr:cNvSpPr txBox="1"/>
      </xdr:nvSpPr>
      <xdr:spPr>
        <a:xfrm>
          <a:off x="165926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86377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67BB607D-4D06-436D-A87A-CAE72717FA84}"/>
            </a:ext>
          </a:extLst>
        </xdr:cNvPr>
        <xdr:cNvSpPr txBox="1"/>
      </xdr:nvSpPr>
      <xdr:spPr>
        <a:xfrm>
          <a:off x="18980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798B960-A263-496D-9118-FFB00D90F8A6}"/>
            </a:ext>
          </a:extLst>
        </xdr:cNvPr>
        <xdr:cNvSpPr txBox="1"/>
      </xdr:nvSpPr>
      <xdr:spPr>
        <a:xfrm>
          <a:off x="181801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62B296B5-40AC-4963-9885-06FAEA09A9C9}"/>
            </a:ext>
          </a:extLst>
        </xdr:cNvPr>
        <xdr:cNvSpPr txBox="1"/>
      </xdr:nvSpPr>
      <xdr:spPr>
        <a:xfrm>
          <a:off x="17386377" y="63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13987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53139B8B-A02E-42BE-BFA2-9223FB726015}"/>
            </a:ext>
          </a:extLst>
        </xdr:cNvPr>
        <xdr:cNvSpPr txBox="1"/>
      </xdr:nvSpPr>
      <xdr:spPr>
        <a:xfrm>
          <a:off x="165926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F1A999D-010F-413F-96F6-004EAF66ABA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3951C77-C94D-4B78-941B-199FE1D31C5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2521E2F-5F07-4497-87A0-F03FAFA64A5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8A53EF2-4E75-4D3B-9265-72A1C4B5CD6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25B0B71-0DC6-4C53-8CAB-6A29C2B9EA6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F3278F1-2B74-4238-ABA5-2B26CDEB9A9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3DA3356-960C-4455-9CF9-1AFAE203606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FDFE73F-0BF9-4EDB-BF01-FC2375593CD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41D167F-A761-4A51-ABEF-10EAA38E020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4F089CF-DB4E-4A1D-8C7E-976A5632977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E7A61FC-5DCA-45BA-81A9-C8A5CD080E1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ECB28946-7D93-4210-9592-CDE455E3CC2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C6721D16-F2AF-40B7-9B4B-6EBFD5A88552}"/>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F4A7AD1E-3F18-4248-8F3E-8A02C161BD56}"/>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188C4515-23FA-4088-B8B8-D13F28AC1DB8}"/>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6BC681E-36E2-45CA-90B0-055D3DBB46E7}"/>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6931535B-3899-4CE3-B679-1C5C214FE733}"/>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6A43742B-7113-43F0-B2A9-6DC6AEA5CF8F}"/>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2BF0099D-9EF4-4C73-A65B-7B06A9B92C03}"/>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8F7F44D-616E-4E94-9100-7949D9A3613A}"/>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CDAE94F5-F5EC-4581-89AE-DC38E2FFED33}"/>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A0FE514-708D-4B6A-AF15-885C364D99F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A287CB62-0E7A-48A5-A6F2-9D73C89E8F71}"/>
            </a:ext>
          </a:extLst>
        </xdr:cNvPr>
        <xdr:cNvCxnSpPr/>
      </xdr:nvCxnSpPr>
      <xdr:spPr>
        <a:xfrm flipV="1">
          <a:off x="14699614" y="916000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4BE22120-4CFC-4005-B857-470A507373AC}"/>
            </a:ext>
          </a:extLst>
        </xdr:cNvPr>
        <xdr:cNvSpPr txBox="1"/>
      </xdr:nvSpPr>
      <xdr:spPr>
        <a:xfrm>
          <a:off x="14738350" y="1040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1B4AE37C-55AA-495C-B454-737A2A437030}"/>
            </a:ext>
          </a:extLst>
        </xdr:cNvPr>
        <xdr:cNvCxnSpPr/>
      </xdr:nvCxnSpPr>
      <xdr:spPr>
        <a:xfrm>
          <a:off x="14611350" y="10404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978961B8-EBA3-43C4-8A88-9182AE45D491}"/>
            </a:ext>
          </a:extLst>
        </xdr:cNvPr>
        <xdr:cNvSpPr txBox="1"/>
      </xdr:nvSpPr>
      <xdr:spPr>
        <a:xfrm>
          <a:off x="14738350" y="894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9DF21904-5EFC-4B83-8601-8D070E51BCD3}"/>
            </a:ext>
          </a:extLst>
        </xdr:cNvPr>
        <xdr:cNvCxnSpPr/>
      </xdr:nvCxnSpPr>
      <xdr:spPr>
        <a:xfrm>
          <a:off x="14611350" y="9160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221EB539-40BF-4C4D-A6E7-4B48A4A71130}"/>
            </a:ext>
          </a:extLst>
        </xdr:cNvPr>
        <xdr:cNvSpPr txBox="1"/>
      </xdr:nvSpPr>
      <xdr:spPr>
        <a:xfrm>
          <a:off x="14738350" y="9764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B46B08E8-7C08-41FC-8074-94BDEB1EDFC1}"/>
            </a:ext>
          </a:extLst>
        </xdr:cNvPr>
        <xdr:cNvSpPr/>
      </xdr:nvSpPr>
      <xdr:spPr>
        <a:xfrm>
          <a:off x="14649450" y="97856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258CD84B-7BA8-4FCB-9CDD-CEE603FF73D3}"/>
            </a:ext>
          </a:extLst>
        </xdr:cNvPr>
        <xdr:cNvSpPr/>
      </xdr:nvSpPr>
      <xdr:spPr>
        <a:xfrm>
          <a:off x="13887450" y="97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C0C24412-F5E6-461B-A0E4-C67D61248D41}"/>
            </a:ext>
          </a:extLst>
        </xdr:cNvPr>
        <xdr:cNvSpPr/>
      </xdr:nvSpPr>
      <xdr:spPr>
        <a:xfrm>
          <a:off x="1309370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2B0C56DA-AD1D-41EC-AA7C-AF9D8B4394F6}"/>
            </a:ext>
          </a:extLst>
        </xdr:cNvPr>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168A729F-F62F-4626-820D-677CAE881F8D}"/>
            </a:ext>
          </a:extLst>
        </xdr:cNvPr>
        <xdr:cNvSpPr/>
      </xdr:nvSpPr>
      <xdr:spPr>
        <a:xfrm>
          <a:off x="11487150" y="9739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007F533-8958-45B8-9C26-7C15F3993E9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D84B73F-AEB9-46EB-8007-834EE9ED678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8BA9210-17F9-47C4-81EE-052A1160469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8B79FFA-6146-4332-9E94-BE111F536A9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23ADE8C-7FCD-4631-914B-F95DFD0D809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145796</xdr:rowOff>
    </xdr:from>
    <xdr:to>
      <xdr:col>85</xdr:col>
      <xdr:colOff>177800</xdr:colOff>
      <xdr:row>58</xdr:row>
      <xdr:rowOff>75946</xdr:rowOff>
    </xdr:to>
    <xdr:sp macro="" textlink="">
      <xdr:nvSpPr>
        <xdr:cNvPr id="648" name="楕円 647">
          <a:extLst>
            <a:ext uri="{FF2B5EF4-FFF2-40B4-BE49-F238E27FC236}">
              <a16:creationId xmlns:a16="http://schemas.microsoft.com/office/drawing/2014/main" id="{E173874F-09C6-41EE-8222-2894519CCBAB}"/>
            </a:ext>
          </a:extLst>
        </xdr:cNvPr>
        <xdr:cNvSpPr/>
      </xdr:nvSpPr>
      <xdr:spPr>
        <a:xfrm>
          <a:off x="14649450" y="95628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168673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400C5624-3378-466F-9453-E672E5602CC1}"/>
            </a:ext>
          </a:extLst>
        </xdr:cNvPr>
        <xdr:cNvSpPr txBox="1"/>
      </xdr:nvSpPr>
      <xdr:spPr>
        <a:xfrm>
          <a:off x="14738350" y="941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650" name="楕円 649">
          <a:extLst>
            <a:ext uri="{FF2B5EF4-FFF2-40B4-BE49-F238E27FC236}">
              <a16:creationId xmlns:a16="http://schemas.microsoft.com/office/drawing/2014/main" id="{5C61EE60-20BA-437C-A2F6-634B7966E697}"/>
            </a:ext>
          </a:extLst>
        </xdr:cNvPr>
        <xdr:cNvSpPr/>
      </xdr:nvSpPr>
      <xdr:spPr>
        <a:xfrm>
          <a:off x="13887450" y="9544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25146</xdr:rowOff>
    </xdr:to>
    <xdr:cxnSp macro="">
      <xdr:nvCxnSpPr>
        <xdr:cNvPr id="651" name="直線コネクタ 650">
          <a:extLst>
            <a:ext uri="{FF2B5EF4-FFF2-40B4-BE49-F238E27FC236}">
              <a16:creationId xmlns:a16="http://schemas.microsoft.com/office/drawing/2014/main" id="{AEA2093C-F7E7-4B4B-8A41-DD4ED8D428E8}"/>
            </a:ext>
          </a:extLst>
        </xdr:cNvPr>
        <xdr:cNvCxnSpPr/>
      </xdr:nvCxnSpPr>
      <xdr:spPr>
        <a:xfrm>
          <a:off x="13938250" y="9589008"/>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77216</xdr:rowOff>
    </xdr:from>
    <xdr:to>
      <xdr:col>76</xdr:col>
      <xdr:colOff>165100</xdr:colOff>
      <xdr:row>58</xdr:row>
      <xdr:rowOff>7366</xdr:rowOff>
    </xdr:to>
    <xdr:sp macro="" textlink="">
      <xdr:nvSpPr>
        <xdr:cNvPr id="652" name="楕円 651">
          <a:extLst>
            <a:ext uri="{FF2B5EF4-FFF2-40B4-BE49-F238E27FC236}">
              <a16:creationId xmlns:a16="http://schemas.microsoft.com/office/drawing/2014/main" id="{9860EF8A-E80B-45E8-85C5-4BBD8D73F68F}"/>
            </a:ext>
          </a:extLst>
        </xdr:cNvPr>
        <xdr:cNvSpPr/>
      </xdr:nvSpPr>
      <xdr:spPr>
        <a:xfrm>
          <a:off x="13093700" y="9494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6858</xdr:rowOff>
    </xdr:to>
    <xdr:cxnSp macro="">
      <xdr:nvCxnSpPr>
        <xdr:cNvPr id="653" name="直線コネクタ 652">
          <a:extLst>
            <a:ext uri="{FF2B5EF4-FFF2-40B4-BE49-F238E27FC236}">
              <a16:creationId xmlns:a16="http://schemas.microsoft.com/office/drawing/2014/main" id="{04D389D8-DAA6-43E4-8F2E-A5C2F4B26E26}"/>
            </a:ext>
          </a:extLst>
        </xdr:cNvPr>
        <xdr:cNvCxnSpPr/>
      </xdr:nvCxnSpPr>
      <xdr:spPr>
        <a:xfrm>
          <a:off x="13144500" y="9545066"/>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54" name="楕円 653">
          <a:extLst>
            <a:ext uri="{FF2B5EF4-FFF2-40B4-BE49-F238E27FC236}">
              <a16:creationId xmlns:a16="http://schemas.microsoft.com/office/drawing/2014/main" id="{2085673E-90BA-42DF-B37B-F10947990637}"/>
            </a:ext>
          </a:extLst>
        </xdr:cNvPr>
        <xdr:cNvSpPr/>
      </xdr:nvSpPr>
      <xdr:spPr>
        <a:xfrm>
          <a:off x="12299950" y="9503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128016</xdr:rowOff>
    </xdr:from>
    <xdr:to>
      <xdr:col>76</xdr:col>
      <xdr:colOff>114300</xdr:colOff>
      <xdr:row>57</xdr:row>
      <xdr:rowOff>137160</xdr:rowOff>
    </xdr:to>
    <xdr:cxnSp macro="">
      <xdr:nvCxnSpPr>
        <xdr:cNvPr id="655" name="直線コネクタ 654">
          <a:extLst>
            <a:ext uri="{FF2B5EF4-FFF2-40B4-BE49-F238E27FC236}">
              <a16:creationId xmlns:a16="http://schemas.microsoft.com/office/drawing/2014/main" id="{93A05173-3FCE-4479-A906-1F9DB5BC83EF}"/>
            </a:ext>
          </a:extLst>
        </xdr:cNvPr>
        <xdr:cNvCxnSpPr/>
      </xdr:nvCxnSpPr>
      <xdr:spPr>
        <a:xfrm flipV="1">
          <a:off x="12344400" y="9545066"/>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68072</xdr:rowOff>
    </xdr:from>
    <xdr:to>
      <xdr:col>67</xdr:col>
      <xdr:colOff>101600</xdr:colOff>
      <xdr:row>57</xdr:row>
      <xdr:rowOff>169672</xdr:rowOff>
    </xdr:to>
    <xdr:sp macro="" textlink="">
      <xdr:nvSpPr>
        <xdr:cNvPr id="656" name="楕円 655">
          <a:extLst>
            <a:ext uri="{FF2B5EF4-FFF2-40B4-BE49-F238E27FC236}">
              <a16:creationId xmlns:a16="http://schemas.microsoft.com/office/drawing/2014/main" id="{56336C85-43B5-4BE1-BCAE-E66289CB8C4A}"/>
            </a:ext>
          </a:extLst>
        </xdr:cNvPr>
        <xdr:cNvSpPr/>
      </xdr:nvSpPr>
      <xdr:spPr>
        <a:xfrm>
          <a:off x="11487150" y="9485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118872</xdr:rowOff>
    </xdr:from>
    <xdr:to>
      <xdr:col>71</xdr:col>
      <xdr:colOff>177800</xdr:colOff>
      <xdr:row>57</xdr:row>
      <xdr:rowOff>137160</xdr:rowOff>
    </xdr:to>
    <xdr:cxnSp macro="">
      <xdr:nvCxnSpPr>
        <xdr:cNvPr id="657" name="直線コネクタ 656">
          <a:extLst>
            <a:ext uri="{FF2B5EF4-FFF2-40B4-BE49-F238E27FC236}">
              <a16:creationId xmlns:a16="http://schemas.microsoft.com/office/drawing/2014/main" id="{75C465EE-5432-49EF-B0B3-62095A64D748}"/>
            </a:ext>
          </a:extLst>
        </xdr:cNvPr>
        <xdr:cNvCxnSpPr/>
      </xdr:nvCxnSpPr>
      <xdr:spPr>
        <a:xfrm>
          <a:off x="11537950" y="9535922"/>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8" name="n_1aveValue【学校施設】&#10;有形固定資産減価償却率">
          <a:extLst>
            <a:ext uri="{FF2B5EF4-FFF2-40B4-BE49-F238E27FC236}">
              <a16:creationId xmlns:a16="http://schemas.microsoft.com/office/drawing/2014/main" id="{E8C86027-C4E7-4D1F-8AE3-0B5764416901}"/>
            </a:ext>
          </a:extLst>
        </xdr:cNvPr>
        <xdr:cNvSpPr txBox="1"/>
      </xdr:nvSpPr>
      <xdr:spPr>
        <a:xfrm>
          <a:off x="13742044" y="986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659" name="n_2aveValue【学校施設】&#10;有形固定資産減価償却率">
          <a:extLst>
            <a:ext uri="{FF2B5EF4-FFF2-40B4-BE49-F238E27FC236}">
              <a16:creationId xmlns:a16="http://schemas.microsoft.com/office/drawing/2014/main" id="{49FB164E-5679-4978-99DE-2AC63A44DCBE}"/>
            </a:ext>
          </a:extLst>
        </xdr:cNvPr>
        <xdr:cNvSpPr txBox="1"/>
      </xdr:nvSpPr>
      <xdr:spPr>
        <a:xfrm>
          <a:off x="12960994" y="984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60" name="n_3aveValue【学校施設】&#10;有形固定資産減価償却率">
          <a:extLst>
            <a:ext uri="{FF2B5EF4-FFF2-40B4-BE49-F238E27FC236}">
              <a16:creationId xmlns:a16="http://schemas.microsoft.com/office/drawing/2014/main" id="{774EAD03-67C0-465B-899D-3940C9C5C0AD}"/>
            </a:ext>
          </a:extLst>
        </xdr:cNvPr>
        <xdr:cNvSpPr txBox="1"/>
      </xdr:nvSpPr>
      <xdr:spPr>
        <a:xfrm>
          <a:off x="12167244" y="983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61" name="n_4aveValue【学校施設】&#10;有形固定資産減価償却率">
          <a:extLst>
            <a:ext uri="{FF2B5EF4-FFF2-40B4-BE49-F238E27FC236}">
              <a16:creationId xmlns:a16="http://schemas.microsoft.com/office/drawing/2014/main" id="{762033C6-3C41-4D2C-A01E-237463631E82}"/>
            </a:ext>
          </a:extLst>
        </xdr:cNvPr>
        <xdr:cNvSpPr txBox="1"/>
      </xdr:nvSpPr>
      <xdr:spPr>
        <a:xfrm>
          <a:off x="11354444" y="982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662" name="n_1mainValue【学校施設】&#10;有形固定資産減価償却率">
          <a:extLst>
            <a:ext uri="{FF2B5EF4-FFF2-40B4-BE49-F238E27FC236}">
              <a16:creationId xmlns:a16="http://schemas.microsoft.com/office/drawing/2014/main" id="{0468F25F-B5EB-4217-9223-66F732503355}"/>
            </a:ext>
          </a:extLst>
        </xdr:cNvPr>
        <xdr:cNvSpPr txBox="1"/>
      </xdr:nvSpPr>
      <xdr:spPr>
        <a:xfrm>
          <a:off x="13742044"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663" name="n_2mainValue【学校施設】&#10;有形固定資産減価償却率">
          <a:extLst>
            <a:ext uri="{FF2B5EF4-FFF2-40B4-BE49-F238E27FC236}">
              <a16:creationId xmlns:a16="http://schemas.microsoft.com/office/drawing/2014/main" id="{4C500060-6597-4036-9DA0-7478F43EDE5B}"/>
            </a:ext>
          </a:extLst>
        </xdr:cNvPr>
        <xdr:cNvSpPr txBox="1"/>
      </xdr:nvSpPr>
      <xdr:spPr>
        <a:xfrm>
          <a:off x="12960994"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64" name="n_3mainValue【学校施設】&#10;有形固定資産減価償却率">
          <a:extLst>
            <a:ext uri="{FF2B5EF4-FFF2-40B4-BE49-F238E27FC236}">
              <a16:creationId xmlns:a16="http://schemas.microsoft.com/office/drawing/2014/main" id="{2D2BC62A-0999-4466-9D43-0FA40AD4D356}"/>
            </a:ext>
          </a:extLst>
        </xdr:cNvPr>
        <xdr:cNvSpPr txBox="1"/>
      </xdr:nvSpPr>
      <xdr:spPr>
        <a:xfrm>
          <a:off x="12167244"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14749</xdr:rowOff>
    </xdr:from>
    <xdr:ext cx="405111" cy="259045"/>
    <xdr:sp macro="" textlink="">
      <xdr:nvSpPr>
        <xdr:cNvPr id="665" name="n_4mainValue【学校施設】&#10;有形固定資産減価償却率">
          <a:extLst>
            <a:ext uri="{FF2B5EF4-FFF2-40B4-BE49-F238E27FC236}">
              <a16:creationId xmlns:a16="http://schemas.microsoft.com/office/drawing/2014/main" id="{A21F8EF9-51D1-4DEA-827D-606EBBCE0598}"/>
            </a:ext>
          </a:extLst>
        </xdr:cNvPr>
        <xdr:cNvSpPr txBox="1"/>
      </xdr:nvSpPr>
      <xdr:spPr>
        <a:xfrm>
          <a:off x="11354444"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D5C2663-442A-4DC2-8DAA-083CDD4623F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B3F94DD-9B45-43AD-94C9-D1D12ED7840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D61A773-FCCB-4290-B579-BE13CF4E08A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365D53BB-31F8-41A9-BBE0-4E0A0F77380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9CDB3B9-AEBB-446D-888F-22569BE706F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EAD0A6C-2AEB-449E-8E91-F8A3C4DB44D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20FA1B1-6BF6-42F6-809A-5FB7A28C23C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6FC47F7-437A-4507-A668-ABB47022266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4DC111E-9A03-460B-AA63-092DD608320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D3A70F0-5628-4B30-8C46-E761C10E2A0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BD6D1245-4FE6-44E9-AD67-B1CD2049CAF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5488940B-1A51-47DE-9D40-68E11BC1F27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328F9086-8760-4B6D-8F2A-1063CA6E9D7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170D6D2C-2BC6-4C70-969D-363E8C8386B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F9CADC4B-DFA0-444E-80A3-DAA44062E914}"/>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4B4124C-C671-4D8E-BABB-EF79AE1C4D5F}"/>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1C0F036-9B56-4363-BD19-E108EECFF61C}"/>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B6411CE8-CEF1-4B18-89D1-AE3D9FF90CB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424A4B27-2720-469A-A19F-86303DDFBE7C}"/>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F8418F8A-8BE9-4316-BA3E-B400D0A9AE7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FE93DC5-3FBA-401D-AF0B-0B52285AF3D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B3323E5C-F5F2-4C39-A237-39D0CBF4B578}"/>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ACEB807A-5B76-4F2B-A560-6A4904B3BA2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1E4AE514-8B2A-4CFE-BF08-7DC960768359}"/>
            </a:ext>
          </a:extLst>
        </xdr:cNvPr>
        <xdr:cNvCxnSpPr/>
      </xdr:nvCxnSpPr>
      <xdr:spPr>
        <a:xfrm flipV="1">
          <a:off x="19951064" y="930262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D83D3DBD-2B0F-4256-8FE8-84D4E35815AF}"/>
            </a:ext>
          </a:extLst>
        </xdr:cNvPr>
        <xdr:cNvSpPr txBox="1"/>
      </xdr:nvSpPr>
      <xdr:spPr>
        <a:xfrm>
          <a:off x="19989800" y="105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6E6EC41E-22E0-4E44-B625-705BE6BC59C7}"/>
            </a:ext>
          </a:extLst>
        </xdr:cNvPr>
        <xdr:cNvCxnSpPr/>
      </xdr:nvCxnSpPr>
      <xdr:spPr>
        <a:xfrm>
          <a:off x="19881850" y="10506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CC4934C8-7C54-40DA-9A90-D0F3ED63C305}"/>
            </a:ext>
          </a:extLst>
        </xdr:cNvPr>
        <xdr:cNvSpPr txBox="1"/>
      </xdr:nvSpPr>
      <xdr:spPr>
        <a:xfrm>
          <a:off x="19989800" y="90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F9F96C63-74A6-4D73-9B9A-D8107804EDC1}"/>
            </a:ext>
          </a:extLst>
        </xdr:cNvPr>
        <xdr:cNvCxnSpPr/>
      </xdr:nvCxnSpPr>
      <xdr:spPr>
        <a:xfrm>
          <a:off x="19881850" y="9302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0A5F2B3E-C5CE-4A4B-B48D-C337096C4C1E}"/>
            </a:ext>
          </a:extLst>
        </xdr:cNvPr>
        <xdr:cNvSpPr txBox="1"/>
      </xdr:nvSpPr>
      <xdr:spPr>
        <a:xfrm>
          <a:off x="19989800" y="10307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451191E0-924D-4587-AE21-BE2CEC7F5AB6}"/>
            </a:ext>
          </a:extLst>
        </xdr:cNvPr>
        <xdr:cNvSpPr/>
      </xdr:nvSpPr>
      <xdr:spPr>
        <a:xfrm>
          <a:off x="19900900" y="10328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F56F7E84-8F88-4EDB-89D6-49FEDB252C3B}"/>
            </a:ext>
          </a:extLst>
        </xdr:cNvPr>
        <xdr:cNvSpPr/>
      </xdr:nvSpPr>
      <xdr:spPr>
        <a:xfrm>
          <a:off x="19157950" y="10329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807DFF06-6269-4C89-BD52-03C9C49915C5}"/>
            </a:ext>
          </a:extLst>
        </xdr:cNvPr>
        <xdr:cNvSpPr/>
      </xdr:nvSpPr>
      <xdr:spPr>
        <a:xfrm>
          <a:off x="18345150" y="1032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EDB610C1-34F8-4016-86FB-E8859718F4A2}"/>
            </a:ext>
          </a:extLst>
        </xdr:cNvPr>
        <xdr:cNvSpPr/>
      </xdr:nvSpPr>
      <xdr:spPr>
        <a:xfrm>
          <a:off x="17551400" y="10326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4B74DAE5-AF29-42A8-9A09-8EEE01D36D7B}"/>
            </a:ext>
          </a:extLst>
        </xdr:cNvPr>
        <xdr:cNvSpPr/>
      </xdr:nvSpPr>
      <xdr:spPr>
        <a:xfrm>
          <a:off x="16757650" y="10331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A83AF5F-2CFA-4528-862C-2CAFEF7FA5C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06E9FD-25EA-41D7-B29E-FBEFC2D9223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38C9A02-78FB-4DDD-A7D0-1366C1DB4A9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8BA80A2-EFCE-44F2-9C0A-B83301130F2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1455BAA-A7E1-4F08-B112-C87CB328590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97028</xdr:rowOff>
    </xdr:from>
    <xdr:to>
      <xdr:col>116</xdr:col>
      <xdr:colOff>114300</xdr:colOff>
      <xdr:row>62</xdr:row>
      <xdr:rowOff>27178</xdr:rowOff>
    </xdr:to>
    <xdr:sp macro="" textlink="">
      <xdr:nvSpPr>
        <xdr:cNvPr id="705" name="楕円 704">
          <a:extLst>
            <a:ext uri="{FF2B5EF4-FFF2-40B4-BE49-F238E27FC236}">
              <a16:creationId xmlns:a16="http://schemas.microsoft.com/office/drawing/2014/main" id="{A7C8AC60-06F0-437A-9CB1-82491C6159C4}"/>
            </a:ext>
          </a:extLst>
        </xdr:cNvPr>
        <xdr:cNvSpPr/>
      </xdr:nvSpPr>
      <xdr:spPr>
        <a:xfrm>
          <a:off x="19900900" y="10174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119905</xdr:rowOff>
    </xdr:from>
    <xdr:ext cx="469744" cy="259045"/>
    <xdr:sp macro="" textlink="">
      <xdr:nvSpPr>
        <xdr:cNvPr id="706" name="【学校施設】&#10;一人当たり面積該当値テキスト">
          <a:extLst>
            <a:ext uri="{FF2B5EF4-FFF2-40B4-BE49-F238E27FC236}">
              <a16:creationId xmlns:a16="http://schemas.microsoft.com/office/drawing/2014/main" id="{CD2D681C-78E4-4EA6-AA0E-EB9040028BC7}"/>
            </a:ext>
          </a:extLst>
        </xdr:cNvPr>
        <xdr:cNvSpPr txBox="1"/>
      </xdr:nvSpPr>
      <xdr:spPr>
        <a:xfrm>
          <a:off x="19989800" y="1003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105029</xdr:rowOff>
    </xdr:from>
    <xdr:to>
      <xdr:col>112</xdr:col>
      <xdr:colOff>38100</xdr:colOff>
      <xdr:row>62</xdr:row>
      <xdr:rowOff>35179</xdr:rowOff>
    </xdr:to>
    <xdr:sp macro="" textlink="">
      <xdr:nvSpPr>
        <xdr:cNvPr id="707" name="楕円 706">
          <a:extLst>
            <a:ext uri="{FF2B5EF4-FFF2-40B4-BE49-F238E27FC236}">
              <a16:creationId xmlns:a16="http://schemas.microsoft.com/office/drawing/2014/main" id="{10EDDDB8-EE43-4210-AB2E-44B3EBEE2B25}"/>
            </a:ext>
          </a:extLst>
        </xdr:cNvPr>
        <xdr:cNvSpPr/>
      </xdr:nvSpPr>
      <xdr:spPr>
        <a:xfrm>
          <a:off x="19157950" y="1018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147828</xdr:rowOff>
    </xdr:from>
    <xdr:to>
      <xdr:col>116</xdr:col>
      <xdr:colOff>63500</xdr:colOff>
      <xdr:row>61</xdr:row>
      <xdr:rowOff>155829</xdr:rowOff>
    </xdr:to>
    <xdr:cxnSp macro="">
      <xdr:nvCxnSpPr>
        <xdr:cNvPr id="708" name="直線コネクタ 707">
          <a:extLst>
            <a:ext uri="{FF2B5EF4-FFF2-40B4-BE49-F238E27FC236}">
              <a16:creationId xmlns:a16="http://schemas.microsoft.com/office/drawing/2014/main" id="{44FAAE41-895A-4F2B-AE2B-94911C062126}"/>
            </a:ext>
          </a:extLst>
        </xdr:cNvPr>
        <xdr:cNvCxnSpPr/>
      </xdr:nvCxnSpPr>
      <xdr:spPr>
        <a:xfrm flipV="1">
          <a:off x="19202400" y="10225278"/>
          <a:ext cx="7493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113602</xdr:rowOff>
    </xdr:from>
    <xdr:to>
      <xdr:col>107</xdr:col>
      <xdr:colOff>101600</xdr:colOff>
      <xdr:row>62</xdr:row>
      <xdr:rowOff>43752</xdr:rowOff>
    </xdr:to>
    <xdr:sp macro="" textlink="">
      <xdr:nvSpPr>
        <xdr:cNvPr id="709" name="楕円 708">
          <a:extLst>
            <a:ext uri="{FF2B5EF4-FFF2-40B4-BE49-F238E27FC236}">
              <a16:creationId xmlns:a16="http://schemas.microsoft.com/office/drawing/2014/main" id="{65C617FA-8B58-4A0C-AF2B-F0A972C755C9}"/>
            </a:ext>
          </a:extLst>
        </xdr:cNvPr>
        <xdr:cNvSpPr/>
      </xdr:nvSpPr>
      <xdr:spPr>
        <a:xfrm>
          <a:off x="18345150" y="101910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155829</xdr:rowOff>
    </xdr:from>
    <xdr:to>
      <xdr:col>111</xdr:col>
      <xdr:colOff>177800</xdr:colOff>
      <xdr:row>61</xdr:row>
      <xdr:rowOff>164402</xdr:rowOff>
    </xdr:to>
    <xdr:cxnSp macro="">
      <xdr:nvCxnSpPr>
        <xdr:cNvPr id="710" name="直線コネクタ 709">
          <a:extLst>
            <a:ext uri="{FF2B5EF4-FFF2-40B4-BE49-F238E27FC236}">
              <a16:creationId xmlns:a16="http://schemas.microsoft.com/office/drawing/2014/main" id="{76935884-97B8-4298-B41C-6257A41354DB}"/>
            </a:ext>
          </a:extLst>
        </xdr:cNvPr>
        <xdr:cNvCxnSpPr/>
      </xdr:nvCxnSpPr>
      <xdr:spPr>
        <a:xfrm flipV="1">
          <a:off x="18395950" y="10233279"/>
          <a:ext cx="80645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81979</xdr:rowOff>
    </xdr:from>
    <xdr:to>
      <xdr:col>102</xdr:col>
      <xdr:colOff>165100</xdr:colOff>
      <xdr:row>62</xdr:row>
      <xdr:rowOff>12129</xdr:rowOff>
    </xdr:to>
    <xdr:sp macro="" textlink="">
      <xdr:nvSpPr>
        <xdr:cNvPr id="711" name="楕円 710">
          <a:extLst>
            <a:ext uri="{FF2B5EF4-FFF2-40B4-BE49-F238E27FC236}">
              <a16:creationId xmlns:a16="http://schemas.microsoft.com/office/drawing/2014/main" id="{F640A209-9215-4D9F-AEAB-C107B0BB343D}"/>
            </a:ext>
          </a:extLst>
        </xdr:cNvPr>
        <xdr:cNvSpPr/>
      </xdr:nvSpPr>
      <xdr:spPr>
        <a:xfrm>
          <a:off x="17551400" y="10159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132779</xdr:rowOff>
    </xdr:from>
    <xdr:to>
      <xdr:col>107</xdr:col>
      <xdr:colOff>50800</xdr:colOff>
      <xdr:row>61</xdr:row>
      <xdr:rowOff>164402</xdr:rowOff>
    </xdr:to>
    <xdr:cxnSp macro="">
      <xdr:nvCxnSpPr>
        <xdr:cNvPr id="712" name="直線コネクタ 711">
          <a:extLst>
            <a:ext uri="{FF2B5EF4-FFF2-40B4-BE49-F238E27FC236}">
              <a16:creationId xmlns:a16="http://schemas.microsoft.com/office/drawing/2014/main" id="{C6CD7593-CB65-472D-9C88-E55DBF1CAD8F}"/>
            </a:ext>
          </a:extLst>
        </xdr:cNvPr>
        <xdr:cNvCxnSpPr/>
      </xdr:nvCxnSpPr>
      <xdr:spPr>
        <a:xfrm>
          <a:off x="17602200" y="10210229"/>
          <a:ext cx="79375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59881</xdr:rowOff>
    </xdr:from>
    <xdr:to>
      <xdr:col>98</xdr:col>
      <xdr:colOff>38100</xdr:colOff>
      <xdr:row>61</xdr:row>
      <xdr:rowOff>161481</xdr:rowOff>
    </xdr:to>
    <xdr:sp macro="" textlink="">
      <xdr:nvSpPr>
        <xdr:cNvPr id="713" name="楕円 712">
          <a:extLst>
            <a:ext uri="{FF2B5EF4-FFF2-40B4-BE49-F238E27FC236}">
              <a16:creationId xmlns:a16="http://schemas.microsoft.com/office/drawing/2014/main" id="{65C608C1-DDA7-47B8-9AE8-1D9A3D4D6177}"/>
            </a:ext>
          </a:extLst>
        </xdr:cNvPr>
        <xdr:cNvSpPr/>
      </xdr:nvSpPr>
      <xdr:spPr>
        <a:xfrm>
          <a:off x="16757650" y="10137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110681</xdr:rowOff>
    </xdr:from>
    <xdr:to>
      <xdr:col>102</xdr:col>
      <xdr:colOff>114300</xdr:colOff>
      <xdr:row>61</xdr:row>
      <xdr:rowOff>132779</xdr:rowOff>
    </xdr:to>
    <xdr:cxnSp macro="">
      <xdr:nvCxnSpPr>
        <xdr:cNvPr id="714" name="直線コネクタ 713">
          <a:extLst>
            <a:ext uri="{FF2B5EF4-FFF2-40B4-BE49-F238E27FC236}">
              <a16:creationId xmlns:a16="http://schemas.microsoft.com/office/drawing/2014/main" id="{71CA7E13-230E-4959-9448-E38083EB7DAE}"/>
            </a:ext>
          </a:extLst>
        </xdr:cNvPr>
        <xdr:cNvCxnSpPr/>
      </xdr:nvCxnSpPr>
      <xdr:spPr>
        <a:xfrm>
          <a:off x="16802100" y="10188131"/>
          <a:ext cx="8001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5F5C4013-4166-4712-B843-10D3C19363D0}"/>
            </a:ext>
          </a:extLst>
        </xdr:cNvPr>
        <xdr:cNvSpPr txBox="1"/>
      </xdr:nvSpPr>
      <xdr:spPr>
        <a:xfrm>
          <a:off x="189802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a:extLst>
            <a:ext uri="{FF2B5EF4-FFF2-40B4-BE49-F238E27FC236}">
              <a16:creationId xmlns:a16="http://schemas.microsoft.com/office/drawing/2014/main" id="{DD6F142E-9BCA-4FF3-92E5-BF00672C22AC}"/>
            </a:ext>
          </a:extLst>
        </xdr:cNvPr>
        <xdr:cNvSpPr txBox="1"/>
      </xdr:nvSpPr>
      <xdr:spPr>
        <a:xfrm>
          <a:off x="18180127" y="10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a:extLst>
            <a:ext uri="{FF2B5EF4-FFF2-40B4-BE49-F238E27FC236}">
              <a16:creationId xmlns:a16="http://schemas.microsoft.com/office/drawing/2014/main" id="{6A326229-7A73-4ED0-922A-EA71C9B5373A}"/>
            </a:ext>
          </a:extLst>
        </xdr:cNvPr>
        <xdr:cNvSpPr txBox="1"/>
      </xdr:nvSpPr>
      <xdr:spPr>
        <a:xfrm>
          <a:off x="17386377" y="1041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a:extLst>
            <a:ext uri="{FF2B5EF4-FFF2-40B4-BE49-F238E27FC236}">
              <a16:creationId xmlns:a16="http://schemas.microsoft.com/office/drawing/2014/main" id="{37502779-0276-4090-8F3B-000D96D48DF4}"/>
            </a:ext>
          </a:extLst>
        </xdr:cNvPr>
        <xdr:cNvSpPr txBox="1"/>
      </xdr:nvSpPr>
      <xdr:spPr>
        <a:xfrm>
          <a:off x="16592627" y="104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51706</xdr:rowOff>
    </xdr:from>
    <xdr:ext cx="469744" cy="259045"/>
    <xdr:sp macro="" textlink="">
      <xdr:nvSpPr>
        <xdr:cNvPr id="719" name="n_1mainValue【学校施設】&#10;一人当たり面積">
          <a:extLst>
            <a:ext uri="{FF2B5EF4-FFF2-40B4-BE49-F238E27FC236}">
              <a16:creationId xmlns:a16="http://schemas.microsoft.com/office/drawing/2014/main" id="{256453FF-2EE9-45CE-932A-DF408EFBC71D}"/>
            </a:ext>
          </a:extLst>
        </xdr:cNvPr>
        <xdr:cNvSpPr txBox="1"/>
      </xdr:nvSpPr>
      <xdr:spPr>
        <a:xfrm>
          <a:off x="18980227" y="99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60279</xdr:rowOff>
    </xdr:from>
    <xdr:ext cx="469744" cy="259045"/>
    <xdr:sp macro="" textlink="">
      <xdr:nvSpPr>
        <xdr:cNvPr id="720" name="n_2mainValue【学校施設】&#10;一人当たり面積">
          <a:extLst>
            <a:ext uri="{FF2B5EF4-FFF2-40B4-BE49-F238E27FC236}">
              <a16:creationId xmlns:a16="http://schemas.microsoft.com/office/drawing/2014/main" id="{B1AB696F-90D2-4FB6-9E26-E51A96FA09D4}"/>
            </a:ext>
          </a:extLst>
        </xdr:cNvPr>
        <xdr:cNvSpPr txBox="1"/>
      </xdr:nvSpPr>
      <xdr:spPr>
        <a:xfrm>
          <a:off x="18180127" y="997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28656</xdr:rowOff>
    </xdr:from>
    <xdr:ext cx="469744" cy="259045"/>
    <xdr:sp macro="" textlink="">
      <xdr:nvSpPr>
        <xdr:cNvPr id="721" name="n_3mainValue【学校施設】&#10;一人当たり面積">
          <a:extLst>
            <a:ext uri="{FF2B5EF4-FFF2-40B4-BE49-F238E27FC236}">
              <a16:creationId xmlns:a16="http://schemas.microsoft.com/office/drawing/2014/main" id="{D54A68B2-E9E0-4927-A9F5-9E949F8C6B26}"/>
            </a:ext>
          </a:extLst>
        </xdr:cNvPr>
        <xdr:cNvSpPr txBox="1"/>
      </xdr:nvSpPr>
      <xdr:spPr>
        <a:xfrm>
          <a:off x="17386377" y="99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6558</xdr:rowOff>
    </xdr:from>
    <xdr:ext cx="469744" cy="259045"/>
    <xdr:sp macro="" textlink="">
      <xdr:nvSpPr>
        <xdr:cNvPr id="722" name="n_4mainValue【学校施設】&#10;一人当たり面積">
          <a:extLst>
            <a:ext uri="{FF2B5EF4-FFF2-40B4-BE49-F238E27FC236}">
              <a16:creationId xmlns:a16="http://schemas.microsoft.com/office/drawing/2014/main" id="{C1607398-CB09-44C1-BB06-A351CBA9FE4F}"/>
            </a:ext>
          </a:extLst>
        </xdr:cNvPr>
        <xdr:cNvSpPr txBox="1"/>
      </xdr:nvSpPr>
      <xdr:spPr>
        <a:xfrm>
          <a:off x="16592627" y="99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27F4146-E866-406D-9AE1-48D825A6028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718223B-D042-4CF5-9D89-AE4A602E2F5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9312B54-0793-4F13-A48F-B8862F5A2E5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41C1F961-2585-4B6F-8C8C-793277C673D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992A60D9-7EA4-49AB-8FA4-0B978C84D88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FD49788-9CB6-4F39-B48D-A7461F7E6D7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BDB799B4-4365-4370-8761-FECA870D37D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2593DEC-8B87-4437-A631-E6B4A7E2DE9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7BF6D3CE-CABF-468B-9868-AD5C2A274D8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51737CF9-FC41-4646-A7C7-7584F5390FA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4C2CF3C-D735-4C0E-8A6B-5B990872913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AD072098-BC95-4A19-B53B-63ADC3BD2B28}"/>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F8EE0785-6554-4F7B-977E-8EEC2AB991C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7A85177E-50C4-431F-A5BD-49129E99B702}"/>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D541A024-BAD2-4739-B909-A3F8625D244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E9463AC7-1F9F-4F0B-B5F9-D8214DC7EA2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38BFB316-35B5-42C4-B6E5-D5DDF218961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DE4CF254-13FB-445F-99B7-AEF7A4A2712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4E595524-150E-4DE2-9F1B-F9E22D05C3CD}"/>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6ADF9A5A-12F0-422A-A5CE-C18B936A58E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DAA2EB06-3053-44D1-8BA8-C415DD51F3D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DF2316E4-8B67-4FEF-9770-B0C401268C2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ABA0A571-3427-420E-B1E3-5338D2335FA3}"/>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4ACE43D-AEDF-469D-A212-97CE2629055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8B0EF889-F74B-4DC3-BAD0-FC12A35C203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D73C6F6D-3638-4CAA-9A34-DF3D1E4346D5}"/>
            </a:ext>
          </a:extLst>
        </xdr:cNvPr>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87E86E51-E724-4513-9A6E-1AEC873CD0A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6DD6022F-02E4-4C4B-9FB1-C92CBF5C81CF}"/>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F3FEA129-39D4-4B71-9D5F-D0C324AE0698}"/>
            </a:ext>
          </a:extLst>
        </xdr:cNvPr>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4EC768A9-3EB0-404D-99C7-31C351464A09}"/>
            </a:ext>
          </a:extLst>
        </xdr:cNvPr>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3" name="【児童館】&#10;有形固定資産減価償却率平均値テキスト">
          <a:extLst>
            <a:ext uri="{FF2B5EF4-FFF2-40B4-BE49-F238E27FC236}">
              <a16:creationId xmlns:a16="http://schemas.microsoft.com/office/drawing/2014/main" id="{D5A7AEA4-5D9F-4A4A-A388-8F61BFB78A66}"/>
            </a:ext>
          </a:extLst>
        </xdr:cNvPr>
        <xdr:cNvSpPr txBox="1"/>
      </xdr:nvSpPr>
      <xdr:spPr>
        <a:xfrm>
          <a:off x="14738350" y="1355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a:extLst>
            <a:ext uri="{FF2B5EF4-FFF2-40B4-BE49-F238E27FC236}">
              <a16:creationId xmlns:a16="http://schemas.microsoft.com/office/drawing/2014/main" id="{662C471D-545C-4F2F-B591-97094B48EE1B}"/>
            </a:ext>
          </a:extLst>
        </xdr:cNvPr>
        <xdr:cNvSpPr/>
      </xdr:nvSpPr>
      <xdr:spPr>
        <a:xfrm>
          <a:off x="14649450" y="135759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a:extLst>
            <a:ext uri="{FF2B5EF4-FFF2-40B4-BE49-F238E27FC236}">
              <a16:creationId xmlns:a16="http://schemas.microsoft.com/office/drawing/2014/main" id="{D11657B9-8AA6-4DC0-BF40-EAD13FE41EFA}"/>
            </a:ext>
          </a:extLst>
        </xdr:cNvPr>
        <xdr:cNvSpPr/>
      </xdr:nvSpPr>
      <xdr:spPr>
        <a:xfrm>
          <a:off x="1388745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a:extLst>
            <a:ext uri="{FF2B5EF4-FFF2-40B4-BE49-F238E27FC236}">
              <a16:creationId xmlns:a16="http://schemas.microsoft.com/office/drawing/2014/main" id="{1F3966B4-96AD-49E8-AAEC-9F2D80FF26F4}"/>
            </a:ext>
          </a:extLst>
        </xdr:cNvPr>
        <xdr:cNvSpPr/>
      </xdr:nvSpPr>
      <xdr:spPr>
        <a:xfrm>
          <a:off x="13093700" y="13631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a:extLst>
            <a:ext uri="{FF2B5EF4-FFF2-40B4-BE49-F238E27FC236}">
              <a16:creationId xmlns:a16="http://schemas.microsoft.com/office/drawing/2014/main" id="{49721183-65F0-4812-91B1-5ECE97902059}"/>
            </a:ext>
          </a:extLst>
        </xdr:cNvPr>
        <xdr:cNvSpPr/>
      </xdr:nvSpPr>
      <xdr:spPr>
        <a:xfrm>
          <a:off x="122999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FB5591A9-0B9F-493F-A3C7-98017912122A}"/>
            </a:ext>
          </a:extLst>
        </xdr:cNvPr>
        <xdr:cNvSpPr/>
      </xdr:nvSpPr>
      <xdr:spPr>
        <a:xfrm>
          <a:off x="1148715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10D9AFB-7123-43C5-8451-E30AAC41372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E2B48E9-1214-4464-A0F6-844ECDD16AA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7CF7B1A-1F8A-42E1-8B5B-78A9DE63976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6A0367B-1B08-4D6A-B153-6FEE39E3C13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8B3EEAF-1B9F-45AF-8635-6ED32AD1D3C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116295</xdr:rowOff>
    </xdr:from>
    <xdr:to>
      <xdr:col>72</xdr:col>
      <xdr:colOff>38100</xdr:colOff>
      <xdr:row>86</xdr:row>
      <xdr:rowOff>46445</xdr:rowOff>
    </xdr:to>
    <xdr:sp macro="" textlink="">
      <xdr:nvSpPr>
        <xdr:cNvPr id="764" name="楕円 763">
          <a:extLst>
            <a:ext uri="{FF2B5EF4-FFF2-40B4-BE49-F238E27FC236}">
              <a16:creationId xmlns:a16="http://schemas.microsoft.com/office/drawing/2014/main" id="{DEC51CB3-F5DB-49AD-9B33-C6746278F80C}"/>
            </a:ext>
          </a:extLst>
        </xdr:cNvPr>
        <xdr:cNvSpPr/>
      </xdr:nvSpPr>
      <xdr:spPr>
        <a:xfrm>
          <a:off x="12299950" y="141561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91802</xdr:rowOff>
    </xdr:from>
    <xdr:to>
      <xdr:col>67</xdr:col>
      <xdr:colOff>101600</xdr:colOff>
      <xdr:row>86</xdr:row>
      <xdr:rowOff>21952</xdr:rowOff>
    </xdr:to>
    <xdr:sp macro="" textlink="">
      <xdr:nvSpPr>
        <xdr:cNvPr id="765" name="楕円 764">
          <a:extLst>
            <a:ext uri="{FF2B5EF4-FFF2-40B4-BE49-F238E27FC236}">
              <a16:creationId xmlns:a16="http://schemas.microsoft.com/office/drawing/2014/main" id="{27D04BC0-D709-4945-8F5E-AD6026B21787}"/>
            </a:ext>
          </a:extLst>
        </xdr:cNvPr>
        <xdr:cNvSpPr/>
      </xdr:nvSpPr>
      <xdr:spPr>
        <a:xfrm>
          <a:off x="11487150" y="14131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142602</xdr:rowOff>
    </xdr:from>
    <xdr:to>
      <xdr:col>71</xdr:col>
      <xdr:colOff>177800</xdr:colOff>
      <xdr:row>85</xdr:row>
      <xdr:rowOff>167095</xdr:rowOff>
    </xdr:to>
    <xdr:cxnSp macro="">
      <xdr:nvCxnSpPr>
        <xdr:cNvPr id="766" name="直線コネクタ 765">
          <a:extLst>
            <a:ext uri="{FF2B5EF4-FFF2-40B4-BE49-F238E27FC236}">
              <a16:creationId xmlns:a16="http://schemas.microsoft.com/office/drawing/2014/main" id="{B4A65430-DE38-49A7-A142-89374A64D7F7}"/>
            </a:ext>
          </a:extLst>
        </xdr:cNvPr>
        <xdr:cNvCxnSpPr/>
      </xdr:nvCxnSpPr>
      <xdr:spPr>
        <a:xfrm>
          <a:off x="11537950" y="14182452"/>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767" name="n_1aveValue【児童館】&#10;有形固定資産減価償却率">
          <a:extLst>
            <a:ext uri="{FF2B5EF4-FFF2-40B4-BE49-F238E27FC236}">
              <a16:creationId xmlns:a16="http://schemas.microsoft.com/office/drawing/2014/main" id="{2BE87030-06AC-489F-9CEC-AEDECF520DFA}"/>
            </a:ext>
          </a:extLst>
        </xdr:cNvPr>
        <xdr:cNvSpPr txBox="1"/>
      </xdr:nvSpPr>
      <xdr:spPr>
        <a:xfrm>
          <a:off x="137420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768" name="n_2aveValue【児童館】&#10;有形固定資産減価償却率">
          <a:extLst>
            <a:ext uri="{FF2B5EF4-FFF2-40B4-BE49-F238E27FC236}">
              <a16:creationId xmlns:a16="http://schemas.microsoft.com/office/drawing/2014/main" id="{BE7A0A38-F74B-406F-871B-D556CAB774AE}"/>
            </a:ext>
          </a:extLst>
        </xdr:cNvPr>
        <xdr:cNvSpPr txBox="1"/>
      </xdr:nvSpPr>
      <xdr:spPr>
        <a:xfrm>
          <a:off x="12960994" y="1341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9" name="n_3aveValue【児童館】&#10;有形固定資産減価償却率">
          <a:extLst>
            <a:ext uri="{FF2B5EF4-FFF2-40B4-BE49-F238E27FC236}">
              <a16:creationId xmlns:a16="http://schemas.microsoft.com/office/drawing/2014/main" id="{0E4FE2FD-7096-4526-906A-9D63A763947B}"/>
            </a:ext>
          </a:extLst>
        </xdr:cNvPr>
        <xdr:cNvSpPr txBox="1"/>
      </xdr:nvSpPr>
      <xdr:spPr>
        <a:xfrm>
          <a:off x="121672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0" name="n_4aveValue【児童館】&#10;有形固定資産減価償却率">
          <a:extLst>
            <a:ext uri="{FF2B5EF4-FFF2-40B4-BE49-F238E27FC236}">
              <a16:creationId xmlns:a16="http://schemas.microsoft.com/office/drawing/2014/main" id="{4BA6324D-6424-4D2D-B63D-70A7D900BEF6}"/>
            </a:ext>
          </a:extLst>
        </xdr:cNvPr>
        <xdr:cNvSpPr txBox="1"/>
      </xdr:nvSpPr>
      <xdr:spPr>
        <a:xfrm>
          <a:off x="1135444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771" name="n_3mainValue【児童館】&#10;有形固定資産減価償却率">
          <a:extLst>
            <a:ext uri="{FF2B5EF4-FFF2-40B4-BE49-F238E27FC236}">
              <a16:creationId xmlns:a16="http://schemas.microsoft.com/office/drawing/2014/main" id="{EEAA5546-71E9-4AC4-88B9-1F8F2743F7BA}"/>
            </a:ext>
          </a:extLst>
        </xdr:cNvPr>
        <xdr:cNvSpPr txBox="1"/>
      </xdr:nvSpPr>
      <xdr:spPr>
        <a:xfrm>
          <a:off x="12167244" y="1424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13079</xdr:rowOff>
    </xdr:from>
    <xdr:ext cx="405111" cy="259045"/>
    <xdr:sp macro="" textlink="">
      <xdr:nvSpPr>
        <xdr:cNvPr id="772" name="n_4mainValue【児童館】&#10;有形固定資産減価償却率">
          <a:extLst>
            <a:ext uri="{FF2B5EF4-FFF2-40B4-BE49-F238E27FC236}">
              <a16:creationId xmlns:a16="http://schemas.microsoft.com/office/drawing/2014/main" id="{B20FFD74-2B0F-4DBB-91B1-288945EAF50E}"/>
            </a:ext>
          </a:extLst>
        </xdr:cNvPr>
        <xdr:cNvSpPr txBox="1"/>
      </xdr:nvSpPr>
      <xdr:spPr>
        <a:xfrm>
          <a:off x="11354444" y="1421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D840EBEF-9105-4C66-80DB-B73B9AA055B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9CCD9F4E-4557-46C3-8F09-E6A06827077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2A4BD02-2003-4893-9236-B405709B7A0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18E917CB-6C52-4141-B430-69017FEAAF8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3C7EA502-1A9F-493C-9E0A-5DC9AC81A6D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6C81C30B-B3D6-4305-8DB0-AC8077643C6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CF038508-0E08-4775-9D40-B94E29357B7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71DF3D7F-2618-428E-992A-6B71282171C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633BEFD9-DE33-436F-884B-67045E74C99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4DA1B53-712F-4A8C-819A-AE16BD781E1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E3442BB3-28A1-41F2-8C35-60F94E95E652}"/>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331554FF-BA00-485C-910A-333DF69B9B2B}"/>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8DE08C0B-10AE-4192-94E4-0ECBF620060A}"/>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424574B4-1DD2-4CD4-ADA6-3558300D166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C570CA49-7FDD-480F-ABC4-3EFCB7B6BC9B}"/>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94C6594B-69B9-4D62-B95D-EF67E62991C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C1F7D821-B4E6-4A8B-8BE4-5CCF503152C8}"/>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267D08E2-3AB1-47EA-9087-159394CB357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F873CBD6-83C8-4F7F-BCE8-DECE9C7EB383}"/>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ABB2A178-28C1-4808-B053-BE0FF4607A83}"/>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79ECB20F-5817-4251-B490-2FB9A053BED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5E644D99-4C5C-4C84-AF4C-E4FA4ED4464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81571348-D6AB-49E8-8E24-150621FDFCC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3A1D4062-EE99-4392-9C91-96CF89A98951}"/>
            </a:ext>
          </a:extLst>
        </xdr:cNvPr>
        <xdr:cNvCxnSpPr/>
      </xdr:nvCxnSpPr>
      <xdr:spPr>
        <a:xfrm flipV="1">
          <a:off x="19951064" y="129032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EF47202B-7798-4915-825C-BD023330EE49}"/>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746232CC-3E85-47A0-9CD8-A4A133CAF995}"/>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C68EC1A8-0ACE-403A-BADF-51E3354FC181}"/>
            </a:ext>
          </a:extLst>
        </xdr:cNvPr>
        <xdr:cNvSpPr txBox="1"/>
      </xdr:nvSpPr>
      <xdr:spPr>
        <a:xfrm>
          <a:off x="19989800" y="126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0" name="直線コネクタ 799">
          <a:extLst>
            <a:ext uri="{FF2B5EF4-FFF2-40B4-BE49-F238E27FC236}">
              <a16:creationId xmlns:a16="http://schemas.microsoft.com/office/drawing/2014/main" id="{009CFDC5-498C-483D-A132-31C7B1E9DB2E}"/>
            </a:ext>
          </a:extLst>
        </xdr:cNvPr>
        <xdr:cNvCxnSpPr/>
      </xdr:nvCxnSpPr>
      <xdr:spPr>
        <a:xfrm>
          <a:off x="198818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801" name="【児童館】&#10;一人当たり面積平均値テキスト">
          <a:extLst>
            <a:ext uri="{FF2B5EF4-FFF2-40B4-BE49-F238E27FC236}">
              <a16:creationId xmlns:a16="http://schemas.microsoft.com/office/drawing/2014/main" id="{28256941-D010-436C-BFB6-0DBC3B732C36}"/>
            </a:ext>
          </a:extLst>
        </xdr:cNvPr>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7F6375B7-1B5E-4488-9726-FEB6628A9360}"/>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25E01C36-9527-46F4-9E51-9C754C7D1F4B}"/>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4" name="フローチャート: 判断 803">
          <a:extLst>
            <a:ext uri="{FF2B5EF4-FFF2-40B4-BE49-F238E27FC236}">
              <a16:creationId xmlns:a16="http://schemas.microsoft.com/office/drawing/2014/main" id="{5502D46C-017F-4314-93F5-EE28BE9139AB}"/>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3FBE2F8F-010C-463A-BB12-FC20C299DEFE}"/>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E43F298F-C51D-4743-AAD8-54ADD8BDFF27}"/>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588936D-9DBA-4836-88F7-A0760965B21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5CD6451-654D-4B74-9C31-84547A06533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8879A7E-7700-4D71-AF5D-88884239A1A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2CD5E80-07D3-4D02-AAE7-23BD59A35A6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76FCBC0-BFB7-4120-870A-AD5592B21B4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120650</xdr:rowOff>
    </xdr:from>
    <xdr:to>
      <xdr:col>102</xdr:col>
      <xdr:colOff>165100</xdr:colOff>
      <xdr:row>84</xdr:row>
      <xdr:rowOff>50800</xdr:rowOff>
    </xdr:to>
    <xdr:sp macro="" textlink="">
      <xdr:nvSpPr>
        <xdr:cNvPr id="812" name="楕円 811">
          <a:extLst>
            <a:ext uri="{FF2B5EF4-FFF2-40B4-BE49-F238E27FC236}">
              <a16:creationId xmlns:a16="http://schemas.microsoft.com/office/drawing/2014/main" id="{44D3FFBD-1199-4BED-9FDD-59E7F941E6E9}"/>
            </a:ext>
          </a:extLst>
        </xdr:cNvPr>
        <xdr:cNvSpPr/>
      </xdr:nvSpPr>
      <xdr:spPr>
        <a:xfrm>
          <a:off x="1755140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3" name="楕円 812">
          <a:extLst>
            <a:ext uri="{FF2B5EF4-FFF2-40B4-BE49-F238E27FC236}">
              <a16:creationId xmlns:a16="http://schemas.microsoft.com/office/drawing/2014/main" id="{7A918042-0675-4B21-A32E-4DE3162D09DC}"/>
            </a:ext>
          </a:extLst>
        </xdr:cNvPr>
        <xdr:cNvSpPr/>
      </xdr:nvSpPr>
      <xdr:spPr>
        <a:xfrm>
          <a:off x="16757650" y="13849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19050</xdr:rowOff>
    </xdr:to>
    <xdr:cxnSp macro="">
      <xdr:nvCxnSpPr>
        <xdr:cNvPr id="814" name="直線コネクタ 813">
          <a:extLst>
            <a:ext uri="{FF2B5EF4-FFF2-40B4-BE49-F238E27FC236}">
              <a16:creationId xmlns:a16="http://schemas.microsoft.com/office/drawing/2014/main" id="{250AB8E5-9AC9-4FDC-8367-13AE225AC8A7}"/>
            </a:ext>
          </a:extLst>
        </xdr:cNvPr>
        <xdr:cNvCxnSpPr/>
      </xdr:nvCxnSpPr>
      <xdr:spPr>
        <a:xfrm flipV="1">
          <a:off x="16802100" y="138747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5" name="n_1aveValue【児童館】&#10;一人当たり面積">
          <a:extLst>
            <a:ext uri="{FF2B5EF4-FFF2-40B4-BE49-F238E27FC236}">
              <a16:creationId xmlns:a16="http://schemas.microsoft.com/office/drawing/2014/main" id="{831C1A95-314E-4D16-B9CA-2248D2D0FAD8}"/>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6" name="n_2aveValue【児童館】&#10;一人当たり面積">
          <a:extLst>
            <a:ext uri="{FF2B5EF4-FFF2-40B4-BE49-F238E27FC236}">
              <a16:creationId xmlns:a16="http://schemas.microsoft.com/office/drawing/2014/main" id="{3DB5FB49-8D8C-4236-9E8A-167B72F4DF27}"/>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17" name="n_3aveValue【児童館】&#10;一人当たり面積">
          <a:extLst>
            <a:ext uri="{FF2B5EF4-FFF2-40B4-BE49-F238E27FC236}">
              <a16:creationId xmlns:a16="http://schemas.microsoft.com/office/drawing/2014/main" id="{C6DA2314-5CB6-4F78-B4A3-6A602375F775}"/>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18" name="n_4aveValue【児童館】&#10;一人当たり面積">
          <a:extLst>
            <a:ext uri="{FF2B5EF4-FFF2-40B4-BE49-F238E27FC236}">
              <a16:creationId xmlns:a16="http://schemas.microsoft.com/office/drawing/2014/main" id="{EE50C1D6-BF34-4A51-A82F-7E8CFD9D995D}"/>
            </a:ext>
          </a:extLst>
        </xdr:cNvPr>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19" name="n_3mainValue【児童館】&#10;一人当たり面積">
          <a:extLst>
            <a:ext uri="{FF2B5EF4-FFF2-40B4-BE49-F238E27FC236}">
              <a16:creationId xmlns:a16="http://schemas.microsoft.com/office/drawing/2014/main" id="{4DC52AB2-24F1-4D26-876B-61180B32C0CB}"/>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820" name="n_4mainValue【児童館】&#10;一人当たり面積">
          <a:extLst>
            <a:ext uri="{FF2B5EF4-FFF2-40B4-BE49-F238E27FC236}">
              <a16:creationId xmlns:a16="http://schemas.microsoft.com/office/drawing/2014/main" id="{FAFF47BA-569E-4E9D-9745-29710EC6205A}"/>
            </a:ext>
          </a:extLst>
        </xdr:cNvPr>
        <xdr:cNvSpPr txBox="1"/>
      </xdr:nvSpPr>
      <xdr:spPr>
        <a:xfrm>
          <a:off x="165926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9B39A959-CDD9-4667-81B5-65B5490AA16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81939620-EFD2-4ECB-B85C-024DEE3FF6BE}"/>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8CCD36A3-9730-4E05-A5A5-894B59FD49E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C8C53B97-53C4-4D04-860B-11AFA1B8B29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5C32CDB0-FDE0-4124-A6EE-3025156C555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98B8787E-5591-497F-8210-65F168872E0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999F9146-4CBD-48B6-9CD1-164CB4B4A5A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8323F4FE-6772-46DE-96F0-A6DFF38693D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2C9FB046-A2C1-4248-AA16-66250B1B017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383C43A3-543D-4EF5-89AE-2115DF71A62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C9FE3735-263E-4936-B4A6-77429BF24C0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5A46C8DE-C0BB-4238-B327-018D38828CBD}"/>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5AE43B59-6106-4BB6-BCC4-048E05B3F648}"/>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28E5525E-7BA8-42FD-A0D3-AD55B66C7CC7}"/>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98E50C6E-6F65-4C65-AD0C-B9D87122092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E0018831-8BCC-4CF9-8D3D-B2C73E803238}"/>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A7D793E2-B34C-42FE-BE02-4F19A9022CB7}"/>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6247B668-B15F-4638-9CED-F992B3119109}"/>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ACEDD59D-CBBF-47E0-BD43-B380E03A9191}"/>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730AE5F1-FCCD-4D13-AC76-2653A355F71C}"/>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a:extLst>
            <a:ext uri="{FF2B5EF4-FFF2-40B4-BE49-F238E27FC236}">
              <a16:creationId xmlns:a16="http://schemas.microsoft.com/office/drawing/2014/main" id="{62E3AC9A-27EB-454F-926F-BB67F8175A57}"/>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DD97DE48-D5C7-41A6-9BE5-A58F24280F2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a:extLst>
            <a:ext uri="{FF2B5EF4-FFF2-40B4-BE49-F238E27FC236}">
              <a16:creationId xmlns:a16="http://schemas.microsoft.com/office/drawing/2014/main" id="{B1BC7AA8-4BB5-4FD4-AEB9-D4093F9250A4}"/>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99BC11CB-99F3-4BB7-A8AB-870BAA0BB23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45" name="直線コネクタ 844">
          <a:extLst>
            <a:ext uri="{FF2B5EF4-FFF2-40B4-BE49-F238E27FC236}">
              <a16:creationId xmlns:a16="http://schemas.microsoft.com/office/drawing/2014/main" id="{1B9332EA-297D-4356-9464-8CF14CF3C51B}"/>
            </a:ext>
          </a:extLst>
        </xdr:cNvPr>
        <xdr:cNvCxnSpPr/>
      </xdr:nvCxnSpPr>
      <xdr:spPr>
        <a:xfrm flipV="1">
          <a:off x="14699614" y="166325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6" name="【公民館】&#10;有形固定資産減価償却率最小値テキスト">
          <a:extLst>
            <a:ext uri="{FF2B5EF4-FFF2-40B4-BE49-F238E27FC236}">
              <a16:creationId xmlns:a16="http://schemas.microsoft.com/office/drawing/2014/main" id="{FD4970CF-D3C8-47E1-A989-53185B11B644}"/>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7" name="直線コネクタ 846">
          <a:extLst>
            <a:ext uri="{FF2B5EF4-FFF2-40B4-BE49-F238E27FC236}">
              <a16:creationId xmlns:a16="http://schemas.microsoft.com/office/drawing/2014/main" id="{28FC37F4-6187-4484-933B-9542A94BB5D4}"/>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48" name="【公民館】&#10;有形固定資産減価償却率最大値テキスト">
          <a:extLst>
            <a:ext uri="{FF2B5EF4-FFF2-40B4-BE49-F238E27FC236}">
              <a16:creationId xmlns:a16="http://schemas.microsoft.com/office/drawing/2014/main" id="{F80C5964-3EF1-41F4-A31D-200647091217}"/>
            </a:ext>
          </a:extLst>
        </xdr:cNvPr>
        <xdr:cNvSpPr txBox="1"/>
      </xdr:nvSpPr>
      <xdr:spPr>
        <a:xfrm>
          <a:off x="14738350" y="1640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49" name="直線コネクタ 848">
          <a:extLst>
            <a:ext uri="{FF2B5EF4-FFF2-40B4-BE49-F238E27FC236}">
              <a16:creationId xmlns:a16="http://schemas.microsoft.com/office/drawing/2014/main" id="{79A63195-C9BF-4378-ABCF-E8A69BE6AD51}"/>
            </a:ext>
          </a:extLst>
        </xdr:cNvPr>
        <xdr:cNvCxnSpPr/>
      </xdr:nvCxnSpPr>
      <xdr:spPr>
        <a:xfrm>
          <a:off x="1461135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50" name="【公民館】&#10;有形固定資産減価償却率平均値テキスト">
          <a:extLst>
            <a:ext uri="{FF2B5EF4-FFF2-40B4-BE49-F238E27FC236}">
              <a16:creationId xmlns:a16="http://schemas.microsoft.com/office/drawing/2014/main" id="{A173D3DF-8DC7-4B9F-A86D-73419384DB5F}"/>
            </a:ext>
          </a:extLst>
        </xdr:cNvPr>
        <xdr:cNvSpPr txBox="1"/>
      </xdr:nvSpPr>
      <xdr:spPr>
        <a:xfrm>
          <a:off x="14738350" y="1714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51" name="フローチャート: 判断 850">
          <a:extLst>
            <a:ext uri="{FF2B5EF4-FFF2-40B4-BE49-F238E27FC236}">
              <a16:creationId xmlns:a16="http://schemas.microsoft.com/office/drawing/2014/main" id="{AC0C1F47-B842-43C4-AF91-077B1E9536CD}"/>
            </a:ext>
          </a:extLst>
        </xdr:cNvPr>
        <xdr:cNvSpPr/>
      </xdr:nvSpPr>
      <xdr:spPr>
        <a:xfrm>
          <a:off x="14649450" y="172980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52" name="フローチャート: 判断 851">
          <a:extLst>
            <a:ext uri="{FF2B5EF4-FFF2-40B4-BE49-F238E27FC236}">
              <a16:creationId xmlns:a16="http://schemas.microsoft.com/office/drawing/2014/main" id="{39D6F096-AE43-4127-A3BA-EE37A19B4FB1}"/>
            </a:ext>
          </a:extLst>
        </xdr:cNvPr>
        <xdr:cNvSpPr/>
      </xdr:nvSpPr>
      <xdr:spPr>
        <a:xfrm>
          <a:off x="138874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53" name="フローチャート: 判断 852">
          <a:extLst>
            <a:ext uri="{FF2B5EF4-FFF2-40B4-BE49-F238E27FC236}">
              <a16:creationId xmlns:a16="http://schemas.microsoft.com/office/drawing/2014/main" id="{F078A099-7278-4954-8751-8EF5CE28E5BB}"/>
            </a:ext>
          </a:extLst>
        </xdr:cNvPr>
        <xdr:cNvSpPr/>
      </xdr:nvSpPr>
      <xdr:spPr>
        <a:xfrm>
          <a:off x="1309370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54" name="フローチャート: 判断 853">
          <a:extLst>
            <a:ext uri="{FF2B5EF4-FFF2-40B4-BE49-F238E27FC236}">
              <a16:creationId xmlns:a16="http://schemas.microsoft.com/office/drawing/2014/main" id="{A4D1ACF6-1867-4446-BAC1-C4F0CC18F373}"/>
            </a:ext>
          </a:extLst>
        </xdr:cNvPr>
        <xdr:cNvSpPr/>
      </xdr:nvSpPr>
      <xdr:spPr>
        <a:xfrm>
          <a:off x="12299950" y="17242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55" name="フローチャート: 判断 854">
          <a:extLst>
            <a:ext uri="{FF2B5EF4-FFF2-40B4-BE49-F238E27FC236}">
              <a16:creationId xmlns:a16="http://schemas.microsoft.com/office/drawing/2014/main" id="{38C2B34E-0012-4FEA-BC1D-D871A95838F6}"/>
            </a:ext>
          </a:extLst>
        </xdr:cNvPr>
        <xdr:cNvSpPr/>
      </xdr:nvSpPr>
      <xdr:spPr>
        <a:xfrm>
          <a:off x="114871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94D4FC8-4E21-4756-953B-FBC110EFF05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3EFACC2A-8DC4-4B23-BB7A-1751A5FEB4E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30BD4592-E69D-425F-9794-42D7DEAA4BA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CC23D73-BA05-413E-97A3-B33F1FD920A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003F72C-D1C1-4C00-9A4A-A3FDC24A3D1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861" name="楕円 860">
          <a:extLst>
            <a:ext uri="{FF2B5EF4-FFF2-40B4-BE49-F238E27FC236}">
              <a16:creationId xmlns:a16="http://schemas.microsoft.com/office/drawing/2014/main" id="{0BE420B9-0790-4714-8084-058CC5F94852}"/>
            </a:ext>
          </a:extLst>
        </xdr:cNvPr>
        <xdr:cNvSpPr/>
      </xdr:nvSpPr>
      <xdr:spPr>
        <a:xfrm>
          <a:off x="14649450" y="17326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862" name="【公民館】&#10;有形固定資産減価償却率該当値テキスト">
          <a:extLst>
            <a:ext uri="{FF2B5EF4-FFF2-40B4-BE49-F238E27FC236}">
              <a16:creationId xmlns:a16="http://schemas.microsoft.com/office/drawing/2014/main" id="{FA20D615-A3F4-40A6-8D7E-32A809A9A0C3}"/>
            </a:ext>
          </a:extLst>
        </xdr:cNvPr>
        <xdr:cNvSpPr txBox="1"/>
      </xdr:nvSpPr>
      <xdr:spPr>
        <a:xfrm>
          <a:off x="14738350"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863" name="楕円 862">
          <a:extLst>
            <a:ext uri="{FF2B5EF4-FFF2-40B4-BE49-F238E27FC236}">
              <a16:creationId xmlns:a16="http://schemas.microsoft.com/office/drawing/2014/main" id="{176DBE15-0B3E-4439-BC63-2300D207A525}"/>
            </a:ext>
          </a:extLst>
        </xdr:cNvPr>
        <xdr:cNvSpPr/>
      </xdr:nvSpPr>
      <xdr:spPr>
        <a:xfrm>
          <a:off x="1388745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118111</xdr:rowOff>
    </xdr:to>
    <xdr:cxnSp macro="">
      <xdr:nvCxnSpPr>
        <xdr:cNvPr id="864" name="直線コネクタ 863">
          <a:extLst>
            <a:ext uri="{FF2B5EF4-FFF2-40B4-BE49-F238E27FC236}">
              <a16:creationId xmlns:a16="http://schemas.microsoft.com/office/drawing/2014/main" id="{CE422A4E-3EDD-46E6-A7B6-B3920462953F}"/>
            </a:ext>
          </a:extLst>
        </xdr:cNvPr>
        <xdr:cNvCxnSpPr/>
      </xdr:nvCxnSpPr>
      <xdr:spPr>
        <a:xfrm>
          <a:off x="13938250" y="17346930"/>
          <a:ext cx="762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65" name="楕円 864">
          <a:extLst>
            <a:ext uri="{FF2B5EF4-FFF2-40B4-BE49-F238E27FC236}">
              <a16:creationId xmlns:a16="http://schemas.microsoft.com/office/drawing/2014/main" id="{1DE2570E-1883-4183-9F78-36EAFF039A18}"/>
            </a:ext>
          </a:extLst>
        </xdr:cNvPr>
        <xdr:cNvSpPr/>
      </xdr:nvSpPr>
      <xdr:spPr>
        <a:xfrm>
          <a:off x="13093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87630</xdr:rowOff>
    </xdr:to>
    <xdr:cxnSp macro="">
      <xdr:nvCxnSpPr>
        <xdr:cNvPr id="866" name="直線コネクタ 865">
          <a:extLst>
            <a:ext uri="{FF2B5EF4-FFF2-40B4-BE49-F238E27FC236}">
              <a16:creationId xmlns:a16="http://schemas.microsoft.com/office/drawing/2014/main" id="{06CB0BA0-6ACB-4A17-AAD4-F96EF19ED185}"/>
            </a:ext>
          </a:extLst>
        </xdr:cNvPr>
        <xdr:cNvCxnSpPr/>
      </xdr:nvCxnSpPr>
      <xdr:spPr>
        <a:xfrm>
          <a:off x="13144500" y="17320261"/>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7" name="楕円 866">
          <a:extLst>
            <a:ext uri="{FF2B5EF4-FFF2-40B4-BE49-F238E27FC236}">
              <a16:creationId xmlns:a16="http://schemas.microsoft.com/office/drawing/2014/main" id="{EB72855B-8E15-4BCA-980A-121DF7C14757}"/>
            </a:ext>
          </a:extLst>
        </xdr:cNvPr>
        <xdr:cNvSpPr/>
      </xdr:nvSpPr>
      <xdr:spPr>
        <a:xfrm>
          <a:off x="1229995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99061</xdr:rowOff>
    </xdr:to>
    <xdr:cxnSp macro="">
      <xdr:nvCxnSpPr>
        <xdr:cNvPr id="868" name="直線コネクタ 867">
          <a:extLst>
            <a:ext uri="{FF2B5EF4-FFF2-40B4-BE49-F238E27FC236}">
              <a16:creationId xmlns:a16="http://schemas.microsoft.com/office/drawing/2014/main" id="{B6E27E8B-0886-44E1-9295-C03984514DA4}"/>
            </a:ext>
          </a:extLst>
        </xdr:cNvPr>
        <xdr:cNvCxnSpPr/>
      </xdr:nvCxnSpPr>
      <xdr:spPr>
        <a:xfrm flipV="1">
          <a:off x="12344400" y="1732026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31114</xdr:rowOff>
    </xdr:from>
    <xdr:to>
      <xdr:col>67</xdr:col>
      <xdr:colOff>101600</xdr:colOff>
      <xdr:row>104</xdr:row>
      <xdr:rowOff>132714</xdr:rowOff>
    </xdr:to>
    <xdr:sp macro="" textlink="">
      <xdr:nvSpPr>
        <xdr:cNvPr id="869" name="楕円 868">
          <a:extLst>
            <a:ext uri="{FF2B5EF4-FFF2-40B4-BE49-F238E27FC236}">
              <a16:creationId xmlns:a16="http://schemas.microsoft.com/office/drawing/2014/main" id="{45A7E89C-ECEE-4525-8422-74DE0E0737E0}"/>
            </a:ext>
          </a:extLst>
        </xdr:cNvPr>
        <xdr:cNvSpPr/>
      </xdr:nvSpPr>
      <xdr:spPr>
        <a:xfrm>
          <a:off x="1148715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104</xdr:row>
      <xdr:rowOff>99061</xdr:rowOff>
    </xdr:to>
    <xdr:cxnSp macro="">
      <xdr:nvCxnSpPr>
        <xdr:cNvPr id="870" name="直線コネクタ 869">
          <a:extLst>
            <a:ext uri="{FF2B5EF4-FFF2-40B4-BE49-F238E27FC236}">
              <a16:creationId xmlns:a16="http://schemas.microsoft.com/office/drawing/2014/main" id="{74D238A3-87A5-445C-B12C-D10B2C53DFE1}"/>
            </a:ext>
          </a:extLst>
        </xdr:cNvPr>
        <xdr:cNvCxnSpPr/>
      </xdr:nvCxnSpPr>
      <xdr:spPr>
        <a:xfrm>
          <a:off x="11537950" y="17341214"/>
          <a:ext cx="8064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71" name="n_1aveValue【公民館】&#10;有形固定資産減価償却率">
          <a:extLst>
            <a:ext uri="{FF2B5EF4-FFF2-40B4-BE49-F238E27FC236}">
              <a16:creationId xmlns:a16="http://schemas.microsoft.com/office/drawing/2014/main" id="{20F4DC7F-632F-4B6E-B61E-6C3A99816DDF}"/>
            </a:ext>
          </a:extLst>
        </xdr:cNvPr>
        <xdr:cNvSpPr txBox="1"/>
      </xdr:nvSpPr>
      <xdr:spPr>
        <a:xfrm>
          <a:off x="13742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872" name="n_2aveValue【公民館】&#10;有形固定資産減価償却率">
          <a:extLst>
            <a:ext uri="{FF2B5EF4-FFF2-40B4-BE49-F238E27FC236}">
              <a16:creationId xmlns:a16="http://schemas.microsoft.com/office/drawing/2014/main" id="{7F3AF147-281D-4432-96CF-B021547C430C}"/>
            </a:ext>
          </a:extLst>
        </xdr:cNvPr>
        <xdr:cNvSpPr txBox="1"/>
      </xdr:nvSpPr>
      <xdr:spPr>
        <a:xfrm>
          <a:off x="12960994" y="1739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73" name="n_3aveValue【公民館】&#10;有形固定資産減価償却率">
          <a:extLst>
            <a:ext uri="{FF2B5EF4-FFF2-40B4-BE49-F238E27FC236}">
              <a16:creationId xmlns:a16="http://schemas.microsoft.com/office/drawing/2014/main" id="{81866E20-6E16-460E-AA52-84AAC6BB27F7}"/>
            </a:ext>
          </a:extLst>
        </xdr:cNvPr>
        <xdr:cNvSpPr txBox="1"/>
      </xdr:nvSpPr>
      <xdr:spPr>
        <a:xfrm>
          <a:off x="121672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74" name="n_4aveValue【公民館】&#10;有形固定資産減価償却率">
          <a:extLst>
            <a:ext uri="{FF2B5EF4-FFF2-40B4-BE49-F238E27FC236}">
              <a16:creationId xmlns:a16="http://schemas.microsoft.com/office/drawing/2014/main" id="{992C0841-725B-4065-96B5-B9594D4E8FAF}"/>
            </a:ext>
          </a:extLst>
        </xdr:cNvPr>
        <xdr:cNvSpPr txBox="1"/>
      </xdr:nvSpPr>
      <xdr:spPr>
        <a:xfrm>
          <a:off x="113544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875" name="n_1mainValue【公民館】&#10;有形固定資産減価償却率">
          <a:extLst>
            <a:ext uri="{FF2B5EF4-FFF2-40B4-BE49-F238E27FC236}">
              <a16:creationId xmlns:a16="http://schemas.microsoft.com/office/drawing/2014/main" id="{6A214714-243C-44BC-B0B6-843E15AD0BAD}"/>
            </a:ext>
          </a:extLst>
        </xdr:cNvPr>
        <xdr:cNvSpPr txBox="1"/>
      </xdr:nvSpPr>
      <xdr:spPr>
        <a:xfrm>
          <a:off x="137420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6" name="n_2mainValue【公民館】&#10;有形固定資産減価償却率">
          <a:extLst>
            <a:ext uri="{FF2B5EF4-FFF2-40B4-BE49-F238E27FC236}">
              <a16:creationId xmlns:a16="http://schemas.microsoft.com/office/drawing/2014/main" id="{27B54185-96AE-4A0F-BAE8-4B46D8F16D3B}"/>
            </a:ext>
          </a:extLst>
        </xdr:cNvPr>
        <xdr:cNvSpPr txBox="1"/>
      </xdr:nvSpPr>
      <xdr:spPr>
        <a:xfrm>
          <a:off x="1296099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77" name="n_3mainValue【公民館】&#10;有形固定資産減価償却率">
          <a:extLst>
            <a:ext uri="{FF2B5EF4-FFF2-40B4-BE49-F238E27FC236}">
              <a16:creationId xmlns:a16="http://schemas.microsoft.com/office/drawing/2014/main" id="{B6CEC84B-97CF-4073-BE3A-CE40EB0C8748}"/>
            </a:ext>
          </a:extLst>
        </xdr:cNvPr>
        <xdr:cNvSpPr txBox="1"/>
      </xdr:nvSpPr>
      <xdr:spPr>
        <a:xfrm>
          <a:off x="121672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123841</xdr:rowOff>
    </xdr:from>
    <xdr:ext cx="405111" cy="259045"/>
    <xdr:sp macro="" textlink="">
      <xdr:nvSpPr>
        <xdr:cNvPr id="878" name="n_4mainValue【公民館】&#10;有形固定資産減価償却率">
          <a:extLst>
            <a:ext uri="{FF2B5EF4-FFF2-40B4-BE49-F238E27FC236}">
              <a16:creationId xmlns:a16="http://schemas.microsoft.com/office/drawing/2014/main" id="{57042494-6781-44E8-A6FA-384380D087C3}"/>
            </a:ext>
          </a:extLst>
        </xdr:cNvPr>
        <xdr:cNvSpPr txBox="1"/>
      </xdr:nvSpPr>
      <xdr:spPr>
        <a:xfrm>
          <a:off x="11354444"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525AAAC9-C5CF-4C07-A1E7-FB219367583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15F8D4AE-400F-4AFE-B385-BC177F024A8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746417CE-814D-4A24-90EE-BD8ACF72D3A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FC287F3D-0EEF-4419-8538-328E39B0B60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3E00BD35-BB92-4C0E-AB4C-3F4352133B4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9F03B4C1-F3F1-4140-92E4-93677519550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B676EBFE-27C5-4F4E-A41C-EEE53684B78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822BA6EC-FCA9-4748-ABFE-7E81C128D7B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98292EB7-EE22-4AC3-8C8C-5F6E333F168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C419B613-3FA5-4FA8-B933-4810E5238B1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6E2E8C04-3616-4DE4-98F0-85D829514E2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C97ABA26-76C4-4DCC-BCD2-8D29A4D8D743}"/>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8C9B4957-F5FB-4827-A6E5-D044D377C13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E2771F4D-4CC8-4ABB-B90C-6A053B29651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C840D756-D93A-446A-A195-61479802C2D6}"/>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0CC22193-4D6F-4696-9278-3F7AD49B0DB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A2217AFC-D2FC-4FD6-A6A3-2F875B28403B}"/>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FA66DE47-20BC-4447-9822-089464561D8B}"/>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B19E9465-2F17-4E6E-B14C-7FBF38F4E376}"/>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B085756F-C839-40AB-A650-9B8745C3D389}"/>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A4B7C228-7ADC-44C1-8C38-F81E5387DE28}"/>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56CDCCE9-2CB5-4EAA-BA5A-AEBA2F0D0C79}"/>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33B32A26-EB5A-4417-A3ED-CE159AC7985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3271B413-300B-46C7-8010-07458C4FB7A6}"/>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9692A8D0-24D1-4BD8-9CC0-156E1B70BB0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04" name="直線コネクタ 903">
          <a:extLst>
            <a:ext uri="{FF2B5EF4-FFF2-40B4-BE49-F238E27FC236}">
              <a16:creationId xmlns:a16="http://schemas.microsoft.com/office/drawing/2014/main" id="{B5C461E8-6A47-46A9-95C3-9FF9DBA36CF0}"/>
            </a:ext>
          </a:extLst>
        </xdr:cNvPr>
        <xdr:cNvCxnSpPr/>
      </xdr:nvCxnSpPr>
      <xdr:spPr>
        <a:xfrm flipV="1">
          <a:off x="19951064" y="164994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05" name="【公民館】&#10;一人当たり面積最小値テキスト">
          <a:extLst>
            <a:ext uri="{FF2B5EF4-FFF2-40B4-BE49-F238E27FC236}">
              <a16:creationId xmlns:a16="http://schemas.microsoft.com/office/drawing/2014/main" id="{C106FDD8-E37B-4799-B791-2E5AA2A35DFA}"/>
            </a:ext>
          </a:extLst>
        </xdr:cNvPr>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06" name="直線コネクタ 905">
          <a:extLst>
            <a:ext uri="{FF2B5EF4-FFF2-40B4-BE49-F238E27FC236}">
              <a16:creationId xmlns:a16="http://schemas.microsoft.com/office/drawing/2014/main" id="{8769952E-A383-464B-9BEB-25CAD7870DFC}"/>
            </a:ext>
          </a:extLst>
        </xdr:cNvPr>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07" name="【公民館】&#10;一人当たり面積最大値テキスト">
          <a:extLst>
            <a:ext uri="{FF2B5EF4-FFF2-40B4-BE49-F238E27FC236}">
              <a16:creationId xmlns:a16="http://schemas.microsoft.com/office/drawing/2014/main" id="{0A396B7C-D204-4896-A0D8-8A175450724E}"/>
            </a:ext>
          </a:extLst>
        </xdr:cNvPr>
        <xdr:cNvSpPr txBox="1"/>
      </xdr:nvSpPr>
      <xdr:spPr>
        <a:xfrm>
          <a:off x="19989800" y="162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08" name="直線コネクタ 907">
          <a:extLst>
            <a:ext uri="{FF2B5EF4-FFF2-40B4-BE49-F238E27FC236}">
              <a16:creationId xmlns:a16="http://schemas.microsoft.com/office/drawing/2014/main" id="{068CC4A9-BD1C-441E-9A57-176A81D6AD5D}"/>
            </a:ext>
          </a:extLst>
        </xdr:cNvPr>
        <xdr:cNvCxnSpPr/>
      </xdr:nvCxnSpPr>
      <xdr:spPr>
        <a:xfrm>
          <a:off x="19881850" y="16499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909" name="【公民館】&#10;一人当たり面積平均値テキスト">
          <a:extLst>
            <a:ext uri="{FF2B5EF4-FFF2-40B4-BE49-F238E27FC236}">
              <a16:creationId xmlns:a16="http://schemas.microsoft.com/office/drawing/2014/main" id="{D6316331-6A35-4E7C-AF2B-6EE47C8FF0BB}"/>
            </a:ext>
          </a:extLst>
        </xdr:cNvPr>
        <xdr:cNvSpPr txBox="1"/>
      </xdr:nvSpPr>
      <xdr:spPr>
        <a:xfrm>
          <a:off x="19989800" y="1779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10" name="フローチャート: 判断 909">
          <a:extLst>
            <a:ext uri="{FF2B5EF4-FFF2-40B4-BE49-F238E27FC236}">
              <a16:creationId xmlns:a16="http://schemas.microsoft.com/office/drawing/2014/main" id="{82531B56-3DD8-4BDA-95E6-8284FE75437E}"/>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11" name="フローチャート: 判断 910">
          <a:extLst>
            <a:ext uri="{FF2B5EF4-FFF2-40B4-BE49-F238E27FC236}">
              <a16:creationId xmlns:a16="http://schemas.microsoft.com/office/drawing/2014/main" id="{FAB94493-5678-4CD5-A79B-E1E4F9BD8BE3}"/>
            </a:ext>
          </a:extLst>
        </xdr:cNvPr>
        <xdr:cNvSpPr/>
      </xdr:nvSpPr>
      <xdr:spPr>
        <a:xfrm>
          <a:off x="191579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12" name="フローチャート: 判断 911">
          <a:extLst>
            <a:ext uri="{FF2B5EF4-FFF2-40B4-BE49-F238E27FC236}">
              <a16:creationId xmlns:a16="http://schemas.microsoft.com/office/drawing/2014/main" id="{06B85359-F4FA-4BD6-9D14-1E82DA48CB9E}"/>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13" name="フローチャート: 判断 912">
          <a:extLst>
            <a:ext uri="{FF2B5EF4-FFF2-40B4-BE49-F238E27FC236}">
              <a16:creationId xmlns:a16="http://schemas.microsoft.com/office/drawing/2014/main" id="{CDC4C5C5-E661-44A5-AFCE-039E52C5FFF2}"/>
            </a:ext>
          </a:extLst>
        </xdr:cNvPr>
        <xdr:cNvSpPr/>
      </xdr:nvSpPr>
      <xdr:spPr>
        <a:xfrm>
          <a:off x="175514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14" name="フローチャート: 判断 913">
          <a:extLst>
            <a:ext uri="{FF2B5EF4-FFF2-40B4-BE49-F238E27FC236}">
              <a16:creationId xmlns:a16="http://schemas.microsoft.com/office/drawing/2014/main" id="{5F217B9E-E4F4-46A3-8F6C-018FA36353FF}"/>
            </a:ext>
          </a:extLst>
        </xdr:cNvPr>
        <xdr:cNvSpPr/>
      </xdr:nvSpPr>
      <xdr:spPr>
        <a:xfrm>
          <a:off x="167576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7A2AE66E-D263-45B7-A227-07FEE3E827A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9F0027B0-6E8D-4688-9511-C283ABB150B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F65CCC0-D068-4B0A-9365-6C5C93C0016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575544F0-BB69-4856-A888-16ADE75EC91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322EB0E-17C9-48BC-8F41-4F215535EE3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85816</xdr:rowOff>
    </xdr:from>
    <xdr:to>
      <xdr:col>116</xdr:col>
      <xdr:colOff>114300</xdr:colOff>
      <xdr:row>100</xdr:row>
      <xdr:rowOff>15966</xdr:rowOff>
    </xdr:to>
    <xdr:sp macro="" textlink="">
      <xdr:nvSpPr>
        <xdr:cNvPr id="920" name="楕円 919">
          <a:extLst>
            <a:ext uri="{FF2B5EF4-FFF2-40B4-BE49-F238E27FC236}">
              <a16:creationId xmlns:a16="http://schemas.microsoft.com/office/drawing/2014/main" id="{175FD0F4-435C-4039-8817-B6648B6F2C5C}"/>
            </a:ext>
          </a:extLst>
        </xdr:cNvPr>
        <xdr:cNvSpPr/>
      </xdr:nvSpPr>
      <xdr:spPr>
        <a:xfrm>
          <a:off x="19900900" y="164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743</xdr:rowOff>
    </xdr:from>
    <xdr:ext cx="469744" cy="259045"/>
    <xdr:sp macro="" textlink="">
      <xdr:nvSpPr>
        <xdr:cNvPr id="921" name="【公民館】&#10;一人当たり面積該当値テキスト">
          <a:extLst>
            <a:ext uri="{FF2B5EF4-FFF2-40B4-BE49-F238E27FC236}">
              <a16:creationId xmlns:a16="http://schemas.microsoft.com/office/drawing/2014/main" id="{13D4843B-29B0-420A-9E90-5A83BA8D595D}"/>
            </a:ext>
          </a:extLst>
        </xdr:cNvPr>
        <xdr:cNvSpPr txBox="1"/>
      </xdr:nvSpPr>
      <xdr:spPr>
        <a:xfrm>
          <a:off x="19989800" y="1640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115207</xdr:rowOff>
    </xdr:from>
    <xdr:to>
      <xdr:col>112</xdr:col>
      <xdr:colOff>38100</xdr:colOff>
      <xdr:row>100</xdr:row>
      <xdr:rowOff>45357</xdr:rowOff>
    </xdr:to>
    <xdr:sp macro="" textlink="">
      <xdr:nvSpPr>
        <xdr:cNvPr id="922" name="楕円 921">
          <a:extLst>
            <a:ext uri="{FF2B5EF4-FFF2-40B4-BE49-F238E27FC236}">
              <a16:creationId xmlns:a16="http://schemas.microsoft.com/office/drawing/2014/main" id="{83C82668-80D6-4255-98B2-537A2BD98194}"/>
            </a:ext>
          </a:extLst>
        </xdr:cNvPr>
        <xdr:cNvSpPr/>
      </xdr:nvSpPr>
      <xdr:spPr>
        <a:xfrm>
          <a:off x="19157950" y="165172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136616</xdr:rowOff>
    </xdr:from>
    <xdr:to>
      <xdr:col>116</xdr:col>
      <xdr:colOff>63500</xdr:colOff>
      <xdr:row>99</xdr:row>
      <xdr:rowOff>166007</xdr:rowOff>
    </xdr:to>
    <xdr:cxnSp macro="">
      <xdr:nvCxnSpPr>
        <xdr:cNvPr id="923" name="直線コネクタ 922">
          <a:extLst>
            <a:ext uri="{FF2B5EF4-FFF2-40B4-BE49-F238E27FC236}">
              <a16:creationId xmlns:a16="http://schemas.microsoft.com/office/drawing/2014/main" id="{3972988A-C210-4E7C-BE35-2E55D75FA6AE}"/>
            </a:ext>
          </a:extLst>
        </xdr:cNvPr>
        <xdr:cNvCxnSpPr/>
      </xdr:nvCxnSpPr>
      <xdr:spPr>
        <a:xfrm flipV="1">
          <a:off x="19202400" y="16538666"/>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147864</xdr:rowOff>
    </xdr:from>
    <xdr:to>
      <xdr:col>107</xdr:col>
      <xdr:colOff>101600</xdr:colOff>
      <xdr:row>100</xdr:row>
      <xdr:rowOff>78014</xdr:rowOff>
    </xdr:to>
    <xdr:sp macro="" textlink="">
      <xdr:nvSpPr>
        <xdr:cNvPr id="924" name="楕円 923">
          <a:extLst>
            <a:ext uri="{FF2B5EF4-FFF2-40B4-BE49-F238E27FC236}">
              <a16:creationId xmlns:a16="http://schemas.microsoft.com/office/drawing/2014/main" id="{832498F4-15E2-4301-B533-9EFB239BB5D5}"/>
            </a:ext>
          </a:extLst>
        </xdr:cNvPr>
        <xdr:cNvSpPr/>
      </xdr:nvSpPr>
      <xdr:spPr>
        <a:xfrm>
          <a:off x="18345150" y="165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166007</xdr:rowOff>
    </xdr:from>
    <xdr:to>
      <xdr:col>111</xdr:col>
      <xdr:colOff>177800</xdr:colOff>
      <xdr:row>100</xdr:row>
      <xdr:rowOff>27214</xdr:rowOff>
    </xdr:to>
    <xdr:cxnSp macro="">
      <xdr:nvCxnSpPr>
        <xdr:cNvPr id="925" name="直線コネクタ 924">
          <a:extLst>
            <a:ext uri="{FF2B5EF4-FFF2-40B4-BE49-F238E27FC236}">
              <a16:creationId xmlns:a16="http://schemas.microsoft.com/office/drawing/2014/main" id="{5243D1FE-BA62-4B2D-BF42-99DD37ADF1A2}"/>
            </a:ext>
          </a:extLst>
        </xdr:cNvPr>
        <xdr:cNvCxnSpPr/>
      </xdr:nvCxnSpPr>
      <xdr:spPr>
        <a:xfrm flipV="1">
          <a:off x="18395950" y="165680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72752</xdr:rowOff>
    </xdr:from>
    <xdr:to>
      <xdr:col>102</xdr:col>
      <xdr:colOff>165100</xdr:colOff>
      <xdr:row>102</xdr:row>
      <xdr:rowOff>2902</xdr:rowOff>
    </xdr:to>
    <xdr:sp macro="" textlink="">
      <xdr:nvSpPr>
        <xdr:cNvPr id="926" name="楕円 925">
          <a:extLst>
            <a:ext uri="{FF2B5EF4-FFF2-40B4-BE49-F238E27FC236}">
              <a16:creationId xmlns:a16="http://schemas.microsoft.com/office/drawing/2014/main" id="{0164159E-5B4F-4AE3-8E44-20035276A3D7}"/>
            </a:ext>
          </a:extLst>
        </xdr:cNvPr>
        <xdr:cNvSpPr/>
      </xdr:nvSpPr>
      <xdr:spPr>
        <a:xfrm>
          <a:off x="17551400" y="168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27214</xdr:rowOff>
    </xdr:from>
    <xdr:to>
      <xdr:col>107</xdr:col>
      <xdr:colOff>50800</xdr:colOff>
      <xdr:row>101</xdr:row>
      <xdr:rowOff>123552</xdr:rowOff>
    </xdr:to>
    <xdr:cxnSp macro="">
      <xdr:nvCxnSpPr>
        <xdr:cNvPr id="927" name="直線コネクタ 926">
          <a:extLst>
            <a:ext uri="{FF2B5EF4-FFF2-40B4-BE49-F238E27FC236}">
              <a16:creationId xmlns:a16="http://schemas.microsoft.com/office/drawing/2014/main" id="{195B32C9-4004-45A8-9054-451758C5A643}"/>
            </a:ext>
          </a:extLst>
        </xdr:cNvPr>
        <xdr:cNvCxnSpPr/>
      </xdr:nvCxnSpPr>
      <xdr:spPr>
        <a:xfrm flipV="1">
          <a:off x="17602200" y="16600714"/>
          <a:ext cx="79375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7438</xdr:rowOff>
    </xdr:from>
    <xdr:to>
      <xdr:col>98</xdr:col>
      <xdr:colOff>38100</xdr:colOff>
      <xdr:row>101</xdr:row>
      <xdr:rowOff>109038</xdr:rowOff>
    </xdr:to>
    <xdr:sp macro="" textlink="">
      <xdr:nvSpPr>
        <xdr:cNvPr id="928" name="楕円 927">
          <a:extLst>
            <a:ext uri="{FF2B5EF4-FFF2-40B4-BE49-F238E27FC236}">
              <a16:creationId xmlns:a16="http://schemas.microsoft.com/office/drawing/2014/main" id="{EB72596C-8DC9-4A71-8E3A-B6405AD2707C}"/>
            </a:ext>
          </a:extLst>
        </xdr:cNvPr>
        <xdr:cNvSpPr/>
      </xdr:nvSpPr>
      <xdr:spPr>
        <a:xfrm>
          <a:off x="16757650" y="16752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58238</xdr:rowOff>
    </xdr:from>
    <xdr:to>
      <xdr:col>102</xdr:col>
      <xdr:colOff>114300</xdr:colOff>
      <xdr:row>101</xdr:row>
      <xdr:rowOff>123552</xdr:rowOff>
    </xdr:to>
    <xdr:cxnSp macro="">
      <xdr:nvCxnSpPr>
        <xdr:cNvPr id="929" name="直線コネクタ 928">
          <a:extLst>
            <a:ext uri="{FF2B5EF4-FFF2-40B4-BE49-F238E27FC236}">
              <a16:creationId xmlns:a16="http://schemas.microsoft.com/office/drawing/2014/main" id="{A28A3B3F-9192-41D8-8D90-BB56A3B3A82E}"/>
            </a:ext>
          </a:extLst>
        </xdr:cNvPr>
        <xdr:cNvCxnSpPr/>
      </xdr:nvCxnSpPr>
      <xdr:spPr>
        <a:xfrm>
          <a:off x="16802100" y="16803188"/>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930" name="n_1aveValue【公民館】&#10;一人当たり面積">
          <a:extLst>
            <a:ext uri="{FF2B5EF4-FFF2-40B4-BE49-F238E27FC236}">
              <a16:creationId xmlns:a16="http://schemas.microsoft.com/office/drawing/2014/main" id="{3F66B880-6951-4C22-AE8A-A73F61F375AA}"/>
            </a:ext>
          </a:extLst>
        </xdr:cNvPr>
        <xdr:cNvSpPr txBox="1"/>
      </xdr:nvSpPr>
      <xdr:spPr>
        <a:xfrm>
          <a:off x="18980227"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31" name="n_2aveValue【公民館】&#10;一人当たり面積">
          <a:extLst>
            <a:ext uri="{FF2B5EF4-FFF2-40B4-BE49-F238E27FC236}">
              <a16:creationId xmlns:a16="http://schemas.microsoft.com/office/drawing/2014/main" id="{7FAE4ED8-71B0-4B15-A0AF-EBD17073511C}"/>
            </a:ext>
          </a:extLst>
        </xdr:cNvPr>
        <xdr:cNvSpPr txBox="1"/>
      </xdr:nvSpPr>
      <xdr:spPr>
        <a:xfrm>
          <a:off x="181801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32" name="n_3aveValue【公民館】&#10;一人当たり面積">
          <a:extLst>
            <a:ext uri="{FF2B5EF4-FFF2-40B4-BE49-F238E27FC236}">
              <a16:creationId xmlns:a16="http://schemas.microsoft.com/office/drawing/2014/main" id="{9D430B37-212A-4D10-B679-C35521FF129F}"/>
            </a:ext>
          </a:extLst>
        </xdr:cNvPr>
        <xdr:cNvSpPr txBox="1"/>
      </xdr:nvSpPr>
      <xdr:spPr>
        <a:xfrm>
          <a:off x="17386377" y="179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33" name="n_4aveValue【公民館】&#10;一人当たり面積">
          <a:extLst>
            <a:ext uri="{FF2B5EF4-FFF2-40B4-BE49-F238E27FC236}">
              <a16:creationId xmlns:a16="http://schemas.microsoft.com/office/drawing/2014/main" id="{083700FC-5227-4A35-8FE6-1C161065BBE8}"/>
            </a:ext>
          </a:extLst>
        </xdr:cNvPr>
        <xdr:cNvSpPr txBox="1"/>
      </xdr:nvSpPr>
      <xdr:spPr>
        <a:xfrm>
          <a:off x="165926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61884</xdr:rowOff>
    </xdr:from>
    <xdr:ext cx="469744" cy="259045"/>
    <xdr:sp macro="" textlink="">
      <xdr:nvSpPr>
        <xdr:cNvPr id="934" name="n_1mainValue【公民館】&#10;一人当たり面積">
          <a:extLst>
            <a:ext uri="{FF2B5EF4-FFF2-40B4-BE49-F238E27FC236}">
              <a16:creationId xmlns:a16="http://schemas.microsoft.com/office/drawing/2014/main" id="{D01EBAA1-DCFE-428D-A5EA-028DD9F1AE32}"/>
            </a:ext>
          </a:extLst>
        </xdr:cNvPr>
        <xdr:cNvSpPr txBox="1"/>
      </xdr:nvSpPr>
      <xdr:spPr>
        <a:xfrm>
          <a:off x="18980227" y="162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94541</xdr:rowOff>
    </xdr:from>
    <xdr:ext cx="469744" cy="259045"/>
    <xdr:sp macro="" textlink="">
      <xdr:nvSpPr>
        <xdr:cNvPr id="935" name="n_2mainValue【公民館】&#10;一人当たり面積">
          <a:extLst>
            <a:ext uri="{FF2B5EF4-FFF2-40B4-BE49-F238E27FC236}">
              <a16:creationId xmlns:a16="http://schemas.microsoft.com/office/drawing/2014/main" id="{FE0235B4-BE72-42FE-803F-C22E570C8DA3}"/>
            </a:ext>
          </a:extLst>
        </xdr:cNvPr>
        <xdr:cNvSpPr txBox="1"/>
      </xdr:nvSpPr>
      <xdr:spPr>
        <a:xfrm>
          <a:off x="18180127" y="1632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19429</xdr:rowOff>
    </xdr:from>
    <xdr:ext cx="469744" cy="259045"/>
    <xdr:sp macro="" textlink="">
      <xdr:nvSpPr>
        <xdr:cNvPr id="936" name="n_3mainValue【公民館】&#10;一人当たり面積">
          <a:extLst>
            <a:ext uri="{FF2B5EF4-FFF2-40B4-BE49-F238E27FC236}">
              <a16:creationId xmlns:a16="http://schemas.microsoft.com/office/drawing/2014/main" id="{BE9C590A-3F42-4BC3-AD2E-0B35865DEAC4}"/>
            </a:ext>
          </a:extLst>
        </xdr:cNvPr>
        <xdr:cNvSpPr txBox="1"/>
      </xdr:nvSpPr>
      <xdr:spPr>
        <a:xfrm>
          <a:off x="17386377" y="165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125565</xdr:rowOff>
    </xdr:from>
    <xdr:ext cx="469744" cy="259045"/>
    <xdr:sp macro="" textlink="">
      <xdr:nvSpPr>
        <xdr:cNvPr id="937" name="n_4mainValue【公民館】&#10;一人当たり面積">
          <a:extLst>
            <a:ext uri="{FF2B5EF4-FFF2-40B4-BE49-F238E27FC236}">
              <a16:creationId xmlns:a16="http://schemas.microsoft.com/office/drawing/2014/main" id="{01D95C72-FE86-4E83-A222-9BD3F5A9B674}"/>
            </a:ext>
          </a:extLst>
        </xdr:cNvPr>
        <xdr:cNvSpPr txBox="1"/>
      </xdr:nvSpPr>
      <xdr:spPr>
        <a:xfrm>
          <a:off x="16592627" y="165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B98FCD69-0D36-4063-8A47-E29218B5537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F126DE45-3398-4F7F-8EE3-7A7A797370E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618A9139-DDC3-4951-8D3C-B73485F2893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インフラ資産）道路の一人当たり延長、橋梁・トンネルの一人当たり有形固定資産（償却資産）額、港湾・漁港の一人当たり有形固定資産（償却資産）額に見るように、インフラ資産の諸数値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今後は、公共施設等総合管理計画や長寿命化計画に</a:t>
          </a:r>
          <a:r>
            <a:rPr kumimoji="1" lang="ja-JP" altLang="en-US" sz="1100">
              <a:solidFill>
                <a:schemeClr val="dk1"/>
              </a:solidFill>
              <a:effectLst/>
              <a:latin typeface="+mn-lt"/>
              <a:ea typeface="+mn-ea"/>
              <a:cs typeface="+mn-cs"/>
            </a:rPr>
            <a:t>従</a:t>
          </a:r>
          <a:r>
            <a:rPr kumimoji="1" lang="ja-JP" altLang="ja-JP" sz="1100">
              <a:solidFill>
                <a:schemeClr val="dk1"/>
              </a:solidFill>
              <a:effectLst/>
              <a:latin typeface="+mn-lt"/>
              <a:ea typeface="+mn-ea"/>
              <a:cs typeface="+mn-cs"/>
            </a:rPr>
            <a:t>い、適切に予防的修繕を実施することなどにより維持管理コストの抑制に留意する。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（事業用資産）事業用資産については、学校施設や公民館の一人当たり面積が類似団体平均に比べ大きくなっている。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学校施設については、公共施設等総合管理計画に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昨今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小中学校の移転新築や統廃合を進め、適正な配置となった。今後も、同計画に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、老朽化した施設の大規模改修や閉校となった校舎の解体などを計画的に実施していく。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（コミュニティセンター）</a:t>
          </a:r>
          <a:r>
            <a:rPr kumimoji="1" lang="ja-JP" altLang="ja-JP" sz="1100">
              <a:solidFill>
                <a:schemeClr val="dk1"/>
              </a:solidFill>
              <a:effectLst/>
              <a:latin typeface="+mn-lt"/>
              <a:ea typeface="+mn-ea"/>
              <a:cs typeface="+mn-cs"/>
            </a:rPr>
            <a:t>については、公共施設等総合管理計画に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、維持管理コストの抑制に留意する。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B6D36-7AA6-4E5C-880D-8364F01A4D8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8A9806-E9C6-43FB-B1CC-21D11A29837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84E18F-9279-4269-B4B1-B34AC0101C4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519B82-04E0-4DD4-8DAA-65EC2D19081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97945B-8F50-44E1-A766-6388C64844C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DD320E-5492-4FE3-9FE7-AC501C3DB06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C77F75-1F72-4575-AED9-4F92A31C8D6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C577A9-C52A-495C-AE35-A69E4E223F1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4AFF32-E6B8-4285-9424-D4F5CB1E508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EC838E-A64F-4E58-82B0-CA718FF6A65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49,259
48,534
318.30
39,236,959
37,975,170
1,139,893
17,913,413
39,123,397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6E8F2-629E-431C-9526-47376152364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F67F91-DC04-4726-894A-1C33C69740F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4ED3FE-C8E2-458E-A94B-583AD4A0494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2E23F0-47B8-4744-A5FE-1CA284A6196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A181F1-8BE5-4584-8688-187C506FF43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153208-F371-4165-A4EA-D8DF474403F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967481-3875-4B08-9F14-8417D2F8A02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A2FE2B-B89A-4A96-B81D-FBBD2788819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BE20E1-D69D-40E6-891C-57ED7270618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FEA833-211D-49FB-816E-41546C4CD27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6CCBE2-35DE-4FA1-B817-FB18BE7B50C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6D0000-64F0-4598-809A-61EFC4E27CE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DD0E2C-B8B3-44D6-93D8-B10F8D9928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345625-AB8C-474E-BDBB-B1B37DB1E2C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6EBB00-B85A-4839-A4C2-5B18B2D607C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3ADF1E-64B1-42CA-BA6D-FE72F8E2B5D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565D2F-D6D6-4B4E-9CDC-A1EE1A26F99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0D2945-99C5-44D2-BFBE-789D0B865D4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0E1E70-200A-4795-AF81-5AB4D5D8A02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5EF413-5811-4F1E-9391-52C22943FBD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664E03-9131-4491-8C3B-C1EC573E409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2FA945-8713-4911-B7EA-88932983990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F6D2BA-AE66-46DE-A5AE-C477E6873CA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5ACD44-7D0E-49CE-B101-2A1633769C6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EC67E1-A10B-4389-A9F6-6F013E39E8F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86516B-6E4B-48CE-8D7B-383C5D93491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503EF3-F0EA-4B79-8D9B-E09252C5881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FD3D09-0086-40F9-BDA4-9890C39D3CF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4BB154-5DCE-4098-A65F-A8549C2C100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14D003-481C-4767-9941-791C2DCD4FC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0646F7-C619-4EE4-AF68-BE386CD599D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12465E-E5B5-4850-B6C5-9330C22882E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FBD40A-8D0D-4425-A263-E4F0C06D0ED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47CDA7-43EC-4DD6-9AEE-EFB7C1AD5DAA}"/>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3D22D6A-D237-4043-B8F5-40FF6FFE2C75}"/>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2E3389-F525-4750-AA39-054786DD860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14D748-3D2C-4079-B43F-519371C8C868}"/>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231F5F1-FE1D-447E-96A2-62C011C8A9F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20C28A-5963-4AD7-B711-098319ABED15}"/>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7C00CA0-22CC-48B5-B26B-77562139A51D}"/>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D53E87-3FB6-4B22-8187-9413684A29B1}"/>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481E64-77B5-45D3-8445-B573C18C019B}"/>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5EF37C-41A2-4DDC-AE9A-9E51AA0FE43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A53C06-D170-441A-B3E0-7749BF214A6B}"/>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96EBD83-9940-46B7-B3E1-92475462929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9B0F27D-F3FD-4812-9643-46BE307513F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5E0570DA-447D-4BBA-8E2B-AFA4ECB559F6}"/>
            </a:ext>
          </a:extLst>
        </xdr:cNvPr>
        <xdr:cNvCxnSpPr/>
      </xdr:nvCxnSpPr>
      <xdr:spPr>
        <a:xfrm flipV="1">
          <a:off x="4177665" y="554717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E192C548-4E7D-4ED3-B607-2958F17BFC65}"/>
            </a:ext>
          </a:extLst>
        </xdr:cNvPr>
        <xdr:cNvSpPr txBox="1"/>
      </xdr:nvSpPr>
      <xdr:spPr>
        <a:xfrm>
          <a:off x="421640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D6F2A5ED-AC00-4BC0-A7C8-3B5787AB4BA8}"/>
            </a:ext>
          </a:extLst>
        </xdr:cNvPr>
        <xdr:cNvCxnSpPr/>
      </xdr:nvCxnSpPr>
      <xdr:spPr>
        <a:xfrm>
          <a:off x="41084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9B043D5-905D-4192-BEF1-5E44637B93E0}"/>
            </a:ext>
          </a:extLst>
        </xdr:cNvPr>
        <xdr:cNvSpPr txBox="1"/>
      </xdr:nvSpPr>
      <xdr:spPr>
        <a:xfrm>
          <a:off x="4216400" y="5328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AD9498EA-3F2C-43FD-9048-5FA185059403}"/>
            </a:ext>
          </a:extLst>
        </xdr:cNvPr>
        <xdr:cNvCxnSpPr/>
      </xdr:nvCxnSpPr>
      <xdr:spPr>
        <a:xfrm>
          <a:off x="4108450" y="554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ACFB84CD-456C-4670-BE57-FFECA6DC60F1}"/>
            </a:ext>
          </a:extLst>
        </xdr:cNvPr>
        <xdr:cNvSpPr txBox="1"/>
      </xdr:nvSpPr>
      <xdr:spPr>
        <a:xfrm>
          <a:off x="4216400" y="620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2DFD9D3F-D05A-4480-B5B0-1B29092A16F5}"/>
            </a:ext>
          </a:extLst>
        </xdr:cNvPr>
        <xdr:cNvSpPr/>
      </xdr:nvSpPr>
      <xdr:spPr>
        <a:xfrm>
          <a:off x="41275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7EC9D487-1858-4102-AC4F-CA1F7701C8D5}"/>
            </a:ext>
          </a:extLst>
        </xdr:cNvPr>
        <xdr:cNvSpPr/>
      </xdr:nvSpPr>
      <xdr:spPr>
        <a:xfrm>
          <a:off x="33845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6B0E8D5D-0DE0-40A5-B09B-5F9D9CD1E87C}"/>
            </a:ext>
          </a:extLst>
        </xdr:cNvPr>
        <xdr:cNvSpPr/>
      </xdr:nvSpPr>
      <xdr:spPr>
        <a:xfrm>
          <a:off x="257175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FCEEAA2-C8CA-4C34-A0A0-A7E5DBA2A3BA}"/>
            </a:ext>
          </a:extLst>
        </xdr:cNvPr>
        <xdr:cNvSpPr/>
      </xdr:nvSpPr>
      <xdr:spPr>
        <a:xfrm>
          <a:off x="17780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930C070D-146B-4841-B0AE-827CEBD1855B}"/>
            </a:ext>
          </a:extLst>
        </xdr:cNvPr>
        <xdr:cNvSpPr/>
      </xdr:nvSpPr>
      <xdr:spPr>
        <a:xfrm>
          <a:off x="9842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A6B347-C4FE-45FA-B8D4-4187E87401E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7CD075-4AB2-4917-880C-9FA7C786534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96D3D2-7C62-47D5-BB95-8120FC379ED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198F16-47D7-4FB7-8169-2D0E9E645B3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8CCD6F-420B-48E0-BAFF-A0C27581733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4" name="楕円 73">
          <a:extLst>
            <a:ext uri="{FF2B5EF4-FFF2-40B4-BE49-F238E27FC236}">
              <a16:creationId xmlns:a16="http://schemas.microsoft.com/office/drawing/2014/main" id="{2266FFB3-64BB-433B-B7A3-DD2F6505C531}"/>
            </a:ext>
          </a:extLst>
        </xdr:cNvPr>
        <xdr:cNvSpPr/>
      </xdr:nvSpPr>
      <xdr:spPr>
        <a:xfrm>
          <a:off x="4127500" y="5901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5" name="【図書館】&#10;有形固定資産減価償却率該当値テキスト">
          <a:extLst>
            <a:ext uri="{FF2B5EF4-FFF2-40B4-BE49-F238E27FC236}">
              <a16:creationId xmlns:a16="http://schemas.microsoft.com/office/drawing/2014/main" id="{6F789251-DE71-4A5F-A8D0-22F0B9A06AC6}"/>
            </a:ext>
          </a:extLst>
        </xdr:cNvPr>
        <xdr:cNvSpPr txBox="1"/>
      </xdr:nvSpPr>
      <xdr:spPr>
        <a:xfrm>
          <a:off x="42164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a:extLst>
            <a:ext uri="{FF2B5EF4-FFF2-40B4-BE49-F238E27FC236}">
              <a16:creationId xmlns:a16="http://schemas.microsoft.com/office/drawing/2014/main" id="{87820EB3-0F72-4810-8AB3-E936F244ECD4}"/>
            </a:ext>
          </a:extLst>
        </xdr:cNvPr>
        <xdr:cNvSpPr/>
      </xdr:nvSpPr>
      <xdr:spPr>
        <a:xfrm>
          <a:off x="3384550" y="58690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167640</xdr:rowOff>
    </xdr:to>
    <xdr:cxnSp macro="">
      <xdr:nvCxnSpPr>
        <xdr:cNvPr id="77" name="直線コネクタ 76">
          <a:extLst>
            <a:ext uri="{FF2B5EF4-FFF2-40B4-BE49-F238E27FC236}">
              <a16:creationId xmlns:a16="http://schemas.microsoft.com/office/drawing/2014/main" id="{514D1F53-E4B2-4F3A-95EE-806AC97DB440}"/>
            </a:ext>
          </a:extLst>
        </xdr:cNvPr>
        <xdr:cNvCxnSpPr/>
      </xdr:nvCxnSpPr>
      <xdr:spPr>
        <a:xfrm>
          <a:off x="3429000" y="591983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a:extLst>
            <a:ext uri="{FF2B5EF4-FFF2-40B4-BE49-F238E27FC236}">
              <a16:creationId xmlns:a16="http://schemas.microsoft.com/office/drawing/2014/main" id="{B26F0E99-98A8-40DF-A27A-6AF9252FAA96}"/>
            </a:ext>
          </a:extLst>
        </xdr:cNvPr>
        <xdr:cNvSpPr/>
      </xdr:nvSpPr>
      <xdr:spPr>
        <a:xfrm>
          <a:off x="2571750" y="58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134983</xdr:rowOff>
    </xdr:to>
    <xdr:cxnSp macro="">
      <xdr:nvCxnSpPr>
        <xdr:cNvPr id="79" name="直線コネクタ 78">
          <a:extLst>
            <a:ext uri="{FF2B5EF4-FFF2-40B4-BE49-F238E27FC236}">
              <a16:creationId xmlns:a16="http://schemas.microsoft.com/office/drawing/2014/main" id="{E2712F2F-B74C-4E53-997E-84C932E8E673}"/>
            </a:ext>
          </a:extLst>
        </xdr:cNvPr>
        <xdr:cNvCxnSpPr/>
      </xdr:nvCxnSpPr>
      <xdr:spPr>
        <a:xfrm>
          <a:off x="2622550" y="588717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18869</xdr:rowOff>
    </xdr:from>
    <xdr:to>
      <xdr:col>10</xdr:col>
      <xdr:colOff>165100</xdr:colOff>
      <xdr:row>35</xdr:row>
      <xdr:rowOff>120469</xdr:rowOff>
    </xdr:to>
    <xdr:sp macro="" textlink="">
      <xdr:nvSpPr>
        <xdr:cNvPr id="80" name="楕円 79">
          <a:extLst>
            <a:ext uri="{FF2B5EF4-FFF2-40B4-BE49-F238E27FC236}">
              <a16:creationId xmlns:a16="http://schemas.microsoft.com/office/drawing/2014/main" id="{532661C8-A3C9-411C-9AEC-D9D013DAB652}"/>
            </a:ext>
          </a:extLst>
        </xdr:cNvPr>
        <xdr:cNvSpPr/>
      </xdr:nvSpPr>
      <xdr:spPr>
        <a:xfrm>
          <a:off x="1778000" y="5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69669</xdr:rowOff>
    </xdr:from>
    <xdr:to>
      <xdr:col>15</xdr:col>
      <xdr:colOff>50800</xdr:colOff>
      <xdr:row>35</xdr:row>
      <xdr:rowOff>102326</xdr:rowOff>
    </xdr:to>
    <xdr:cxnSp macro="">
      <xdr:nvCxnSpPr>
        <xdr:cNvPr id="81" name="直線コネクタ 80">
          <a:extLst>
            <a:ext uri="{FF2B5EF4-FFF2-40B4-BE49-F238E27FC236}">
              <a16:creationId xmlns:a16="http://schemas.microsoft.com/office/drawing/2014/main" id="{F35550CB-3501-44CE-8B18-3D9A71C03D7D}"/>
            </a:ext>
          </a:extLst>
        </xdr:cNvPr>
        <xdr:cNvCxnSpPr/>
      </xdr:nvCxnSpPr>
      <xdr:spPr>
        <a:xfrm>
          <a:off x="1828800" y="585451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157661</xdr:rowOff>
    </xdr:from>
    <xdr:to>
      <xdr:col>6</xdr:col>
      <xdr:colOff>38100</xdr:colOff>
      <xdr:row>35</xdr:row>
      <xdr:rowOff>87811</xdr:rowOff>
    </xdr:to>
    <xdr:sp macro="" textlink="">
      <xdr:nvSpPr>
        <xdr:cNvPr id="82" name="楕円 81">
          <a:extLst>
            <a:ext uri="{FF2B5EF4-FFF2-40B4-BE49-F238E27FC236}">
              <a16:creationId xmlns:a16="http://schemas.microsoft.com/office/drawing/2014/main" id="{B1256745-A53C-4B60-B129-C5B2C6C9E472}"/>
            </a:ext>
          </a:extLst>
        </xdr:cNvPr>
        <xdr:cNvSpPr/>
      </xdr:nvSpPr>
      <xdr:spPr>
        <a:xfrm>
          <a:off x="984250" y="5777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37011</xdr:rowOff>
    </xdr:from>
    <xdr:to>
      <xdr:col>10</xdr:col>
      <xdr:colOff>114300</xdr:colOff>
      <xdr:row>35</xdr:row>
      <xdr:rowOff>69669</xdr:rowOff>
    </xdr:to>
    <xdr:cxnSp macro="">
      <xdr:nvCxnSpPr>
        <xdr:cNvPr id="83" name="直線コネクタ 82">
          <a:extLst>
            <a:ext uri="{FF2B5EF4-FFF2-40B4-BE49-F238E27FC236}">
              <a16:creationId xmlns:a16="http://schemas.microsoft.com/office/drawing/2014/main" id="{4D9F6833-26C5-45B3-9C9B-547A42457D16}"/>
            </a:ext>
          </a:extLst>
        </xdr:cNvPr>
        <xdr:cNvCxnSpPr/>
      </xdr:nvCxnSpPr>
      <xdr:spPr>
        <a:xfrm>
          <a:off x="1028700" y="582186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70D046FA-24C6-4F68-B344-BE3F225F1380}"/>
            </a:ext>
          </a:extLst>
        </xdr:cNvPr>
        <xdr:cNvSpPr txBox="1"/>
      </xdr:nvSpPr>
      <xdr:spPr>
        <a:xfrm>
          <a:off x="3239144" y="629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4A61B237-8AAA-44BA-8FEF-3FF56922CB60}"/>
            </a:ext>
          </a:extLst>
        </xdr:cNvPr>
        <xdr:cNvSpPr txBox="1"/>
      </xdr:nvSpPr>
      <xdr:spPr>
        <a:xfrm>
          <a:off x="2439044" y="626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BF333EA6-BD3A-41B4-90B1-03D81B895998}"/>
            </a:ext>
          </a:extLst>
        </xdr:cNvPr>
        <xdr:cNvSpPr txBox="1"/>
      </xdr:nvSpPr>
      <xdr:spPr>
        <a:xfrm>
          <a:off x="164529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3C38FCDA-1837-4476-8D62-68A787061D6D}"/>
            </a:ext>
          </a:extLst>
        </xdr:cNvPr>
        <xdr:cNvSpPr txBox="1"/>
      </xdr:nvSpPr>
      <xdr:spPr>
        <a:xfrm>
          <a:off x="8515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693F83D3-1941-4DFF-BEA5-A0C36B0FDCE8}"/>
            </a:ext>
          </a:extLst>
        </xdr:cNvPr>
        <xdr:cNvSpPr txBox="1"/>
      </xdr:nvSpPr>
      <xdr:spPr>
        <a:xfrm>
          <a:off x="3239144" y="565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9" name="n_2mainValue【図書館】&#10;有形固定資産減価償却率">
          <a:extLst>
            <a:ext uri="{FF2B5EF4-FFF2-40B4-BE49-F238E27FC236}">
              <a16:creationId xmlns:a16="http://schemas.microsoft.com/office/drawing/2014/main" id="{03CFDDDE-3C2B-4B2C-878E-60DFD806D0A1}"/>
            </a:ext>
          </a:extLst>
        </xdr:cNvPr>
        <xdr:cNvSpPr txBox="1"/>
      </xdr:nvSpPr>
      <xdr:spPr>
        <a:xfrm>
          <a:off x="2439044" y="56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id="{271587E3-C067-438F-A75C-FB728CCA3722}"/>
            </a:ext>
          </a:extLst>
        </xdr:cNvPr>
        <xdr:cNvSpPr txBox="1"/>
      </xdr:nvSpPr>
      <xdr:spPr>
        <a:xfrm>
          <a:off x="1645294" y="559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104338</xdr:rowOff>
    </xdr:from>
    <xdr:ext cx="405111" cy="259045"/>
    <xdr:sp macro="" textlink="">
      <xdr:nvSpPr>
        <xdr:cNvPr id="91" name="n_4mainValue【図書館】&#10;有形固定資産減価償却率">
          <a:extLst>
            <a:ext uri="{FF2B5EF4-FFF2-40B4-BE49-F238E27FC236}">
              <a16:creationId xmlns:a16="http://schemas.microsoft.com/office/drawing/2014/main" id="{5945F556-2509-44E8-A3D6-50CE721B00D2}"/>
            </a:ext>
          </a:extLst>
        </xdr:cNvPr>
        <xdr:cNvSpPr txBox="1"/>
      </xdr:nvSpPr>
      <xdr:spPr>
        <a:xfrm>
          <a:off x="851544" y="55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D6E3BE-E766-41DB-89A0-E0079BAC455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A533E0-C9F4-4888-88D6-2E1B7B84D22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B79C75D-2412-4200-91B8-4BCF50E00D8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FCD6D6A-CB42-4B07-B723-F6C7562ECB4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80029C-A516-4842-B34A-0AFBFB90CEC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DB00D5-4BD0-465B-A7B1-87B1EF51260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B6D1513-C9CC-416F-BCC7-CD6CE6F7C7A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8DAF3BA-5F22-4676-9DE2-2408F2F1951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A510D53-4444-4F55-8647-E73FF60804A8}"/>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C1269C-09B5-4CA0-A06E-1604F6AD4F8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FB8A808-76CD-4E74-86E7-5B86F766A254}"/>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BAA184EE-56E9-499B-B9F8-EEFDDF188BE8}"/>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62C769D-9778-4642-A095-30A6AE7163C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2BD2B68-1981-4CF1-9139-4E691C7A70AF}"/>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0714F50-AE06-4031-9C21-FA65354A07AD}"/>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0245D81-49DA-4000-ACAE-4338C5C3A57E}"/>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14C7B09-885E-4DCE-977C-BD95BA4A6A5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C3F91DA-87B4-4812-8F27-57EC7847EF6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D241D0D-69A0-45A7-8FE3-5AC3310F1ED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68C30C4-3BB2-49D4-97D6-C3A512BF9ADC}"/>
            </a:ext>
          </a:extLst>
        </xdr:cNvPr>
        <xdr:cNvCxnSpPr/>
      </xdr:nvCxnSpPr>
      <xdr:spPr>
        <a:xfrm flipV="1">
          <a:off x="9429115" y="563308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96C41447-BC76-4698-86E9-DB3B4972988E}"/>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113975B-4058-499A-A38C-BC60B5476B88}"/>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F5506BBA-BA7E-434C-89F6-CEFC09BDBF5E}"/>
            </a:ext>
          </a:extLst>
        </xdr:cNvPr>
        <xdr:cNvSpPr txBox="1"/>
      </xdr:nvSpPr>
      <xdr:spPr>
        <a:xfrm>
          <a:off x="9467850"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3BC05502-74A6-400F-AD9C-DE048F44F255}"/>
            </a:ext>
          </a:extLst>
        </xdr:cNvPr>
        <xdr:cNvCxnSpPr/>
      </xdr:nvCxnSpPr>
      <xdr:spPr>
        <a:xfrm>
          <a:off x="935990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EA488726-F653-4302-ACFB-6568E2B09307}"/>
            </a:ext>
          </a:extLst>
        </xdr:cNvPr>
        <xdr:cNvSpPr txBox="1"/>
      </xdr:nvSpPr>
      <xdr:spPr>
        <a:xfrm>
          <a:off x="9467850" y="636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BB0B6066-A440-4BBE-828F-78F7E306E2C3}"/>
            </a:ext>
          </a:extLst>
        </xdr:cNvPr>
        <xdr:cNvSpPr/>
      </xdr:nvSpPr>
      <xdr:spPr>
        <a:xfrm>
          <a:off x="939800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80B9624-8A7F-4C90-9DBE-89D5DB269A33}"/>
            </a:ext>
          </a:extLst>
        </xdr:cNvPr>
        <xdr:cNvSpPr/>
      </xdr:nvSpPr>
      <xdr:spPr>
        <a:xfrm>
          <a:off x="8636000" y="651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86102D96-59CA-4B28-94F2-39632E26BB74}"/>
            </a:ext>
          </a:extLst>
        </xdr:cNvPr>
        <xdr:cNvSpPr/>
      </xdr:nvSpPr>
      <xdr:spPr>
        <a:xfrm>
          <a:off x="784225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22B7FE39-D66C-4808-B75E-0B1C34A3A61D}"/>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593E8B0-14F6-485C-8CBD-9CD11D1894DF}"/>
            </a:ext>
          </a:extLst>
        </xdr:cNvPr>
        <xdr:cNvSpPr/>
      </xdr:nvSpPr>
      <xdr:spPr>
        <a:xfrm>
          <a:off x="62357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0996D42-3E5C-476E-A845-7ACF7991AD1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BA9C2E-99E0-481E-9932-19A667A25D3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29A584-FE71-4CAA-8EFB-E894D77683E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5381EF-41AC-4356-99EB-E6D2783E46C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73B7DD-FA06-459D-99A6-75D6DCFF07F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B21D046F-8227-4D33-B1A7-ECD5BBCD3D31}"/>
            </a:ext>
          </a:extLst>
        </xdr:cNvPr>
        <xdr:cNvSpPr/>
      </xdr:nvSpPr>
      <xdr:spPr>
        <a:xfrm>
          <a:off x="9398000" y="6579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0A4FA0A8-BF1B-4E71-9181-C3AA20B3D617}"/>
            </a:ext>
          </a:extLst>
        </xdr:cNvPr>
        <xdr:cNvSpPr txBox="1"/>
      </xdr:nvSpPr>
      <xdr:spPr>
        <a:xfrm>
          <a:off x="9467850"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7410296A-2C80-4FB6-95FD-9C4BBA24BB06}"/>
            </a:ext>
          </a:extLst>
        </xdr:cNvPr>
        <xdr:cNvSpPr/>
      </xdr:nvSpPr>
      <xdr:spPr>
        <a:xfrm>
          <a:off x="8636000" y="657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C8C95D97-38BD-4811-8979-6C23574DA43B}"/>
            </a:ext>
          </a:extLst>
        </xdr:cNvPr>
        <xdr:cNvCxnSpPr/>
      </xdr:nvCxnSpPr>
      <xdr:spPr>
        <a:xfrm>
          <a:off x="8686800" y="66236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8E090638-74F3-4C60-B1E1-36E1AD3EE083}"/>
            </a:ext>
          </a:extLst>
        </xdr:cNvPr>
        <xdr:cNvSpPr/>
      </xdr:nvSpPr>
      <xdr:spPr>
        <a:xfrm>
          <a:off x="78422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36B40B74-3E76-450F-9749-AEDE6E3D8290}"/>
            </a:ext>
          </a:extLst>
        </xdr:cNvPr>
        <xdr:cNvCxnSpPr/>
      </xdr:nvCxnSpPr>
      <xdr:spPr>
        <a:xfrm flipV="1">
          <a:off x="7886700" y="662368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9D82365F-DF2B-4386-86A4-6677210AEA66}"/>
            </a:ext>
          </a:extLst>
        </xdr:cNvPr>
        <xdr:cNvSpPr/>
      </xdr:nvSpPr>
      <xdr:spPr>
        <a:xfrm>
          <a:off x="702945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37A37D6B-B6C1-4198-871C-D7832BBF97A9}"/>
            </a:ext>
          </a:extLst>
        </xdr:cNvPr>
        <xdr:cNvCxnSpPr/>
      </xdr:nvCxnSpPr>
      <xdr:spPr>
        <a:xfrm>
          <a:off x="7080250" y="6629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35" name="楕円 134">
          <a:extLst>
            <a:ext uri="{FF2B5EF4-FFF2-40B4-BE49-F238E27FC236}">
              <a16:creationId xmlns:a16="http://schemas.microsoft.com/office/drawing/2014/main" id="{CD44E8CB-A131-4588-BB1B-28AB0DCD98C4}"/>
            </a:ext>
          </a:extLst>
        </xdr:cNvPr>
        <xdr:cNvSpPr/>
      </xdr:nvSpPr>
      <xdr:spPr>
        <a:xfrm>
          <a:off x="6235700" y="6590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24765</xdr:rowOff>
    </xdr:to>
    <xdr:cxnSp macro="">
      <xdr:nvCxnSpPr>
        <xdr:cNvPr id="136" name="直線コネクタ 135">
          <a:extLst>
            <a:ext uri="{FF2B5EF4-FFF2-40B4-BE49-F238E27FC236}">
              <a16:creationId xmlns:a16="http://schemas.microsoft.com/office/drawing/2014/main" id="{F9955C84-F1AC-4619-91CF-2FBCBA0D5C58}"/>
            </a:ext>
          </a:extLst>
        </xdr:cNvPr>
        <xdr:cNvCxnSpPr/>
      </xdr:nvCxnSpPr>
      <xdr:spPr>
        <a:xfrm flipV="1">
          <a:off x="6286500" y="662940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F852A221-A040-488D-9FB2-97351F8C7E2A}"/>
            </a:ext>
          </a:extLst>
        </xdr:cNvPr>
        <xdr:cNvSpPr txBox="1"/>
      </xdr:nvSpPr>
      <xdr:spPr>
        <a:xfrm>
          <a:off x="845827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422012F1-3E9D-4491-8B82-E30873FE8357}"/>
            </a:ext>
          </a:extLst>
        </xdr:cNvPr>
        <xdr:cNvSpPr txBox="1"/>
      </xdr:nvSpPr>
      <xdr:spPr>
        <a:xfrm>
          <a:off x="767722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389E196-07A6-4413-A2F5-6D23487FDC57}"/>
            </a:ext>
          </a:extLst>
        </xdr:cNvPr>
        <xdr:cNvSpPr txBox="1"/>
      </xdr:nvSpPr>
      <xdr:spPr>
        <a:xfrm>
          <a:off x="68644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C269EFF-D003-468C-91E2-796E4E1B26AD}"/>
            </a:ext>
          </a:extLst>
        </xdr:cNvPr>
        <xdr:cNvSpPr txBox="1"/>
      </xdr:nvSpPr>
      <xdr:spPr>
        <a:xfrm>
          <a:off x="60706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025EFB9A-E7BD-46BE-8F55-A1741B1DAA91}"/>
            </a:ext>
          </a:extLst>
        </xdr:cNvPr>
        <xdr:cNvSpPr txBox="1"/>
      </xdr:nvSpPr>
      <xdr:spPr>
        <a:xfrm>
          <a:off x="8458277" y="66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8598BB04-FD16-4449-B0CF-7F00458973E2}"/>
            </a:ext>
          </a:extLst>
        </xdr:cNvPr>
        <xdr:cNvSpPr txBox="1"/>
      </xdr:nvSpPr>
      <xdr:spPr>
        <a:xfrm>
          <a:off x="7677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2B811B1F-2B78-4A26-90CF-C18E100DCE0D}"/>
            </a:ext>
          </a:extLst>
        </xdr:cNvPr>
        <xdr:cNvSpPr txBox="1"/>
      </xdr:nvSpPr>
      <xdr:spPr>
        <a:xfrm>
          <a:off x="6864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66692</xdr:rowOff>
    </xdr:from>
    <xdr:ext cx="469744" cy="259045"/>
    <xdr:sp macro="" textlink="">
      <xdr:nvSpPr>
        <xdr:cNvPr id="144" name="n_4mainValue【図書館】&#10;一人当たり面積">
          <a:extLst>
            <a:ext uri="{FF2B5EF4-FFF2-40B4-BE49-F238E27FC236}">
              <a16:creationId xmlns:a16="http://schemas.microsoft.com/office/drawing/2014/main" id="{E5E9BD68-BF0E-41E0-A485-81D9AB5E4FB8}"/>
            </a:ext>
          </a:extLst>
        </xdr:cNvPr>
        <xdr:cNvSpPr txBox="1"/>
      </xdr:nvSpPr>
      <xdr:spPr>
        <a:xfrm>
          <a:off x="6070677" y="66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4BDC9A4-AC03-4953-85A7-1875D74855B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537EB53-FE00-45C8-9489-8C2B205E864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1A1E3A7-2CA6-48E0-9A97-EBE97EECB96B}"/>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2230E25-26BC-4995-9315-3A1EB01F8B6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3DD2365-1663-40E1-9534-BD410C2E13F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C5F9251-E605-496A-8F4D-4E708269661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908B2B1-43AA-4F50-9C12-8E38A5F6CE0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3149C0C-376E-4203-866B-CE2059BB791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E4763EF-61DE-4E92-8C1C-054D91840A3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E47379C-AB64-4C4E-8425-8FC440D447C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9BEB7AD-1403-4B56-A17C-A3FDC6DD5D7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52A3F04-952B-44C0-BE89-5BF3CC5E86F7}"/>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ACFE261-E9DD-4E68-99A9-F3176E07D9A7}"/>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A645734-5FA2-4677-91FE-3F8F0F4D5A9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C7FB348-DB75-4EAB-8D69-208B510B323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0BDA6C3-C673-4347-8897-FBCF1DA7FA21}"/>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41CAC37-E6D7-4FEF-8D83-1F7362EFC8C1}"/>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6424FC8-F0F2-4B11-8A0C-D4FB42CEAD3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09B0443-B775-4A1D-8688-E690268305D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93B651B-CB9E-4EEC-840B-93EABD0761B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0A0E09B-5406-4BEB-BCC1-5B9D0C1B4311}"/>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1065908-123E-4052-8628-C613EB21B6A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56EEF86-D738-4C41-9536-5CD656DE9E5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CB2B1D9-99D3-4D37-9C1B-3BFE1633DDF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336B1A01-7F94-42F5-B4E3-8E8522D8EA5F}"/>
            </a:ext>
          </a:extLst>
        </xdr:cNvPr>
        <xdr:cNvCxnSpPr/>
      </xdr:nvCxnSpPr>
      <xdr:spPr>
        <a:xfrm flipV="1">
          <a:off x="4177665" y="923544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2C84BC4-6A8B-472F-8AE0-DC0AB00D37FD}"/>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6DEEE92-58D3-428A-AC95-18105B689004}"/>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B749FD3-890A-46DC-AA72-1AB6F80257D4}"/>
            </a:ext>
          </a:extLst>
        </xdr:cNvPr>
        <xdr:cNvSpPr txBox="1"/>
      </xdr:nvSpPr>
      <xdr:spPr>
        <a:xfrm>
          <a:off x="421640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A4BB4B0B-1253-4AF2-B304-72EB759796E1}"/>
            </a:ext>
          </a:extLst>
        </xdr:cNvPr>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F14FA01-E870-4D4A-80FE-92E6E7408522}"/>
            </a:ext>
          </a:extLst>
        </xdr:cNvPr>
        <xdr:cNvSpPr txBox="1"/>
      </xdr:nvSpPr>
      <xdr:spPr>
        <a:xfrm>
          <a:off x="421640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CF05BB67-2A42-4CF5-879F-27E0942BB437}"/>
            </a:ext>
          </a:extLst>
        </xdr:cNvPr>
        <xdr:cNvSpPr/>
      </xdr:nvSpPr>
      <xdr:spPr>
        <a:xfrm>
          <a:off x="4127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F82E4874-D8D6-42D4-8816-3165C9BAD6E9}"/>
            </a:ext>
          </a:extLst>
        </xdr:cNvPr>
        <xdr:cNvSpPr/>
      </xdr:nvSpPr>
      <xdr:spPr>
        <a:xfrm>
          <a:off x="33845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F2BA54E-4189-4385-BECD-080771E7A60E}"/>
            </a:ext>
          </a:extLst>
        </xdr:cNvPr>
        <xdr:cNvSpPr/>
      </xdr:nvSpPr>
      <xdr:spPr>
        <a:xfrm>
          <a:off x="257175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8C1E9271-81EA-4D96-93CD-E4CDAFEA8D1F}"/>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2DB7F4D1-56C4-42BE-AF27-4EF6E7EB7B57}"/>
            </a:ext>
          </a:extLst>
        </xdr:cNvPr>
        <xdr:cNvSpPr/>
      </xdr:nvSpPr>
      <xdr:spPr>
        <a:xfrm>
          <a:off x="9842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EC26E5-913C-4F97-BAE3-7A9C42E641D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7C5A401-6EB5-43D9-8A24-899F2657CEF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8C03C8F-E35E-4135-ACB9-539CBF1855F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3BFDE5-19B6-47FB-B045-7BFAE59E555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7A2D79-B735-494A-950F-EB21DB43C38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5" name="楕円 184">
          <a:extLst>
            <a:ext uri="{FF2B5EF4-FFF2-40B4-BE49-F238E27FC236}">
              <a16:creationId xmlns:a16="http://schemas.microsoft.com/office/drawing/2014/main" id="{C309DBA4-7F75-478C-A020-5E68ADF88D5E}"/>
            </a:ext>
          </a:extLst>
        </xdr:cNvPr>
        <xdr:cNvSpPr/>
      </xdr:nvSpPr>
      <xdr:spPr>
        <a:xfrm>
          <a:off x="412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9B66C62-EC39-488C-B26F-BC5C5EBC1125}"/>
            </a:ext>
          </a:extLst>
        </xdr:cNvPr>
        <xdr:cNvSpPr txBox="1"/>
      </xdr:nvSpPr>
      <xdr:spPr>
        <a:xfrm>
          <a:off x="42164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7" name="楕円 186">
          <a:extLst>
            <a:ext uri="{FF2B5EF4-FFF2-40B4-BE49-F238E27FC236}">
              <a16:creationId xmlns:a16="http://schemas.microsoft.com/office/drawing/2014/main" id="{1416122B-1DC5-436C-BEAC-BE8588A8DB0F}"/>
            </a:ext>
          </a:extLst>
        </xdr:cNvPr>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70485</xdr:rowOff>
    </xdr:to>
    <xdr:cxnSp macro="">
      <xdr:nvCxnSpPr>
        <xdr:cNvPr id="188" name="直線コネクタ 187">
          <a:extLst>
            <a:ext uri="{FF2B5EF4-FFF2-40B4-BE49-F238E27FC236}">
              <a16:creationId xmlns:a16="http://schemas.microsoft.com/office/drawing/2014/main" id="{A68562C3-B33F-4844-970A-5709A75E6FC1}"/>
            </a:ext>
          </a:extLst>
        </xdr:cNvPr>
        <xdr:cNvCxnSpPr/>
      </xdr:nvCxnSpPr>
      <xdr:spPr>
        <a:xfrm>
          <a:off x="3429000" y="1011174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89" name="楕円 188">
          <a:extLst>
            <a:ext uri="{FF2B5EF4-FFF2-40B4-BE49-F238E27FC236}">
              <a16:creationId xmlns:a16="http://schemas.microsoft.com/office/drawing/2014/main" id="{93D5235D-E86A-4C00-B5AA-52717BBBCB59}"/>
            </a:ext>
          </a:extLst>
        </xdr:cNvPr>
        <xdr:cNvSpPr/>
      </xdr:nvSpPr>
      <xdr:spPr>
        <a:xfrm>
          <a:off x="2571750" y="10029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34290</xdr:rowOff>
    </xdr:to>
    <xdr:cxnSp macro="">
      <xdr:nvCxnSpPr>
        <xdr:cNvPr id="190" name="直線コネクタ 189">
          <a:extLst>
            <a:ext uri="{FF2B5EF4-FFF2-40B4-BE49-F238E27FC236}">
              <a16:creationId xmlns:a16="http://schemas.microsoft.com/office/drawing/2014/main" id="{AB778A38-67D3-48FB-8C32-CD0E7E793EC9}"/>
            </a:ext>
          </a:extLst>
        </xdr:cNvPr>
        <xdr:cNvCxnSpPr/>
      </xdr:nvCxnSpPr>
      <xdr:spPr>
        <a:xfrm>
          <a:off x="2622550" y="1007999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1" name="楕円 190">
          <a:extLst>
            <a:ext uri="{FF2B5EF4-FFF2-40B4-BE49-F238E27FC236}">
              <a16:creationId xmlns:a16="http://schemas.microsoft.com/office/drawing/2014/main" id="{CBBBC6D4-0A0B-4452-9FD5-0DD906877937}"/>
            </a:ext>
          </a:extLst>
        </xdr:cNvPr>
        <xdr:cNvSpPr/>
      </xdr:nvSpPr>
      <xdr:spPr>
        <a:xfrm>
          <a:off x="177800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60</xdr:row>
      <xdr:rowOff>167640</xdr:rowOff>
    </xdr:to>
    <xdr:cxnSp macro="">
      <xdr:nvCxnSpPr>
        <xdr:cNvPr id="192" name="直線コネクタ 191">
          <a:extLst>
            <a:ext uri="{FF2B5EF4-FFF2-40B4-BE49-F238E27FC236}">
              <a16:creationId xmlns:a16="http://schemas.microsoft.com/office/drawing/2014/main" id="{88641836-B821-4161-B963-B8D7FC8F3F2D}"/>
            </a:ext>
          </a:extLst>
        </xdr:cNvPr>
        <xdr:cNvCxnSpPr/>
      </xdr:nvCxnSpPr>
      <xdr:spPr>
        <a:xfrm>
          <a:off x="1828800" y="1005332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73025</xdr:rowOff>
    </xdr:from>
    <xdr:to>
      <xdr:col>6</xdr:col>
      <xdr:colOff>38100</xdr:colOff>
      <xdr:row>61</xdr:row>
      <xdr:rowOff>3175</xdr:rowOff>
    </xdr:to>
    <xdr:sp macro="" textlink="">
      <xdr:nvSpPr>
        <xdr:cNvPr id="193" name="楕円 192">
          <a:extLst>
            <a:ext uri="{FF2B5EF4-FFF2-40B4-BE49-F238E27FC236}">
              <a16:creationId xmlns:a16="http://schemas.microsoft.com/office/drawing/2014/main" id="{12365067-A583-4923-ADDD-6D41C5037F41}"/>
            </a:ext>
          </a:extLst>
        </xdr:cNvPr>
        <xdr:cNvSpPr/>
      </xdr:nvSpPr>
      <xdr:spPr>
        <a:xfrm>
          <a:off x="984250" y="9985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123825</xdr:rowOff>
    </xdr:from>
    <xdr:to>
      <xdr:col>10</xdr:col>
      <xdr:colOff>114300</xdr:colOff>
      <xdr:row>60</xdr:row>
      <xdr:rowOff>140970</xdr:rowOff>
    </xdr:to>
    <xdr:cxnSp macro="">
      <xdr:nvCxnSpPr>
        <xdr:cNvPr id="194" name="直線コネクタ 193">
          <a:extLst>
            <a:ext uri="{FF2B5EF4-FFF2-40B4-BE49-F238E27FC236}">
              <a16:creationId xmlns:a16="http://schemas.microsoft.com/office/drawing/2014/main" id="{B51BD651-2B9D-404C-AB85-CA0E2163EFD2}"/>
            </a:ext>
          </a:extLst>
        </xdr:cNvPr>
        <xdr:cNvCxnSpPr/>
      </xdr:nvCxnSpPr>
      <xdr:spPr>
        <a:xfrm>
          <a:off x="1028700" y="1003617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F59E9D5-A9BE-4DFC-8C97-5ADBE0B78ACB}"/>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2BD45CD1-ECA2-43D4-8AEB-49B69756FA5A}"/>
            </a:ext>
          </a:extLst>
        </xdr:cNvPr>
        <xdr:cNvSpPr txBox="1"/>
      </xdr:nvSpPr>
      <xdr:spPr>
        <a:xfrm>
          <a:off x="2439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F1271AF7-CEEB-433A-9222-95CD44BDBBB9}"/>
            </a:ext>
          </a:extLst>
        </xdr:cNvPr>
        <xdr:cNvSpPr txBox="1"/>
      </xdr:nvSpPr>
      <xdr:spPr>
        <a:xfrm>
          <a:off x="16452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255C9425-59DD-4BEC-9BD8-1D87A6FB08AC}"/>
            </a:ext>
          </a:extLst>
        </xdr:cNvPr>
        <xdr:cNvSpPr txBox="1"/>
      </xdr:nvSpPr>
      <xdr:spPr>
        <a:xfrm>
          <a:off x="8515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99" name="n_1mainValue【体育館・プール】&#10;有形固定資産減価償却率">
          <a:extLst>
            <a:ext uri="{FF2B5EF4-FFF2-40B4-BE49-F238E27FC236}">
              <a16:creationId xmlns:a16="http://schemas.microsoft.com/office/drawing/2014/main" id="{633B7B31-A670-48B2-8CF5-AC33F2739367}"/>
            </a:ext>
          </a:extLst>
        </xdr:cNvPr>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0" name="n_2mainValue【体育館・プール】&#10;有形固定資産減価償却率">
          <a:extLst>
            <a:ext uri="{FF2B5EF4-FFF2-40B4-BE49-F238E27FC236}">
              <a16:creationId xmlns:a16="http://schemas.microsoft.com/office/drawing/2014/main" id="{479BB0A5-C45D-4C77-AE84-E5B7FA32A058}"/>
            </a:ext>
          </a:extLst>
        </xdr:cNvPr>
        <xdr:cNvSpPr txBox="1"/>
      </xdr:nvSpPr>
      <xdr:spPr>
        <a:xfrm>
          <a:off x="24390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1" name="n_3mainValue【体育館・プール】&#10;有形固定資産減価償却率">
          <a:extLst>
            <a:ext uri="{FF2B5EF4-FFF2-40B4-BE49-F238E27FC236}">
              <a16:creationId xmlns:a16="http://schemas.microsoft.com/office/drawing/2014/main" id="{B92FD351-8C67-48E5-AED7-B47FCA8E9020}"/>
            </a:ext>
          </a:extLst>
        </xdr:cNvPr>
        <xdr:cNvSpPr txBox="1"/>
      </xdr:nvSpPr>
      <xdr:spPr>
        <a:xfrm>
          <a:off x="164529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165752</xdr:rowOff>
    </xdr:from>
    <xdr:ext cx="405111" cy="259045"/>
    <xdr:sp macro="" textlink="">
      <xdr:nvSpPr>
        <xdr:cNvPr id="202" name="n_4mainValue【体育館・プール】&#10;有形固定資産減価償却率">
          <a:extLst>
            <a:ext uri="{FF2B5EF4-FFF2-40B4-BE49-F238E27FC236}">
              <a16:creationId xmlns:a16="http://schemas.microsoft.com/office/drawing/2014/main" id="{E77D9B15-9767-4D44-A9C4-D3CD8B267877}"/>
            </a:ext>
          </a:extLst>
        </xdr:cNvPr>
        <xdr:cNvSpPr txBox="1"/>
      </xdr:nvSpPr>
      <xdr:spPr>
        <a:xfrm>
          <a:off x="8515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18BFB70-7440-410D-B90F-170800D31F0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88BA03B-830F-47D2-B891-75803F3C280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CD3E11E-A887-48A5-9161-98EF33BE27A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EA2C0BD-8228-4998-ABB7-104E560792F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560289E-A638-470C-92D7-7C18CC85458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C01E057-CCE4-4211-8447-39F52656B30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8BD4508-8B72-4C4E-BD2C-44459CE1FCB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79CFFAB-9455-41B4-A3DB-3D94F224043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4790CC2-D0F7-42C3-9F9D-1713B7FC4C5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F2D9886-617A-469D-BAC9-CFB871D8E64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91179386-9A3D-4C0A-8B22-9B0B28A854D3}"/>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6347035-09D8-4FC0-A1F0-68234E545A71}"/>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098E9BB-DE76-4767-A067-F9046B1FCC88}"/>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93C9BE53-0EFE-496E-80FC-32260949F889}"/>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9FE46D3-885C-4B65-BCA9-F1D45CCA571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9B676ED-DEC7-4B9C-B190-70394A389388}"/>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AEC5716-F18A-439F-8F32-9169E77DF82A}"/>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1FB3F5E-714A-45F9-A103-AA1C200AC521}"/>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25062C6-7505-44C7-A572-08F3B820B512}"/>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F8A9C7B-22CF-423E-90DD-269D8C891EC2}"/>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2EDEB1A-2672-4B28-824F-2C179F0383E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24F9A59-183B-4757-98AE-E3A7A9F4DEC4}"/>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851BFDF-C309-4DD2-BCEA-ACF3134619A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F073B78-BD08-48AF-B4BD-66928F83DFE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AC10E58-FDBE-415C-AA95-1393DDA1F6B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4971E0D3-5777-4BC4-8CA2-0CFF60EBFC6E}"/>
            </a:ext>
          </a:extLst>
        </xdr:cNvPr>
        <xdr:cNvCxnSpPr/>
      </xdr:nvCxnSpPr>
      <xdr:spPr>
        <a:xfrm flipV="1">
          <a:off x="9429115" y="922401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35D68EA0-A8B8-4C1C-A1F3-E13B44FB4C33}"/>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BE3EC9D-A8C2-4F54-AA75-92BD1DC7535D}"/>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90BC861-D3B4-4641-9E83-78C73A70C8C5}"/>
            </a:ext>
          </a:extLst>
        </xdr:cNvPr>
        <xdr:cNvSpPr txBox="1"/>
      </xdr:nvSpPr>
      <xdr:spPr>
        <a:xfrm>
          <a:off x="9467850" y="900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3472491F-3A70-47CF-BD67-C89781C94AF8}"/>
            </a:ext>
          </a:extLst>
        </xdr:cNvPr>
        <xdr:cNvCxnSpPr/>
      </xdr:nvCxnSpPr>
      <xdr:spPr>
        <a:xfrm>
          <a:off x="9359900" y="922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B98BF1C8-8F94-4604-8AC0-5265897A3326}"/>
            </a:ext>
          </a:extLst>
        </xdr:cNvPr>
        <xdr:cNvSpPr txBox="1"/>
      </xdr:nvSpPr>
      <xdr:spPr>
        <a:xfrm>
          <a:off x="9467850" y="10395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844D7B3A-1F38-432B-8C79-45C22454C9BE}"/>
            </a:ext>
          </a:extLst>
        </xdr:cNvPr>
        <xdr:cNvSpPr/>
      </xdr:nvSpPr>
      <xdr:spPr>
        <a:xfrm>
          <a:off x="9398000" y="10410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8A11F7E-304B-454A-B189-86BD205A2680}"/>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E2EEDBD8-D852-4DA2-A058-FD2C65EC98FE}"/>
            </a:ext>
          </a:extLst>
        </xdr:cNvPr>
        <xdr:cNvSpPr/>
      </xdr:nvSpPr>
      <xdr:spPr>
        <a:xfrm>
          <a:off x="7842250" y="10359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F4DEAAD7-4485-466F-99A4-610FCAC05FBF}"/>
            </a:ext>
          </a:extLst>
        </xdr:cNvPr>
        <xdr:cNvSpPr/>
      </xdr:nvSpPr>
      <xdr:spPr>
        <a:xfrm>
          <a:off x="702945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7C074A8B-D49F-4F42-9451-80102B469B5B}"/>
            </a:ext>
          </a:extLst>
        </xdr:cNvPr>
        <xdr:cNvSpPr/>
      </xdr:nvSpPr>
      <xdr:spPr>
        <a:xfrm>
          <a:off x="6235700" y="104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AE9B12E-71D3-4FAF-AFBB-198111ADC00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01BB9A-58EC-4F61-981B-2307E8352B1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A2CBCD-121C-48EF-8708-4F0C9984637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D6BCCA-D90D-4BF6-86C6-799CCCC7548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2D618C-2279-4FCB-8245-E5B152C56BC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153307</xdr:rowOff>
    </xdr:from>
    <xdr:to>
      <xdr:col>55</xdr:col>
      <xdr:colOff>50800</xdr:colOff>
      <xdr:row>59</xdr:row>
      <xdr:rowOff>83457</xdr:rowOff>
    </xdr:to>
    <xdr:sp macro="" textlink="">
      <xdr:nvSpPr>
        <xdr:cNvPr id="244" name="楕円 243">
          <a:extLst>
            <a:ext uri="{FF2B5EF4-FFF2-40B4-BE49-F238E27FC236}">
              <a16:creationId xmlns:a16="http://schemas.microsoft.com/office/drawing/2014/main" id="{FAC4F366-1071-410F-B0D8-7EC0D17862CC}"/>
            </a:ext>
          </a:extLst>
        </xdr:cNvPr>
        <xdr:cNvSpPr/>
      </xdr:nvSpPr>
      <xdr:spPr>
        <a:xfrm>
          <a:off x="9398000" y="9735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4734</xdr:rowOff>
    </xdr:from>
    <xdr:ext cx="469744" cy="259045"/>
    <xdr:sp macro="" textlink="">
      <xdr:nvSpPr>
        <xdr:cNvPr id="245" name="【体育館・プール】&#10;一人当たり面積該当値テキスト">
          <a:extLst>
            <a:ext uri="{FF2B5EF4-FFF2-40B4-BE49-F238E27FC236}">
              <a16:creationId xmlns:a16="http://schemas.microsoft.com/office/drawing/2014/main" id="{5965D004-8FE1-44AD-ADAB-5AF9C8D98314}"/>
            </a:ext>
          </a:extLst>
        </xdr:cNvPr>
        <xdr:cNvSpPr txBox="1"/>
      </xdr:nvSpPr>
      <xdr:spPr>
        <a:xfrm>
          <a:off x="9467850"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171269</xdr:rowOff>
    </xdr:from>
    <xdr:to>
      <xdr:col>50</xdr:col>
      <xdr:colOff>165100</xdr:colOff>
      <xdr:row>59</xdr:row>
      <xdr:rowOff>101419</xdr:rowOff>
    </xdr:to>
    <xdr:sp macro="" textlink="">
      <xdr:nvSpPr>
        <xdr:cNvPr id="246" name="楕円 245">
          <a:extLst>
            <a:ext uri="{FF2B5EF4-FFF2-40B4-BE49-F238E27FC236}">
              <a16:creationId xmlns:a16="http://schemas.microsoft.com/office/drawing/2014/main" id="{BCE26AD9-2043-46BC-8947-3F9F82E17DF6}"/>
            </a:ext>
          </a:extLst>
        </xdr:cNvPr>
        <xdr:cNvSpPr/>
      </xdr:nvSpPr>
      <xdr:spPr>
        <a:xfrm>
          <a:off x="8636000" y="9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32657</xdr:rowOff>
    </xdr:from>
    <xdr:to>
      <xdr:col>55</xdr:col>
      <xdr:colOff>0</xdr:colOff>
      <xdr:row>59</xdr:row>
      <xdr:rowOff>50619</xdr:rowOff>
    </xdr:to>
    <xdr:cxnSp macro="">
      <xdr:nvCxnSpPr>
        <xdr:cNvPr id="247" name="直線コネクタ 246">
          <a:extLst>
            <a:ext uri="{FF2B5EF4-FFF2-40B4-BE49-F238E27FC236}">
              <a16:creationId xmlns:a16="http://schemas.microsoft.com/office/drawing/2014/main" id="{71BD1CB7-F4F8-4526-93D9-6592C20B2C78}"/>
            </a:ext>
          </a:extLst>
        </xdr:cNvPr>
        <xdr:cNvCxnSpPr/>
      </xdr:nvCxnSpPr>
      <xdr:spPr>
        <a:xfrm flipV="1">
          <a:off x="8686800" y="9779907"/>
          <a:ext cx="7429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48" name="楕円 247">
          <a:extLst>
            <a:ext uri="{FF2B5EF4-FFF2-40B4-BE49-F238E27FC236}">
              <a16:creationId xmlns:a16="http://schemas.microsoft.com/office/drawing/2014/main" id="{5640435F-E886-4019-80B0-238C46BE21CC}"/>
            </a:ext>
          </a:extLst>
        </xdr:cNvPr>
        <xdr:cNvSpPr/>
      </xdr:nvSpPr>
      <xdr:spPr>
        <a:xfrm>
          <a:off x="7842250" y="9765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50619</xdr:rowOff>
    </xdr:from>
    <xdr:to>
      <xdr:col>50</xdr:col>
      <xdr:colOff>114300</xdr:colOff>
      <xdr:row>59</xdr:row>
      <xdr:rowOff>68580</xdr:rowOff>
    </xdr:to>
    <xdr:cxnSp macro="">
      <xdr:nvCxnSpPr>
        <xdr:cNvPr id="249" name="直線コネクタ 248">
          <a:extLst>
            <a:ext uri="{FF2B5EF4-FFF2-40B4-BE49-F238E27FC236}">
              <a16:creationId xmlns:a16="http://schemas.microsoft.com/office/drawing/2014/main" id="{0183E90B-64C7-4615-9CF6-94A05F4CBF84}"/>
            </a:ext>
          </a:extLst>
        </xdr:cNvPr>
        <xdr:cNvCxnSpPr/>
      </xdr:nvCxnSpPr>
      <xdr:spPr>
        <a:xfrm flipV="1">
          <a:off x="7886700" y="979786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35741</xdr:rowOff>
    </xdr:from>
    <xdr:to>
      <xdr:col>41</xdr:col>
      <xdr:colOff>101600</xdr:colOff>
      <xdr:row>59</xdr:row>
      <xdr:rowOff>137341</xdr:rowOff>
    </xdr:to>
    <xdr:sp macro="" textlink="">
      <xdr:nvSpPr>
        <xdr:cNvPr id="250" name="楕円 249">
          <a:extLst>
            <a:ext uri="{FF2B5EF4-FFF2-40B4-BE49-F238E27FC236}">
              <a16:creationId xmlns:a16="http://schemas.microsoft.com/office/drawing/2014/main" id="{BB6FE204-911F-4A7B-A152-B56BC5C75CEC}"/>
            </a:ext>
          </a:extLst>
        </xdr:cNvPr>
        <xdr:cNvSpPr/>
      </xdr:nvSpPr>
      <xdr:spPr>
        <a:xfrm>
          <a:off x="7029450" y="97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68580</xdr:rowOff>
    </xdr:from>
    <xdr:to>
      <xdr:col>45</xdr:col>
      <xdr:colOff>177800</xdr:colOff>
      <xdr:row>59</xdr:row>
      <xdr:rowOff>86541</xdr:rowOff>
    </xdr:to>
    <xdr:cxnSp macro="">
      <xdr:nvCxnSpPr>
        <xdr:cNvPr id="251" name="直線コネクタ 250">
          <a:extLst>
            <a:ext uri="{FF2B5EF4-FFF2-40B4-BE49-F238E27FC236}">
              <a16:creationId xmlns:a16="http://schemas.microsoft.com/office/drawing/2014/main" id="{9057ACEE-9E25-4D4A-AD35-977DBDF982D4}"/>
            </a:ext>
          </a:extLst>
        </xdr:cNvPr>
        <xdr:cNvCxnSpPr/>
      </xdr:nvCxnSpPr>
      <xdr:spPr>
        <a:xfrm flipV="1">
          <a:off x="7080250" y="9815830"/>
          <a:ext cx="8064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48804</xdr:rowOff>
    </xdr:from>
    <xdr:to>
      <xdr:col>36</xdr:col>
      <xdr:colOff>165100</xdr:colOff>
      <xdr:row>59</xdr:row>
      <xdr:rowOff>150404</xdr:rowOff>
    </xdr:to>
    <xdr:sp macro="" textlink="">
      <xdr:nvSpPr>
        <xdr:cNvPr id="252" name="楕円 251">
          <a:extLst>
            <a:ext uri="{FF2B5EF4-FFF2-40B4-BE49-F238E27FC236}">
              <a16:creationId xmlns:a16="http://schemas.microsoft.com/office/drawing/2014/main" id="{9ECBDE95-7E0C-40C2-8519-C2C9A24D7AA1}"/>
            </a:ext>
          </a:extLst>
        </xdr:cNvPr>
        <xdr:cNvSpPr/>
      </xdr:nvSpPr>
      <xdr:spPr>
        <a:xfrm>
          <a:off x="6235700" y="9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86541</xdr:rowOff>
    </xdr:from>
    <xdr:to>
      <xdr:col>41</xdr:col>
      <xdr:colOff>50800</xdr:colOff>
      <xdr:row>59</xdr:row>
      <xdr:rowOff>99604</xdr:rowOff>
    </xdr:to>
    <xdr:cxnSp macro="">
      <xdr:nvCxnSpPr>
        <xdr:cNvPr id="253" name="直線コネクタ 252">
          <a:extLst>
            <a:ext uri="{FF2B5EF4-FFF2-40B4-BE49-F238E27FC236}">
              <a16:creationId xmlns:a16="http://schemas.microsoft.com/office/drawing/2014/main" id="{5B7065CD-20C5-49C0-BBD7-E4DE675FD3D0}"/>
            </a:ext>
          </a:extLst>
        </xdr:cNvPr>
        <xdr:cNvCxnSpPr/>
      </xdr:nvCxnSpPr>
      <xdr:spPr>
        <a:xfrm flipV="1">
          <a:off x="6286500" y="9833791"/>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F6271AA7-3CE2-4846-A958-5B239764881C}"/>
            </a:ext>
          </a:extLst>
        </xdr:cNvPr>
        <xdr:cNvSpPr txBox="1"/>
      </xdr:nvSpPr>
      <xdr:spPr>
        <a:xfrm>
          <a:off x="845827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268ECFFF-2FE7-4308-8A87-A92012CD81DD}"/>
            </a:ext>
          </a:extLst>
        </xdr:cNvPr>
        <xdr:cNvSpPr txBox="1"/>
      </xdr:nvSpPr>
      <xdr:spPr>
        <a:xfrm>
          <a:off x="7677227" y="1044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E772AEC2-F454-4748-AFBC-B16ABB0F7E47}"/>
            </a:ext>
          </a:extLst>
        </xdr:cNvPr>
        <xdr:cNvSpPr txBox="1"/>
      </xdr:nvSpPr>
      <xdr:spPr>
        <a:xfrm>
          <a:off x="686442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D1473D06-AFAD-4A39-B2FC-622B482C94DC}"/>
            </a:ext>
          </a:extLst>
        </xdr:cNvPr>
        <xdr:cNvSpPr txBox="1"/>
      </xdr:nvSpPr>
      <xdr:spPr>
        <a:xfrm>
          <a:off x="6070677" y="105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117946</xdr:rowOff>
    </xdr:from>
    <xdr:ext cx="469744" cy="259045"/>
    <xdr:sp macro="" textlink="">
      <xdr:nvSpPr>
        <xdr:cNvPr id="258" name="n_1mainValue【体育館・プール】&#10;一人当たり面積">
          <a:extLst>
            <a:ext uri="{FF2B5EF4-FFF2-40B4-BE49-F238E27FC236}">
              <a16:creationId xmlns:a16="http://schemas.microsoft.com/office/drawing/2014/main" id="{A8EEB68B-98CE-4C9E-B562-60B3CE435AFB}"/>
            </a:ext>
          </a:extLst>
        </xdr:cNvPr>
        <xdr:cNvSpPr txBox="1"/>
      </xdr:nvSpPr>
      <xdr:spPr>
        <a:xfrm>
          <a:off x="8458277" y="953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59" name="n_2mainValue【体育館・プール】&#10;一人当たり面積">
          <a:extLst>
            <a:ext uri="{FF2B5EF4-FFF2-40B4-BE49-F238E27FC236}">
              <a16:creationId xmlns:a16="http://schemas.microsoft.com/office/drawing/2014/main" id="{2015C229-44A5-4B6D-B601-BB37E611EB23}"/>
            </a:ext>
          </a:extLst>
        </xdr:cNvPr>
        <xdr:cNvSpPr txBox="1"/>
      </xdr:nvSpPr>
      <xdr:spPr>
        <a:xfrm>
          <a:off x="7677227" y="9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153868</xdr:rowOff>
    </xdr:from>
    <xdr:ext cx="469744" cy="259045"/>
    <xdr:sp macro="" textlink="">
      <xdr:nvSpPr>
        <xdr:cNvPr id="260" name="n_3mainValue【体育館・プール】&#10;一人当たり面積">
          <a:extLst>
            <a:ext uri="{FF2B5EF4-FFF2-40B4-BE49-F238E27FC236}">
              <a16:creationId xmlns:a16="http://schemas.microsoft.com/office/drawing/2014/main" id="{9B815919-2BC3-4273-9F25-E30985CC4768}"/>
            </a:ext>
          </a:extLst>
        </xdr:cNvPr>
        <xdr:cNvSpPr txBox="1"/>
      </xdr:nvSpPr>
      <xdr:spPr>
        <a:xfrm>
          <a:off x="6864427" y="957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166931</xdr:rowOff>
    </xdr:from>
    <xdr:ext cx="469744" cy="259045"/>
    <xdr:sp macro="" textlink="">
      <xdr:nvSpPr>
        <xdr:cNvPr id="261" name="n_4mainValue【体育館・プール】&#10;一人当たり面積">
          <a:extLst>
            <a:ext uri="{FF2B5EF4-FFF2-40B4-BE49-F238E27FC236}">
              <a16:creationId xmlns:a16="http://schemas.microsoft.com/office/drawing/2014/main" id="{253F5AA2-6051-422A-9266-444C30B079C0}"/>
            </a:ext>
          </a:extLst>
        </xdr:cNvPr>
        <xdr:cNvSpPr txBox="1"/>
      </xdr:nvSpPr>
      <xdr:spPr>
        <a:xfrm>
          <a:off x="6070677" y="958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E1059E0-0ADF-4F0A-B9C9-E09C9D6FEA1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FB337AD-E7D5-4F71-8201-377973CA1F0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0CA00D9-992C-480E-95F2-17C1E40507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14B5FD5-105F-48EB-A917-FFFADEBCF65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D272F2F-D7D8-44CF-85AB-6F7023E5C5D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47C8DD-5227-4982-A8DE-F398E23A7D7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B333F74-9192-4219-96CB-B6759CB0F09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52B43F7-7A42-453A-A37E-229A20857A9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85356E8-14C9-4199-8B9A-FF29EC546F5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4A2339D-416A-4092-980D-8A0C74AFAFB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B5D3D9A-97F0-4BF2-9572-B217D5F5E7C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B69CDA3-B20F-47AC-B876-41CAB3F5FC79}"/>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DEB97DC-0958-4B51-A8A4-84B0E63101B5}"/>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5A6F7C3-AB4F-4D4B-8D2A-1A93293F79A4}"/>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51981C4-653C-4792-A43E-A26D2759716A}"/>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9DFCDE3-0E9D-4E22-936D-6ED6E6D7EF1C}"/>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CA172FA-3E73-4F44-A181-530A2ADE1A8E}"/>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611897C-B5B8-4786-A5F1-2293811BDE84}"/>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75D1542-E08B-4419-9E9E-9C48722948EE}"/>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ED76CBC-52C9-4EF7-9E8C-44AEAF7852EC}"/>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1DBBACC-B019-41A1-9F43-FA35C3B9D195}"/>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2145242-C406-4C6F-B4B4-F1EE2FEB9319}"/>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62E9655-94E7-40F4-9A81-C9F001120885}"/>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B2121C-1D64-4F83-981A-71748592A3A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DEAAB64-8081-46F1-AD1B-6E8DA77C518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21DE9A0-CCA3-4698-A1EF-C9E08AE01283}"/>
            </a:ext>
          </a:extLst>
        </xdr:cNvPr>
        <xdr:cNvCxnSpPr/>
      </xdr:nvCxnSpPr>
      <xdr:spPr>
        <a:xfrm flipV="1">
          <a:off x="4177665" y="129891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45458BB-D3CC-4E43-AB64-A9E5FACFCFE1}"/>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6DDA840-134E-43AC-9804-E7FF7A374A55}"/>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AE29889-6B25-4245-AEF7-539431C12782}"/>
            </a:ext>
          </a:extLst>
        </xdr:cNvPr>
        <xdr:cNvSpPr txBox="1"/>
      </xdr:nvSpPr>
      <xdr:spPr>
        <a:xfrm>
          <a:off x="4216400" y="1277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94B4579D-5A9F-43E1-9B5B-0177DEBC81CD}"/>
            </a:ext>
          </a:extLst>
        </xdr:cNvPr>
        <xdr:cNvCxnSpPr/>
      </xdr:nvCxnSpPr>
      <xdr:spPr>
        <a:xfrm>
          <a:off x="4108450" y="12989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012DA5C-C7F5-4738-BCF6-E8C38BFC60C7}"/>
            </a:ext>
          </a:extLst>
        </xdr:cNvPr>
        <xdr:cNvSpPr txBox="1"/>
      </xdr:nvSpPr>
      <xdr:spPr>
        <a:xfrm>
          <a:off x="4216400" y="13598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1850E861-3B6B-498C-8A0F-67CB91501238}"/>
            </a:ext>
          </a:extLst>
        </xdr:cNvPr>
        <xdr:cNvSpPr/>
      </xdr:nvSpPr>
      <xdr:spPr>
        <a:xfrm>
          <a:off x="412750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1902FF03-03FD-47F8-A26A-CFD62B137E0A}"/>
            </a:ext>
          </a:extLst>
        </xdr:cNvPr>
        <xdr:cNvSpPr/>
      </xdr:nvSpPr>
      <xdr:spPr>
        <a:xfrm>
          <a:off x="33845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83BFD23F-592A-4CFF-8496-EEB23A26E2E5}"/>
            </a:ext>
          </a:extLst>
        </xdr:cNvPr>
        <xdr:cNvSpPr/>
      </xdr:nvSpPr>
      <xdr:spPr>
        <a:xfrm>
          <a:off x="257175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C5AE390B-262F-48E9-A3A7-1DE0D14E3BF7}"/>
            </a:ext>
          </a:extLst>
        </xdr:cNvPr>
        <xdr:cNvSpPr/>
      </xdr:nvSpPr>
      <xdr:spPr>
        <a:xfrm>
          <a:off x="177800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ADF845A8-7110-41A8-BA67-25F10F43D700}"/>
            </a:ext>
          </a:extLst>
        </xdr:cNvPr>
        <xdr:cNvSpPr/>
      </xdr:nvSpPr>
      <xdr:spPr>
        <a:xfrm>
          <a:off x="984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CC09F9A-68AC-4366-8BF1-7B69F871107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11EFF1D-0F9E-4323-9A0F-A535EB093A4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556492-3D7F-423F-8364-D01B6A5FF56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12F13C-994A-402A-B6CC-F85B3F2D45F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B2F727-28A5-4EF8-8076-6798A82862E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3" name="楕円 302">
          <a:extLst>
            <a:ext uri="{FF2B5EF4-FFF2-40B4-BE49-F238E27FC236}">
              <a16:creationId xmlns:a16="http://schemas.microsoft.com/office/drawing/2014/main" id="{86F383C6-1657-4BE4-940A-C5B5F8648509}"/>
            </a:ext>
          </a:extLst>
        </xdr:cNvPr>
        <xdr:cNvSpPr/>
      </xdr:nvSpPr>
      <xdr:spPr>
        <a:xfrm>
          <a:off x="4127500" y="139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B646C05-09BF-4E84-8851-870175C3EECC}"/>
            </a:ext>
          </a:extLst>
        </xdr:cNvPr>
        <xdr:cNvSpPr txBox="1"/>
      </xdr:nvSpPr>
      <xdr:spPr>
        <a:xfrm>
          <a:off x="42164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5" name="楕円 304">
          <a:extLst>
            <a:ext uri="{FF2B5EF4-FFF2-40B4-BE49-F238E27FC236}">
              <a16:creationId xmlns:a16="http://schemas.microsoft.com/office/drawing/2014/main" id="{F0D268DD-D206-4138-B989-286A5EB635D9}"/>
            </a:ext>
          </a:extLst>
        </xdr:cNvPr>
        <xdr:cNvSpPr/>
      </xdr:nvSpPr>
      <xdr:spPr>
        <a:xfrm>
          <a:off x="3384550" y="13876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52795</xdr:rowOff>
    </xdr:from>
    <xdr:to>
      <xdr:col>24</xdr:col>
      <xdr:colOff>63500</xdr:colOff>
      <xdr:row>84</xdr:row>
      <xdr:rowOff>77288</xdr:rowOff>
    </xdr:to>
    <xdr:cxnSp macro="">
      <xdr:nvCxnSpPr>
        <xdr:cNvPr id="306" name="直線コネクタ 305">
          <a:extLst>
            <a:ext uri="{FF2B5EF4-FFF2-40B4-BE49-F238E27FC236}">
              <a16:creationId xmlns:a16="http://schemas.microsoft.com/office/drawing/2014/main" id="{0972C24F-84E4-4987-AF0D-EF94388AF103}"/>
            </a:ext>
          </a:extLst>
        </xdr:cNvPr>
        <xdr:cNvCxnSpPr/>
      </xdr:nvCxnSpPr>
      <xdr:spPr>
        <a:xfrm>
          <a:off x="3429000" y="13927545"/>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7" name="楕円 306">
          <a:extLst>
            <a:ext uri="{FF2B5EF4-FFF2-40B4-BE49-F238E27FC236}">
              <a16:creationId xmlns:a16="http://schemas.microsoft.com/office/drawing/2014/main" id="{B74E46A7-3C48-46DE-8AB8-0120498E5FCC}"/>
            </a:ext>
          </a:extLst>
        </xdr:cNvPr>
        <xdr:cNvSpPr/>
      </xdr:nvSpPr>
      <xdr:spPr>
        <a:xfrm>
          <a:off x="2571750" y="13860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52795</xdr:rowOff>
    </xdr:to>
    <xdr:cxnSp macro="">
      <xdr:nvCxnSpPr>
        <xdr:cNvPr id="308" name="直線コネクタ 307">
          <a:extLst>
            <a:ext uri="{FF2B5EF4-FFF2-40B4-BE49-F238E27FC236}">
              <a16:creationId xmlns:a16="http://schemas.microsoft.com/office/drawing/2014/main" id="{2639C359-6912-4B2A-B99F-27AB35FB810F}"/>
            </a:ext>
          </a:extLst>
        </xdr:cNvPr>
        <xdr:cNvCxnSpPr/>
      </xdr:nvCxnSpPr>
      <xdr:spPr>
        <a:xfrm>
          <a:off x="2622550" y="13904686"/>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122827</xdr:rowOff>
    </xdr:from>
    <xdr:to>
      <xdr:col>10</xdr:col>
      <xdr:colOff>165100</xdr:colOff>
      <xdr:row>84</xdr:row>
      <xdr:rowOff>52977</xdr:rowOff>
    </xdr:to>
    <xdr:sp macro="" textlink="">
      <xdr:nvSpPr>
        <xdr:cNvPr id="309" name="楕円 308">
          <a:extLst>
            <a:ext uri="{FF2B5EF4-FFF2-40B4-BE49-F238E27FC236}">
              <a16:creationId xmlns:a16="http://schemas.microsoft.com/office/drawing/2014/main" id="{22FE08B0-281B-4EF7-860B-B6887C26A8AD}"/>
            </a:ext>
          </a:extLst>
        </xdr:cNvPr>
        <xdr:cNvSpPr/>
      </xdr:nvSpPr>
      <xdr:spPr>
        <a:xfrm>
          <a:off x="1778000" y="13832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xdr:rowOff>
    </xdr:from>
    <xdr:to>
      <xdr:col>15</xdr:col>
      <xdr:colOff>50800</xdr:colOff>
      <xdr:row>84</xdr:row>
      <xdr:rowOff>29936</xdr:rowOff>
    </xdr:to>
    <xdr:cxnSp macro="">
      <xdr:nvCxnSpPr>
        <xdr:cNvPr id="310" name="直線コネクタ 309">
          <a:extLst>
            <a:ext uri="{FF2B5EF4-FFF2-40B4-BE49-F238E27FC236}">
              <a16:creationId xmlns:a16="http://schemas.microsoft.com/office/drawing/2014/main" id="{9BD548E6-7875-463D-8D6C-3E264E9B3800}"/>
            </a:ext>
          </a:extLst>
        </xdr:cNvPr>
        <xdr:cNvCxnSpPr/>
      </xdr:nvCxnSpPr>
      <xdr:spPr>
        <a:xfrm>
          <a:off x="1828800" y="1387692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1" name="楕円 310">
          <a:extLst>
            <a:ext uri="{FF2B5EF4-FFF2-40B4-BE49-F238E27FC236}">
              <a16:creationId xmlns:a16="http://schemas.microsoft.com/office/drawing/2014/main" id="{A1AB33A9-5EA8-43B8-B806-3645E024E7D8}"/>
            </a:ext>
          </a:extLst>
        </xdr:cNvPr>
        <xdr:cNvSpPr/>
      </xdr:nvSpPr>
      <xdr:spPr>
        <a:xfrm>
          <a:off x="984250" y="13822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2177</xdr:rowOff>
    </xdr:to>
    <xdr:cxnSp macro="">
      <xdr:nvCxnSpPr>
        <xdr:cNvPr id="312" name="直線コネクタ 311">
          <a:extLst>
            <a:ext uri="{FF2B5EF4-FFF2-40B4-BE49-F238E27FC236}">
              <a16:creationId xmlns:a16="http://schemas.microsoft.com/office/drawing/2014/main" id="{B8885916-B856-4F48-8946-4E456FC03D09}"/>
            </a:ext>
          </a:extLst>
        </xdr:cNvPr>
        <xdr:cNvCxnSpPr/>
      </xdr:nvCxnSpPr>
      <xdr:spPr>
        <a:xfrm>
          <a:off x="1028700" y="13873480"/>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D102A4EF-35AE-478F-A9C0-84C8A07664E0}"/>
            </a:ext>
          </a:extLst>
        </xdr:cNvPr>
        <xdr:cNvSpPr txBox="1"/>
      </xdr:nvSpPr>
      <xdr:spPr>
        <a:xfrm>
          <a:off x="32391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E4CC6DB-AEC2-435C-9177-1B4B8EB82DC7}"/>
            </a:ext>
          </a:extLst>
        </xdr:cNvPr>
        <xdr:cNvSpPr txBox="1"/>
      </xdr:nvSpPr>
      <xdr:spPr>
        <a:xfrm>
          <a:off x="24390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375FB07C-FB99-4D7A-AA22-2AD1258D392B}"/>
            </a:ext>
          </a:extLst>
        </xdr:cNvPr>
        <xdr:cNvSpPr txBox="1"/>
      </xdr:nvSpPr>
      <xdr:spPr>
        <a:xfrm>
          <a:off x="164529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4B43168F-C248-4292-BB64-99AC3286BB11}"/>
            </a:ext>
          </a:extLst>
        </xdr:cNvPr>
        <xdr:cNvSpPr txBox="1"/>
      </xdr:nvSpPr>
      <xdr:spPr>
        <a:xfrm>
          <a:off x="8515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17" name="n_1mainValue【福祉施設】&#10;有形固定資産減価償却率">
          <a:extLst>
            <a:ext uri="{FF2B5EF4-FFF2-40B4-BE49-F238E27FC236}">
              <a16:creationId xmlns:a16="http://schemas.microsoft.com/office/drawing/2014/main" id="{DA2CC5BD-4362-46FF-B772-A712020698BA}"/>
            </a:ext>
          </a:extLst>
        </xdr:cNvPr>
        <xdr:cNvSpPr txBox="1"/>
      </xdr:nvSpPr>
      <xdr:spPr>
        <a:xfrm>
          <a:off x="3239144"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8" name="n_2mainValue【福祉施設】&#10;有形固定資産減価償却率">
          <a:extLst>
            <a:ext uri="{FF2B5EF4-FFF2-40B4-BE49-F238E27FC236}">
              <a16:creationId xmlns:a16="http://schemas.microsoft.com/office/drawing/2014/main" id="{493EF561-1C4E-46DE-AEB9-5C938FD364A1}"/>
            </a:ext>
          </a:extLst>
        </xdr:cNvPr>
        <xdr:cNvSpPr txBox="1"/>
      </xdr:nvSpPr>
      <xdr:spPr>
        <a:xfrm>
          <a:off x="2439044"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44104</xdr:rowOff>
    </xdr:from>
    <xdr:ext cx="405111" cy="259045"/>
    <xdr:sp macro="" textlink="">
      <xdr:nvSpPr>
        <xdr:cNvPr id="319" name="n_3mainValue【福祉施設】&#10;有形固定資産減価償却率">
          <a:extLst>
            <a:ext uri="{FF2B5EF4-FFF2-40B4-BE49-F238E27FC236}">
              <a16:creationId xmlns:a16="http://schemas.microsoft.com/office/drawing/2014/main" id="{F630124D-39FF-4BC7-A88E-87ABE65950BC}"/>
            </a:ext>
          </a:extLst>
        </xdr:cNvPr>
        <xdr:cNvSpPr txBox="1"/>
      </xdr:nvSpPr>
      <xdr:spPr>
        <a:xfrm>
          <a:off x="1645294"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0" name="n_4mainValue【福祉施設】&#10;有形固定資産減価償却率">
          <a:extLst>
            <a:ext uri="{FF2B5EF4-FFF2-40B4-BE49-F238E27FC236}">
              <a16:creationId xmlns:a16="http://schemas.microsoft.com/office/drawing/2014/main" id="{E77033E3-AAC1-4C83-B5EC-EC2C19137F26}"/>
            </a:ext>
          </a:extLst>
        </xdr:cNvPr>
        <xdr:cNvSpPr txBox="1"/>
      </xdr:nvSpPr>
      <xdr:spPr>
        <a:xfrm>
          <a:off x="8515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59C089F-589E-4DBE-8C9C-4117F4FE60E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7EA57D6-FF4D-471E-8FC2-6EBC98229AD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71310F8-61FD-4899-9708-7E857629E56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499D465-E2DF-40CD-A6FB-8B2DA40DE61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DF5A35B-8CF5-49C1-8CCA-A18BC2C51FD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22EC3B0-E545-4629-8B55-48DBE21AFA2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04E93FA-BCEC-408A-B498-DB2C657133C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3CC3C37-387A-4E6F-AD37-9C35446F0AD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587BD52-B8F7-4D2E-B48D-E15A6E74E31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D99B70A-386E-4BEF-BA50-81406D407A8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A9B133A-D429-44F5-ADBB-1DFAB7CFCE5B}"/>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4E036E3-491E-4AD0-86BA-8F8AC23C61A0}"/>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70DDEA0-9D0B-4FEB-B284-CB5F7F38B746}"/>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8B1CB4E-B647-4D8D-80F1-DEAF0691583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9FF526C-F239-4DB2-BB14-BB626A517A3C}"/>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CF1DDE1-B89B-43DA-9E9E-93E5EE4FAA9F}"/>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F995628-78FF-4381-9BAF-6E171814A8B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831B68A-EC9D-46AF-A23B-F4EBAE996595}"/>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5483BBAE-36CD-4687-916F-08E5AEFF401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8A2CD3AC-B17C-47FD-9034-B7F236121BDA}"/>
            </a:ext>
          </a:extLst>
        </xdr:cNvPr>
        <xdr:cNvCxnSpPr/>
      </xdr:nvCxnSpPr>
      <xdr:spPr>
        <a:xfrm flipV="1">
          <a:off x="9429115" y="1294511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C4395334-1C76-42AB-A9AF-42DA6D84068B}"/>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C5B7053-1465-44DC-898F-CAB812A0F9ED}"/>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C40C52C1-FBC3-449A-925E-F29558AD407C}"/>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2D9A4541-2028-4B89-AAC3-354B1E441222}"/>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9FB6BDFF-663E-471F-9E33-2DCC20F72A11}"/>
            </a:ext>
          </a:extLst>
        </xdr:cNvPr>
        <xdr:cNvSpPr txBox="1"/>
      </xdr:nvSpPr>
      <xdr:spPr>
        <a:xfrm>
          <a:off x="9467850" y="1370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94F1D21-E584-438D-9EAB-A42167541727}"/>
            </a:ext>
          </a:extLst>
        </xdr:cNvPr>
        <xdr:cNvSpPr/>
      </xdr:nvSpPr>
      <xdr:spPr>
        <a:xfrm>
          <a:off x="939800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788CDA9E-E296-4FFD-BCE8-B7DBB4E9704F}"/>
            </a:ext>
          </a:extLst>
        </xdr:cNvPr>
        <xdr:cNvSpPr/>
      </xdr:nvSpPr>
      <xdr:spPr>
        <a:xfrm>
          <a:off x="86360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796CE282-E0BB-4F34-BB4E-B2D5193B280F}"/>
            </a:ext>
          </a:extLst>
        </xdr:cNvPr>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DCFD9F8D-278A-4221-B00E-806535FC841F}"/>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D0ED5725-57E5-4E10-8BDF-B2CE5E38D099}"/>
            </a:ext>
          </a:extLst>
        </xdr:cNvPr>
        <xdr:cNvSpPr/>
      </xdr:nvSpPr>
      <xdr:spPr>
        <a:xfrm>
          <a:off x="62357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0BBE2AA-26F8-48E8-8AA2-CB36514C519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07595C6-38A5-4244-9308-36E3CCF9A80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DF34A3C-AC58-4981-83BF-9CE5F20B881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CA2653E-5E7D-4AB6-A98C-D9010B305C7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18BE5A-E54E-4186-A1F4-202C7C2692D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95886</xdr:rowOff>
    </xdr:from>
    <xdr:to>
      <xdr:col>55</xdr:col>
      <xdr:colOff>50800</xdr:colOff>
      <xdr:row>82</xdr:row>
      <xdr:rowOff>26036</xdr:rowOff>
    </xdr:to>
    <xdr:sp macro="" textlink="">
      <xdr:nvSpPr>
        <xdr:cNvPr id="356" name="楕円 355">
          <a:extLst>
            <a:ext uri="{FF2B5EF4-FFF2-40B4-BE49-F238E27FC236}">
              <a16:creationId xmlns:a16="http://schemas.microsoft.com/office/drawing/2014/main" id="{F45AA50C-B3C6-43FA-8B25-A7026337E751}"/>
            </a:ext>
          </a:extLst>
        </xdr:cNvPr>
        <xdr:cNvSpPr/>
      </xdr:nvSpPr>
      <xdr:spPr>
        <a:xfrm>
          <a:off x="9398000" y="13475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118763</xdr:rowOff>
    </xdr:from>
    <xdr:ext cx="469744" cy="259045"/>
    <xdr:sp macro="" textlink="">
      <xdr:nvSpPr>
        <xdr:cNvPr id="357" name="【福祉施設】&#10;一人当たり面積該当値テキスト">
          <a:extLst>
            <a:ext uri="{FF2B5EF4-FFF2-40B4-BE49-F238E27FC236}">
              <a16:creationId xmlns:a16="http://schemas.microsoft.com/office/drawing/2014/main" id="{6F01D115-A075-4FDB-AF89-4F37E3D66ECC}"/>
            </a:ext>
          </a:extLst>
        </xdr:cNvPr>
        <xdr:cNvSpPr txBox="1"/>
      </xdr:nvSpPr>
      <xdr:spPr>
        <a:xfrm>
          <a:off x="9467850"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107314</xdr:rowOff>
    </xdr:from>
    <xdr:to>
      <xdr:col>50</xdr:col>
      <xdr:colOff>165100</xdr:colOff>
      <xdr:row>82</xdr:row>
      <xdr:rowOff>37464</xdr:rowOff>
    </xdr:to>
    <xdr:sp macro="" textlink="">
      <xdr:nvSpPr>
        <xdr:cNvPr id="358" name="楕円 357">
          <a:extLst>
            <a:ext uri="{FF2B5EF4-FFF2-40B4-BE49-F238E27FC236}">
              <a16:creationId xmlns:a16="http://schemas.microsoft.com/office/drawing/2014/main" id="{C052CA43-B01E-4779-AFBD-5B98B6206E0F}"/>
            </a:ext>
          </a:extLst>
        </xdr:cNvPr>
        <xdr:cNvSpPr/>
      </xdr:nvSpPr>
      <xdr:spPr>
        <a:xfrm>
          <a:off x="8636000" y="13486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146686</xdr:rowOff>
    </xdr:from>
    <xdr:to>
      <xdr:col>55</xdr:col>
      <xdr:colOff>0</xdr:colOff>
      <xdr:row>81</xdr:row>
      <xdr:rowOff>158114</xdr:rowOff>
    </xdr:to>
    <xdr:cxnSp macro="">
      <xdr:nvCxnSpPr>
        <xdr:cNvPr id="359" name="直線コネクタ 358">
          <a:extLst>
            <a:ext uri="{FF2B5EF4-FFF2-40B4-BE49-F238E27FC236}">
              <a16:creationId xmlns:a16="http://schemas.microsoft.com/office/drawing/2014/main" id="{DA541FFE-DC8F-4AC6-8111-2EC37B905404}"/>
            </a:ext>
          </a:extLst>
        </xdr:cNvPr>
        <xdr:cNvCxnSpPr/>
      </xdr:nvCxnSpPr>
      <xdr:spPr>
        <a:xfrm flipV="1">
          <a:off x="8686800" y="13526136"/>
          <a:ext cx="7429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118745</xdr:rowOff>
    </xdr:from>
    <xdr:to>
      <xdr:col>46</xdr:col>
      <xdr:colOff>38100</xdr:colOff>
      <xdr:row>82</xdr:row>
      <xdr:rowOff>48895</xdr:rowOff>
    </xdr:to>
    <xdr:sp macro="" textlink="">
      <xdr:nvSpPr>
        <xdr:cNvPr id="360" name="楕円 359">
          <a:extLst>
            <a:ext uri="{FF2B5EF4-FFF2-40B4-BE49-F238E27FC236}">
              <a16:creationId xmlns:a16="http://schemas.microsoft.com/office/drawing/2014/main" id="{428D828C-EF2F-4201-B2F9-F47871CF9CAE}"/>
            </a:ext>
          </a:extLst>
        </xdr:cNvPr>
        <xdr:cNvSpPr/>
      </xdr:nvSpPr>
      <xdr:spPr>
        <a:xfrm>
          <a:off x="7842250" y="13498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158114</xdr:rowOff>
    </xdr:from>
    <xdr:to>
      <xdr:col>50</xdr:col>
      <xdr:colOff>114300</xdr:colOff>
      <xdr:row>81</xdr:row>
      <xdr:rowOff>169545</xdr:rowOff>
    </xdr:to>
    <xdr:cxnSp macro="">
      <xdr:nvCxnSpPr>
        <xdr:cNvPr id="361" name="直線コネクタ 360">
          <a:extLst>
            <a:ext uri="{FF2B5EF4-FFF2-40B4-BE49-F238E27FC236}">
              <a16:creationId xmlns:a16="http://schemas.microsoft.com/office/drawing/2014/main" id="{2C8E9C3D-F7B2-434A-8A05-370AE36CA085}"/>
            </a:ext>
          </a:extLst>
        </xdr:cNvPr>
        <xdr:cNvCxnSpPr/>
      </xdr:nvCxnSpPr>
      <xdr:spPr>
        <a:xfrm flipV="1">
          <a:off x="7886700" y="13537564"/>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130175</xdr:rowOff>
    </xdr:from>
    <xdr:to>
      <xdr:col>41</xdr:col>
      <xdr:colOff>101600</xdr:colOff>
      <xdr:row>82</xdr:row>
      <xdr:rowOff>60325</xdr:rowOff>
    </xdr:to>
    <xdr:sp macro="" textlink="">
      <xdr:nvSpPr>
        <xdr:cNvPr id="362" name="楕円 361">
          <a:extLst>
            <a:ext uri="{FF2B5EF4-FFF2-40B4-BE49-F238E27FC236}">
              <a16:creationId xmlns:a16="http://schemas.microsoft.com/office/drawing/2014/main" id="{FBD09560-48F8-4469-AA8C-681078581AAD}"/>
            </a:ext>
          </a:extLst>
        </xdr:cNvPr>
        <xdr:cNvSpPr/>
      </xdr:nvSpPr>
      <xdr:spPr>
        <a:xfrm>
          <a:off x="7029450" y="13509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169545</xdr:rowOff>
    </xdr:from>
    <xdr:to>
      <xdr:col>45</xdr:col>
      <xdr:colOff>177800</xdr:colOff>
      <xdr:row>82</xdr:row>
      <xdr:rowOff>9525</xdr:rowOff>
    </xdr:to>
    <xdr:cxnSp macro="">
      <xdr:nvCxnSpPr>
        <xdr:cNvPr id="363" name="直線コネクタ 362">
          <a:extLst>
            <a:ext uri="{FF2B5EF4-FFF2-40B4-BE49-F238E27FC236}">
              <a16:creationId xmlns:a16="http://schemas.microsoft.com/office/drawing/2014/main" id="{717FFBE4-46A2-430B-B39A-48CFC1E0F29E}"/>
            </a:ext>
          </a:extLst>
        </xdr:cNvPr>
        <xdr:cNvCxnSpPr/>
      </xdr:nvCxnSpPr>
      <xdr:spPr>
        <a:xfrm flipV="1">
          <a:off x="7080250" y="1354264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4" name="楕円 363">
          <a:extLst>
            <a:ext uri="{FF2B5EF4-FFF2-40B4-BE49-F238E27FC236}">
              <a16:creationId xmlns:a16="http://schemas.microsoft.com/office/drawing/2014/main" id="{EB5A93EE-5C16-4E4F-8158-D873CEC1CE03}"/>
            </a:ext>
          </a:extLst>
        </xdr:cNvPr>
        <xdr:cNvSpPr/>
      </xdr:nvSpPr>
      <xdr:spPr>
        <a:xfrm>
          <a:off x="6235700" y="1346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82</xdr:row>
      <xdr:rowOff>9525</xdr:rowOff>
    </xdr:to>
    <xdr:cxnSp macro="">
      <xdr:nvCxnSpPr>
        <xdr:cNvPr id="365" name="直線コネクタ 364">
          <a:extLst>
            <a:ext uri="{FF2B5EF4-FFF2-40B4-BE49-F238E27FC236}">
              <a16:creationId xmlns:a16="http://schemas.microsoft.com/office/drawing/2014/main" id="{EAB7B5F5-AAB5-485A-90E4-5FF61BF45F92}"/>
            </a:ext>
          </a:extLst>
        </xdr:cNvPr>
        <xdr:cNvCxnSpPr/>
      </xdr:nvCxnSpPr>
      <xdr:spPr>
        <a:xfrm>
          <a:off x="6286500" y="1352042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D814EF19-1ABC-4F2B-9249-A0C67A87563D}"/>
            </a:ext>
          </a:extLst>
        </xdr:cNvPr>
        <xdr:cNvSpPr txBox="1"/>
      </xdr:nvSpPr>
      <xdr:spPr>
        <a:xfrm>
          <a:off x="845827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36394C4F-5235-4687-8973-F8066C756B15}"/>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B1475D62-E99A-4315-B8E9-7144A5DE576D}"/>
            </a:ext>
          </a:extLst>
        </xdr:cNvPr>
        <xdr:cNvSpPr txBox="1"/>
      </xdr:nvSpPr>
      <xdr:spPr>
        <a:xfrm>
          <a:off x="68644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EED9425-8A85-4758-8077-BFE82AB9E0C5}"/>
            </a:ext>
          </a:extLst>
        </xdr:cNvPr>
        <xdr:cNvSpPr txBox="1"/>
      </xdr:nvSpPr>
      <xdr:spPr>
        <a:xfrm>
          <a:off x="60706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53991</xdr:rowOff>
    </xdr:from>
    <xdr:ext cx="469744" cy="259045"/>
    <xdr:sp macro="" textlink="">
      <xdr:nvSpPr>
        <xdr:cNvPr id="370" name="n_1mainValue【福祉施設】&#10;一人当たり面積">
          <a:extLst>
            <a:ext uri="{FF2B5EF4-FFF2-40B4-BE49-F238E27FC236}">
              <a16:creationId xmlns:a16="http://schemas.microsoft.com/office/drawing/2014/main" id="{F2CC3641-E5A1-4091-A8B5-999EB5D9EE40}"/>
            </a:ext>
          </a:extLst>
        </xdr:cNvPr>
        <xdr:cNvSpPr txBox="1"/>
      </xdr:nvSpPr>
      <xdr:spPr>
        <a:xfrm>
          <a:off x="8458277" y="132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65422</xdr:rowOff>
    </xdr:from>
    <xdr:ext cx="469744" cy="259045"/>
    <xdr:sp macro="" textlink="">
      <xdr:nvSpPr>
        <xdr:cNvPr id="371" name="n_2mainValue【福祉施設】&#10;一人当たり面積">
          <a:extLst>
            <a:ext uri="{FF2B5EF4-FFF2-40B4-BE49-F238E27FC236}">
              <a16:creationId xmlns:a16="http://schemas.microsoft.com/office/drawing/2014/main" id="{37D09B1A-2666-40B2-B862-4777CFDE83D3}"/>
            </a:ext>
          </a:extLst>
        </xdr:cNvPr>
        <xdr:cNvSpPr txBox="1"/>
      </xdr:nvSpPr>
      <xdr:spPr>
        <a:xfrm>
          <a:off x="7677227" y="132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76852</xdr:rowOff>
    </xdr:from>
    <xdr:ext cx="469744" cy="259045"/>
    <xdr:sp macro="" textlink="">
      <xdr:nvSpPr>
        <xdr:cNvPr id="372" name="n_3mainValue【福祉施設】&#10;一人当たり面積">
          <a:extLst>
            <a:ext uri="{FF2B5EF4-FFF2-40B4-BE49-F238E27FC236}">
              <a16:creationId xmlns:a16="http://schemas.microsoft.com/office/drawing/2014/main" id="{39C44E08-EA5B-476E-927B-7039BEA91C15}"/>
            </a:ext>
          </a:extLst>
        </xdr:cNvPr>
        <xdr:cNvSpPr txBox="1"/>
      </xdr:nvSpPr>
      <xdr:spPr>
        <a:xfrm>
          <a:off x="6864427" y="1329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73" name="n_4mainValue【福祉施設】&#10;一人当たり面積">
          <a:extLst>
            <a:ext uri="{FF2B5EF4-FFF2-40B4-BE49-F238E27FC236}">
              <a16:creationId xmlns:a16="http://schemas.microsoft.com/office/drawing/2014/main" id="{708F32A6-722F-461D-888E-1A9B92A4C06E}"/>
            </a:ext>
          </a:extLst>
        </xdr:cNvPr>
        <xdr:cNvSpPr txBox="1"/>
      </xdr:nvSpPr>
      <xdr:spPr>
        <a:xfrm>
          <a:off x="6070677"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3850FE6-5189-4C3F-A1FB-875CD52341B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18D6FC4-67F0-4173-8362-5F136492D69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16E41E1-8B8A-4B6D-8715-449CAD2F465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AEC4856-F05D-48DA-B444-233B05A0FB4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E06D275-54C7-47B1-BBA5-B5B329A9974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C4ACC93-8E5B-4794-9F5A-A326F64FBF8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E57D6CB-63B8-4B18-8292-AF5BFB0A35A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A39A8DD-5BEE-4DDB-B298-B2A542A6082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A6466D7-F0E9-44FA-A339-904BE0C000E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E05D35E-9C6B-4005-B38C-903D320D072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822EC59-0C49-4457-9B25-D7C3C8BEE13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6278CCD9-BC5A-4F8E-A70E-22B443D18697}"/>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5469CAB2-2EBD-40AD-A0DA-B5A0D014128B}"/>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E4EB674B-9892-42A6-B21E-55E04019A1BB}"/>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31F332B-2D0D-4C0B-9A4C-E8A724F14042}"/>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62CA87B0-7C40-4EA8-9574-CD6F3CBCE594}"/>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356904B-98DE-4980-85E6-43B0CB9EF91B}"/>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A2F2AA2-11F8-4314-BFF6-E2D6D6E258CB}"/>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4EDBC2EB-C16F-4AFD-ACC5-81ACC38115E9}"/>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16C1B2E-4B29-45BE-A1B7-19A74F6811B7}"/>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2560E90-A342-401C-A0AC-FFECB14C0AD9}"/>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792039F-C454-4402-8782-5DA4A9F8ECB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BD163145-E2CC-41ED-BB10-BCE6870319E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894EADBC-B0B5-4C6E-8598-89EE4AE8D4AE}"/>
            </a:ext>
          </a:extLst>
        </xdr:cNvPr>
        <xdr:cNvCxnSpPr/>
      </xdr:nvCxnSpPr>
      <xdr:spPr>
        <a:xfrm flipV="1">
          <a:off x="4177665"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967FAB3C-8595-4252-9344-68E4393657C7}"/>
            </a:ext>
          </a:extLst>
        </xdr:cNvPr>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F6656531-1004-4F3F-B706-0A98225D9481}"/>
            </a:ext>
          </a:extLst>
        </xdr:cNvPr>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DA08C6E4-0C05-42C4-80EC-5696BAED60BF}"/>
            </a:ext>
          </a:extLst>
        </xdr:cNvPr>
        <xdr:cNvSpPr txBox="1"/>
      </xdr:nvSpPr>
      <xdr:spPr>
        <a:xfrm>
          <a:off x="421640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312A65E0-78F6-4379-BCE8-8C73169C8779}"/>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08590DE-E623-4010-AC59-743AF16C2803}"/>
            </a:ext>
          </a:extLst>
        </xdr:cNvPr>
        <xdr:cNvSpPr txBox="1"/>
      </xdr:nvSpPr>
      <xdr:spPr>
        <a:xfrm>
          <a:off x="4216400" y="1713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F78ADD0A-AAAB-436B-9813-6F7B6590EAC2}"/>
            </a:ext>
          </a:extLst>
        </xdr:cNvPr>
        <xdr:cNvSpPr/>
      </xdr:nvSpPr>
      <xdr:spPr>
        <a:xfrm>
          <a:off x="4127500" y="1728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864B674F-9ABF-41EC-9DEA-B727D2EC6B07}"/>
            </a:ext>
          </a:extLst>
        </xdr:cNvPr>
        <xdr:cNvSpPr/>
      </xdr:nvSpPr>
      <xdr:spPr>
        <a:xfrm>
          <a:off x="3384550" y="17269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7AE0A23D-32EC-49BD-A222-2B214735D954}"/>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5346FB39-9B42-40D9-A1D8-EE68264083E3}"/>
            </a:ext>
          </a:extLst>
        </xdr:cNvPr>
        <xdr:cNvSpPr/>
      </xdr:nvSpPr>
      <xdr:spPr>
        <a:xfrm>
          <a:off x="1778000" y="172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847208FC-5583-40EC-95DC-16C2B2B15DBB}"/>
            </a:ext>
          </a:extLst>
        </xdr:cNvPr>
        <xdr:cNvSpPr/>
      </xdr:nvSpPr>
      <xdr:spPr>
        <a:xfrm>
          <a:off x="984250" y="17245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A5E3C07-BB06-4184-8336-FC37B039BF25}"/>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3960FD0-6205-4198-9C55-A8B1BD15CE0F}"/>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CCF9FCA-42CC-43E0-954B-326366F7FA8E}"/>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FFC5EE7-0AD1-40E9-8B53-2EA817FFFC6D}"/>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5E74A93-6118-4AB7-93A9-CA251B03F21B}"/>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3" name="楕円 412">
          <a:extLst>
            <a:ext uri="{FF2B5EF4-FFF2-40B4-BE49-F238E27FC236}">
              <a16:creationId xmlns:a16="http://schemas.microsoft.com/office/drawing/2014/main" id="{4245BACE-E38F-4247-A73A-042A8D054252}"/>
            </a:ext>
          </a:extLst>
        </xdr:cNvPr>
        <xdr:cNvSpPr/>
      </xdr:nvSpPr>
      <xdr:spPr>
        <a:xfrm>
          <a:off x="4127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D3040A53-5768-48AA-9469-6C962C46952D}"/>
            </a:ext>
          </a:extLst>
        </xdr:cNvPr>
        <xdr:cNvSpPr txBox="1"/>
      </xdr:nvSpPr>
      <xdr:spPr>
        <a:xfrm>
          <a:off x="4216400"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107950</xdr:rowOff>
    </xdr:from>
    <xdr:to>
      <xdr:col>20</xdr:col>
      <xdr:colOff>38100</xdr:colOff>
      <xdr:row>105</xdr:row>
      <xdr:rowOff>38100</xdr:rowOff>
    </xdr:to>
    <xdr:sp macro="" textlink="">
      <xdr:nvSpPr>
        <xdr:cNvPr id="415" name="楕円 414">
          <a:extLst>
            <a:ext uri="{FF2B5EF4-FFF2-40B4-BE49-F238E27FC236}">
              <a16:creationId xmlns:a16="http://schemas.microsoft.com/office/drawing/2014/main" id="{DCA95436-4D45-43CA-B02C-11ABCD3F2295}"/>
            </a:ext>
          </a:extLst>
        </xdr:cNvPr>
        <xdr:cNvSpPr/>
      </xdr:nvSpPr>
      <xdr:spPr>
        <a:xfrm>
          <a:off x="3384550" y="1736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158750</xdr:rowOff>
    </xdr:from>
    <xdr:to>
      <xdr:col>24</xdr:col>
      <xdr:colOff>63500</xdr:colOff>
      <xdr:row>104</xdr:row>
      <xdr:rowOff>167639</xdr:rowOff>
    </xdr:to>
    <xdr:cxnSp macro="">
      <xdr:nvCxnSpPr>
        <xdr:cNvPr id="416" name="直線コネクタ 415">
          <a:extLst>
            <a:ext uri="{FF2B5EF4-FFF2-40B4-BE49-F238E27FC236}">
              <a16:creationId xmlns:a16="http://schemas.microsoft.com/office/drawing/2014/main" id="{C99842D1-5EEB-4108-8A97-2868E33EE3B6}"/>
            </a:ext>
          </a:extLst>
        </xdr:cNvPr>
        <xdr:cNvCxnSpPr/>
      </xdr:nvCxnSpPr>
      <xdr:spPr>
        <a:xfrm>
          <a:off x="3429000" y="17418050"/>
          <a:ext cx="7493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7" name="楕円 416">
          <a:extLst>
            <a:ext uri="{FF2B5EF4-FFF2-40B4-BE49-F238E27FC236}">
              <a16:creationId xmlns:a16="http://schemas.microsoft.com/office/drawing/2014/main" id="{4F45CF27-99CC-45E6-A148-E5634A17B90D}"/>
            </a:ext>
          </a:extLst>
        </xdr:cNvPr>
        <xdr:cNvSpPr/>
      </xdr:nvSpPr>
      <xdr:spPr>
        <a:xfrm>
          <a:off x="257175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158750</xdr:rowOff>
    </xdr:to>
    <xdr:cxnSp macro="">
      <xdr:nvCxnSpPr>
        <xdr:cNvPr id="418" name="直線コネクタ 417">
          <a:extLst>
            <a:ext uri="{FF2B5EF4-FFF2-40B4-BE49-F238E27FC236}">
              <a16:creationId xmlns:a16="http://schemas.microsoft.com/office/drawing/2014/main" id="{8D6DEF0B-0A23-4594-8FBE-A68CFB517DD1}"/>
            </a:ext>
          </a:extLst>
        </xdr:cNvPr>
        <xdr:cNvCxnSpPr/>
      </xdr:nvCxnSpPr>
      <xdr:spPr>
        <a:xfrm>
          <a:off x="2622550" y="1739265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170180</xdr:rowOff>
    </xdr:from>
    <xdr:to>
      <xdr:col>10</xdr:col>
      <xdr:colOff>165100</xdr:colOff>
      <xdr:row>104</xdr:row>
      <xdr:rowOff>100330</xdr:rowOff>
    </xdr:to>
    <xdr:sp macro="" textlink="">
      <xdr:nvSpPr>
        <xdr:cNvPr id="419" name="楕円 418">
          <a:extLst>
            <a:ext uri="{FF2B5EF4-FFF2-40B4-BE49-F238E27FC236}">
              <a16:creationId xmlns:a16="http://schemas.microsoft.com/office/drawing/2014/main" id="{ACD1014D-2BE1-4908-A5CB-7EECE6D3AD44}"/>
            </a:ext>
          </a:extLst>
        </xdr:cNvPr>
        <xdr:cNvSpPr/>
      </xdr:nvSpPr>
      <xdr:spPr>
        <a:xfrm>
          <a:off x="17780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49530</xdr:rowOff>
    </xdr:from>
    <xdr:to>
      <xdr:col>15</xdr:col>
      <xdr:colOff>50800</xdr:colOff>
      <xdr:row>104</xdr:row>
      <xdr:rowOff>133350</xdr:rowOff>
    </xdr:to>
    <xdr:cxnSp macro="">
      <xdr:nvCxnSpPr>
        <xdr:cNvPr id="420" name="直線コネクタ 419">
          <a:extLst>
            <a:ext uri="{FF2B5EF4-FFF2-40B4-BE49-F238E27FC236}">
              <a16:creationId xmlns:a16="http://schemas.microsoft.com/office/drawing/2014/main" id="{9A44979A-532B-424D-AFD8-29218491D836}"/>
            </a:ext>
          </a:extLst>
        </xdr:cNvPr>
        <xdr:cNvCxnSpPr/>
      </xdr:nvCxnSpPr>
      <xdr:spPr>
        <a:xfrm>
          <a:off x="1828800" y="17308830"/>
          <a:ext cx="7937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62230</xdr:rowOff>
    </xdr:from>
    <xdr:to>
      <xdr:col>6</xdr:col>
      <xdr:colOff>38100</xdr:colOff>
      <xdr:row>104</xdr:row>
      <xdr:rowOff>163830</xdr:rowOff>
    </xdr:to>
    <xdr:sp macro="" textlink="">
      <xdr:nvSpPr>
        <xdr:cNvPr id="421" name="楕円 420">
          <a:extLst>
            <a:ext uri="{FF2B5EF4-FFF2-40B4-BE49-F238E27FC236}">
              <a16:creationId xmlns:a16="http://schemas.microsoft.com/office/drawing/2014/main" id="{B4D214B8-6B0E-4AF7-B0C2-B5FD69C1C234}"/>
            </a:ext>
          </a:extLst>
        </xdr:cNvPr>
        <xdr:cNvSpPr/>
      </xdr:nvSpPr>
      <xdr:spPr>
        <a:xfrm>
          <a:off x="984250" y="17321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113030</xdr:rowOff>
    </xdr:to>
    <xdr:cxnSp macro="">
      <xdr:nvCxnSpPr>
        <xdr:cNvPr id="422" name="直線コネクタ 421">
          <a:extLst>
            <a:ext uri="{FF2B5EF4-FFF2-40B4-BE49-F238E27FC236}">
              <a16:creationId xmlns:a16="http://schemas.microsoft.com/office/drawing/2014/main" id="{393FA251-9DAE-4975-A681-72CF3971BF03}"/>
            </a:ext>
          </a:extLst>
        </xdr:cNvPr>
        <xdr:cNvCxnSpPr/>
      </xdr:nvCxnSpPr>
      <xdr:spPr>
        <a:xfrm flipV="1">
          <a:off x="1028700" y="17308830"/>
          <a:ext cx="8001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E40FE6AE-D3B3-46D7-B8BF-297F937B38D5}"/>
            </a:ext>
          </a:extLst>
        </xdr:cNvPr>
        <xdr:cNvSpPr txBox="1"/>
      </xdr:nvSpPr>
      <xdr:spPr>
        <a:xfrm>
          <a:off x="32391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A55E0265-012D-4CE5-B53C-5D866BCA8351}"/>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78D96DDA-6EAD-48AD-8EAE-55070B5E6CBC}"/>
            </a:ext>
          </a:extLst>
        </xdr:cNvPr>
        <xdr:cNvSpPr txBox="1"/>
      </xdr:nvSpPr>
      <xdr:spPr>
        <a:xfrm>
          <a:off x="164529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B637449-62B5-4090-A8D1-878BB6BB840F}"/>
            </a:ext>
          </a:extLst>
        </xdr:cNvPr>
        <xdr:cNvSpPr txBox="1"/>
      </xdr:nvSpPr>
      <xdr:spPr>
        <a:xfrm>
          <a:off x="851544"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29227</xdr:rowOff>
    </xdr:from>
    <xdr:ext cx="405111" cy="259045"/>
    <xdr:sp macro="" textlink="">
      <xdr:nvSpPr>
        <xdr:cNvPr id="427" name="n_1mainValue【市民会館】&#10;有形固定資産減価償却率">
          <a:extLst>
            <a:ext uri="{FF2B5EF4-FFF2-40B4-BE49-F238E27FC236}">
              <a16:creationId xmlns:a16="http://schemas.microsoft.com/office/drawing/2014/main" id="{A911CCEA-6385-4764-8DA4-CE91CB74D508}"/>
            </a:ext>
          </a:extLst>
        </xdr:cNvPr>
        <xdr:cNvSpPr txBox="1"/>
      </xdr:nvSpPr>
      <xdr:spPr>
        <a:xfrm>
          <a:off x="32391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8" name="n_2mainValue【市民会館】&#10;有形固定資産減価償却率">
          <a:extLst>
            <a:ext uri="{FF2B5EF4-FFF2-40B4-BE49-F238E27FC236}">
              <a16:creationId xmlns:a16="http://schemas.microsoft.com/office/drawing/2014/main" id="{A421AB41-C7A3-414A-A43B-57E43FCE0F06}"/>
            </a:ext>
          </a:extLst>
        </xdr:cNvPr>
        <xdr:cNvSpPr txBox="1"/>
      </xdr:nvSpPr>
      <xdr:spPr>
        <a:xfrm>
          <a:off x="24390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116857</xdr:rowOff>
    </xdr:from>
    <xdr:ext cx="405111" cy="259045"/>
    <xdr:sp macro="" textlink="">
      <xdr:nvSpPr>
        <xdr:cNvPr id="429" name="n_3mainValue【市民会館】&#10;有形固定資産減価償却率">
          <a:extLst>
            <a:ext uri="{FF2B5EF4-FFF2-40B4-BE49-F238E27FC236}">
              <a16:creationId xmlns:a16="http://schemas.microsoft.com/office/drawing/2014/main" id="{B361C649-2383-4879-8B79-149C176C688F}"/>
            </a:ext>
          </a:extLst>
        </xdr:cNvPr>
        <xdr:cNvSpPr txBox="1"/>
      </xdr:nvSpPr>
      <xdr:spPr>
        <a:xfrm>
          <a:off x="164529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30" name="n_4mainValue【市民会館】&#10;有形固定資産減価償却率">
          <a:extLst>
            <a:ext uri="{FF2B5EF4-FFF2-40B4-BE49-F238E27FC236}">
              <a16:creationId xmlns:a16="http://schemas.microsoft.com/office/drawing/2014/main" id="{F55FEAC7-565A-4E21-AA70-0BE2F485B090}"/>
            </a:ext>
          </a:extLst>
        </xdr:cNvPr>
        <xdr:cNvSpPr txBox="1"/>
      </xdr:nvSpPr>
      <xdr:spPr>
        <a:xfrm>
          <a:off x="8515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CC56252-9939-41A9-8CDE-FB2A5F1F168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7806D98-407B-4FFE-96DB-1840FC27011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DD35E6D-6783-4F6E-BEE3-994C61AFAFA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F0177737-B791-40B2-A54D-E4CC4BBD92F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BF0F61C-EAA6-4420-91DD-30D14F37BF2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1CF68E6-C586-43C0-B7C4-7ADB635592B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3CC84FD-907F-4AC5-86C7-2FB0B695F54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E9CF04B0-7A65-473F-B46F-388B41C4AE3F}"/>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C8542642-7048-4A47-87A0-FA65295569A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6AB0F92-0C20-44CA-806B-A0AFCF5EBFD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031030F-2BB6-4D60-9E90-AF0C14DA8334}"/>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C2D13A59-F9F0-41F0-A05E-F0072A254368}"/>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BF743FF6-D50C-44BE-B1DB-72AE92B8878C}"/>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C64F0AF0-A4C8-4078-AADC-F342365CC1EF}"/>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DC894355-59FC-40D3-B422-52E693E9E9F3}"/>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347BD827-301D-4097-AB6E-77595147CE9C}"/>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C038EF40-AF75-4C18-AFDC-E317125FC778}"/>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B40683BE-5484-462E-A7FF-2CFB7E86D425}"/>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E0021DC3-0DA2-4284-B15B-BF97710D05D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F7567FDD-48AE-4908-93F3-6F9384C03153}"/>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89BFABE6-84E7-4311-AB2A-865CC4BE9BEB}"/>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574B29B7-B075-4B2D-9FD8-A15BDB87C587}"/>
            </a:ext>
          </a:extLst>
        </xdr:cNvPr>
        <xdr:cNvCxnSpPr/>
      </xdr:nvCxnSpPr>
      <xdr:spPr>
        <a:xfrm flipV="1">
          <a:off x="9429115" y="168257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9D6F403F-6F04-4ED5-A748-F255C3E77868}"/>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2EC59A7E-5EF8-4838-B7A7-BD6D0BF2A034}"/>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26A7BEB8-CDCC-446A-905C-0E1573D50BE0}"/>
            </a:ext>
          </a:extLst>
        </xdr:cNvPr>
        <xdr:cNvSpPr txBox="1"/>
      </xdr:nvSpPr>
      <xdr:spPr>
        <a:xfrm>
          <a:off x="9467850" y="166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35C41969-4B89-493E-9683-347144CC4E9B}"/>
            </a:ext>
          </a:extLst>
        </xdr:cNvPr>
        <xdr:cNvCxnSpPr/>
      </xdr:nvCxnSpPr>
      <xdr:spPr>
        <a:xfrm>
          <a:off x="9359900" y="16825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F59A2DC1-E89C-40B7-866A-D9C9B83FF62F}"/>
            </a:ext>
          </a:extLst>
        </xdr:cNvPr>
        <xdr:cNvSpPr txBox="1"/>
      </xdr:nvSpPr>
      <xdr:spPr>
        <a:xfrm>
          <a:off x="9467850" y="1767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51DA8FDC-2BD1-4D98-9E7F-C4212C0D7CCC}"/>
            </a:ext>
          </a:extLst>
        </xdr:cNvPr>
        <xdr:cNvSpPr/>
      </xdr:nvSpPr>
      <xdr:spPr>
        <a:xfrm>
          <a:off x="9398000" y="17693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6656CF70-222F-4216-B42A-AE7D7633DC3C}"/>
            </a:ext>
          </a:extLst>
        </xdr:cNvPr>
        <xdr:cNvSpPr/>
      </xdr:nvSpPr>
      <xdr:spPr>
        <a:xfrm>
          <a:off x="86360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37D809A5-6AE8-4554-9320-E430A272D324}"/>
            </a:ext>
          </a:extLst>
        </xdr:cNvPr>
        <xdr:cNvSpPr/>
      </xdr:nvSpPr>
      <xdr:spPr>
        <a:xfrm>
          <a:off x="7842250" y="1768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770AA5DA-62BE-44E5-A8A8-503DB95F35F9}"/>
            </a:ext>
          </a:extLst>
        </xdr:cNvPr>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751A1C9C-906D-4325-B86A-126CCEABEB91}"/>
            </a:ext>
          </a:extLst>
        </xdr:cNvPr>
        <xdr:cNvSpPr/>
      </xdr:nvSpPr>
      <xdr:spPr>
        <a:xfrm>
          <a:off x="6235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43F51F7-9B9E-4AA4-82CE-A49446A1B11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EA125BE-DF66-4D63-9E59-BBB86715A28A}"/>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BAEE48F-42AE-4628-97BA-885C21A0FBC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94A0578-5C23-4F87-A7C2-ACF9885F16B4}"/>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4B7D49F-4C8E-4D06-946F-BAB4A01B9CC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68" name="楕円 467">
          <a:extLst>
            <a:ext uri="{FF2B5EF4-FFF2-40B4-BE49-F238E27FC236}">
              <a16:creationId xmlns:a16="http://schemas.microsoft.com/office/drawing/2014/main" id="{8C0DCFA1-CE0E-4D9B-90F2-4930801E78EA}"/>
            </a:ext>
          </a:extLst>
        </xdr:cNvPr>
        <xdr:cNvSpPr/>
      </xdr:nvSpPr>
      <xdr:spPr>
        <a:xfrm>
          <a:off x="9398000" y="17623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43705</xdr:rowOff>
    </xdr:from>
    <xdr:ext cx="469744" cy="259045"/>
    <xdr:sp macro="" textlink="">
      <xdr:nvSpPr>
        <xdr:cNvPr id="469" name="【市民会館】&#10;一人当たり面積該当値テキスト">
          <a:extLst>
            <a:ext uri="{FF2B5EF4-FFF2-40B4-BE49-F238E27FC236}">
              <a16:creationId xmlns:a16="http://schemas.microsoft.com/office/drawing/2014/main" id="{405E0A27-8A18-4181-A87B-BC11EDBB661F}"/>
            </a:ext>
          </a:extLst>
        </xdr:cNvPr>
        <xdr:cNvSpPr txBox="1"/>
      </xdr:nvSpPr>
      <xdr:spPr>
        <a:xfrm>
          <a:off x="9467850" y="1747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27687</xdr:rowOff>
    </xdr:from>
    <xdr:to>
      <xdr:col>50</xdr:col>
      <xdr:colOff>165100</xdr:colOff>
      <xdr:row>106</xdr:row>
      <xdr:rowOff>129287</xdr:rowOff>
    </xdr:to>
    <xdr:sp macro="" textlink="">
      <xdr:nvSpPr>
        <xdr:cNvPr id="470" name="楕円 469">
          <a:extLst>
            <a:ext uri="{FF2B5EF4-FFF2-40B4-BE49-F238E27FC236}">
              <a16:creationId xmlns:a16="http://schemas.microsoft.com/office/drawing/2014/main" id="{C35AAEFA-B454-47DC-8759-597362495C11}"/>
            </a:ext>
          </a:extLst>
        </xdr:cNvPr>
        <xdr:cNvSpPr/>
      </xdr:nvSpPr>
      <xdr:spPr>
        <a:xfrm>
          <a:off x="86360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78487</xdr:rowOff>
    </xdr:to>
    <xdr:cxnSp macro="">
      <xdr:nvCxnSpPr>
        <xdr:cNvPr id="471" name="直線コネクタ 470">
          <a:extLst>
            <a:ext uri="{FF2B5EF4-FFF2-40B4-BE49-F238E27FC236}">
              <a16:creationId xmlns:a16="http://schemas.microsoft.com/office/drawing/2014/main" id="{7BA9DE85-FDFD-4D60-8546-CF8D0CDA5403}"/>
            </a:ext>
          </a:extLst>
        </xdr:cNvPr>
        <xdr:cNvCxnSpPr/>
      </xdr:nvCxnSpPr>
      <xdr:spPr>
        <a:xfrm flipV="1">
          <a:off x="8686800" y="17673828"/>
          <a:ext cx="7429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2" name="楕円 471">
          <a:extLst>
            <a:ext uri="{FF2B5EF4-FFF2-40B4-BE49-F238E27FC236}">
              <a16:creationId xmlns:a16="http://schemas.microsoft.com/office/drawing/2014/main" id="{7F2E270A-EEEA-4150-8E6E-E7B1482864E7}"/>
            </a:ext>
          </a:extLst>
        </xdr:cNvPr>
        <xdr:cNvSpPr/>
      </xdr:nvSpPr>
      <xdr:spPr>
        <a:xfrm>
          <a:off x="7842250" y="17636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106</xdr:row>
      <xdr:rowOff>85344</xdr:rowOff>
    </xdr:to>
    <xdr:cxnSp macro="">
      <xdr:nvCxnSpPr>
        <xdr:cNvPr id="473" name="直線コネクタ 472">
          <a:extLst>
            <a:ext uri="{FF2B5EF4-FFF2-40B4-BE49-F238E27FC236}">
              <a16:creationId xmlns:a16="http://schemas.microsoft.com/office/drawing/2014/main" id="{129B54AB-0674-455A-939D-D4170CBE2CA5}"/>
            </a:ext>
          </a:extLst>
        </xdr:cNvPr>
        <xdr:cNvCxnSpPr/>
      </xdr:nvCxnSpPr>
      <xdr:spPr>
        <a:xfrm flipV="1">
          <a:off x="7886700" y="17680687"/>
          <a:ext cx="8001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59689</xdr:rowOff>
    </xdr:from>
    <xdr:to>
      <xdr:col>41</xdr:col>
      <xdr:colOff>101600</xdr:colOff>
      <xdr:row>105</xdr:row>
      <xdr:rowOff>161289</xdr:rowOff>
    </xdr:to>
    <xdr:sp macro="" textlink="">
      <xdr:nvSpPr>
        <xdr:cNvPr id="474" name="楕円 473">
          <a:extLst>
            <a:ext uri="{FF2B5EF4-FFF2-40B4-BE49-F238E27FC236}">
              <a16:creationId xmlns:a16="http://schemas.microsoft.com/office/drawing/2014/main" id="{80C8A798-F577-4EAF-B7EF-8DB283301A40}"/>
            </a:ext>
          </a:extLst>
        </xdr:cNvPr>
        <xdr:cNvSpPr/>
      </xdr:nvSpPr>
      <xdr:spPr>
        <a:xfrm>
          <a:off x="702945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106</xdr:row>
      <xdr:rowOff>85344</xdr:rowOff>
    </xdr:to>
    <xdr:cxnSp macro="">
      <xdr:nvCxnSpPr>
        <xdr:cNvPr id="475" name="直線コネクタ 474">
          <a:extLst>
            <a:ext uri="{FF2B5EF4-FFF2-40B4-BE49-F238E27FC236}">
              <a16:creationId xmlns:a16="http://schemas.microsoft.com/office/drawing/2014/main" id="{F8A0F1CD-445B-4F46-9F01-3280D3BBEF31}"/>
            </a:ext>
          </a:extLst>
        </xdr:cNvPr>
        <xdr:cNvCxnSpPr/>
      </xdr:nvCxnSpPr>
      <xdr:spPr>
        <a:xfrm>
          <a:off x="7080250" y="17541239"/>
          <a:ext cx="80645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132842</xdr:rowOff>
    </xdr:from>
    <xdr:to>
      <xdr:col>36</xdr:col>
      <xdr:colOff>165100</xdr:colOff>
      <xdr:row>105</xdr:row>
      <xdr:rowOff>62992</xdr:rowOff>
    </xdr:to>
    <xdr:sp macro="" textlink="">
      <xdr:nvSpPr>
        <xdr:cNvPr id="476" name="楕円 475">
          <a:extLst>
            <a:ext uri="{FF2B5EF4-FFF2-40B4-BE49-F238E27FC236}">
              <a16:creationId xmlns:a16="http://schemas.microsoft.com/office/drawing/2014/main" id="{7B806636-D5F6-4883-B1F4-1E389C25069B}"/>
            </a:ext>
          </a:extLst>
        </xdr:cNvPr>
        <xdr:cNvSpPr/>
      </xdr:nvSpPr>
      <xdr:spPr>
        <a:xfrm>
          <a:off x="62357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xdr:rowOff>
    </xdr:from>
    <xdr:to>
      <xdr:col>41</xdr:col>
      <xdr:colOff>50800</xdr:colOff>
      <xdr:row>105</xdr:row>
      <xdr:rowOff>110489</xdr:rowOff>
    </xdr:to>
    <xdr:cxnSp macro="">
      <xdr:nvCxnSpPr>
        <xdr:cNvPr id="477" name="直線コネクタ 476">
          <a:extLst>
            <a:ext uri="{FF2B5EF4-FFF2-40B4-BE49-F238E27FC236}">
              <a16:creationId xmlns:a16="http://schemas.microsoft.com/office/drawing/2014/main" id="{46C49B61-BC65-49D9-85C7-988DAD14BDB3}"/>
            </a:ext>
          </a:extLst>
        </xdr:cNvPr>
        <xdr:cNvCxnSpPr/>
      </xdr:nvCxnSpPr>
      <xdr:spPr>
        <a:xfrm>
          <a:off x="6286500" y="17442942"/>
          <a:ext cx="79375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9E69BF56-4191-4813-A419-CD110B92F813}"/>
            </a:ext>
          </a:extLst>
        </xdr:cNvPr>
        <xdr:cNvSpPr txBox="1"/>
      </xdr:nvSpPr>
      <xdr:spPr>
        <a:xfrm>
          <a:off x="8458277" y="177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B6A6582B-BC69-4422-ADFA-6E4CB9F16F6E}"/>
            </a:ext>
          </a:extLst>
        </xdr:cNvPr>
        <xdr:cNvSpPr txBox="1"/>
      </xdr:nvSpPr>
      <xdr:spPr>
        <a:xfrm>
          <a:off x="76772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E1B62356-2A28-40DE-9805-6BBCB14596D7}"/>
            </a:ext>
          </a:extLst>
        </xdr:cNvPr>
        <xdr:cNvSpPr txBox="1"/>
      </xdr:nvSpPr>
      <xdr:spPr>
        <a:xfrm>
          <a:off x="6864427" y="1778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17B8EE8B-805E-4C45-B082-99CBE8FCCEAD}"/>
            </a:ext>
          </a:extLst>
        </xdr:cNvPr>
        <xdr:cNvSpPr txBox="1"/>
      </xdr:nvSpPr>
      <xdr:spPr>
        <a:xfrm>
          <a:off x="6070677" y="1778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145814</xdr:rowOff>
    </xdr:from>
    <xdr:ext cx="469744" cy="259045"/>
    <xdr:sp macro="" textlink="">
      <xdr:nvSpPr>
        <xdr:cNvPr id="482" name="n_1mainValue【市民会館】&#10;一人当たり面積">
          <a:extLst>
            <a:ext uri="{FF2B5EF4-FFF2-40B4-BE49-F238E27FC236}">
              <a16:creationId xmlns:a16="http://schemas.microsoft.com/office/drawing/2014/main" id="{0043B6A9-B6A6-45E0-B17D-7D3CCFEA3CC9}"/>
            </a:ext>
          </a:extLst>
        </xdr:cNvPr>
        <xdr:cNvSpPr txBox="1"/>
      </xdr:nvSpPr>
      <xdr:spPr>
        <a:xfrm>
          <a:off x="845827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3" name="n_2mainValue【市民会館】&#10;一人当たり面積">
          <a:extLst>
            <a:ext uri="{FF2B5EF4-FFF2-40B4-BE49-F238E27FC236}">
              <a16:creationId xmlns:a16="http://schemas.microsoft.com/office/drawing/2014/main" id="{E4ADA31B-AFFF-433C-8FC7-DB6AACF6539A}"/>
            </a:ext>
          </a:extLst>
        </xdr:cNvPr>
        <xdr:cNvSpPr txBox="1"/>
      </xdr:nvSpPr>
      <xdr:spPr>
        <a:xfrm>
          <a:off x="76772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6366</xdr:rowOff>
    </xdr:from>
    <xdr:ext cx="469744" cy="259045"/>
    <xdr:sp macro="" textlink="">
      <xdr:nvSpPr>
        <xdr:cNvPr id="484" name="n_3mainValue【市民会館】&#10;一人当たり面積">
          <a:extLst>
            <a:ext uri="{FF2B5EF4-FFF2-40B4-BE49-F238E27FC236}">
              <a16:creationId xmlns:a16="http://schemas.microsoft.com/office/drawing/2014/main" id="{0E681646-3ADF-451A-BB23-02C214BB69B1}"/>
            </a:ext>
          </a:extLst>
        </xdr:cNvPr>
        <xdr:cNvSpPr txBox="1"/>
      </xdr:nvSpPr>
      <xdr:spPr>
        <a:xfrm>
          <a:off x="6864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79519</xdr:rowOff>
    </xdr:from>
    <xdr:ext cx="469744" cy="259045"/>
    <xdr:sp macro="" textlink="">
      <xdr:nvSpPr>
        <xdr:cNvPr id="485" name="n_4mainValue【市民会館】&#10;一人当たり面積">
          <a:extLst>
            <a:ext uri="{FF2B5EF4-FFF2-40B4-BE49-F238E27FC236}">
              <a16:creationId xmlns:a16="http://schemas.microsoft.com/office/drawing/2014/main" id="{B022C1A0-704C-49F7-85C4-731C70E882D2}"/>
            </a:ext>
          </a:extLst>
        </xdr:cNvPr>
        <xdr:cNvSpPr txBox="1"/>
      </xdr:nvSpPr>
      <xdr:spPr>
        <a:xfrm>
          <a:off x="6070677" y="171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2BFA60DF-7115-459E-9645-834F7EDF423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062B327-2372-440C-BE8E-1CBF4C96B15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BDF4A0E-AB04-4A46-A3E1-F0C1CB29784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12E85CD8-879A-44BE-B624-EB2567AE1E49}"/>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EB52A45-F53C-46B4-970E-C4CF21DD9EE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90FB0CF-E459-48CB-8D4A-CBC60F15F2F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7A55A01-B84C-4493-AC6A-5C8583B71FE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EC68A920-7115-41BC-A5CB-876129123C9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ABCB9465-B363-43CF-8087-51D0D5559E2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FE7D845-C7E9-4F88-AB07-3E00ADD33D0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E06E56C-69F4-4641-A000-32135F3D88DF}"/>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486001A-C5A0-49D9-B060-2E6C7B00E2D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9C8B68DC-AC71-40C8-B052-9629874297BB}"/>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C0C4CFE7-5A4F-4C50-8D21-527D07EDFF4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740893F4-2C38-4712-BE08-7A8544C2A67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AEFB86AB-44DC-44A9-9D80-DAFE73B783C5}"/>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C41ABD0C-E457-4A45-9BFE-92C0008039E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309F3181-00A7-4158-BA30-95E066D5F09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C5473FEE-AC46-494B-BBC1-00700746F0D6}"/>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A79D525C-9A1E-43AB-8044-1686EE2E5DE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EED8B0DD-8847-47BA-BAE0-F617E12530F7}"/>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B4E4894-74F7-4082-A569-F28F77F1523E}"/>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14ABEED4-E571-4774-84C2-97EE4D94F409}"/>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D9E8B54-9641-4671-A35A-E4CBB696AFB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173D08E7-6A13-468B-A5DE-DFAF12131B8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7551DB20-3161-4CF4-A53A-80BACF46072D}"/>
            </a:ext>
          </a:extLst>
        </xdr:cNvPr>
        <xdr:cNvCxnSpPr/>
      </xdr:nvCxnSpPr>
      <xdr:spPr>
        <a:xfrm flipV="1">
          <a:off x="14699614" y="565349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CD7996DB-7AE9-445D-9288-3C3A8BD41981}"/>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44AF0DA2-7AB8-413F-BAC2-8D1659ECA212}"/>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AFAD304F-BFE4-4AA7-B896-E55B3E185B23}"/>
            </a:ext>
          </a:extLst>
        </xdr:cNvPr>
        <xdr:cNvSpPr txBox="1"/>
      </xdr:nvSpPr>
      <xdr:spPr>
        <a:xfrm>
          <a:off x="1473835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460C79B-87E1-4B57-A23D-EFA6B6BF9A3A}"/>
            </a:ext>
          </a:extLst>
        </xdr:cNvPr>
        <xdr:cNvCxnSpPr/>
      </xdr:nvCxnSpPr>
      <xdr:spPr>
        <a:xfrm>
          <a:off x="146113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DE861A93-9DE3-426C-86FF-873E94E2C2BD}"/>
            </a:ext>
          </a:extLst>
        </xdr:cNvPr>
        <xdr:cNvSpPr txBox="1"/>
      </xdr:nvSpPr>
      <xdr:spPr>
        <a:xfrm>
          <a:off x="14738350" y="6385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A56E799F-445E-4695-BCEA-81B130D3D916}"/>
            </a:ext>
          </a:extLst>
        </xdr:cNvPr>
        <xdr:cNvSpPr/>
      </xdr:nvSpPr>
      <xdr:spPr>
        <a:xfrm>
          <a:off x="14649450" y="64067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7FF4D15A-9D35-4F82-88AF-75431EFA3585}"/>
            </a:ext>
          </a:extLst>
        </xdr:cNvPr>
        <xdr:cNvSpPr/>
      </xdr:nvSpPr>
      <xdr:spPr>
        <a:xfrm>
          <a:off x="138874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C70F20BA-743C-4CCC-9EB0-D7CABFE5F8E7}"/>
            </a:ext>
          </a:extLst>
        </xdr:cNvPr>
        <xdr:cNvSpPr/>
      </xdr:nvSpPr>
      <xdr:spPr>
        <a:xfrm>
          <a:off x="13093700" y="6377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E63C72F1-2CDC-4A5A-B8C3-38FCBFFD8BC9}"/>
            </a:ext>
          </a:extLst>
        </xdr:cNvPr>
        <xdr:cNvSpPr/>
      </xdr:nvSpPr>
      <xdr:spPr>
        <a:xfrm>
          <a:off x="12299950" y="6338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F3CCD023-5BFD-4DB6-BE8C-F27B29A31FAC}"/>
            </a:ext>
          </a:extLst>
        </xdr:cNvPr>
        <xdr:cNvSpPr/>
      </xdr:nvSpPr>
      <xdr:spPr>
        <a:xfrm>
          <a:off x="11487150" y="631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3DE4855-92DF-4269-9A08-B0652F00AC3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6D60F0B-1BD8-44C7-8E61-1248E2A6CC0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7F3ABB6-2B4B-49CA-A713-F7D2A47CCD5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5DD4C56-7B46-40C2-B0B7-91E39D40D4E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D89155D-0720-4661-B364-CD2D93694AA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27" name="楕円 526">
          <a:extLst>
            <a:ext uri="{FF2B5EF4-FFF2-40B4-BE49-F238E27FC236}">
              <a16:creationId xmlns:a16="http://schemas.microsoft.com/office/drawing/2014/main" id="{1F4D660F-08BA-4C03-BFD9-EB757AAE1A7B}"/>
            </a:ext>
          </a:extLst>
        </xdr:cNvPr>
        <xdr:cNvSpPr/>
      </xdr:nvSpPr>
      <xdr:spPr>
        <a:xfrm>
          <a:off x="14649450" y="5913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B3CFFF0-3C3B-420D-A98F-7FACC0436BAD}"/>
            </a:ext>
          </a:extLst>
        </xdr:cNvPr>
        <xdr:cNvSpPr txBox="1"/>
      </xdr:nvSpPr>
      <xdr:spPr>
        <a:xfrm>
          <a:off x="14738350"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29" name="楕円 528">
          <a:extLst>
            <a:ext uri="{FF2B5EF4-FFF2-40B4-BE49-F238E27FC236}">
              <a16:creationId xmlns:a16="http://schemas.microsoft.com/office/drawing/2014/main" id="{0224CC14-858B-4BD5-B3B3-15D35150B501}"/>
            </a:ext>
          </a:extLst>
        </xdr:cNvPr>
        <xdr:cNvSpPr/>
      </xdr:nvSpPr>
      <xdr:spPr>
        <a:xfrm>
          <a:off x="13887450" y="64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39</xdr:row>
      <xdr:rowOff>58238</xdr:rowOff>
    </xdr:to>
    <xdr:cxnSp macro="">
      <xdr:nvCxnSpPr>
        <xdr:cNvPr id="530" name="直線コネクタ 529">
          <a:extLst>
            <a:ext uri="{FF2B5EF4-FFF2-40B4-BE49-F238E27FC236}">
              <a16:creationId xmlns:a16="http://schemas.microsoft.com/office/drawing/2014/main" id="{0E55A88F-91FC-47FB-8215-292D6D8CA85F}"/>
            </a:ext>
          </a:extLst>
        </xdr:cNvPr>
        <xdr:cNvCxnSpPr/>
      </xdr:nvCxnSpPr>
      <xdr:spPr>
        <a:xfrm flipV="1">
          <a:off x="13938250" y="5957570"/>
          <a:ext cx="762000" cy="5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31" name="楕円 530">
          <a:extLst>
            <a:ext uri="{FF2B5EF4-FFF2-40B4-BE49-F238E27FC236}">
              <a16:creationId xmlns:a16="http://schemas.microsoft.com/office/drawing/2014/main" id="{BBD3A853-A63F-417B-8008-2C2025A87174}"/>
            </a:ext>
          </a:extLst>
        </xdr:cNvPr>
        <xdr:cNvSpPr/>
      </xdr:nvSpPr>
      <xdr:spPr>
        <a:xfrm>
          <a:off x="13093700" y="6418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58238</xdr:rowOff>
    </xdr:to>
    <xdr:cxnSp macro="">
      <xdr:nvCxnSpPr>
        <xdr:cNvPr id="532" name="直線コネクタ 531">
          <a:extLst>
            <a:ext uri="{FF2B5EF4-FFF2-40B4-BE49-F238E27FC236}">
              <a16:creationId xmlns:a16="http://schemas.microsoft.com/office/drawing/2014/main" id="{22399FA5-181D-46E1-9FAF-38B75C2F7D5F}"/>
            </a:ext>
          </a:extLst>
        </xdr:cNvPr>
        <xdr:cNvCxnSpPr/>
      </xdr:nvCxnSpPr>
      <xdr:spPr>
        <a:xfrm>
          <a:off x="13144500" y="6462667"/>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533" name="楕円 532">
          <a:extLst>
            <a:ext uri="{FF2B5EF4-FFF2-40B4-BE49-F238E27FC236}">
              <a16:creationId xmlns:a16="http://schemas.microsoft.com/office/drawing/2014/main" id="{813F63FD-04C9-4B22-AF4C-22EDC6FBB524}"/>
            </a:ext>
          </a:extLst>
        </xdr:cNvPr>
        <xdr:cNvSpPr/>
      </xdr:nvSpPr>
      <xdr:spPr>
        <a:xfrm>
          <a:off x="12299950" y="6372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17417</xdr:rowOff>
    </xdr:to>
    <xdr:cxnSp macro="">
      <xdr:nvCxnSpPr>
        <xdr:cNvPr id="534" name="直線コネクタ 533">
          <a:extLst>
            <a:ext uri="{FF2B5EF4-FFF2-40B4-BE49-F238E27FC236}">
              <a16:creationId xmlns:a16="http://schemas.microsoft.com/office/drawing/2014/main" id="{0E05641E-C7AB-496C-825A-F9E15D9A06F6}"/>
            </a:ext>
          </a:extLst>
        </xdr:cNvPr>
        <xdr:cNvCxnSpPr/>
      </xdr:nvCxnSpPr>
      <xdr:spPr>
        <a:xfrm>
          <a:off x="12344400" y="6423297"/>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5" name="楕円 534">
          <a:extLst>
            <a:ext uri="{FF2B5EF4-FFF2-40B4-BE49-F238E27FC236}">
              <a16:creationId xmlns:a16="http://schemas.microsoft.com/office/drawing/2014/main" id="{51CAAA89-ECFC-4604-9EF8-3BB482740BFC}"/>
            </a:ext>
          </a:extLst>
        </xdr:cNvPr>
        <xdr:cNvSpPr/>
      </xdr:nvSpPr>
      <xdr:spPr>
        <a:xfrm>
          <a:off x="1148715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143147</xdr:rowOff>
    </xdr:to>
    <xdr:cxnSp macro="">
      <xdr:nvCxnSpPr>
        <xdr:cNvPr id="536" name="直線コネクタ 535">
          <a:extLst>
            <a:ext uri="{FF2B5EF4-FFF2-40B4-BE49-F238E27FC236}">
              <a16:creationId xmlns:a16="http://schemas.microsoft.com/office/drawing/2014/main" id="{EC0D6056-CEB1-4F5C-9453-1A3DCB82A688}"/>
            </a:ext>
          </a:extLst>
        </xdr:cNvPr>
        <xdr:cNvCxnSpPr/>
      </xdr:nvCxnSpPr>
      <xdr:spPr>
        <a:xfrm>
          <a:off x="11537950" y="6379210"/>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FCE2E9C1-A97A-4553-80AD-6D3AED9C99A9}"/>
            </a:ext>
          </a:extLst>
        </xdr:cNvPr>
        <xdr:cNvSpPr txBox="1"/>
      </xdr:nvSpPr>
      <xdr:spPr>
        <a:xfrm>
          <a:off x="1374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94221350-46DD-4705-83FB-CFF42CCE21B2}"/>
            </a:ext>
          </a:extLst>
        </xdr:cNvPr>
        <xdr:cNvSpPr txBox="1"/>
      </xdr:nvSpPr>
      <xdr:spPr>
        <a:xfrm>
          <a:off x="1296099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8908465-2B3A-4D8F-9784-7A54E908EEBE}"/>
            </a:ext>
          </a:extLst>
        </xdr:cNvPr>
        <xdr:cNvSpPr txBox="1"/>
      </xdr:nvSpPr>
      <xdr:spPr>
        <a:xfrm>
          <a:off x="1216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C5FCCFD5-E7E6-4E16-8D0C-2C35C4857D67}"/>
            </a:ext>
          </a:extLst>
        </xdr:cNvPr>
        <xdr:cNvSpPr txBox="1"/>
      </xdr:nvSpPr>
      <xdr:spPr>
        <a:xfrm>
          <a:off x="113544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98CA111F-F5E9-44E6-829E-30F789D2B167}"/>
            </a:ext>
          </a:extLst>
        </xdr:cNvPr>
        <xdr:cNvSpPr txBox="1"/>
      </xdr:nvSpPr>
      <xdr:spPr>
        <a:xfrm>
          <a:off x="13742044"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2124E0D-5B05-475F-885F-EA37F6487001}"/>
            </a:ext>
          </a:extLst>
        </xdr:cNvPr>
        <xdr:cNvSpPr txBox="1"/>
      </xdr:nvSpPr>
      <xdr:spPr>
        <a:xfrm>
          <a:off x="1296099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5C7D6727-2431-4904-962A-B877275C7D5A}"/>
            </a:ext>
          </a:extLst>
        </xdr:cNvPr>
        <xdr:cNvSpPr txBox="1"/>
      </xdr:nvSpPr>
      <xdr:spPr>
        <a:xfrm>
          <a:off x="12167244"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815EBF3D-A595-4794-AFDB-02E2C416BCD7}"/>
            </a:ext>
          </a:extLst>
        </xdr:cNvPr>
        <xdr:cNvSpPr txBox="1"/>
      </xdr:nvSpPr>
      <xdr:spPr>
        <a:xfrm>
          <a:off x="113544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65DE63B3-D4D3-41E3-ADFF-83188EE7175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B865D42D-483D-415D-88D5-39E21F2147B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B7EEFAB0-579E-4C3B-B079-1F69B94468F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27EE8D99-9C06-4FF3-BF0A-5A11A200DB9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EF53246F-1338-4B8D-8602-3FFC5FE0EFF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6D276121-3AA1-472D-8991-2077B8D2B4F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7FD84F5-F830-45AE-854C-716CD15CD61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AE91E82-F1D2-4FFB-BA1B-AAE7769CFED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A2A5B924-5EF5-4F13-B8C0-B5080ED038D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BE49E8D-2C44-4092-B30F-2BCA72AEDE5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F6FC22F0-2ADC-48F1-A5E8-0D86786CD58A}"/>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4D4F1601-CABC-484F-8A31-84AD69B85927}"/>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1CDC668-1385-4B07-86BF-6151FD3E623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A749C771-46DE-4C2F-8A33-1D987FAF85B2}"/>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FD2FC41-27EB-4271-8A11-3E78F1F32CF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F611780-51B0-4FFC-A12C-1B3E3745A3DF}"/>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43A0D4B9-5FD1-45A5-A2C0-A5F44F87DDB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8C7A135-F264-4148-A088-D18F865693FF}"/>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D9B2F2B-22F5-4B40-9605-E95DF833332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A2D49EA7-FC8C-4760-90C6-DE31C38EB83D}"/>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81DF531-BB67-4D1E-90C6-8574AF7B18C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6FE8DC0D-4240-4147-9754-08DB8C2A7823}"/>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99993B8-A1E1-4126-841B-7DE31FD0B8D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C0F6211C-D0E3-4D26-949D-6471D3E584C3}"/>
            </a:ext>
          </a:extLst>
        </xdr:cNvPr>
        <xdr:cNvCxnSpPr/>
      </xdr:nvCxnSpPr>
      <xdr:spPr>
        <a:xfrm flipV="1">
          <a:off x="19951064" y="577161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AD0AB8FF-695F-4C6A-8320-985FFBC5DF14}"/>
            </a:ext>
          </a:extLst>
        </xdr:cNvPr>
        <xdr:cNvSpPr txBox="1"/>
      </xdr:nvSpPr>
      <xdr:spPr>
        <a:xfrm>
          <a:off x="19989800" y="69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970C2B86-E18A-4D34-B282-EFD69ED71BDA}"/>
            </a:ext>
          </a:extLst>
        </xdr:cNvPr>
        <xdr:cNvCxnSpPr/>
      </xdr:nvCxnSpPr>
      <xdr:spPr>
        <a:xfrm>
          <a:off x="19881850" y="697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9EA570A6-1435-4A2F-AB36-9026EED286A5}"/>
            </a:ext>
          </a:extLst>
        </xdr:cNvPr>
        <xdr:cNvSpPr txBox="1"/>
      </xdr:nvSpPr>
      <xdr:spPr>
        <a:xfrm>
          <a:off x="19989800" y="555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15D9F2C1-7D22-4829-B2C0-C775DEF62BE2}"/>
            </a:ext>
          </a:extLst>
        </xdr:cNvPr>
        <xdr:cNvCxnSpPr/>
      </xdr:nvCxnSpPr>
      <xdr:spPr>
        <a:xfrm>
          <a:off x="19881850" y="577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BD23622-759B-4510-BC9B-983A51C2C2F6}"/>
            </a:ext>
          </a:extLst>
        </xdr:cNvPr>
        <xdr:cNvSpPr txBox="1"/>
      </xdr:nvSpPr>
      <xdr:spPr>
        <a:xfrm>
          <a:off x="19989800" y="675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CC36F3FC-1B37-4BD1-A768-6C5F54A28551}"/>
            </a:ext>
          </a:extLst>
        </xdr:cNvPr>
        <xdr:cNvSpPr/>
      </xdr:nvSpPr>
      <xdr:spPr>
        <a:xfrm>
          <a:off x="19900900" y="677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1905CEB5-771D-440A-BF36-F9B4F6FE7CC7}"/>
            </a:ext>
          </a:extLst>
        </xdr:cNvPr>
        <xdr:cNvSpPr/>
      </xdr:nvSpPr>
      <xdr:spPr>
        <a:xfrm>
          <a:off x="19157950" y="67805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F5ABB32-459A-4F62-A886-B96164AC46EC}"/>
            </a:ext>
          </a:extLst>
        </xdr:cNvPr>
        <xdr:cNvSpPr/>
      </xdr:nvSpPr>
      <xdr:spPr>
        <a:xfrm>
          <a:off x="18345150" y="679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F2BAC129-23C4-4B0A-9A67-D9D34BB4EC0A}"/>
            </a:ext>
          </a:extLst>
        </xdr:cNvPr>
        <xdr:cNvSpPr/>
      </xdr:nvSpPr>
      <xdr:spPr>
        <a:xfrm>
          <a:off x="17551400" y="67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78CE7581-C9B0-4811-B6F6-A130264D7B36}"/>
            </a:ext>
          </a:extLst>
        </xdr:cNvPr>
        <xdr:cNvSpPr/>
      </xdr:nvSpPr>
      <xdr:spPr>
        <a:xfrm>
          <a:off x="16757650" y="68013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DEB81B9-0827-42B9-A3E0-190084061A3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5644FE7-5398-41A8-B2D5-5701F9FAEF9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937F232-FA87-4F44-A6DC-973D2F0F454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A9135E9-1702-4DB3-8665-9D976FB627D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9AC4115-35E3-4DFD-AB50-619EFA14253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153734</xdr:rowOff>
    </xdr:from>
    <xdr:to>
      <xdr:col>116</xdr:col>
      <xdr:colOff>114300</xdr:colOff>
      <xdr:row>41</xdr:row>
      <xdr:rowOff>83884</xdr:rowOff>
    </xdr:to>
    <xdr:sp macro="" textlink="">
      <xdr:nvSpPr>
        <xdr:cNvPr id="584" name="楕円 583">
          <a:extLst>
            <a:ext uri="{FF2B5EF4-FFF2-40B4-BE49-F238E27FC236}">
              <a16:creationId xmlns:a16="http://schemas.microsoft.com/office/drawing/2014/main" id="{86A1B8EA-14CF-4C98-ABB8-C8D36293D0DD}"/>
            </a:ext>
          </a:extLst>
        </xdr:cNvPr>
        <xdr:cNvSpPr/>
      </xdr:nvSpPr>
      <xdr:spPr>
        <a:xfrm>
          <a:off x="19900900" y="676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5161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C9ABEAF4-4EF7-4E61-914F-91C57C8AF6F2}"/>
            </a:ext>
          </a:extLst>
        </xdr:cNvPr>
        <xdr:cNvSpPr txBox="1"/>
      </xdr:nvSpPr>
      <xdr:spPr>
        <a:xfrm>
          <a:off x="19989800" y="66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79054</xdr:rowOff>
    </xdr:from>
    <xdr:to>
      <xdr:col>112</xdr:col>
      <xdr:colOff>38100</xdr:colOff>
      <xdr:row>42</xdr:row>
      <xdr:rowOff>9204</xdr:rowOff>
    </xdr:to>
    <xdr:sp macro="" textlink="">
      <xdr:nvSpPr>
        <xdr:cNvPr id="586" name="楕円 585">
          <a:extLst>
            <a:ext uri="{FF2B5EF4-FFF2-40B4-BE49-F238E27FC236}">
              <a16:creationId xmlns:a16="http://schemas.microsoft.com/office/drawing/2014/main" id="{27CF8D97-F989-417D-8DF6-E1E32D4C839E}"/>
            </a:ext>
          </a:extLst>
        </xdr:cNvPr>
        <xdr:cNvSpPr/>
      </xdr:nvSpPr>
      <xdr:spPr>
        <a:xfrm>
          <a:off x="19157950" y="6854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33084</xdr:rowOff>
    </xdr:from>
    <xdr:to>
      <xdr:col>116</xdr:col>
      <xdr:colOff>63500</xdr:colOff>
      <xdr:row>41</xdr:row>
      <xdr:rowOff>129854</xdr:rowOff>
    </xdr:to>
    <xdr:cxnSp macro="">
      <xdr:nvCxnSpPr>
        <xdr:cNvPr id="587" name="直線コネクタ 586">
          <a:extLst>
            <a:ext uri="{FF2B5EF4-FFF2-40B4-BE49-F238E27FC236}">
              <a16:creationId xmlns:a16="http://schemas.microsoft.com/office/drawing/2014/main" id="{02A6CE2C-4AAB-4EB0-A582-E6CBF50EBA3A}"/>
            </a:ext>
          </a:extLst>
        </xdr:cNvPr>
        <xdr:cNvCxnSpPr/>
      </xdr:nvCxnSpPr>
      <xdr:spPr>
        <a:xfrm flipV="1">
          <a:off x="19202400" y="6808534"/>
          <a:ext cx="749300" cy="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80948</xdr:rowOff>
    </xdr:from>
    <xdr:to>
      <xdr:col>107</xdr:col>
      <xdr:colOff>101600</xdr:colOff>
      <xdr:row>42</xdr:row>
      <xdr:rowOff>11098</xdr:rowOff>
    </xdr:to>
    <xdr:sp macro="" textlink="">
      <xdr:nvSpPr>
        <xdr:cNvPr id="588" name="楕円 587">
          <a:extLst>
            <a:ext uri="{FF2B5EF4-FFF2-40B4-BE49-F238E27FC236}">
              <a16:creationId xmlns:a16="http://schemas.microsoft.com/office/drawing/2014/main" id="{AD4DB07E-9571-4375-806F-3B23071B5F2B}"/>
            </a:ext>
          </a:extLst>
        </xdr:cNvPr>
        <xdr:cNvSpPr/>
      </xdr:nvSpPr>
      <xdr:spPr>
        <a:xfrm>
          <a:off x="18345150" y="6856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129854</xdr:rowOff>
    </xdr:from>
    <xdr:to>
      <xdr:col>111</xdr:col>
      <xdr:colOff>177800</xdr:colOff>
      <xdr:row>41</xdr:row>
      <xdr:rowOff>131748</xdr:rowOff>
    </xdr:to>
    <xdr:cxnSp macro="">
      <xdr:nvCxnSpPr>
        <xdr:cNvPr id="589" name="直線コネクタ 588">
          <a:extLst>
            <a:ext uri="{FF2B5EF4-FFF2-40B4-BE49-F238E27FC236}">
              <a16:creationId xmlns:a16="http://schemas.microsoft.com/office/drawing/2014/main" id="{C241172A-C794-411F-8DCE-A0F19A36BFB4}"/>
            </a:ext>
          </a:extLst>
        </xdr:cNvPr>
        <xdr:cNvCxnSpPr/>
      </xdr:nvCxnSpPr>
      <xdr:spPr>
        <a:xfrm flipV="1">
          <a:off x="18395950" y="6905304"/>
          <a:ext cx="80645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82348</xdr:rowOff>
    </xdr:from>
    <xdr:to>
      <xdr:col>102</xdr:col>
      <xdr:colOff>165100</xdr:colOff>
      <xdr:row>42</xdr:row>
      <xdr:rowOff>12498</xdr:rowOff>
    </xdr:to>
    <xdr:sp macro="" textlink="">
      <xdr:nvSpPr>
        <xdr:cNvPr id="590" name="楕円 589">
          <a:extLst>
            <a:ext uri="{FF2B5EF4-FFF2-40B4-BE49-F238E27FC236}">
              <a16:creationId xmlns:a16="http://schemas.microsoft.com/office/drawing/2014/main" id="{959B72C2-49B1-4CD5-9AFD-B26A29B2B35A}"/>
            </a:ext>
          </a:extLst>
        </xdr:cNvPr>
        <xdr:cNvSpPr/>
      </xdr:nvSpPr>
      <xdr:spPr>
        <a:xfrm>
          <a:off x="17551400" y="6857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131748</xdr:rowOff>
    </xdr:from>
    <xdr:to>
      <xdr:col>107</xdr:col>
      <xdr:colOff>50800</xdr:colOff>
      <xdr:row>41</xdr:row>
      <xdr:rowOff>133148</xdr:rowOff>
    </xdr:to>
    <xdr:cxnSp macro="">
      <xdr:nvCxnSpPr>
        <xdr:cNvPr id="591" name="直線コネクタ 590">
          <a:extLst>
            <a:ext uri="{FF2B5EF4-FFF2-40B4-BE49-F238E27FC236}">
              <a16:creationId xmlns:a16="http://schemas.microsoft.com/office/drawing/2014/main" id="{19789AFD-BB26-4773-9CF2-29C2A96A5AB8}"/>
            </a:ext>
          </a:extLst>
        </xdr:cNvPr>
        <xdr:cNvCxnSpPr/>
      </xdr:nvCxnSpPr>
      <xdr:spPr>
        <a:xfrm flipV="1">
          <a:off x="17602200" y="6907198"/>
          <a:ext cx="79375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83537</xdr:rowOff>
    </xdr:from>
    <xdr:to>
      <xdr:col>98</xdr:col>
      <xdr:colOff>38100</xdr:colOff>
      <xdr:row>42</xdr:row>
      <xdr:rowOff>13687</xdr:rowOff>
    </xdr:to>
    <xdr:sp macro="" textlink="">
      <xdr:nvSpPr>
        <xdr:cNvPr id="592" name="楕円 591">
          <a:extLst>
            <a:ext uri="{FF2B5EF4-FFF2-40B4-BE49-F238E27FC236}">
              <a16:creationId xmlns:a16="http://schemas.microsoft.com/office/drawing/2014/main" id="{E47E2F7C-2901-43E3-A3D2-91AC6B15F558}"/>
            </a:ext>
          </a:extLst>
        </xdr:cNvPr>
        <xdr:cNvSpPr/>
      </xdr:nvSpPr>
      <xdr:spPr>
        <a:xfrm>
          <a:off x="16757650" y="68589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133148</xdr:rowOff>
    </xdr:from>
    <xdr:to>
      <xdr:col>102</xdr:col>
      <xdr:colOff>114300</xdr:colOff>
      <xdr:row>41</xdr:row>
      <xdr:rowOff>134337</xdr:rowOff>
    </xdr:to>
    <xdr:cxnSp macro="">
      <xdr:nvCxnSpPr>
        <xdr:cNvPr id="593" name="直線コネクタ 592">
          <a:extLst>
            <a:ext uri="{FF2B5EF4-FFF2-40B4-BE49-F238E27FC236}">
              <a16:creationId xmlns:a16="http://schemas.microsoft.com/office/drawing/2014/main" id="{B56DC204-C5F1-4DAC-B9B1-4D6AE3A13E1A}"/>
            </a:ext>
          </a:extLst>
        </xdr:cNvPr>
        <xdr:cNvCxnSpPr/>
      </xdr:nvCxnSpPr>
      <xdr:spPr>
        <a:xfrm flipV="1">
          <a:off x="16802100" y="6908598"/>
          <a:ext cx="8001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D632ACE7-629A-47AD-AD28-BD644226D152}"/>
            </a:ext>
          </a:extLst>
        </xdr:cNvPr>
        <xdr:cNvSpPr txBox="1"/>
      </xdr:nvSpPr>
      <xdr:spPr>
        <a:xfrm>
          <a:off x="18947911" y="65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E648AF02-3D5C-4620-B803-BEE50437D757}"/>
            </a:ext>
          </a:extLst>
        </xdr:cNvPr>
        <xdr:cNvSpPr txBox="1"/>
      </xdr:nvSpPr>
      <xdr:spPr>
        <a:xfrm>
          <a:off x="18166861" y="65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8EA127F-196D-4B9E-9D8C-564E85D4B350}"/>
            </a:ext>
          </a:extLst>
        </xdr:cNvPr>
        <xdr:cNvSpPr txBox="1"/>
      </xdr:nvSpPr>
      <xdr:spPr>
        <a:xfrm>
          <a:off x="17354061" y="65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CCA9CC82-A74D-4F25-87E6-C9EB68D34711}"/>
            </a:ext>
          </a:extLst>
        </xdr:cNvPr>
        <xdr:cNvSpPr txBox="1"/>
      </xdr:nvSpPr>
      <xdr:spPr>
        <a:xfrm>
          <a:off x="16560311" y="65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331</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ABD597F-1588-4DBA-B84D-5880A104A925}"/>
            </a:ext>
          </a:extLst>
        </xdr:cNvPr>
        <xdr:cNvSpPr txBox="1"/>
      </xdr:nvSpPr>
      <xdr:spPr>
        <a:xfrm>
          <a:off x="18947911" y="694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2225</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D99EB32-14B1-468B-8F16-9DBBFF5C4834}"/>
            </a:ext>
          </a:extLst>
        </xdr:cNvPr>
        <xdr:cNvSpPr txBox="1"/>
      </xdr:nvSpPr>
      <xdr:spPr>
        <a:xfrm>
          <a:off x="18166861" y="69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3625</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990F46D-25C9-453C-8F99-35A6AD7CFFDF}"/>
            </a:ext>
          </a:extLst>
        </xdr:cNvPr>
        <xdr:cNvSpPr txBox="1"/>
      </xdr:nvSpPr>
      <xdr:spPr>
        <a:xfrm>
          <a:off x="17354061" y="69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4814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3B99F3CF-04E6-4302-901B-2AFB06920DA0}"/>
            </a:ext>
          </a:extLst>
        </xdr:cNvPr>
        <xdr:cNvSpPr txBox="1"/>
      </xdr:nvSpPr>
      <xdr:spPr>
        <a:xfrm>
          <a:off x="16560311" y="69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594CD08-6196-4212-BA4B-0598555036D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DDEA684-2BC5-46D8-917B-1A08022164A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DBD7EB5-D8EE-40AE-9A19-06EA3A8DF6E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49D6B1AB-A44F-4776-8081-73ABB33072A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8BD7F365-6CD8-4600-BC04-C0A83D9D857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D3F7D5E-1B46-4971-8883-F2297F1B9C1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FA4D379-5D10-43DA-B1C4-12B64CBFA89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63B25EE6-F170-4A8B-8569-69DD1DD163D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985EE419-BA95-4EDC-B1F7-1D0C2EB58D1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588D51FA-21EF-44CD-8E04-0763A223BF7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6BD8F1AC-50F1-48D1-BA34-2C86EF4308A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70998FA2-2AE5-4000-92B5-613E959440A3}"/>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F421AD14-1B1F-497A-9DCD-925C6E53260D}"/>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FD444F0D-7152-448F-A812-A326475FC378}"/>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3F1F5FDF-5DF9-44D0-8E81-41B736DFC13A}"/>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D012ED72-6571-4AF5-9F90-CCE3905B4209}"/>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40D389FB-4F38-48C5-9F95-1CCDCA648E22}"/>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41D752E2-64A8-4559-A4DB-D8614A38B03A}"/>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C207AB4D-2176-461F-8121-DB43AC659751}"/>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D6866A12-3FB6-46B4-89BF-705EC1359B14}"/>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FE822EC6-33D3-4C9F-A3BC-2C48B687EDE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59A0F013-0E08-48D5-AF90-3B7C13E088AC}"/>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73868550-F27A-4AB7-8EBA-9F94C139E2BF}"/>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202AFC79-B201-451A-98FC-BF4F305A550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22E899AA-502A-4B8A-A04B-4B56CA27EA7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1F0BBB6D-0DCA-4CE9-A9DC-67C8FC6DF42B}"/>
            </a:ext>
          </a:extLst>
        </xdr:cNvPr>
        <xdr:cNvCxnSpPr/>
      </xdr:nvCxnSpPr>
      <xdr:spPr>
        <a:xfrm flipV="1">
          <a:off x="14699614" y="9265013"/>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18D2F243-C147-4EDC-A006-87700A15ACF3}"/>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911AF850-D836-46C6-B41E-66884C700D9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87D2F64-408E-43AD-B003-1436AE447662}"/>
            </a:ext>
          </a:extLst>
        </xdr:cNvPr>
        <xdr:cNvSpPr txBox="1"/>
      </xdr:nvSpPr>
      <xdr:spPr>
        <a:xfrm>
          <a:off x="14738350" y="9052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9FA81904-BDE8-463E-A177-54AF74AC9D8D}"/>
            </a:ext>
          </a:extLst>
        </xdr:cNvPr>
        <xdr:cNvCxnSpPr/>
      </xdr:nvCxnSpPr>
      <xdr:spPr>
        <a:xfrm>
          <a:off x="14611350" y="9265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D1DA6CCE-A4E5-4CC2-9C00-0BE47D9DA50D}"/>
            </a:ext>
          </a:extLst>
        </xdr:cNvPr>
        <xdr:cNvSpPr txBox="1"/>
      </xdr:nvSpPr>
      <xdr:spPr>
        <a:xfrm>
          <a:off x="14738350" y="9798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BE145029-433E-4A9D-BF2D-313E0F80D7B4}"/>
            </a:ext>
          </a:extLst>
        </xdr:cNvPr>
        <xdr:cNvSpPr/>
      </xdr:nvSpPr>
      <xdr:spPr>
        <a:xfrm>
          <a:off x="14649450" y="9820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76294F02-A393-431D-BEA2-A3203D34746F}"/>
            </a:ext>
          </a:extLst>
        </xdr:cNvPr>
        <xdr:cNvSpPr/>
      </xdr:nvSpPr>
      <xdr:spPr>
        <a:xfrm>
          <a:off x="13887450" y="97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6C933751-4E84-428F-92DD-C46131CDB58C}"/>
            </a:ext>
          </a:extLst>
        </xdr:cNvPr>
        <xdr:cNvSpPr/>
      </xdr:nvSpPr>
      <xdr:spPr>
        <a:xfrm>
          <a:off x="13093700" y="97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3227E8AB-324E-48B9-834F-B8845D07A3BD}"/>
            </a:ext>
          </a:extLst>
        </xdr:cNvPr>
        <xdr:cNvSpPr/>
      </xdr:nvSpPr>
      <xdr:spPr>
        <a:xfrm>
          <a:off x="12299950" y="9740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D3E48D54-9599-4293-A19C-3196F26A7D1A}"/>
            </a:ext>
          </a:extLst>
        </xdr:cNvPr>
        <xdr:cNvSpPr/>
      </xdr:nvSpPr>
      <xdr:spPr>
        <a:xfrm>
          <a:off x="11487150" y="9710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9EE4339-DC71-4A88-ACE9-BE42C6DE8F8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8B5E727-DEA6-430E-B13A-6BAFA2AAED7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55966D1-E793-46DD-9EB7-3D053A34EB7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B85F5F3-2546-49A0-8FFD-0CFD1B5BBE2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EC594F6-9388-45D2-A27F-6BB92CA95F6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19413</xdr:rowOff>
    </xdr:from>
    <xdr:to>
      <xdr:col>72</xdr:col>
      <xdr:colOff>38100</xdr:colOff>
      <xdr:row>60</xdr:row>
      <xdr:rowOff>121013</xdr:rowOff>
    </xdr:to>
    <xdr:sp macro="" textlink="">
      <xdr:nvSpPr>
        <xdr:cNvPr id="643" name="楕円 642">
          <a:extLst>
            <a:ext uri="{FF2B5EF4-FFF2-40B4-BE49-F238E27FC236}">
              <a16:creationId xmlns:a16="http://schemas.microsoft.com/office/drawing/2014/main" id="{9A2C6FC5-9803-4C3D-9F42-EF59FBA59B80}"/>
            </a:ext>
          </a:extLst>
        </xdr:cNvPr>
        <xdr:cNvSpPr/>
      </xdr:nvSpPr>
      <xdr:spPr>
        <a:xfrm>
          <a:off x="12299950" y="9931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4" name="楕円 643">
          <a:extLst>
            <a:ext uri="{FF2B5EF4-FFF2-40B4-BE49-F238E27FC236}">
              <a16:creationId xmlns:a16="http://schemas.microsoft.com/office/drawing/2014/main" id="{F949AF94-CF0D-4604-B5BC-809ED9DEC0FE}"/>
            </a:ext>
          </a:extLst>
        </xdr:cNvPr>
        <xdr:cNvSpPr/>
      </xdr:nvSpPr>
      <xdr:spPr>
        <a:xfrm>
          <a:off x="1148715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60</xdr:row>
      <xdr:rowOff>70213</xdr:rowOff>
    </xdr:to>
    <xdr:cxnSp macro="">
      <xdr:nvCxnSpPr>
        <xdr:cNvPr id="645" name="直線コネクタ 644">
          <a:extLst>
            <a:ext uri="{FF2B5EF4-FFF2-40B4-BE49-F238E27FC236}">
              <a16:creationId xmlns:a16="http://schemas.microsoft.com/office/drawing/2014/main" id="{367A63CF-1A65-495A-A8FB-D327E34F8331}"/>
            </a:ext>
          </a:extLst>
        </xdr:cNvPr>
        <xdr:cNvCxnSpPr/>
      </xdr:nvCxnSpPr>
      <xdr:spPr>
        <a:xfrm>
          <a:off x="11537950" y="9850120"/>
          <a:ext cx="806450" cy="1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D6A86061-F32C-4417-B9E5-CEED6630C6DB}"/>
            </a:ext>
          </a:extLst>
        </xdr:cNvPr>
        <xdr:cNvSpPr txBox="1"/>
      </xdr:nvSpPr>
      <xdr:spPr>
        <a:xfrm>
          <a:off x="13742044" y="957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7470CC13-7C27-475A-88F0-345F88423A3A}"/>
            </a:ext>
          </a:extLst>
        </xdr:cNvPr>
        <xdr:cNvSpPr txBox="1"/>
      </xdr:nvSpPr>
      <xdr:spPr>
        <a:xfrm>
          <a:off x="12960994" y="954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FAD02656-E4A2-42C2-8C0E-AAAFAFF6D247}"/>
            </a:ext>
          </a:extLst>
        </xdr:cNvPr>
        <xdr:cNvSpPr txBox="1"/>
      </xdr:nvSpPr>
      <xdr:spPr>
        <a:xfrm>
          <a:off x="1216724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419FF538-60D9-47F2-B4A1-EA195EE61815}"/>
            </a:ext>
          </a:extLst>
        </xdr:cNvPr>
        <xdr:cNvSpPr txBox="1"/>
      </xdr:nvSpPr>
      <xdr:spPr>
        <a:xfrm>
          <a:off x="113544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112140</xdr:rowOff>
    </xdr:from>
    <xdr:ext cx="405111" cy="259045"/>
    <xdr:sp macro="" textlink="">
      <xdr:nvSpPr>
        <xdr:cNvPr id="650" name="n_3mainValue【保健センター・保健所】&#10;有形固定資産減価償却率">
          <a:extLst>
            <a:ext uri="{FF2B5EF4-FFF2-40B4-BE49-F238E27FC236}">
              <a16:creationId xmlns:a16="http://schemas.microsoft.com/office/drawing/2014/main" id="{503EE15F-504A-4556-872E-55D6FA77F1DB}"/>
            </a:ext>
          </a:extLst>
        </xdr:cNvPr>
        <xdr:cNvSpPr txBox="1"/>
      </xdr:nvSpPr>
      <xdr:spPr>
        <a:xfrm>
          <a:off x="121672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51" name="n_4mainValue【保健センター・保健所】&#10;有形固定資産減価償却率">
          <a:extLst>
            <a:ext uri="{FF2B5EF4-FFF2-40B4-BE49-F238E27FC236}">
              <a16:creationId xmlns:a16="http://schemas.microsoft.com/office/drawing/2014/main" id="{23AB2072-104C-48EE-AC7E-C0AAB9169C95}"/>
            </a:ext>
          </a:extLst>
        </xdr:cNvPr>
        <xdr:cNvSpPr txBox="1"/>
      </xdr:nvSpPr>
      <xdr:spPr>
        <a:xfrm>
          <a:off x="113544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FBD98E78-FD6E-4375-8D88-C496B836BC4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85D6382E-0DCB-4FEF-94F1-44AD6D3D294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5D658067-85FE-4B94-B025-31240CF450F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224BB936-BEF7-496D-8309-C5440606D58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B30CCE8E-6FA5-4E0D-A24C-39C076CC943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CCBD75BE-3B2D-48B8-B4DE-3219A598FF4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8D662C27-0505-4E0E-A55A-1532D094C63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3C5F06AE-2AAD-46F6-90EF-CD31EBBE4A3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D3D96CA3-6674-4DB3-AEA7-E6137FB74DE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7306AFC1-F6A8-4478-BDE6-3B6CAFCAB48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a:extLst>
            <a:ext uri="{FF2B5EF4-FFF2-40B4-BE49-F238E27FC236}">
              <a16:creationId xmlns:a16="http://schemas.microsoft.com/office/drawing/2014/main" id="{6819DFCC-27A1-4AC2-926C-D8432ADB8B26}"/>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a:extLst>
            <a:ext uri="{FF2B5EF4-FFF2-40B4-BE49-F238E27FC236}">
              <a16:creationId xmlns:a16="http://schemas.microsoft.com/office/drawing/2014/main" id="{6496187A-6C90-4740-AD36-7A77D030D119}"/>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a:extLst>
            <a:ext uri="{FF2B5EF4-FFF2-40B4-BE49-F238E27FC236}">
              <a16:creationId xmlns:a16="http://schemas.microsoft.com/office/drawing/2014/main" id="{935A08AF-5601-4D1F-8A9A-82FFA60B1A6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a:extLst>
            <a:ext uri="{FF2B5EF4-FFF2-40B4-BE49-F238E27FC236}">
              <a16:creationId xmlns:a16="http://schemas.microsoft.com/office/drawing/2014/main" id="{29569341-A864-41EB-8ABC-00050C8A3FCF}"/>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a:extLst>
            <a:ext uri="{FF2B5EF4-FFF2-40B4-BE49-F238E27FC236}">
              <a16:creationId xmlns:a16="http://schemas.microsoft.com/office/drawing/2014/main" id="{C987F88C-C729-40B7-9DBF-ECD4589E7E73}"/>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a:extLst>
            <a:ext uri="{FF2B5EF4-FFF2-40B4-BE49-F238E27FC236}">
              <a16:creationId xmlns:a16="http://schemas.microsoft.com/office/drawing/2014/main" id="{95266E98-9616-4777-9B25-D4DBB222EAC7}"/>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a:extLst>
            <a:ext uri="{FF2B5EF4-FFF2-40B4-BE49-F238E27FC236}">
              <a16:creationId xmlns:a16="http://schemas.microsoft.com/office/drawing/2014/main" id="{9EC06CE7-0AE3-4483-B5DB-2EBF5DCDC7E6}"/>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a:extLst>
            <a:ext uri="{FF2B5EF4-FFF2-40B4-BE49-F238E27FC236}">
              <a16:creationId xmlns:a16="http://schemas.microsoft.com/office/drawing/2014/main" id="{DAADC3FD-CE25-4CC1-91A6-D121D03D81C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750E3670-6D30-4CB5-A002-29BF2757111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C39C75A1-63C9-4A4F-90C1-B11D4649139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a:extLst>
            <a:ext uri="{FF2B5EF4-FFF2-40B4-BE49-F238E27FC236}">
              <a16:creationId xmlns:a16="http://schemas.microsoft.com/office/drawing/2014/main" id="{39717152-20B5-4CA0-9E54-5E072EDE99C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73" name="直線コネクタ 672">
          <a:extLst>
            <a:ext uri="{FF2B5EF4-FFF2-40B4-BE49-F238E27FC236}">
              <a16:creationId xmlns:a16="http://schemas.microsoft.com/office/drawing/2014/main" id="{103833D2-1DC4-4325-A7EF-F0DB27A7848D}"/>
            </a:ext>
          </a:extLst>
        </xdr:cNvPr>
        <xdr:cNvCxnSpPr/>
      </xdr:nvCxnSpPr>
      <xdr:spPr>
        <a:xfrm flipV="1">
          <a:off x="19951064" y="9217152"/>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4" name="【保健センター・保健所】&#10;一人当たり面積最小値テキスト">
          <a:extLst>
            <a:ext uri="{FF2B5EF4-FFF2-40B4-BE49-F238E27FC236}">
              <a16:creationId xmlns:a16="http://schemas.microsoft.com/office/drawing/2014/main" id="{33A12568-AE1C-4CD9-BD37-50A82E01774C}"/>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5" name="直線コネクタ 674">
          <a:extLst>
            <a:ext uri="{FF2B5EF4-FFF2-40B4-BE49-F238E27FC236}">
              <a16:creationId xmlns:a16="http://schemas.microsoft.com/office/drawing/2014/main" id="{BC40A431-D123-46BF-8103-5BC1A09878C9}"/>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76" name="【保健センター・保健所】&#10;一人当たり面積最大値テキスト">
          <a:extLst>
            <a:ext uri="{FF2B5EF4-FFF2-40B4-BE49-F238E27FC236}">
              <a16:creationId xmlns:a16="http://schemas.microsoft.com/office/drawing/2014/main" id="{A4FA8E60-A63E-4F6C-ADB6-6A1CD4D317AD}"/>
            </a:ext>
          </a:extLst>
        </xdr:cNvPr>
        <xdr:cNvSpPr txBox="1"/>
      </xdr:nvSpPr>
      <xdr:spPr>
        <a:xfrm>
          <a:off x="19989800" y="899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77" name="直線コネクタ 676">
          <a:extLst>
            <a:ext uri="{FF2B5EF4-FFF2-40B4-BE49-F238E27FC236}">
              <a16:creationId xmlns:a16="http://schemas.microsoft.com/office/drawing/2014/main" id="{5BCE1464-3418-4763-B573-90B91CD201E3}"/>
            </a:ext>
          </a:extLst>
        </xdr:cNvPr>
        <xdr:cNvCxnSpPr/>
      </xdr:nvCxnSpPr>
      <xdr:spPr>
        <a:xfrm>
          <a:off x="19881850" y="9217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78" name="【保健センター・保健所】&#10;一人当たり面積平均値テキスト">
          <a:extLst>
            <a:ext uri="{FF2B5EF4-FFF2-40B4-BE49-F238E27FC236}">
              <a16:creationId xmlns:a16="http://schemas.microsoft.com/office/drawing/2014/main" id="{877DADE9-4154-4C08-B70F-9A8F6DF24B42}"/>
            </a:ext>
          </a:extLst>
        </xdr:cNvPr>
        <xdr:cNvSpPr txBox="1"/>
      </xdr:nvSpPr>
      <xdr:spPr>
        <a:xfrm>
          <a:off x="19989800" y="10353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9" name="フローチャート: 判断 678">
          <a:extLst>
            <a:ext uri="{FF2B5EF4-FFF2-40B4-BE49-F238E27FC236}">
              <a16:creationId xmlns:a16="http://schemas.microsoft.com/office/drawing/2014/main" id="{5CFE908E-C021-4618-8589-2EE3B7F6B31C}"/>
            </a:ext>
          </a:extLst>
        </xdr:cNvPr>
        <xdr:cNvSpPr/>
      </xdr:nvSpPr>
      <xdr:spPr>
        <a:xfrm>
          <a:off x="199009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0" name="フローチャート: 判断 679">
          <a:extLst>
            <a:ext uri="{FF2B5EF4-FFF2-40B4-BE49-F238E27FC236}">
              <a16:creationId xmlns:a16="http://schemas.microsoft.com/office/drawing/2014/main" id="{2C1BB415-20B0-4283-B80E-651AB344DFC7}"/>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81" name="フローチャート: 判断 680">
          <a:extLst>
            <a:ext uri="{FF2B5EF4-FFF2-40B4-BE49-F238E27FC236}">
              <a16:creationId xmlns:a16="http://schemas.microsoft.com/office/drawing/2014/main" id="{1F502C96-02A3-4130-8C4E-32C312A9BCB5}"/>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2" name="フローチャート: 判断 681">
          <a:extLst>
            <a:ext uri="{FF2B5EF4-FFF2-40B4-BE49-F238E27FC236}">
              <a16:creationId xmlns:a16="http://schemas.microsoft.com/office/drawing/2014/main" id="{F70A0AC8-DDC0-4FBF-A7AB-70B968EDFD5A}"/>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3" name="フローチャート: 判断 682">
          <a:extLst>
            <a:ext uri="{FF2B5EF4-FFF2-40B4-BE49-F238E27FC236}">
              <a16:creationId xmlns:a16="http://schemas.microsoft.com/office/drawing/2014/main" id="{AA52CAAB-95B7-4EF1-8733-A2EB2096D951}"/>
            </a:ext>
          </a:extLst>
        </xdr:cNvPr>
        <xdr:cNvSpPr/>
      </xdr:nvSpPr>
      <xdr:spPr>
        <a:xfrm>
          <a:off x="167576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2537756B-68BD-4662-8405-C27870ACAC7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64A15F1B-0201-4DA5-A50D-E2FE0F2FDB0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44BB8F08-A840-4FC4-9132-C870159B607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3A0C52E-66AD-4206-985C-BF15B0946D6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E222EEF-D788-437A-B1A1-E7D03E29B9F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113792</xdr:rowOff>
    </xdr:from>
    <xdr:to>
      <xdr:col>102</xdr:col>
      <xdr:colOff>165100</xdr:colOff>
      <xdr:row>63</xdr:row>
      <xdr:rowOff>43942</xdr:rowOff>
    </xdr:to>
    <xdr:sp macro="" textlink="">
      <xdr:nvSpPr>
        <xdr:cNvPr id="689" name="楕円 688">
          <a:extLst>
            <a:ext uri="{FF2B5EF4-FFF2-40B4-BE49-F238E27FC236}">
              <a16:creationId xmlns:a16="http://schemas.microsoft.com/office/drawing/2014/main" id="{7D1EFB57-7D18-4BCC-B94F-717641DBC550}"/>
            </a:ext>
          </a:extLst>
        </xdr:cNvPr>
        <xdr:cNvSpPr/>
      </xdr:nvSpPr>
      <xdr:spPr>
        <a:xfrm>
          <a:off x="17551400" y="10356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0" name="楕円 689">
          <a:extLst>
            <a:ext uri="{FF2B5EF4-FFF2-40B4-BE49-F238E27FC236}">
              <a16:creationId xmlns:a16="http://schemas.microsoft.com/office/drawing/2014/main" id="{F77AC645-B5EC-4569-81DD-8A2BD765A801}"/>
            </a:ext>
          </a:extLst>
        </xdr:cNvPr>
        <xdr:cNvSpPr/>
      </xdr:nvSpPr>
      <xdr:spPr>
        <a:xfrm>
          <a:off x="167576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164592</xdr:rowOff>
    </xdr:to>
    <xdr:cxnSp macro="">
      <xdr:nvCxnSpPr>
        <xdr:cNvPr id="691" name="直線コネクタ 690">
          <a:extLst>
            <a:ext uri="{FF2B5EF4-FFF2-40B4-BE49-F238E27FC236}">
              <a16:creationId xmlns:a16="http://schemas.microsoft.com/office/drawing/2014/main" id="{C74B4F86-36C4-425F-94B7-3827A055B439}"/>
            </a:ext>
          </a:extLst>
        </xdr:cNvPr>
        <xdr:cNvCxnSpPr/>
      </xdr:nvCxnSpPr>
      <xdr:spPr>
        <a:xfrm>
          <a:off x="16802100" y="10265410"/>
          <a:ext cx="8001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92" name="n_1aveValue【保健センター・保健所】&#10;一人当たり面積">
          <a:extLst>
            <a:ext uri="{FF2B5EF4-FFF2-40B4-BE49-F238E27FC236}">
              <a16:creationId xmlns:a16="http://schemas.microsoft.com/office/drawing/2014/main" id="{B48A5D16-ACC8-4DEC-B421-39062771E67E}"/>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93" name="n_2aveValue【保健センター・保健所】&#10;一人当たり面積">
          <a:extLst>
            <a:ext uri="{FF2B5EF4-FFF2-40B4-BE49-F238E27FC236}">
              <a16:creationId xmlns:a16="http://schemas.microsoft.com/office/drawing/2014/main" id="{46516289-E7E4-4C18-8100-AAB6C70C0758}"/>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94" name="n_3aveValue【保健センター・保健所】&#10;一人当たり面積">
          <a:extLst>
            <a:ext uri="{FF2B5EF4-FFF2-40B4-BE49-F238E27FC236}">
              <a16:creationId xmlns:a16="http://schemas.microsoft.com/office/drawing/2014/main" id="{A97FE233-B9D3-4D02-8CCB-290C33022FB5}"/>
            </a:ext>
          </a:extLst>
        </xdr:cNvPr>
        <xdr:cNvSpPr txBox="1"/>
      </xdr:nvSpPr>
      <xdr:spPr>
        <a:xfrm>
          <a:off x="1738637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95" name="n_4aveValue【保健センター・保健所】&#10;一人当たり面積">
          <a:extLst>
            <a:ext uri="{FF2B5EF4-FFF2-40B4-BE49-F238E27FC236}">
              <a16:creationId xmlns:a16="http://schemas.microsoft.com/office/drawing/2014/main" id="{E38413F2-E60A-4DDB-9E94-1FBDF59A0628}"/>
            </a:ext>
          </a:extLst>
        </xdr:cNvPr>
        <xdr:cNvSpPr txBox="1"/>
      </xdr:nvSpPr>
      <xdr:spPr>
        <a:xfrm>
          <a:off x="165926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60469</xdr:rowOff>
    </xdr:from>
    <xdr:ext cx="469744" cy="259045"/>
    <xdr:sp macro="" textlink="">
      <xdr:nvSpPr>
        <xdr:cNvPr id="696" name="n_3mainValue【保健センター・保健所】&#10;一人当たり面積">
          <a:extLst>
            <a:ext uri="{FF2B5EF4-FFF2-40B4-BE49-F238E27FC236}">
              <a16:creationId xmlns:a16="http://schemas.microsoft.com/office/drawing/2014/main" id="{BD8F44EB-85B1-4FBC-AC8D-59C69C19DB75}"/>
            </a:ext>
          </a:extLst>
        </xdr:cNvPr>
        <xdr:cNvSpPr txBox="1"/>
      </xdr:nvSpPr>
      <xdr:spPr>
        <a:xfrm>
          <a:off x="17386377" y="1013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97" name="n_4mainValue【保健センター・保健所】&#10;一人当たり面積">
          <a:extLst>
            <a:ext uri="{FF2B5EF4-FFF2-40B4-BE49-F238E27FC236}">
              <a16:creationId xmlns:a16="http://schemas.microsoft.com/office/drawing/2014/main" id="{567ABBA1-0458-44DB-9799-7BD0AB0941EA}"/>
            </a:ext>
          </a:extLst>
        </xdr:cNvPr>
        <xdr:cNvSpPr txBox="1"/>
      </xdr:nvSpPr>
      <xdr:spPr>
        <a:xfrm>
          <a:off x="165926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DE140EBC-AF11-4B1A-8D13-27963BC685D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C37F8BF8-43EF-4610-B428-96592055150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4C2B854-A10B-4117-88B3-0C29F539107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809603F1-8B03-4B28-815E-64A378F64D2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3F743B14-4F0E-42A2-A6A8-9EAB99AD61C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7B795D3-F5B7-4178-A0C9-95FCBDF754A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2E9BF411-E938-4A8B-9AA5-881E27A0908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9A8ABABC-952C-4DBA-82CC-CB4FEAA0671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CEF669BA-9D02-4998-B4A5-69603D92B3A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D07ABBE6-54A3-4607-A53F-AD412BE4EF7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C46A9150-81CC-4E68-B7DB-5053B97E4BF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B7F936EF-62BA-4518-984F-772A18FF8116}"/>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0D45F969-3398-46DA-92F1-93BC4202252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14413B08-59FA-4B2B-BAAE-71ABF9C0C1C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7AFD2BE6-88BB-43D9-87B7-DB10812F2B8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48EB59E3-FA6F-45CE-B027-5C2B1AB3C23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9D576BE7-430F-46AD-AF0F-39C3262C5B5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DEE416F9-7D66-4F09-A12D-68E3DC475901}"/>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2077BB3B-153F-4EE4-85C9-DC16FE9F3E7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D490432F-CFEF-4CDD-8639-BC8EED82CF1A}"/>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48E4B2F2-C776-481F-B15C-F26AA22AC66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4CBECA06-D3AA-4F7B-9E49-5CFB5757F6C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DC677A42-7918-41A2-AE99-0E014E12BB8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6B87C483-FE3B-42DD-A8CA-17BC616161D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F0ACFD60-8C9B-431C-ABAF-6FE380693D2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1BD83238-467F-4965-AC1E-6D090A86A02B}"/>
            </a:ext>
          </a:extLst>
        </xdr:cNvPr>
        <xdr:cNvCxnSpPr/>
      </xdr:nvCxnSpPr>
      <xdr:spPr>
        <a:xfrm flipV="1">
          <a:off x="14699614" y="1297776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a:extLst>
            <a:ext uri="{FF2B5EF4-FFF2-40B4-BE49-F238E27FC236}">
              <a16:creationId xmlns:a16="http://schemas.microsoft.com/office/drawing/2014/main" id="{CD4C0D94-7504-4990-B769-15BDD793209F}"/>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C0333C08-FE34-44A7-8BD9-DB34F2011538}"/>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26" name="【消防施設】&#10;有形固定資産減価償却率最大値テキスト">
          <a:extLst>
            <a:ext uri="{FF2B5EF4-FFF2-40B4-BE49-F238E27FC236}">
              <a16:creationId xmlns:a16="http://schemas.microsoft.com/office/drawing/2014/main" id="{BBAAC628-2BCD-426F-A798-CC3C4100982A}"/>
            </a:ext>
          </a:extLst>
        </xdr:cNvPr>
        <xdr:cNvSpPr txBox="1"/>
      </xdr:nvSpPr>
      <xdr:spPr>
        <a:xfrm>
          <a:off x="14738350" y="1275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27" name="直線コネクタ 726">
          <a:extLst>
            <a:ext uri="{FF2B5EF4-FFF2-40B4-BE49-F238E27FC236}">
              <a16:creationId xmlns:a16="http://schemas.microsoft.com/office/drawing/2014/main" id="{474BEF82-5404-4BBA-B5C6-8868DB5882FF}"/>
            </a:ext>
          </a:extLst>
        </xdr:cNvPr>
        <xdr:cNvCxnSpPr/>
      </xdr:nvCxnSpPr>
      <xdr:spPr>
        <a:xfrm>
          <a:off x="14611350" y="12977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0F32FC8B-0DED-4100-A5A9-7B56D398BC19}"/>
            </a:ext>
          </a:extLst>
        </xdr:cNvPr>
        <xdr:cNvSpPr txBox="1"/>
      </xdr:nvSpPr>
      <xdr:spPr>
        <a:xfrm>
          <a:off x="14738350" y="13761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29" name="フローチャート: 判断 728">
          <a:extLst>
            <a:ext uri="{FF2B5EF4-FFF2-40B4-BE49-F238E27FC236}">
              <a16:creationId xmlns:a16="http://schemas.microsoft.com/office/drawing/2014/main" id="{44674D23-34EC-4BF7-BC76-7D6216ED8C9F}"/>
            </a:ext>
          </a:extLst>
        </xdr:cNvPr>
        <xdr:cNvSpPr/>
      </xdr:nvSpPr>
      <xdr:spPr>
        <a:xfrm>
          <a:off x="14649450" y="13783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30" name="フローチャート: 判断 729">
          <a:extLst>
            <a:ext uri="{FF2B5EF4-FFF2-40B4-BE49-F238E27FC236}">
              <a16:creationId xmlns:a16="http://schemas.microsoft.com/office/drawing/2014/main" id="{C86B8940-D536-4ADC-9DAE-CA12342F6BAE}"/>
            </a:ext>
          </a:extLst>
        </xdr:cNvPr>
        <xdr:cNvSpPr/>
      </xdr:nvSpPr>
      <xdr:spPr>
        <a:xfrm>
          <a:off x="13887450" y="137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1" name="フローチャート: 判断 730">
          <a:extLst>
            <a:ext uri="{FF2B5EF4-FFF2-40B4-BE49-F238E27FC236}">
              <a16:creationId xmlns:a16="http://schemas.microsoft.com/office/drawing/2014/main" id="{1E30E06B-E671-41BD-BE68-F4A92AFA5873}"/>
            </a:ext>
          </a:extLst>
        </xdr:cNvPr>
        <xdr:cNvSpPr/>
      </xdr:nvSpPr>
      <xdr:spPr>
        <a:xfrm>
          <a:off x="130937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32" name="フローチャート: 判断 731">
          <a:extLst>
            <a:ext uri="{FF2B5EF4-FFF2-40B4-BE49-F238E27FC236}">
              <a16:creationId xmlns:a16="http://schemas.microsoft.com/office/drawing/2014/main" id="{1B2B55AA-9239-4871-8565-84092094CB61}"/>
            </a:ext>
          </a:extLst>
        </xdr:cNvPr>
        <xdr:cNvSpPr/>
      </xdr:nvSpPr>
      <xdr:spPr>
        <a:xfrm>
          <a:off x="122999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33" name="フローチャート: 判断 732">
          <a:extLst>
            <a:ext uri="{FF2B5EF4-FFF2-40B4-BE49-F238E27FC236}">
              <a16:creationId xmlns:a16="http://schemas.microsoft.com/office/drawing/2014/main" id="{10DD34A8-F186-403E-998B-FFF2403067E2}"/>
            </a:ext>
          </a:extLst>
        </xdr:cNvPr>
        <xdr:cNvSpPr/>
      </xdr:nvSpPr>
      <xdr:spPr>
        <a:xfrm>
          <a:off x="11487150" y="137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B7A76E02-DF53-4431-A658-8A8E70AEFF0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625957BF-FDCD-44CF-9167-A43FCA59A34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29318F06-F1E0-48BE-9B42-BA39476A371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A7E0FA9-B939-491F-AA1E-17153B0C29B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1C8682DC-C3FC-4DCB-BCCD-DEF0E88908C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739" name="楕円 738">
          <a:extLst>
            <a:ext uri="{FF2B5EF4-FFF2-40B4-BE49-F238E27FC236}">
              <a16:creationId xmlns:a16="http://schemas.microsoft.com/office/drawing/2014/main" id="{D65409F7-50B9-4884-8D0D-1487AEFB9901}"/>
            </a:ext>
          </a:extLst>
        </xdr:cNvPr>
        <xdr:cNvSpPr/>
      </xdr:nvSpPr>
      <xdr:spPr>
        <a:xfrm>
          <a:off x="14649450" y="133600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A2804551-1F18-4F36-AF9D-2D833FE1D657}"/>
            </a:ext>
          </a:extLst>
        </xdr:cNvPr>
        <xdr:cNvSpPr txBox="1"/>
      </xdr:nvSpPr>
      <xdr:spPr>
        <a:xfrm>
          <a:off x="14738350" y="1321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741" name="楕円 740">
          <a:extLst>
            <a:ext uri="{FF2B5EF4-FFF2-40B4-BE49-F238E27FC236}">
              <a16:creationId xmlns:a16="http://schemas.microsoft.com/office/drawing/2014/main" id="{781ABDEC-3768-4BEE-818E-964FF60BC57B}"/>
            </a:ext>
          </a:extLst>
        </xdr:cNvPr>
        <xdr:cNvSpPr/>
      </xdr:nvSpPr>
      <xdr:spPr>
        <a:xfrm>
          <a:off x="13887450" y="133257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162198</xdr:rowOff>
    </xdr:from>
    <xdr:to>
      <xdr:col>85</xdr:col>
      <xdr:colOff>127000</xdr:colOff>
      <xdr:row>81</xdr:row>
      <xdr:rowOff>25037</xdr:rowOff>
    </xdr:to>
    <xdr:cxnSp macro="">
      <xdr:nvCxnSpPr>
        <xdr:cNvPr id="742" name="直線コネクタ 741">
          <a:extLst>
            <a:ext uri="{FF2B5EF4-FFF2-40B4-BE49-F238E27FC236}">
              <a16:creationId xmlns:a16="http://schemas.microsoft.com/office/drawing/2014/main" id="{3D28D7E3-C17D-42AA-BA66-001F40B560B5}"/>
            </a:ext>
          </a:extLst>
        </xdr:cNvPr>
        <xdr:cNvCxnSpPr/>
      </xdr:nvCxnSpPr>
      <xdr:spPr>
        <a:xfrm>
          <a:off x="13938250" y="13376548"/>
          <a:ext cx="762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743" name="楕円 742">
          <a:extLst>
            <a:ext uri="{FF2B5EF4-FFF2-40B4-BE49-F238E27FC236}">
              <a16:creationId xmlns:a16="http://schemas.microsoft.com/office/drawing/2014/main" id="{F3CA2560-46E9-4931-93F6-66F722E90861}"/>
            </a:ext>
          </a:extLst>
        </xdr:cNvPr>
        <xdr:cNvSpPr/>
      </xdr:nvSpPr>
      <xdr:spPr>
        <a:xfrm>
          <a:off x="13093700" y="13289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162198</xdr:rowOff>
    </xdr:to>
    <xdr:cxnSp macro="">
      <xdr:nvCxnSpPr>
        <xdr:cNvPr id="744" name="直線コネクタ 743">
          <a:extLst>
            <a:ext uri="{FF2B5EF4-FFF2-40B4-BE49-F238E27FC236}">
              <a16:creationId xmlns:a16="http://schemas.microsoft.com/office/drawing/2014/main" id="{B8942258-C654-4418-8DEF-BD69BF6E0732}"/>
            </a:ext>
          </a:extLst>
        </xdr:cNvPr>
        <xdr:cNvCxnSpPr/>
      </xdr:nvCxnSpPr>
      <xdr:spPr>
        <a:xfrm>
          <a:off x="13144500" y="13340624"/>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45" name="楕円 744">
          <a:extLst>
            <a:ext uri="{FF2B5EF4-FFF2-40B4-BE49-F238E27FC236}">
              <a16:creationId xmlns:a16="http://schemas.microsoft.com/office/drawing/2014/main" id="{6CEEFF54-4029-4E36-AE4D-1585939A3FCB}"/>
            </a:ext>
          </a:extLst>
        </xdr:cNvPr>
        <xdr:cNvSpPr/>
      </xdr:nvSpPr>
      <xdr:spPr>
        <a:xfrm>
          <a:off x="12299950" y="13270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126274</xdr:rowOff>
    </xdr:to>
    <xdr:cxnSp macro="">
      <xdr:nvCxnSpPr>
        <xdr:cNvPr id="746" name="直線コネクタ 745">
          <a:extLst>
            <a:ext uri="{FF2B5EF4-FFF2-40B4-BE49-F238E27FC236}">
              <a16:creationId xmlns:a16="http://schemas.microsoft.com/office/drawing/2014/main" id="{CD7A883B-3647-4422-83DC-8CB6E738B770}"/>
            </a:ext>
          </a:extLst>
        </xdr:cNvPr>
        <xdr:cNvCxnSpPr/>
      </xdr:nvCxnSpPr>
      <xdr:spPr>
        <a:xfrm>
          <a:off x="12344400" y="1332103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19957</xdr:rowOff>
    </xdr:from>
    <xdr:to>
      <xdr:col>67</xdr:col>
      <xdr:colOff>101600</xdr:colOff>
      <xdr:row>80</xdr:row>
      <xdr:rowOff>121557</xdr:rowOff>
    </xdr:to>
    <xdr:sp macro="" textlink="">
      <xdr:nvSpPr>
        <xdr:cNvPr id="747" name="楕円 746">
          <a:extLst>
            <a:ext uri="{FF2B5EF4-FFF2-40B4-BE49-F238E27FC236}">
              <a16:creationId xmlns:a16="http://schemas.microsoft.com/office/drawing/2014/main" id="{FCFBDFF7-948F-4E6A-8D65-F094D548DD04}"/>
            </a:ext>
          </a:extLst>
        </xdr:cNvPr>
        <xdr:cNvSpPr/>
      </xdr:nvSpPr>
      <xdr:spPr>
        <a:xfrm>
          <a:off x="11487150" y="132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70757</xdr:rowOff>
    </xdr:from>
    <xdr:to>
      <xdr:col>71</xdr:col>
      <xdr:colOff>177800</xdr:colOff>
      <xdr:row>80</xdr:row>
      <xdr:rowOff>106680</xdr:rowOff>
    </xdr:to>
    <xdr:cxnSp macro="">
      <xdr:nvCxnSpPr>
        <xdr:cNvPr id="748" name="直線コネクタ 747">
          <a:extLst>
            <a:ext uri="{FF2B5EF4-FFF2-40B4-BE49-F238E27FC236}">
              <a16:creationId xmlns:a16="http://schemas.microsoft.com/office/drawing/2014/main" id="{87F700CD-53A9-476E-BDB4-07EAE9E47A5A}"/>
            </a:ext>
          </a:extLst>
        </xdr:cNvPr>
        <xdr:cNvCxnSpPr/>
      </xdr:nvCxnSpPr>
      <xdr:spPr>
        <a:xfrm>
          <a:off x="11537950" y="1328510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49" name="n_1aveValue【消防施設】&#10;有形固定資産減価償却率">
          <a:extLst>
            <a:ext uri="{FF2B5EF4-FFF2-40B4-BE49-F238E27FC236}">
              <a16:creationId xmlns:a16="http://schemas.microsoft.com/office/drawing/2014/main" id="{B0523ABC-3439-45FB-94F8-8240921A0ACA}"/>
            </a:ext>
          </a:extLst>
        </xdr:cNvPr>
        <xdr:cNvSpPr txBox="1"/>
      </xdr:nvSpPr>
      <xdr:spPr>
        <a:xfrm>
          <a:off x="13742044" y="1385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50" name="n_2aveValue【消防施設】&#10;有形固定資産減価償却率">
          <a:extLst>
            <a:ext uri="{FF2B5EF4-FFF2-40B4-BE49-F238E27FC236}">
              <a16:creationId xmlns:a16="http://schemas.microsoft.com/office/drawing/2014/main" id="{B8E8C69C-1FD0-4EF7-BCF7-D85CBB9A1949}"/>
            </a:ext>
          </a:extLst>
        </xdr:cNvPr>
        <xdr:cNvSpPr txBox="1"/>
      </xdr:nvSpPr>
      <xdr:spPr>
        <a:xfrm>
          <a:off x="12960994"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51" name="n_3aveValue【消防施設】&#10;有形固定資産減価償却率">
          <a:extLst>
            <a:ext uri="{FF2B5EF4-FFF2-40B4-BE49-F238E27FC236}">
              <a16:creationId xmlns:a16="http://schemas.microsoft.com/office/drawing/2014/main" id="{1E7AC690-B321-4032-9708-4E47E91F6E3A}"/>
            </a:ext>
          </a:extLst>
        </xdr:cNvPr>
        <xdr:cNvSpPr txBox="1"/>
      </xdr:nvSpPr>
      <xdr:spPr>
        <a:xfrm>
          <a:off x="121672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52" name="n_4aveValue【消防施設】&#10;有形固定資産減価償却率">
          <a:extLst>
            <a:ext uri="{FF2B5EF4-FFF2-40B4-BE49-F238E27FC236}">
              <a16:creationId xmlns:a16="http://schemas.microsoft.com/office/drawing/2014/main" id="{448C77B3-B086-4D9A-98BC-10F18A426F04}"/>
            </a:ext>
          </a:extLst>
        </xdr:cNvPr>
        <xdr:cNvSpPr txBox="1"/>
      </xdr:nvSpPr>
      <xdr:spPr>
        <a:xfrm>
          <a:off x="11354444"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58075</xdr:rowOff>
    </xdr:from>
    <xdr:ext cx="405111" cy="259045"/>
    <xdr:sp macro="" textlink="">
      <xdr:nvSpPr>
        <xdr:cNvPr id="753" name="n_1mainValue【消防施設】&#10;有形固定資産減価償却率">
          <a:extLst>
            <a:ext uri="{FF2B5EF4-FFF2-40B4-BE49-F238E27FC236}">
              <a16:creationId xmlns:a16="http://schemas.microsoft.com/office/drawing/2014/main" id="{5B2468E6-FB7D-4EA9-9E17-2BF4D20A013E}"/>
            </a:ext>
          </a:extLst>
        </xdr:cNvPr>
        <xdr:cNvSpPr txBox="1"/>
      </xdr:nvSpPr>
      <xdr:spPr>
        <a:xfrm>
          <a:off x="13742044" y="1310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754" name="n_2mainValue【消防施設】&#10;有形固定資産減価償却率">
          <a:extLst>
            <a:ext uri="{FF2B5EF4-FFF2-40B4-BE49-F238E27FC236}">
              <a16:creationId xmlns:a16="http://schemas.microsoft.com/office/drawing/2014/main" id="{EE1A97BD-D695-4925-A0B1-DD364F4D6C23}"/>
            </a:ext>
          </a:extLst>
        </xdr:cNvPr>
        <xdr:cNvSpPr txBox="1"/>
      </xdr:nvSpPr>
      <xdr:spPr>
        <a:xfrm>
          <a:off x="12960994" y="1307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55" name="n_3mainValue【消防施設】&#10;有形固定資産減価償却率">
          <a:extLst>
            <a:ext uri="{FF2B5EF4-FFF2-40B4-BE49-F238E27FC236}">
              <a16:creationId xmlns:a16="http://schemas.microsoft.com/office/drawing/2014/main" id="{A014831C-6E70-4B17-891C-213EA66143A0}"/>
            </a:ext>
          </a:extLst>
        </xdr:cNvPr>
        <xdr:cNvSpPr txBox="1"/>
      </xdr:nvSpPr>
      <xdr:spPr>
        <a:xfrm>
          <a:off x="121672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138084</xdr:rowOff>
    </xdr:from>
    <xdr:ext cx="405111" cy="259045"/>
    <xdr:sp macro="" textlink="">
      <xdr:nvSpPr>
        <xdr:cNvPr id="756" name="n_4mainValue【消防施設】&#10;有形固定資産減価償却率">
          <a:extLst>
            <a:ext uri="{FF2B5EF4-FFF2-40B4-BE49-F238E27FC236}">
              <a16:creationId xmlns:a16="http://schemas.microsoft.com/office/drawing/2014/main" id="{953692BC-6194-4AC3-AF19-F072A444B1BD}"/>
            </a:ext>
          </a:extLst>
        </xdr:cNvPr>
        <xdr:cNvSpPr txBox="1"/>
      </xdr:nvSpPr>
      <xdr:spPr>
        <a:xfrm>
          <a:off x="11354444" y="1302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1E9D2CEA-ECE1-4F2F-9A44-CBFE02029FC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5C0B55F3-1B77-4E16-9CC3-EAECB4F8969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039CB2E6-0F3E-4183-81F9-7EF3D799B80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2FDB91DC-146F-44CF-A1D6-2A858757FA9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1A25185F-C21E-463E-8C4B-D0BFB937D0C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A78A3AB4-8316-4759-A139-C55CB260105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399ACDA5-7795-4A05-98F6-0213F6608AE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1DA51128-90D8-4CC3-B725-59CE1487A7D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87052C94-CE1B-4C44-A9B8-B79CE34387E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62751A2E-8622-4AC5-AA23-1FA56253E0B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549F72EA-5724-4A82-8CAE-D1B1621024C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7056D7F5-88BE-4FF0-9690-6CC86BC6A00D}"/>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301C395F-E7C2-4CAE-8BC9-2D043673E01E}"/>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6870136C-75AA-4979-BC00-F3D82DF4805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EE2F9B40-B41D-44C9-9C1E-A31FF714FF5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79AEBA97-277D-49B2-98B7-B15602048F9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8C115A4E-4008-41E5-A91B-B6B5099A71A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8CAF87F6-C95A-4D76-9BEA-C12048198FEA}"/>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26A2E26F-14D0-4692-9C29-19426C44DDA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57812E94-B00E-4319-86EF-A2E1F82BF93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a:extLst>
            <a:ext uri="{FF2B5EF4-FFF2-40B4-BE49-F238E27FC236}">
              <a16:creationId xmlns:a16="http://schemas.microsoft.com/office/drawing/2014/main" id="{591D5284-BFA7-4479-95C5-845FCE2CDE1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78" name="直線コネクタ 777">
          <a:extLst>
            <a:ext uri="{FF2B5EF4-FFF2-40B4-BE49-F238E27FC236}">
              <a16:creationId xmlns:a16="http://schemas.microsoft.com/office/drawing/2014/main" id="{3A5ED52C-701F-4F06-BCB4-F6974EA1D4AC}"/>
            </a:ext>
          </a:extLst>
        </xdr:cNvPr>
        <xdr:cNvCxnSpPr/>
      </xdr:nvCxnSpPr>
      <xdr:spPr>
        <a:xfrm flipV="1">
          <a:off x="19951064" y="13036550"/>
          <a:ext cx="0" cy="119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9" name="【消防施設】&#10;一人当たり面積最小値テキスト">
          <a:extLst>
            <a:ext uri="{FF2B5EF4-FFF2-40B4-BE49-F238E27FC236}">
              <a16:creationId xmlns:a16="http://schemas.microsoft.com/office/drawing/2014/main" id="{8917DDAD-AF68-47BD-8743-3672C2BB559E}"/>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0" name="直線コネクタ 779">
          <a:extLst>
            <a:ext uri="{FF2B5EF4-FFF2-40B4-BE49-F238E27FC236}">
              <a16:creationId xmlns:a16="http://schemas.microsoft.com/office/drawing/2014/main" id="{A19D2649-90A8-4E71-8CA4-94DA60C0C42D}"/>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81" name="【消防施設】&#10;一人当たり面積最大値テキスト">
          <a:extLst>
            <a:ext uri="{FF2B5EF4-FFF2-40B4-BE49-F238E27FC236}">
              <a16:creationId xmlns:a16="http://schemas.microsoft.com/office/drawing/2014/main" id="{C942DD78-B1C6-4FF8-86A2-AE6CFF8BB194}"/>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82" name="直線コネクタ 781">
          <a:extLst>
            <a:ext uri="{FF2B5EF4-FFF2-40B4-BE49-F238E27FC236}">
              <a16:creationId xmlns:a16="http://schemas.microsoft.com/office/drawing/2014/main" id="{538F8D72-75A0-4032-9B89-7D9062A44170}"/>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3" name="【消防施設】&#10;一人当たり面積平均値テキスト">
          <a:extLst>
            <a:ext uri="{FF2B5EF4-FFF2-40B4-BE49-F238E27FC236}">
              <a16:creationId xmlns:a16="http://schemas.microsoft.com/office/drawing/2014/main" id="{D9FBB4A1-4EC2-4BFA-A359-41004E2FDE8C}"/>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84" name="フローチャート: 判断 783">
          <a:extLst>
            <a:ext uri="{FF2B5EF4-FFF2-40B4-BE49-F238E27FC236}">
              <a16:creationId xmlns:a16="http://schemas.microsoft.com/office/drawing/2014/main" id="{429E8268-F71C-4754-9D76-910D327790AD}"/>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85" name="フローチャート: 判断 784">
          <a:extLst>
            <a:ext uri="{FF2B5EF4-FFF2-40B4-BE49-F238E27FC236}">
              <a16:creationId xmlns:a16="http://schemas.microsoft.com/office/drawing/2014/main" id="{E75104CB-2ECB-43AA-818A-8B779BFF609A}"/>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86" name="フローチャート: 判断 785">
          <a:extLst>
            <a:ext uri="{FF2B5EF4-FFF2-40B4-BE49-F238E27FC236}">
              <a16:creationId xmlns:a16="http://schemas.microsoft.com/office/drawing/2014/main" id="{2F68457C-EF4B-4BBE-A069-74F604DFB44B}"/>
            </a:ext>
          </a:extLst>
        </xdr:cNvPr>
        <xdr:cNvSpPr/>
      </xdr:nvSpPr>
      <xdr:spPr>
        <a:xfrm>
          <a:off x="1834515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7" name="フローチャート: 判断 786">
          <a:extLst>
            <a:ext uri="{FF2B5EF4-FFF2-40B4-BE49-F238E27FC236}">
              <a16:creationId xmlns:a16="http://schemas.microsoft.com/office/drawing/2014/main" id="{C6C50954-BDE6-4E21-B662-B76866724FC6}"/>
            </a:ext>
          </a:extLst>
        </xdr:cNvPr>
        <xdr:cNvSpPr/>
      </xdr:nvSpPr>
      <xdr:spPr>
        <a:xfrm>
          <a:off x="1755140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88" name="フローチャート: 判断 787">
          <a:extLst>
            <a:ext uri="{FF2B5EF4-FFF2-40B4-BE49-F238E27FC236}">
              <a16:creationId xmlns:a16="http://schemas.microsoft.com/office/drawing/2014/main" id="{ECFF649D-B681-4858-8C2C-76463E48B927}"/>
            </a:ext>
          </a:extLst>
        </xdr:cNvPr>
        <xdr:cNvSpPr/>
      </xdr:nvSpPr>
      <xdr:spPr>
        <a:xfrm>
          <a:off x="16757650" y="13921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80AACEEC-38D5-497E-83D6-EE60160714C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394BDAC6-9307-46F9-9DC9-8149878320D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39348C77-E98C-4DDC-A237-CEA0DAF867C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2E9D5610-5321-4394-BE2B-A68443C49E8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56018C42-6FB3-465B-97BA-1B112BEC8B4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58165</xdr:rowOff>
    </xdr:from>
    <xdr:to>
      <xdr:col>116</xdr:col>
      <xdr:colOff>114300</xdr:colOff>
      <xdr:row>81</xdr:row>
      <xdr:rowOff>159765</xdr:rowOff>
    </xdr:to>
    <xdr:sp macro="" textlink="">
      <xdr:nvSpPr>
        <xdr:cNvPr id="794" name="楕円 793">
          <a:extLst>
            <a:ext uri="{FF2B5EF4-FFF2-40B4-BE49-F238E27FC236}">
              <a16:creationId xmlns:a16="http://schemas.microsoft.com/office/drawing/2014/main" id="{7C422B4C-89C3-48A6-90AB-818D6A546778}"/>
            </a:ext>
          </a:extLst>
        </xdr:cNvPr>
        <xdr:cNvSpPr/>
      </xdr:nvSpPr>
      <xdr:spPr>
        <a:xfrm>
          <a:off x="199009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81042</xdr:rowOff>
    </xdr:from>
    <xdr:ext cx="469744" cy="259045"/>
    <xdr:sp macro="" textlink="">
      <xdr:nvSpPr>
        <xdr:cNvPr id="795" name="【消防施設】&#10;一人当たり面積該当値テキスト">
          <a:extLst>
            <a:ext uri="{FF2B5EF4-FFF2-40B4-BE49-F238E27FC236}">
              <a16:creationId xmlns:a16="http://schemas.microsoft.com/office/drawing/2014/main" id="{313B1683-D9EE-4255-B0C2-91B43DF48C91}"/>
            </a:ext>
          </a:extLst>
        </xdr:cNvPr>
        <xdr:cNvSpPr txBox="1"/>
      </xdr:nvSpPr>
      <xdr:spPr>
        <a:xfrm>
          <a:off x="199898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71882</xdr:rowOff>
    </xdr:from>
    <xdr:to>
      <xdr:col>112</xdr:col>
      <xdr:colOff>38100</xdr:colOff>
      <xdr:row>82</xdr:row>
      <xdr:rowOff>2032</xdr:rowOff>
    </xdr:to>
    <xdr:sp macro="" textlink="">
      <xdr:nvSpPr>
        <xdr:cNvPr id="796" name="楕円 795">
          <a:extLst>
            <a:ext uri="{FF2B5EF4-FFF2-40B4-BE49-F238E27FC236}">
              <a16:creationId xmlns:a16="http://schemas.microsoft.com/office/drawing/2014/main" id="{C2744AA9-B4A1-42AD-A25C-2A5D89F1F5FA}"/>
            </a:ext>
          </a:extLst>
        </xdr:cNvPr>
        <xdr:cNvSpPr/>
      </xdr:nvSpPr>
      <xdr:spPr>
        <a:xfrm>
          <a:off x="19157950" y="13451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108965</xdr:rowOff>
    </xdr:from>
    <xdr:to>
      <xdr:col>116</xdr:col>
      <xdr:colOff>63500</xdr:colOff>
      <xdr:row>81</xdr:row>
      <xdr:rowOff>122682</xdr:rowOff>
    </xdr:to>
    <xdr:cxnSp macro="">
      <xdr:nvCxnSpPr>
        <xdr:cNvPr id="797" name="直線コネクタ 796">
          <a:extLst>
            <a:ext uri="{FF2B5EF4-FFF2-40B4-BE49-F238E27FC236}">
              <a16:creationId xmlns:a16="http://schemas.microsoft.com/office/drawing/2014/main" id="{03978343-0AC5-48A9-8B30-BB9E47E7A7F3}"/>
            </a:ext>
          </a:extLst>
        </xdr:cNvPr>
        <xdr:cNvCxnSpPr/>
      </xdr:nvCxnSpPr>
      <xdr:spPr>
        <a:xfrm flipV="1">
          <a:off x="19202400" y="13488415"/>
          <a:ext cx="7493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98" name="楕円 797">
          <a:extLst>
            <a:ext uri="{FF2B5EF4-FFF2-40B4-BE49-F238E27FC236}">
              <a16:creationId xmlns:a16="http://schemas.microsoft.com/office/drawing/2014/main" id="{790F2840-1CBB-4E82-872C-E25E84E9676D}"/>
            </a:ext>
          </a:extLst>
        </xdr:cNvPr>
        <xdr:cNvSpPr/>
      </xdr:nvSpPr>
      <xdr:spPr>
        <a:xfrm>
          <a:off x="18345150" y="1346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122682</xdr:rowOff>
    </xdr:from>
    <xdr:to>
      <xdr:col>111</xdr:col>
      <xdr:colOff>177800</xdr:colOff>
      <xdr:row>81</xdr:row>
      <xdr:rowOff>140970</xdr:rowOff>
    </xdr:to>
    <xdr:cxnSp macro="">
      <xdr:nvCxnSpPr>
        <xdr:cNvPr id="799" name="直線コネクタ 798">
          <a:extLst>
            <a:ext uri="{FF2B5EF4-FFF2-40B4-BE49-F238E27FC236}">
              <a16:creationId xmlns:a16="http://schemas.microsoft.com/office/drawing/2014/main" id="{50C7F61F-75DB-43CD-BA4E-37525717602E}"/>
            </a:ext>
          </a:extLst>
        </xdr:cNvPr>
        <xdr:cNvCxnSpPr/>
      </xdr:nvCxnSpPr>
      <xdr:spPr>
        <a:xfrm flipV="1">
          <a:off x="18395950" y="13502132"/>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83313</xdr:rowOff>
    </xdr:from>
    <xdr:to>
      <xdr:col>102</xdr:col>
      <xdr:colOff>165100</xdr:colOff>
      <xdr:row>81</xdr:row>
      <xdr:rowOff>13463</xdr:rowOff>
    </xdr:to>
    <xdr:sp macro="" textlink="">
      <xdr:nvSpPr>
        <xdr:cNvPr id="800" name="楕円 799">
          <a:extLst>
            <a:ext uri="{FF2B5EF4-FFF2-40B4-BE49-F238E27FC236}">
              <a16:creationId xmlns:a16="http://schemas.microsoft.com/office/drawing/2014/main" id="{624AB49D-1122-4D6F-B524-D9EB417B23A8}"/>
            </a:ext>
          </a:extLst>
        </xdr:cNvPr>
        <xdr:cNvSpPr/>
      </xdr:nvSpPr>
      <xdr:spPr>
        <a:xfrm>
          <a:off x="17551400" y="13297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134113</xdr:rowOff>
    </xdr:from>
    <xdr:to>
      <xdr:col>107</xdr:col>
      <xdr:colOff>50800</xdr:colOff>
      <xdr:row>81</xdr:row>
      <xdr:rowOff>140970</xdr:rowOff>
    </xdr:to>
    <xdr:cxnSp macro="">
      <xdr:nvCxnSpPr>
        <xdr:cNvPr id="801" name="直線コネクタ 800">
          <a:extLst>
            <a:ext uri="{FF2B5EF4-FFF2-40B4-BE49-F238E27FC236}">
              <a16:creationId xmlns:a16="http://schemas.microsoft.com/office/drawing/2014/main" id="{9AB82C0A-34B0-4C1C-B6A0-B80689AAF166}"/>
            </a:ext>
          </a:extLst>
        </xdr:cNvPr>
        <xdr:cNvCxnSpPr/>
      </xdr:nvCxnSpPr>
      <xdr:spPr>
        <a:xfrm>
          <a:off x="17602200" y="13348463"/>
          <a:ext cx="793750" cy="1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97028</xdr:rowOff>
    </xdr:from>
    <xdr:to>
      <xdr:col>98</xdr:col>
      <xdr:colOff>38100</xdr:colOff>
      <xdr:row>81</xdr:row>
      <xdr:rowOff>27178</xdr:rowOff>
    </xdr:to>
    <xdr:sp macro="" textlink="">
      <xdr:nvSpPr>
        <xdr:cNvPr id="802" name="楕円 801">
          <a:extLst>
            <a:ext uri="{FF2B5EF4-FFF2-40B4-BE49-F238E27FC236}">
              <a16:creationId xmlns:a16="http://schemas.microsoft.com/office/drawing/2014/main" id="{13D82D43-239F-455F-9E92-33E280CA598E}"/>
            </a:ext>
          </a:extLst>
        </xdr:cNvPr>
        <xdr:cNvSpPr/>
      </xdr:nvSpPr>
      <xdr:spPr>
        <a:xfrm>
          <a:off x="16757650" y="13311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134113</xdr:rowOff>
    </xdr:from>
    <xdr:to>
      <xdr:col>102</xdr:col>
      <xdr:colOff>114300</xdr:colOff>
      <xdr:row>80</xdr:row>
      <xdr:rowOff>147828</xdr:rowOff>
    </xdr:to>
    <xdr:cxnSp macro="">
      <xdr:nvCxnSpPr>
        <xdr:cNvPr id="803" name="直線コネクタ 802">
          <a:extLst>
            <a:ext uri="{FF2B5EF4-FFF2-40B4-BE49-F238E27FC236}">
              <a16:creationId xmlns:a16="http://schemas.microsoft.com/office/drawing/2014/main" id="{8586A7E9-B0AA-4154-8A63-E630D3374FC2}"/>
            </a:ext>
          </a:extLst>
        </xdr:cNvPr>
        <xdr:cNvCxnSpPr/>
      </xdr:nvCxnSpPr>
      <xdr:spPr>
        <a:xfrm flipV="1">
          <a:off x="16802100" y="13348463"/>
          <a:ext cx="8001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04" name="n_1aveValue【消防施設】&#10;一人当たり面積">
          <a:extLst>
            <a:ext uri="{FF2B5EF4-FFF2-40B4-BE49-F238E27FC236}">
              <a16:creationId xmlns:a16="http://schemas.microsoft.com/office/drawing/2014/main" id="{8A7231DF-6D41-4846-ACD5-AEF598A7F343}"/>
            </a:ext>
          </a:extLst>
        </xdr:cNvPr>
        <xdr:cNvSpPr txBox="1"/>
      </xdr:nvSpPr>
      <xdr:spPr>
        <a:xfrm>
          <a:off x="189802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05" name="n_2aveValue【消防施設】&#10;一人当たり面積">
          <a:extLst>
            <a:ext uri="{FF2B5EF4-FFF2-40B4-BE49-F238E27FC236}">
              <a16:creationId xmlns:a16="http://schemas.microsoft.com/office/drawing/2014/main" id="{A862918F-F22D-4743-AFD0-E21461A5705C}"/>
            </a:ext>
          </a:extLst>
        </xdr:cNvPr>
        <xdr:cNvSpPr txBox="1"/>
      </xdr:nvSpPr>
      <xdr:spPr>
        <a:xfrm>
          <a:off x="181801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06" name="n_3aveValue【消防施設】&#10;一人当たり面積">
          <a:extLst>
            <a:ext uri="{FF2B5EF4-FFF2-40B4-BE49-F238E27FC236}">
              <a16:creationId xmlns:a16="http://schemas.microsoft.com/office/drawing/2014/main" id="{D9338BB5-CA9E-44D3-B4EB-CC459D20EAEF}"/>
            </a:ext>
          </a:extLst>
        </xdr:cNvPr>
        <xdr:cNvSpPr txBox="1"/>
      </xdr:nvSpPr>
      <xdr:spPr>
        <a:xfrm>
          <a:off x="1738637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07" name="n_4aveValue【消防施設】&#10;一人当たり面積">
          <a:extLst>
            <a:ext uri="{FF2B5EF4-FFF2-40B4-BE49-F238E27FC236}">
              <a16:creationId xmlns:a16="http://schemas.microsoft.com/office/drawing/2014/main" id="{37B32984-3208-4637-9004-4EA77706E230}"/>
            </a:ext>
          </a:extLst>
        </xdr:cNvPr>
        <xdr:cNvSpPr txBox="1"/>
      </xdr:nvSpPr>
      <xdr:spPr>
        <a:xfrm>
          <a:off x="165926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18559</xdr:rowOff>
    </xdr:from>
    <xdr:ext cx="469744" cy="259045"/>
    <xdr:sp macro="" textlink="">
      <xdr:nvSpPr>
        <xdr:cNvPr id="808" name="n_1mainValue【消防施設】&#10;一人当たり面積">
          <a:extLst>
            <a:ext uri="{FF2B5EF4-FFF2-40B4-BE49-F238E27FC236}">
              <a16:creationId xmlns:a16="http://schemas.microsoft.com/office/drawing/2014/main" id="{B3D4F20C-1E94-4580-96E8-89B2D4D48BB9}"/>
            </a:ext>
          </a:extLst>
        </xdr:cNvPr>
        <xdr:cNvSpPr txBox="1"/>
      </xdr:nvSpPr>
      <xdr:spPr>
        <a:xfrm>
          <a:off x="18980227" y="132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809" name="n_2mainValue【消防施設】&#10;一人当たり面積">
          <a:extLst>
            <a:ext uri="{FF2B5EF4-FFF2-40B4-BE49-F238E27FC236}">
              <a16:creationId xmlns:a16="http://schemas.microsoft.com/office/drawing/2014/main" id="{8029D45E-C128-4407-8B80-2168CCE1DCDE}"/>
            </a:ext>
          </a:extLst>
        </xdr:cNvPr>
        <xdr:cNvSpPr txBox="1"/>
      </xdr:nvSpPr>
      <xdr:spPr>
        <a:xfrm>
          <a:off x="18180127"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29990</xdr:rowOff>
    </xdr:from>
    <xdr:ext cx="469744" cy="259045"/>
    <xdr:sp macro="" textlink="">
      <xdr:nvSpPr>
        <xdr:cNvPr id="810" name="n_3mainValue【消防施設】&#10;一人当たり面積">
          <a:extLst>
            <a:ext uri="{FF2B5EF4-FFF2-40B4-BE49-F238E27FC236}">
              <a16:creationId xmlns:a16="http://schemas.microsoft.com/office/drawing/2014/main" id="{1A65D253-0FEF-49CC-976C-2CE59CCF6660}"/>
            </a:ext>
          </a:extLst>
        </xdr:cNvPr>
        <xdr:cNvSpPr txBox="1"/>
      </xdr:nvSpPr>
      <xdr:spPr>
        <a:xfrm>
          <a:off x="1738637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43705</xdr:rowOff>
    </xdr:from>
    <xdr:ext cx="469744" cy="259045"/>
    <xdr:sp macro="" textlink="">
      <xdr:nvSpPr>
        <xdr:cNvPr id="811" name="n_4mainValue【消防施設】&#10;一人当たり面積">
          <a:extLst>
            <a:ext uri="{FF2B5EF4-FFF2-40B4-BE49-F238E27FC236}">
              <a16:creationId xmlns:a16="http://schemas.microsoft.com/office/drawing/2014/main" id="{E495DE25-7244-4771-B3E9-378623DD8611}"/>
            </a:ext>
          </a:extLst>
        </xdr:cNvPr>
        <xdr:cNvSpPr txBox="1"/>
      </xdr:nvSpPr>
      <xdr:spPr>
        <a:xfrm>
          <a:off x="16592627"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4B840126-ECD9-441A-A12D-B5BD3FF1C58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1D83B241-7DD6-463C-8284-E2A4C685AC6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6D5BDF57-A8E1-454E-9C4D-D55B60C0417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A845B678-028B-42D0-AEB9-AEF30862582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024432FE-B080-44B7-A588-2F53300AEFF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57A24178-A1AF-495E-8BCC-7CF1BCC8F6E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8403FD68-9E68-4519-ABA9-E624A2EA9A9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3479E9DA-18EA-4B17-8F76-A8967728AF5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7374EDBE-FFF3-4E02-BE68-BC4714F964C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FC7B0722-2547-4686-86D8-5647DCB1C4C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41AB9623-53FE-4CEB-ABB0-12E1B1803B5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a:extLst>
            <a:ext uri="{FF2B5EF4-FFF2-40B4-BE49-F238E27FC236}">
              <a16:creationId xmlns:a16="http://schemas.microsoft.com/office/drawing/2014/main" id="{F440A4E7-0C10-423B-9F62-4BDE47D1FC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a:extLst>
            <a:ext uri="{FF2B5EF4-FFF2-40B4-BE49-F238E27FC236}">
              <a16:creationId xmlns:a16="http://schemas.microsoft.com/office/drawing/2014/main" id="{7A466EC5-EC38-419E-8FD4-1B79FD9CD3D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a:extLst>
            <a:ext uri="{FF2B5EF4-FFF2-40B4-BE49-F238E27FC236}">
              <a16:creationId xmlns:a16="http://schemas.microsoft.com/office/drawing/2014/main" id="{736BABBB-68C9-4DCB-9E95-CB47EB48BB56}"/>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a:extLst>
            <a:ext uri="{FF2B5EF4-FFF2-40B4-BE49-F238E27FC236}">
              <a16:creationId xmlns:a16="http://schemas.microsoft.com/office/drawing/2014/main" id="{535A4123-1184-4C54-9B05-A33296BB50A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a:extLst>
            <a:ext uri="{FF2B5EF4-FFF2-40B4-BE49-F238E27FC236}">
              <a16:creationId xmlns:a16="http://schemas.microsoft.com/office/drawing/2014/main" id="{7FAA7CC3-F9F9-4D3F-9E85-C5DB6658879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a:extLst>
            <a:ext uri="{FF2B5EF4-FFF2-40B4-BE49-F238E27FC236}">
              <a16:creationId xmlns:a16="http://schemas.microsoft.com/office/drawing/2014/main" id="{1944577C-D57F-42EB-B126-DED0F3B194F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a:extLst>
            <a:ext uri="{FF2B5EF4-FFF2-40B4-BE49-F238E27FC236}">
              <a16:creationId xmlns:a16="http://schemas.microsoft.com/office/drawing/2014/main" id="{E18F7FCE-48B9-497B-984E-19BD143FA67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a:extLst>
            <a:ext uri="{FF2B5EF4-FFF2-40B4-BE49-F238E27FC236}">
              <a16:creationId xmlns:a16="http://schemas.microsoft.com/office/drawing/2014/main" id="{1915926B-8989-4CF4-9F35-75D13016C21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a:extLst>
            <a:ext uri="{FF2B5EF4-FFF2-40B4-BE49-F238E27FC236}">
              <a16:creationId xmlns:a16="http://schemas.microsoft.com/office/drawing/2014/main" id="{038467BD-DDD5-419A-9509-5D744474109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a:extLst>
            <a:ext uri="{FF2B5EF4-FFF2-40B4-BE49-F238E27FC236}">
              <a16:creationId xmlns:a16="http://schemas.microsoft.com/office/drawing/2014/main" id="{F054E9B8-8BBC-4A5D-8500-51786A2A5AC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a:extLst>
            <a:ext uri="{FF2B5EF4-FFF2-40B4-BE49-F238E27FC236}">
              <a16:creationId xmlns:a16="http://schemas.microsoft.com/office/drawing/2014/main" id="{2BF8B0E8-B381-45D6-BEDC-77A168DB24AD}"/>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a:extLst>
            <a:ext uri="{FF2B5EF4-FFF2-40B4-BE49-F238E27FC236}">
              <a16:creationId xmlns:a16="http://schemas.microsoft.com/office/drawing/2014/main" id="{F3AC494F-E73B-47D5-8F4A-CC32B34ACF13}"/>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74FFA6F3-3C73-4901-8EC4-5CAFE3F81D1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a:extLst>
            <a:ext uri="{FF2B5EF4-FFF2-40B4-BE49-F238E27FC236}">
              <a16:creationId xmlns:a16="http://schemas.microsoft.com/office/drawing/2014/main" id="{6CE0B371-DE55-4E36-B58C-41BEBEDDB73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37" name="直線コネクタ 836">
          <a:extLst>
            <a:ext uri="{FF2B5EF4-FFF2-40B4-BE49-F238E27FC236}">
              <a16:creationId xmlns:a16="http://schemas.microsoft.com/office/drawing/2014/main" id="{838FCF1A-BA54-4CF0-B8AF-8140B779F84B}"/>
            </a:ext>
          </a:extLst>
        </xdr:cNvPr>
        <xdr:cNvCxnSpPr/>
      </xdr:nvCxnSpPr>
      <xdr:spPr>
        <a:xfrm flipV="1">
          <a:off x="14699614" y="165337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38" name="【庁舎】&#10;有形固定資産減価償却率最小値テキスト">
          <a:extLst>
            <a:ext uri="{FF2B5EF4-FFF2-40B4-BE49-F238E27FC236}">
              <a16:creationId xmlns:a16="http://schemas.microsoft.com/office/drawing/2014/main" id="{B756FC4D-3E8A-4713-B45C-46ACA2A53DBA}"/>
            </a:ext>
          </a:extLst>
        </xdr:cNvPr>
        <xdr:cNvSpPr txBox="1"/>
      </xdr:nvSpPr>
      <xdr:spPr>
        <a:xfrm>
          <a:off x="14738350" y="180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39" name="直線コネクタ 838">
          <a:extLst>
            <a:ext uri="{FF2B5EF4-FFF2-40B4-BE49-F238E27FC236}">
              <a16:creationId xmlns:a16="http://schemas.microsoft.com/office/drawing/2014/main" id="{3F7C3D9C-89BA-471D-88EB-A1D5E9476428}"/>
            </a:ext>
          </a:extLst>
        </xdr:cNvPr>
        <xdr:cNvCxnSpPr/>
      </xdr:nvCxnSpPr>
      <xdr:spPr>
        <a:xfrm>
          <a:off x="14611350" y="1807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40" name="【庁舎】&#10;有形固定資産減価償却率最大値テキスト">
          <a:extLst>
            <a:ext uri="{FF2B5EF4-FFF2-40B4-BE49-F238E27FC236}">
              <a16:creationId xmlns:a16="http://schemas.microsoft.com/office/drawing/2014/main" id="{2525D3A8-2B8E-40AE-B07C-BFABB09A0EB0}"/>
            </a:ext>
          </a:extLst>
        </xdr:cNvPr>
        <xdr:cNvSpPr txBox="1"/>
      </xdr:nvSpPr>
      <xdr:spPr>
        <a:xfrm>
          <a:off x="14738350" y="16308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41" name="直線コネクタ 840">
          <a:extLst>
            <a:ext uri="{FF2B5EF4-FFF2-40B4-BE49-F238E27FC236}">
              <a16:creationId xmlns:a16="http://schemas.microsoft.com/office/drawing/2014/main" id="{E044935C-759D-4D1B-8E70-BBFA4DC75B75}"/>
            </a:ext>
          </a:extLst>
        </xdr:cNvPr>
        <xdr:cNvCxnSpPr/>
      </xdr:nvCxnSpPr>
      <xdr:spPr>
        <a:xfrm>
          <a:off x="14611350" y="16533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42" name="【庁舎】&#10;有形固定資産減価償却率平均値テキスト">
          <a:extLst>
            <a:ext uri="{FF2B5EF4-FFF2-40B4-BE49-F238E27FC236}">
              <a16:creationId xmlns:a16="http://schemas.microsoft.com/office/drawing/2014/main" id="{2E1DD010-A24D-42B0-B359-C72C243AB70E}"/>
            </a:ext>
          </a:extLst>
        </xdr:cNvPr>
        <xdr:cNvSpPr txBox="1"/>
      </xdr:nvSpPr>
      <xdr:spPr>
        <a:xfrm>
          <a:off x="14738350" y="17129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43" name="フローチャート: 判断 842">
          <a:extLst>
            <a:ext uri="{FF2B5EF4-FFF2-40B4-BE49-F238E27FC236}">
              <a16:creationId xmlns:a16="http://schemas.microsoft.com/office/drawing/2014/main" id="{0A68B3EF-310C-475D-93E4-6C2192D7BBCE}"/>
            </a:ext>
          </a:extLst>
        </xdr:cNvPr>
        <xdr:cNvSpPr/>
      </xdr:nvSpPr>
      <xdr:spPr>
        <a:xfrm>
          <a:off x="14649450" y="17278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44" name="フローチャート: 判断 843">
          <a:extLst>
            <a:ext uri="{FF2B5EF4-FFF2-40B4-BE49-F238E27FC236}">
              <a16:creationId xmlns:a16="http://schemas.microsoft.com/office/drawing/2014/main" id="{81B41ADF-671A-4D96-A455-63E529714217}"/>
            </a:ext>
          </a:extLst>
        </xdr:cNvPr>
        <xdr:cNvSpPr/>
      </xdr:nvSpPr>
      <xdr:spPr>
        <a:xfrm>
          <a:off x="1388745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45" name="フローチャート: 判断 844">
          <a:extLst>
            <a:ext uri="{FF2B5EF4-FFF2-40B4-BE49-F238E27FC236}">
              <a16:creationId xmlns:a16="http://schemas.microsoft.com/office/drawing/2014/main" id="{8185479D-4C1F-46F2-8F47-881489B789EC}"/>
            </a:ext>
          </a:extLst>
        </xdr:cNvPr>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46" name="フローチャート: 判断 845">
          <a:extLst>
            <a:ext uri="{FF2B5EF4-FFF2-40B4-BE49-F238E27FC236}">
              <a16:creationId xmlns:a16="http://schemas.microsoft.com/office/drawing/2014/main" id="{3A0FF851-9A0F-4457-8F32-E6BB557BFA2E}"/>
            </a:ext>
          </a:extLst>
        </xdr:cNvPr>
        <xdr:cNvSpPr/>
      </xdr:nvSpPr>
      <xdr:spPr>
        <a:xfrm>
          <a:off x="122999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47" name="フローチャート: 判断 846">
          <a:extLst>
            <a:ext uri="{FF2B5EF4-FFF2-40B4-BE49-F238E27FC236}">
              <a16:creationId xmlns:a16="http://schemas.microsoft.com/office/drawing/2014/main" id="{35644CB1-F01D-4B12-8FC4-A476F506FB17}"/>
            </a:ext>
          </a:extLst>
        </xdr:cNvPr>
        <xdr:cNvSpPr/>
      </xdr:nvSpPr>
      <xdr:spPr>
        <a:xfrm>
          <a:off x="1148715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A2394057-7599-42A6-BFF5-07D1D0C77B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A24D58B0-D622-46A7-A715-8200D0CC9F7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A25BD1B-148D-45D2-BD06-7926A0E639C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4F7B9E7-68FD-4B3B-8471-917C859C5ED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B2E1ECF6-D9C3-41B1-B729-06BCF2BBEE1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53" name="楕円 852">
          <a:extLst>
            <a:ext uri="{FF2B5EF4-FFF2-40B4-BE49-F238E27FC236}">
              <a16:creationId xmlns:a16="http://schemas.microsoft.com/office/drawing/2014/main" id="{C0CC069C-2B20-41F8-9023-6A256216668B}"/>
            </a:ext>
          </a:extLst>
        </xdr:cNvPr>
        <xdr:cNvSpPr/>
      </xdr:nvSpPr>
      <xdr:spPr>
        <a:xfrm>
          <a:off x="14649450" y="17639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54" name="【庁舎】&#10;有形固定資産減価償却率該当値テキスト">
          <a:extLst>
            <a:ext uri="{FF2B5EF4-FFF2-40B4-BE49-F238E27FC236}">
              <a16:creationId xmlns:a16="http://schemas.microsoft.com/office/drawing/2014/main" id="{013A1573-C714-4964-BA49-CF06D35C2959}"/>
            </a:ext>
          </a:extLst>
        </xdr:cNvPr>
        <xdr:cNvSpPr txBox="1"/>
      </xdr:nvSpPr>
      <xdr:spPr>
        <a:xfrm>
          <a:off x="1473835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55" name="楕円 854">
          <a:extLst>
            <a:ext uri="{FF2B5EF4-FFF2-40B4-BE49-F238E27FC236}">
              <a16:creationId xmlns:a16="http://schemas.microsoft.com/office/drawing/2014/main" id="{05858C0A-C5EB-4BD0-B246-5CC02FCA75F5}"/>
            </a:ext>
          </a:extLst>
        </xdr:cNvPr>
        <xdr:cNvSpPr/>
      </xdr:nvSpPr>
      <xdr:spPr>
        <a:xfrm>
          <a:off x="1388745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87630</xdr:rowOff>
    </xdr:to>
    <xdr:cxnSp macro="">
      <xdr:nvCxnSpPr>
        <xdr:cNvPr id="856" name="直線コネクタ 855">
          <a:extLst>
            <a:ext uri="{FF2B5EF4-FFF2-40B4-BE49-F238E27FC236}">
              <a16:creationId xmlns:a16="http://schemas.microsoft.com/office/drawing/2014/main" id="{DE4C70DD-9D5B-4EFA-85BB-92FEDD112E8C}"/>
            </a:ext>
          </a:extLst>
        </xdr:cNvPr>
        <xdr:cNvCxnSpPr/>
      </xdr:nvCxnSpPr>
      <xdr:spPr>
        <a:xfrm>
          <a:off x="13938250" y="17670236"/>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857" name="楕円 856">
          <a:extLst>
            <a:ext uri="{FF2B5EF4-FFF2-40B4-BE49-F238E27FC236}">
              <a16:creationId xmlns:a16="http://schemas.microsoft.com/office/drawing/2014/main" id="{96E43664-2895-41D3-816C-CBF1B5B14160}"/>
            </a:ext>
          </a:extLst>
        </xdr:cNvPr>
        <xdr:cNvSpPr/>
      </xdr:nvSpPr>
      <xdr:spPr>
        <a:xfrm>
          <a:off x="13093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68036</xdr:rowOff>
    </xdr:to>
    <xdr:cxnSp macro="">
      <xdr:nvCxnSpPr>
        <xdr:cNvPr id="858" name="直線コネクタ 857">
          <a:extLst>
            <a:ext uri="{FF2B5EF4-FFF2-40B4-BE49-F238E27FC236}">
              <a16:creationId xmlns:a16="http://schemas.microsoft.com/office/drawing/2014/main" id="{AA56DA96-1DBE-47C5-B182-2F1887344FF0}"/>
            </a:ext>
          </a:extLst>
        </xdr:cNvPr>
        <xdr:cNvCxnSpPr/>
      </xdr:nvCxnSpPr>
      <xdr:spPr>
        <a:xfrm>
          <a:off x="13144500" y="17635945"/>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859" name="楕円 858">
          <a:extLst>
            <a:ext uri="{FF2B5EF4-FFF2-40B4-BE49-F238E27FC236}">
              <a16:creationId xmlns:a16="http://schemas.microsoft.com/office/drawing/2014/main" id="{00E65CE8-05C3-4599-A854-472B3E1F2982}"/>
            </a:ext>
          </a:extLst>
        </xdr:cNvPr>
        <xdr:cNvSpPr/>
      </xdr:nvSpPr>
      <xdr:spPr>
        <a:xfrm>
          <a:off x="12299950" y="17563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33745</xdr:rowOff>
    </xdr:to>
    <xdr:cxnSp macro="">
      <xdr:nvCxnSpPr>
        <xdr:cNvPr id="860" name="直線コネクタ 859">
          <a:extLst>
            <a:ext uri="{FF2B5EF4-FFF2-40B4-BE49-F238E27FC236}">
              <a16:creationId xmlns:a16="http://schemas.microsoft.com/office/drawing/2014/main" id="{DDC6AD3B-2162-447B-9C50-2D7CC5A9DAF3}"/>
            </a:ext>
          </a:extLst>
        </xdr:cNvPr>
        <xdr:cNvCxnSpPr/>
      </xdr:nvCxnSpPr>
      <xdr:spPr>
        <a:xfrm>
          <a:off x="12344400" y="17614719"/>
          <a:ext cx="8001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861" name="楕円 860">
          <a:extLst>
            <a:ext uri="{FF2B5EF4-FFF2-40B4-BE49-F238E27FC236}">
              <a16:creationId xmlns:a16="http://schemas.microsoft.com/office/drawing/2014/main" id="{EF725F5A-F8A7-40E6-84E1-A7B93C4D4B36}"/>
            </a:ext>
          </a:extLst>
        </xdr:cNvPr>
        <xdr:cNvSpPr/>
      </xdr:nvSpPr>
      <xdr:spPr>
        <a:xfrm>
          <a:off x="1148715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12519</xdr:rowOff>
    </xdr:to>
    <xdr:cxnSp macro="">
      <xdr:nvCxnSpPr>
        <xdr:cNvPr id="862" name="直線コネクタ 861">
          <a:extLst>
            <a:ext uri="{FF2B5EF4-FFF2-40B4-BE49-F238E27FC236}">
              <a16:creationId xmlns:a16="http://schemas.microsoft.com/office/drawing/2014/main" id="{33DC83BB-53C6-476F-95DC-6A8BC79E76F5}"/>
            </a:ext>
          </a:extLst>
        </xdr:cNvPr>
        <xdr:cNvCxnSpPr/>
      </xdr:nvCxnSpPr>
      <xdr:spPr>
        <a:xfrm>
          <a:off x="11537950" y="17591858"/>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63" name="n_1aveValue【庁舎】&#10;有形固定資産減価償却率">
          <a:extLst>
            <a:ext uri="{FF2B5EF4-FFF2-40B4-BE49-F238E27FC236}">
              <a16:creationId xmlns:a16="http://schemas.microsoft.com/office/drawing/2014/main" id="{27AC6CEE-E861-4CB7-A53D-F7C003C0CBDA}"/>
            </a:ext>
          </a:extLst>
        </xdr:cNvPr>
        <xdr:cNvSpPr txBox="1"/>
      </xdr:nvSpPr>
      <xdr:spPr>
        <a:xfrm>
          <a:off x="1374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64" name="n_2aveValue【庁舎】&#10;有形固定資産減価償却率">
          <a:extLst>
            <a:ext uri="{FF2B5EF4-FFF2-40B4-BE49-F238E27FC236}">
              <a16:creationId xmlns:a16="http://schemas.microsoft.com/office/drawing/2014/main" id="{5233FA3E-EC5F-4DB8-A6C2-4422641A9B96}"/>
            </a:ext>
          </a:extLst>
        </xdr:cNvPr>
        <xdr:cNvSpPr txBox="1"/>
      </xdr:nvSpPr>
      <xdr:spPr>
        <a:xfrm>
          <a:off x="1296099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65" name="n_3aveValue【庁舎】&#10;有形固定資産減価償却率">
          <a:extLst>
            <a:ext uri="{FF2B5EF4-FFF2-40B4-BE49-F238E27FC236}">
              <a16:creationId xmlns:a16="http://schemas.microsoft.com/office/drawing/2014/main" id="{D0FD9C9C-2B01-4909-93EE-8FB61FDD7C7E}"/>
            </a:ext>
          </a:extLst>
        </xdr:cNvPr>
        <xdr:cNvSpPr txBox="1"/>
      </xdr:nvSpPr>
      <xdr:spPr>
        <a:xfrm>
          <a:off x="121672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66" name="n_4aveValue【庁舎】&#10;有形固定資産減価償却率">
          <a:extLst>
            <a:ext uri="{FF2B5EF4-FFF2-40B4-BE49-F238E27FC236}">
              <a16:creationId xmlns:a16="http://schemas.microsoft.com/office/drawing/2014/main" id="{104DA10C-44B3-410C-81FD-196948D3E84F}"/>
            </a:ext>
          </a:extLst>
        </xdr:cNvPr>
        <xdr:cNvSpPr txBox="1"/>
      </xdr:nvSpPr>
      <xdr:spPr>
        <a:xfrm>
          <a:off x="113544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67" name="n_1mainValue【庁舎】&#10;有形固定資産減価償却率">
          <a:extLst>
            <a:ext uri="{FF2B5EF4-FFF2-40B4-BE49-F238E27FC236}">
              <a16:creationId xmlns:a16="http://schemas.microsoft.com/office/drawing/2014/main" id="{A877C128-D2DF-418C-9FE1-BD84B92056FC}"/>
            </a:ext>
          </a:extLst>
        </xdr:cNvPr>
        <xdr:cNvSpPr txBox="1"/>
      </xdr:nvSpPr>
      <xdr:spPr>
        <a:xfrm>
          <a:off x="137420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868" name="n_2mainValue【庁舎】&#10;有形固定資産減価償却率">
          <a:extLst>
            <a:ext uri="{FF2B5EF4-FFF2-40B4-BE49-F238E27FC236}">
              <a16:creationId xmlns:a16="http://schemas.microsoft.com/office/drawing/2014/main" id="{723D8D3A-5B24-467E-923F-56FE96545291}"/>
            </a:ext>
          </a:extLst>
        </xdr:cNvPr>
        <xdr:cNvSpPr txBox="1"/>
      </xdr:nvSpPr>
      <xdr:spPr>
        <a:xfrm>
          <a:off x="1296099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869" name="n_3mainValue【庁舎】&#10;有形固定資産減価償却率">
          <a:extLst>
            <a:ext uri="{FF2B5EF4-FFF2-40B4-BE49-F238E27FC236}">
              <a16:creationId xmlns:a16="http://schemas.microsoft.com/office/drawing/2014/main" id="{9FBD5C76-B44E-4DA9-89FB-16B8958389DE}"/>
            </a:ext>
          </a:extLst>
        </xdr:cNvPr>
        <xdr:cNvSpPr txBox="1"/>
      </xdr:nvSpPr>
      <xdr:spPr>
        <a:xfrm>
          <a:off x="121672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70" name="n_4mainValue【庁舎】&#10;有形固定資産減価償却率">
          <a:extLst>
            <a:ext uri="{FF2B5EF4-FFF2-40B4-BE49-F238E27FC236}">
              <a16:creationId xmlns:a16="http://schemas.microsoft.com/office/drawing/2014/main" id="{A39C2037-1975-41DE-A4D6-CA007544E149}"/>
            </a:ext>
          </a:extLst>
        </xdr:cNvPr>
        <xdr:cNvSpPr txBox="1"/>
      </xdr:nvSpPr>
      <xdr:spPr>
        <a:xfrm>
          <a:off x="113544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439273D2-A6C9-4730-ABC5-D16E21C8B97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8A80EA95-024A-461A-8B8E-62627EA67CB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8C9627E6-5E23-4819-BBCE-DFAE6C03864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9B5F2A78-5ECA-42DD-8229-ABBF3DFA942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EAB864CA-6DF5-48D5-9958-72EE7008864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8451E05A-BA8F-47B5-B0DF-DF8BDF74A14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9C267C68-605F-410E-8E32-F3039085921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AF689E31-1845-4E92-AD8D-07A3BD40EA2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F87C43D5-9D95-4D6B-9195-1427E8831E1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16D7D5F2-B337-4B92-87A2-6B83E9A62CA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1" name="直線コネクタ 880">
          <a:extLst>
            <a:ext uri="{FF2B5EF4-FFF2-40B4-BE49-F238E27FC236}">
              <a16:creationId xmlns:a16="http://schemas.microsoft.com/office/drawing/2014/main" id="{F2F2027B-2479-4222-A430-DD199711D971}"/>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2" name="テキスト ボックス 881">
          <a:extLst>
            <a:ext uri="{FF2B5EF4-FFF2-40B4-BE49-F238E27FC236}">
              <a16:creationId xmlns:a16="http://schemas.microsoft.com/office/drawing/2014/main" id="{925F88B6-B0FE-47F4-BE81-11FB451F46D7}"/>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3" name="直線コネクタ 882">
          <a:extLst>
            <a:ext uri="{FF2B5EF4-FFF2-40B4-BE49-F238E27FC236}">
              <a16:creationId xmlns:a16="http://schemas.microsoft.com/office/drawing/2014/main" id="{984FBBFB-1C9F-4962-9878-40D10933DBE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4" name="テキスト ボックス 883">
          <a:extLst>
            <a:ext uri="{FF2B5EF4-FFF2-40B4-BE49-F238E27FC236}">
              <a16:creationId xmlns:a16="http://schemas.microsoft.com/office/drawing/2014/main" id="{4D3447F4-37CC-4EA2-B5DB-F594F66DAEB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5" name="直線コネクタ 884">
          <a:extLst>
            <a:ext uri="{FF2B5EF4-FFF2-40B4-BE49-F238E27FC236}">
              <a16:creationId xmlns:a16="http://schemas.microsoft.com/office/drawing/2014/main" id="{F0335F30-3E27-4F36-9F7A-D0C9D800A2F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6" name="テキスト ボックス 885">
          <a:extLst>
            <a:ext uri="{FF2B5EF4-FFF2-40B4-BE49-F238E27FC236}">
              <a16:creationId xmlns:a16="http://schemas.microsoft.com/office/drawing/2014/main" id="{4E9D8C22-073F-4E7B-BCE2-471DFE38E3FA}"/>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7" name="直線コネクタ 886">
          <a:extLst>
            <a:ext uri="{FF2B5EF4-FFF2-40B4-BE49-F238E27FC236}">
              <a16:creationId xmlns:a16="http://schemas.microsoft.com/office/drawing/2014/main" id="{38F34A44-FE6F-4F1F-AC7A-C90F2E5C89C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8" name="テキスト ボックス 887">
          <a:extLst>
            <a:ext uri="{FF2B5EF4-FFF2-40B4-BE49-F238E27FC236}">
              <a16:creationId xmlns:a16="http://schemas.microsoft.com/office/drawing/2014/main" id="{C9D5C91E-4DFE-43E5-9F56-962B3BB1B6D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9" name="直線コネクタ 888">
          <a:extLst>
            <a:ext uri="{FF2B5EF4-FFF2-40B4-BE49-F238E27FC236}">
              <a16:creationId xmlns:a16="http://schemas.microsoft.com/office/drawing/2014/main" id="{E255061A-8E53-4B0D-B18C-32CC9DA5B1F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0" name="テキスト ボックス 889">
          <a:extLst>
            <a:ext uri="{FF2B5EF4-FFF2-40B4-BE49-F238E27FC236}">
              <a16:creationId xmlns:a16="http://schemas.microsoft.com/office/drawing/2014/main" id="{4FA0975F-6C10-4E34-8188-6716A6A057B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1" name="直線コネクタ 890">
          <a:extLst>
            <a:ext uri="{FF2B5EF4-FFF2-40B4-BE49-F238E27FC236}">
              <a16:creationId xmlns:a16="http://schemas.microsoft.com/office/drawing/2014/main" id="{70C393B1-1393-4F48-A7D1-8FAB42139D3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2" name="テキスト ボックス 891">
          <a:extLst>
            <a:ext uri="{FF2B5EF4-FFF2-40B4-BE49-F238E27FC236}">
              <a16:creationId xmlns:a16="http://schemas.microsoft.com/office/drawing/2014/main" id="{4563A6EE-C618-41BD-8BEA-59C0A3583A8F}"/>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FC539EA5-C548-4E23-BD97-465818DC293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EE9F400E-1184-4816-B2E4-E74458CCE2E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AAE1C37A-9013-46E1-A0E1-DFCB5467EBB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96" name="直線コネクタ 895">
          <a:extLst>
            <a:ext uri="{FF2B5EF4-FFF2-40B4-BE49-F238E27FC236}">
              <a16:creationId xmlns:a16="http://schemas.microsoft.com/office/drawing/2014/main" id="{7C1937DE-ED34-4079-8B94-90A4A53B0105}"/>
            </a:ext>
          </a:extLst>
        </xdr:cNvPr>
        <xdr:cNvCxnSpPr/>
      </xdr:nvCxnSpPr>
      <xdr:spPr>
        <a:xfrm flipV="1">
          <a:off x="19951064" y="164864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7" name="【庁舎】&#10;一人当たり面積最小値テキスト">
          <a:extLst>
            <a:ext uri="{FF2B5EF4-FFF2-40B4-BE49-F238E27FC236}">
              <a16:creationId xmlns:a16="http://schemas.microsoft.com/office/drawing/2014/main" id="{0229DF28-1746-448D-A480-EF1E71E77623}"/>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8" name="直線コネクタ 897">
          <a:extLst>
            <a:ext uri="{FF2B5EF4-FFF2-40B4-BE49-F238E27FC236}">
              <a16:creationId xmlns:a16="http://schemas.microsoft.com/office/drawing/2014/main" id="{889B05D8-64C5-47A6-8C65-F1CA9F957842}"/>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99" name="【庁舎】&#10;一人当たり面積最大値テキスト">
          <a:extLst>
            <a:ext uri="{FF2B5EF4-FFF2-40B4-BE49-F238E27FC236}">
              <a16:creationId xmlns:a16="http://schemas.microsoft.com/office/drawing/2014/main" id="{E25B17D3-01D4-4A95-B873-DF01C7C1AA5B}"/>
            </a:ext>
          </a:extLst>
        </xdr:cNvPr>
        <xdr:cNvSpPr txBox="1"/>
      </xdr:nvSpPr>
      <xdr:spPr>
        <a:xfrm>
          <a:off x="19989800" y="162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00" name="直線コネクタ 899">
          <a:extLst>
            <a:ext uri="{FF2B5EF4-FFF2-40B4-BE49-F238E27FC236}">
              <a16:creationId xmlns:a16="http://schemas.microsoft.com/office/drawing/2014/main" id="{DBF133B8-4B4A-416E-856E-E4C3724E8BAF}"/>
            </a:ext>
          </a:extLst>
        </xdr:cNvPr>
        <xdr:cNvCxnSpPr/>
      </xdr:nvCxnSpPr>
      <xdr:spPr>
        <a:xfrm>
          <a:off x="19881850" y="16486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01" name="【庁舎】&#10;一人当たり面積平均値テキスト">
          <a:extLst>
            <a:ext uri="{FF2B5EF4-FFF2-40B4-BE49-F238E27FC236}">
              <a16:creationId xmlns:a16="http://schemas.microsoft.com/office/drawing/2014/main" id="{E5E96F11-E43D-468A-B558-7A6A74CBDACB}"/>
            </a:ext>
          </a:extLst>
        </xdr:cNvPr>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02" name="フローチャート: 判断 901">
          <a:extLst>
            <a:ext uri="{FF2B5EF4-FFF2-40B4-BE49-F238E27FC236}">
              <a16:creationId xmlns:a16="http://schemas.microsoft.com/office/drawing/2014/main" id="{227CACF9-E597-4456-933D-BF83EA9CB29F}"/>
            </a:ext>
          </a:extLst>
        </xdr:cNvPr>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03" name="フローチャート: 判断 902">
          <a:extLst>
            <a:ext uri="{FF2B5EF4-FFF2-40B4-BE49-F238E27FC236}">
              <a16:creationId xmlns:a16="http://schemas.microsoft.com/office/drawing/2014/main" id="{6BD83C2A-F499-4F3B-B391-BEA5F7E3507D}"/>
            </a:ext>
          </a:extLst>
        </xdr:cNvPr>
        <xdr:cNvSpPr/>
      </xdr:nvSpPr>
      <xdr:spPr>
        <a:xfrm>
          <a:off x="19157950" y="17506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04" name="フローチャート: 判断 903">
          <a:extLst>
            <a:ext uri="{FF2B5EF4-FFF2-40B4-BE49-F238E27FC236}">
              <a16:creationId xmlns:a16="http://schemas.microsoft.com/office/drawing/2014/main" id="{6507C9E1-BEA6-412D-A10F-A59B46D7DBD6}"/>
            </a:ext>
          </a:extLst>
        </xdr:cNvPr>
        <xdr:cNvSpPr/>
      </xdr:nvSpPr>
      <xdr:spPr>
        <a:xfrm>
          <a:off x="183451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05" name="フローチャート: 判断 904">
          <a:extLst>
            <a:ext uri="{FF2B5EF4-FFF2-40B4-BE49-F238E27FC236}">
              <a16:creationId xmlns:a16="http://schemas.microsoft.com/office/drawing/2014/main" id="{C03CC595-8EA2-4389-B179-44F67E9E2554}"/>
            </a:ext>
          </a:extLst>
        </xdr:cNvPr>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6" name="フローチャート: 判断 905">
          <a:extLst>
            <a:ext uri="{FF2B5EF4-FFF2-40B4-BE49-F238E27FC236}">
              <a16:creationId xmlns:a16="http://schemas.microsoft.com/office/drawing/2014/main" id="{1563623E-C699-4981-9145-64B7EC4E78D6}"/>
            </a:ext>
          </a:extLst>
        </xdr:cNvPr>
        <xdr:cNvSpPr/>
      </xdr:nvSpPr>
      <xdr:spPr>
        <a:xfrm>
          <a:off x="16757650" y="17526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50010C18-2B4D-4AE6-83B0-EAB633167F1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1689083B-92AB-420B-9459-3AEB4AF9578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12E0216E-A5DA-4C1C-81C1-217E887E3BF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E4153ABC-580E-406C-89A3-DB4D5FFDB32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917A966C-D422-4F61-8ABA-21A032432D3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912" name="楕円 911">
          <a:extLst>
            <a:ext uri="{FF2B5EF4-FFF2-40B4-BE49-F238E27FC236}">
              <a16:creationId xmlns:a16="http://schemas.microsoft.com/office/drawing/2014/main" id="{8BE45293-4A9D-4B19-A787-B21C3AEE470E}"/>
            </a:ext>
          </a:extLst>
        </xdr:cNvPr>
        <xdr:cNvSpPr/>
      </xdr:nvSpPr>
      <xdr:spPr>
        <a:xfrm>
          <a:off x="199009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913" name="【庁舎】&#10;一人当たり面積該当値テキスト">
          <a:extLst>
            <a:ext uri="{FF2B5EF4-FFF2-40B4-BE49-F238E27FC236}">
              <a16:creationId xmlns:a16="http://schemas.microsoft.com/office/drawing/2014/main" id="{B91314CC-FA8F-4C39-BC27-9FEDA56624A1}"/>
            </a:ext>
          </a:extLst>
        </xdr:cNvPr>
        <xdr:cNvSpPr txBox="1"/>
      </xdr:nvSpPr>
      <xdr:spPr>
        <a:xfrm>
          <a:off x="19989800" y="171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67855</xdr:rowOff>
    </xdr:from>
    <xdr:to>
      <xdr:col>112</xdr:col>
      <xdr:colOff>38100</xdr:colOff>
      <xdr:row>104</xdr:row>
      <xdr:rowOff>169455</xdr:rowOff>
    </xdr:to>
    <xdr:sp macro="" textlink="">
      <xdr:nvSpPr>
        <xdr:cNvPr id="914" name="楕円 913">
          <a:extLst>
            <a:ext uri="{FF2B5EF4-FFF2-40B4-BE49-F238E27FC236}">
              <a16:creationId xmlns:a16="http://schemas.microsoft.com/office/drawing/2014/main" id="{6A0D995F-B203-41E9-BB0B-C2E4BC11CECD}"/>
            </a:ext>
          </a:extLst>
        </xdr:cNvPr>
        <xdr:cNvSpPr/>
      </xdr:nvSpPr>
      <xdr:spPr>
        <a:xfrm>
          <a:off x="19157950" y="1732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102326</xdr:rowOff>
    </xdr:from>
    <xdr:to>
      <xdr:col>116</xdr:col>
      <xdr:colOff>63500</xdr:colOff>
      <xdr:row>104</xdr:row>
      <xdr:rowOff>118655</xdr:rowOff>
    </xdr:to>
    <xdr:cxnSp macro="">
      <xdr:nvCxnSpPr>
        <xdr:cNvPr id="915" name="直線コネクタ 914">
          <a:extLst>
            <a:ext uri="{FF2B5EF4-FFF2-40B4-BE49-F238E27FC236}">
              <a16:creationId xmlns:a16="http://schemas.microsoft.com/office/drawing/2014/main" id="{47824103-D75D-4002-A900-E248A93F732F}"/>
            </a:ext>
          </a:extLst>
        </xdr:cNvPr>
        <xdr:cNvCxnSpPr/>
      </xdr:nvCxnSpPr>
      <xdr:spPr>
        <a:xfrm flipV="1">
          <a:off x="19202400" y="17361626"/>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80918</xdr:rowOff>
    </xdr:from>
    <xdr:to>
      <xdr:col>107</xdr:col>
      <xdr:colOff>101600</xdr:colOff>
      <xdr:row>105</xdr:row>
      <xdr:rowOff>11068</xdr:rowOff>
    </xdr:to>
    <xdr:sp macro="" textlink="">
      <xdr:nvSpPr>
        <xdr:cNvPr id="916" name="楕円 915">
          <a:extLst>
            <a:ext uri="{FF2B5EF4-FFF2-40B4-BE49-F238E27FC236}">
              <a16:creationId xmlns:a16="http://schemas.microsoft.com/office/drawing/2014/main" id="{5BA4EA5A-9924-4E88-A6E9-460506807F1C}"/>
            </a:ext>
          </a:extLst>
        </xdr:cNvPr>
        <xdr:cNvSpPr/>
      </xdr:nvSpPr>
      <xdr:spPr>
        <a:xfrm>
          <a:off x="1834515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104</xdr:row>
      <xdr:rowOff>131718</xdr:rowOff>
    </xdr:to>
    <xdr:cxnSp macro="">
      <xdr:nvCxnSpPr>
        <xdr:cNvPr id="917" name="直線コネクタ 916">
          <a:extLst>
            <a:ext uri="{FF2B5EF4-FFF2-40B4-BE49-F238E27FC236}">
              <a16:creationId xmlns:a16="http://schemas.microsoft.com/office/drawing/2014/main" id="{78870E5D-3D16-4792-AD46-B006987F853F}"/>
            </a:ext>
          </a:extLst>
        </xdr:cNvPr>
        <xdr:cNvCxnSpPr/>
      </xdr:nvCxnSpPr>
      <xdr:spPr>
        <a:xfrm flipV="1">
          <a:off x="18395950" y="17377955"/>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918" name="楕円 917">
          <a:extLst>
            <a:ext uri="{FF2B5EF4-FFF2-40B4-BE49-F238E27FC236}">
              <a16:creationId xmlns:a16="http://schemas.microsoft.com/office/drawing/2014/main" id="{CE1D2252-8D26-46CC-B3B5-A2EF2B57F7AA}"/>
            </a:ext>
          </a:extLst>
        </xdr:cNvPr>
        <xdr:cNvSpPr/>
      </xdr:nvSpPr>
      <xdr:spPr>
        <a:xfrm>
          <a:off x="175514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131718</xdr:rowOff>
    </xdr:from>
    <xdr:to>
      <xdr:col>107</xdr:col>
      <xdr:colOff>50800</xdr:colOff>
      <xdr:row>104</xdr:row>
      <xdr:rowOff>144780</xdr:rowOff>
    </xdr:to>
    <xdr:cxnSp macro="">
      <xdr:nvCxnSpPr>
        <xdr:cNvPr id="919" name="直線コネクタ 918">
          <a:extLst>
            <a:ext uri="{FF2B5EF4-FFF2-40B4-BE49-F238E27FC236}">
              <a16:creationId xmlns:a16="http://schemas.microsoft.com/office/drawing/2014/main" id="{BD45FD80-3D2F-490F-92CA-65A6D92B927E}"/>
            </a:ext>
          </a:extLst>
        </xdr:cNvPr>
        <xdr:cNvCxnSpPr/>
      </xdr:nvCxnSpPr>
      <xdr:spPr>
        <a:xfrm flipV="1">
          <a:off x="17602200" y="17391018"/>
          <a:ext cx="7937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107043</xdr:rowOff>
    </xdr:from>
    <xdr:to>
      <xdr:col>98</xdr:col>
      <xdr:colOff>38100</xdr:colOff>
      <xdr:row>105</xdr:row>
      <xdr:rowOff>37193</xdr:rowOff>
    </xdr:to>
    <xdr:sp macro="" textlink="">
      <xdr:nvSpPr>
        <xdr:cNvPr id="920" name="楕円 919">
          <a:extLst>
            <a:ext uri="{FF2B5EF4-FFF2-40B4-BE49-F238E27FC236}">
              <a16:creationId xmlns:a16="http://schemas.microsoft.com/office/drawing/2014/main" id="{D4EC5235-96B1-417E-9366-25BF64254259}"/>
            </a:ext>
          </a:extLst>
        </xdr:cNvPr>
        <xdr:cNvSpPr/>
      </xdr:nvSpPr>
      <xdr:spPr>
        <a:xfrm>
          <a:off x="16757650" y="1736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157843</xdr:rowOff>
    </xdr:to>
    <xdr:cxnSp macro="">
      <xdr:nvCxnSpPr>
        <xdr:cNvPr id="921" name="直線コネクタ 920">
          <a:extLst>
            <a:ext uri="{FF2B5EF4-FFF2-40B4-BE49-F238E27FC236}">
              <a16:creationId xmlns:a16="http://schemas.microsoft.com/office/drawing/2014/main" id="{8671FDEB-BF27-45CF-B16F-A52CA082ACA4}"/>
            </a:ext>
          </a:extLst>
        </xdr:cNvPr>
        <xdr:cNvCxnSpPr/>
      </xdr:nvCxnSpPr>
      <xdr:spPr>
        <a:xfrm flipV="1">
          <a:off x="16802100" y="17404080"/>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22" name="n_1aveValue【庁舎】&#10;一人当たり面積">
          <a:extLst>
            <a:ext uri="{FF2B5EF4-FFF2-40B4-BE49-F238E27FC236}">
              <a16:creationId xmlns:a16="http://schemas.microsoft.com/office/drawing/2014/main" id="{396D7C18-DB7A-43EA-922E-8C409B79156A}"/>
            </a:ext>
          </a:extLst>
        </xdr:cNvPr>
        <xdr:cNvSpPr txBox="1"/>
      </xdr:nvSpPr>
      <xdr:spPr>
        <a:xfrm>
          <a:off x="18980227" y="17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23" name="n_2aveValue【庁舎】&#10;一人当たり面積">
          <a:extLst>
            <a:ext uri="{FF2B5EF4-FFF2-40B4-BE49-F238E27FC236}">
              <a16:creationId xmlns:a16="http://schemas.microsoft.com/office/drawing/2014/main" id="{782B74F8-9A5B-40E2-B404-8E9140299180}"/>
            </a:ext>
          </a:extLst>
        </xdr:cNvPr>
        <xdr:cNvSpPr txBox="1"/>
      </xdr:nvSpPr>
      <xdr:spPr>
        <a:xfrm>
          <a:off x="181801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24" name="n_3aveValue【庁舎】&#10;一人当たり面積">
          <a:extLst>
            <a:ext uri="{FF2B5EF4-FFF2-40B4-BE49-F238E27FC236}">
              <a16:creationId xmlns:a16="http://schemas.microsoft.com/office/drawing/2014/main" id="{F8AAD8B7-5224-42D9-94F1-F1B91759A959}"/>
            </a:ext>
          </a:extLst>
        </xdr:cNvPr>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25" name="n_4aveValue【庁舎】&#10;一人当たり面積">
          <a:extLst>
            <a:ext uri="{FF2B5EF4-FFF2-40B4-BE49-F238E27FC236}">
              <a16:creationId xmlns:a16="http://schemas.microsoft.com/office/drawing/2014/main" id="{01F44555-BAA4-4484-A75D-BD7627FF43FC}"/>
            </a:ext>
          </a:extLst>
        </xdr:cNvPr>
        <xdr:cNvSpPr txBox="1"/>
      </xdr:nvSpPr>
      <xdr:spPr>
        <a:xfrm>
          <a:off x="165926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14532</xdr:rowOff>
    </xdr:from>
    <xdr:ext cx="469744" cy="259045"/>
    <xdr:sp macro="" textlink="">
      <xdr:nvSpPr>
        <xdr:cNvPr id="926" name="n_1mainValue【庁舎】&#10;一人当たり面積">
          <a:extLst>
            <a:ext uri="{FF2B5EF4-FFF2-40B4-BE49-F238E27FC236}">
              <a16:creationId xmlns:a16="http://schemas.microsoft.com/office/drawing/2014/main" id="{40030851-576E-493E-ACB6-D20CAD17AB10}"/>
            </a:ext>
          </a:extLst>
        </xdr:cNvPr>
        <xdr:cNvSpPr txBox="1"/>
      </xdr:nvSpPr>
      <xdr:spPr>
        <a:xfrm>
          <a:off x="189802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27595</xdr:rowOff>
    </xdr:from>
    <xdr:ext cx="469744" cy="259045"/>
    <xdr:sp macro="" textlink="">
      <xdr:nvSpPr>
        <xdr:cNvPr id="927" name="n_2mainValue【庁舎】&#10;一人当たり面積">
          <a:extLst>
            <a:ext uri="{FF2B5EF4-FFF2-40B4-BE49-F238E27FC236}">
              <a16:creationId xmlns:a16="http://schemas.microsoft.com/office/drawing/2014/main" id="{9FB43398-C097-4393-9869-69F4EF6C3201}"/>
            </a:ext>
          </a:extLst>
        </xdr:cNvPr>
        <xdr:cNvSpPr txBox="1"/>
      </xdr:nvSpPr>
      <xdr:spPr>
        <a:xfrm>
          <a:off x="18180127" y="171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28" name="n_3mainValue【庁舎】&#10;一人当たり面積">
          <a:extLst>
            <a:ext uri="{FF2B5EF4-FFF2-40B4-BE49-F238E27FC236}">
              <a16:creationId xmlns:a16="http://schemas.microsoft.com/office/drawing/2014/main" id="{1B177919-AE58-4C20-A421-CAD391535B5B}"/>
            </a:ext>
          </a:extLst>
        </xdr:cNvPr>
        <xdr:cNvSpPr txBox="1"/>
      </xdr:nvSpPr>
      <xdr:spPr>
        <a:xfrm>
          <a:off x="173863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53720</xdr:rowOff>
    </xdr:from>
    <xdr:ext cx="469744" cy="259045"/>
    <xdr:sp macro="" textlink="">
      <xdr:nvSpPr>
        <xdr:cNvPr id="929" name="n_4mainValue【庁舎】&#10;一人当たり面積">
          <a:extLst>
            <a:ext uri="{FF2B5EF4-FFF2-40B4-BE49-F238E27FC236}">
              <a16:creationId xmlns:a16="http://schemas.microsoft.com/office/drawing/2014/main" id="{0BD63D90-9ACE-45E1-8124-F2A29C705284}"/>
            </a:ext>
          </a:extLst>
        </xdr:cNvPr>
        <xdr:cNvSpPr txBox="1"/>
      </xdr:nvSpPr>
      <xdr:spPr>
        <a:xfrm>
          <a:off x="16592627"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89A5D01B-40E5-40C6-8941-B4D13283C63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9491A12C-EC20-41A2-B753-D1615C6C53A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2FEF8A6B-A8BB-4EDA-8732-BB20E44EE20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（事業用資産）</a:t>
          </a:r>
          <a:endParaRPr lang="ja-JP" altLang="ja-JP" sz="1400">
            <a:effectLst/>
          </a:endParaRPr>
        </a:p>
        <a:p>
          <a:r>
            <a:rPr kumimoji="1" lang="ja-JP" altLang="ja-JP" sz="1100">
              <a:solidFill>
                <a:schemeClr val="dk1"/>
              </a:solidFill>
              <a:effectLst/>
              <a:latin typeface="+mn-lt"/>
              <a:ea typeface="+mn-ea"/>
              <a:cs typeface="+mn-cs"/>
            </a:rPr>
            <a:t>体育館・プール、福祉施設、消防施設、庁舎の一人当たり面積が類似団体平均に比べ大きくなっている。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a:t>
          </a:r>
          <a:r>
            <a:rPr kumimoji="1" lang="ja-JP" altLang="en-US" sz="1100">
              <a:solidFill>
                <a:schemeClr val="dk1"/>
              </a:solidFill>
              <a:effectLst/>
              <a:latin typeface="+mn-lt"/>
              <a:ea typeface="+mn-ea"/>
              <a:cs typeface="+mn-cs"/>
            </a:rPr>
            <a:t>従</a:t>
          </a:r>
          <a:r>
            <a:rPr kumimoji="1" lang="ja-JP" altLang="ja-JP" sz="1100">
              <a:solidFill>
                <a:schemeClr val="dk1"/>
              </a:solidFill>
              <a:effectLst/>
              <a:latin typeface="+mn-lt"/>
              <a:ea typeface="+mn-ea"/>
              <a:cs typeface="+mn-cs"/>
            </a:rPr>
            <a:t>い、身の丈に応じた施設面積の縮減とそれに伴う維持管理コストの削減に取り組む方針である。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ari\AppData\Local\Microsoft\Windows\INetCache\Content.Outlook\G8TLNL8M\(&#20998;&#26512;&#35352;&#20837;)&#12304;&#36001;&#25919;&#29366;&#27841;&#36039;&#26009;&#38598;&#12305;_172022_&#19971;&#23614;&#24066;_2022(2&#22238;&#30446;)_0917.xlsx" TargetMode="External"/><Relationship Id="rId1" Type="http://schemas.openxmlformats.org/officeDocument/2006/relationships/externalLinkPath" Target="file:///C:\Users\asari\AppData\Local\Microsoft\Windows\INetCache\Content.Outlook\G8TLNL8M\(&#20998;&#26512;&#35352;&#20837;)&#12304;&#36001;&#25919;&#29366;&#27841;&#36039;&#26009;&#38598;&#12305;_172022_&#19971;&#23614;&#24066;_2022(2&#22238;&#30446;)_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111.7</v>
          </cell>
          <cell r="BX51">
            <v>102.1</v>
          </cell>
          <cell r="CF51">
            <v>87</v>
          </cell>
          <cell r="CN51">
            <v>73.5</v>
          </cell>
          <cell r="CV51">
            <v>68.3</v>
          </cell>
        </row>
        <row r="53">
          <cell r="BP53">
            <v>68.599999999999994</v>
          </cell>
          <cell r="BX53">
            <v>69.3</v>
          </cell>
          <cell r="CF53">
            <v>70.900000000000006</v>
          </cell>
          <cell r="CN53">
            <v>76.400000000000006</v>
          </cell>
          <cell r="CV53">
            <v>76.5</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111.7</v>
          </cell>
          <cell r="BX73">
            <v>102.1</v>
          </cell>
          <cell r="CF73">
            <v>87</v>
          </cell>
          <cell r="CN73">
            <v>73.5</v>
          </cell>
          <cell r="CV73">
            <v>68.3</v>
          </cell>
        </row>
        <row r="75">
          <cell r="BP75">
            <v>16.600000000000001</v>
          </cell>
          <cell r="BX75">
            <v>14</v>
          </cell>
          <cell r="CF75">
            <v>13</v>
          </cell>
          <cell r="CN75">
            <v>11.7</v>
          </cell>
          <cell r="CV75">
            <v>12</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39236959</v>
      </c>
      <c r="BO4" s="358"/>
      <c r="BP4" s="358"/>
      <c r="BQ4" s="358"/>
      <c r="BR4" s="358"/>
      <c r="BS4" s="358"/>
      <c r="BT4" s="358"/>
      <c r="BU4" s="359"/>
      <c r="BV4" s="357">
        <v>38276501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6.4</v>
      </c>
      <c r="CU4" s="364"/>
      <c r="CV4" s="364"/>
      <c r="CW4" s="364"/>
      <c r="CX4" s="364"/>
      <c r="CY4" s="364"/>
      <c r="CZ4" s="364"/>
      <c r="DA4" s="365"/>
      <c r="DB4" s="363">
        <v>6.6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37975170</v>
      </c>
      <c r="BO5" s="395"/>
      <c r="BP5" s="395"/>
      <c r="BQ5" s="395"/>
      <c r="BR5" s="395"/>
      <c r="BS5" s="395"/>
      <c r="BT5" s="395"/>
      <c r="BU5" s="396"/>
      <c r="BV5" s="394">
        <v>36696255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92</v>
      </c>
      <c r="CU5" s="392"/>
      <c r="CV5" s="392"/>
      <c r="CW5" s="392"/>
      <c r="CX5" s="392"/>
      <c r="CY5" s="392"/>
      <c r="CZ5" s="392"/>
      <c r="DA5" s="393"/>
      <c r="DB5" s="391">
        <v>89.2</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1261789</v>
      </c>
      <c r="BO6" s="395"/>
      <c r="BP6" s="395"/>
      <c r="BQ6" s="395"/>
      <c r="BR6" s="395"/>
      <c r="BS6" s="395"/>
      <c r="BT6" s="395"/>
      <c r="BU6" s="396"/>
      <c r="BV6" s="394">
        <v>1580246</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93.1</v>
      </c>
      <c r="CU6" s="432"/>
      <c r="CV6" s="432"/>
      <c r="CW6" s="432"/>
      <c r="CX6" s="432"/>
      <c r="CY6" s="432"/>
      <c r="CZ6" s="432"/>
      <c r="DA6" s="433"/>
      <c r="DB6" s="431">
        <v>93.2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121896</v>
      </c>
      <c r="BO7" s="395"/>
      <c r="BP7" s="395"/>
      <c r="BQ7" s="395"/>
      <c r="BR7" s="395"/>
      <c r="BS7" s="395"/>
      <c r="BT7" s="395"/>
      <c r="BU7" s="396"/>
      <c r="BV7" s="394">
        <v>355791</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17913413</v>
      </c>
      <c r="CU7" s="395"/>
      <c r="CV7" s="395"/>
      <c r="CW7" s="395"/>
      <c r="CX7" s="395"/>
      <c r="CY7" s="395"/>
      <c r="CZ7" s="395"/>
      <c r="DA7" s="396"/>
      <c r="DB7" s="394">
        <v>18674679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1139893</v>
      </c>
      <c r="BO8" s="395"/>
      <c r="BP8" s="395"/>
      <c r="BQ8" s="395"/>
      <c r="BR8" s="395"/>
      <c r="BS8" s="395"/>
      <c r="BT8" s="395"/>
      <c r="BU8" s="396"/>
      <c r="BV8" s="394">
        <v>1224455</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0.44</v>
      </c>
      <c r="CU8" s="435"/>
      <c r="CV8" s="435"/>
      <c r="CW8" s="435"/>
      <c r="CX8" s="435"/>
      <c r="CY8" s="435"/>
      <c r="CZ8" s="435"/>
      <c r="DA8" s="436"/>
      <c r="DB8" s="434">
        <v>0.43</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50300</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-84562</v>
      </c>
      <c r="BO9" s="395"/>
      <c r="BP9" s="395"/>
      <c r="BQ9" s="395"/>
      <c r="BR9" s="395"/>
      <c r="BS9" s="395"/>
      <c r="BT9" s="395"/>
      <c r="BU9" s="396"/>
      <c r="BV9" s="394">
        <v>336139</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17.100000000000001</v>
      </c>
      <c r="CU9" s="392"/>
      <c r="CV9" s="392"/>
      <c r="CW9" s="392"/>
      <c r="CX9" s="392"/>
      <c r="CY9" s="392"/>
      <c r="CZ9" s="392"/>
      <c r="DA9" s="393"/>
      <c r="DB9" s="391">
        <v>18.5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55325</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9103</v>
      </c>
      <c r="BO10" s="395"/>
      <c r="BP10" s="395"/>
      <c r="BQ10" s="395"/>
      <c r="BR10" s="395"/>
      <c r="BS10" s="395"/>
      <c r="BT10" s="395"/>
      <c r="BU10" s="396"/>
      <c r="BV10" s="394">
        <v>9008</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133</v>
      </c>
      <c r="DC11" s="435"/>
      <c r="DD11" s="435"/>
      <c r="DE11" s="435"/>
      <c r="DF11" s="435"/>
      <c r="DG11" s="435"/>
      <c r="DH11" s="435"/>
      <c r="DI11" s="436"/>
    </row>
    <row r="12" spans="1:119" ht="18.75" customHeight="1" x14ac:dyDescent="0.2">
      <c r="A12" s="175"/>
      <c r="B12" s="454" t="s">
        <v>134</v>
      </c>
      <c r="C12" s="455"/>
      <c r="D12" s="455"/>
      <c r="E12" s="455"/>
      <c r="F12" s="455"/>
      <c r="G12" s="455"/>
      <c r="H12" s="455"/>
      <c r="I12" s="455"/>
      <c r="J12" s="455"/>
      <c r="K12" s="456"/>
      <c r="L12" s="463" t="s">
        <v>135</v>
      </c>
      <c r="M12" s="464"/>
      <c r="N12" s="464"/>
      <c r="O12" s="464"/>
      <c r="P12" s="464"/>
      <c r="Q12" s="465"/>
      <c r="R12" s="466">
        <v>49259</v>
      </c>
      <c r="S12" s="467"/>
      <c r="T12" s="467"/>
      <c r="U12" s="467"/>
      <c r="V12" s="468"/>
      <c r="W12" s="469" t="s">
        <v>1</v>
      </c>
      <c r="X12" s="427"/>
      <c r="Y12" s="427"/>
      <c r="Z12" s="427"/>
      <c r="AA12" s="427"/>
      <c r="AB12" s="470"/>
      <c r="AC12" s="471" t="s">
        <v>136</v>
      </c>
      <c r="AD12" s="472"/>
      <c r="AE12" s="472"/>
      <c r="AF12" s="472"/>
      <c r="AG12" s="473"/>
      <c r="AH12" s="471" t="s">
        <v>137</v>
      </c>
      <c r="AI12" s="472"/>
      <c r="AJ12" s="472"/>
      <c r="AK12" s="472"/>
      <c r="AL12" s="474"/>
      <c r="AM12" s="423" t="s">
        <v>138</v>
      </c>
      <c r="AN12" s="424"/>
      <c r="AO12" s="424"/>
      <c r="AP12" s="424"/>
      <c r="AQ12" s="424"/>
      <c r="AR12" s="424"/>
      <c r="AS12" s="424"/>
      <c r="AT12" s="425"/>
      <c r="AU12" s="426" t="s">
        <v>129</v>
      </c>
      <c r="AV12" s="427"/>
      <c r="AW12" s="427"/>
      <c r="AX12" s="427"/>
      <c r="AY12" s="428" t="s">
        <v>139</v>
      </c>
      <c r="AZ12" s="429"/>
      <c r="BA12" s="429"/>
      <c r="BB12" s="429"/>
      <c r="BC12" s="429"/>
      <c r="BD12" s="429"/>
      <c r="BE12" s="429"/>
      <c r="BF12" s="429"/>
      <c r="BG12" s="429"/>
      <c r="BH12" s="429"/>
      <c r="BI12" s="429"/>
      <c r="BJ12" s="429"/>
      <c r="BK12" s="429"/>
      <c r="BL12" s="429"/>
      <c r="BM12" s="430"/>
      <c r="BN12" s="394">
        <v>1063074</v>
      </c>
      <c r="BO12" s="395"/>
      <c r="BP12" s="395"/>
      <c r="BQ12" s="395"/>
      <c r="BR12" s="395"/>
      <c r="BS12" s="395"/>
      <c r="BT12" s="395"/>
      <c r="BU12" s="396"/>
      <c r="BV12" s="394">
        <v>1077292</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141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142</v>
      </c>
      <c r="N13" s="486"/>
      <c r="O13" s="486"/>
      <c r="P13" s="486"/>
      <c r="Q13" s="487"/>
      <c r="R13" s="478">
        <v>48534</v>
      </c>
      <c r="S13" s="479"/>
      <c r="T13" s="479"/>
      <c r="U13" s="479"/>
      <c r="V13" s="480"/>
      <c r="W13" s="410" t="s">
        <v>143</v>
      </c>
      <c r="X13" s="411"/>
      <c r="Y13" s="411"/>
      <c r="Z13" s="411"/>
      <c r="AA13" s="411"/>
      <c r="AB13" s="401"/>
      <c r="AC13" s="445">
        <v>1262</v>
      </c>
      <c r="AD13" s="446"/>
      <c r="AE13" s="446"/>
      <c r="AF13" s="446"/>
      <c r="AG13" s="488"/>
      <c r="AH13" s="445">
        <v>1592</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-1138533</v>
      </c>
      <c r="BO13" s="395"/>
      <c r="BP13" s="395"/>
      <c r="BQ13" s="395"/>
      <c r="BR13" s="395"/>
      <c r="BS13" s="395"/>
      <c r="BT13" s="395"/>
      <c r="BU13" s="396"/>
      <c r="BV13" s="394">
        <v>-732145</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12</v>
      </c>
      <c r="CU13" s="392"/>
      <c r="CV13" s="392"/>
      <c r="CW13" s="392"/>
      <c r="CX13" s="392"/>
      <c r="CY13" s="392"/>
      <c r="CZ13" s="392"/>
      <c r="DA13" s="393"/>
      <c r="DB13" s="391">
        <v>11.7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148</v>
      </c>
      <c r="M14" s="476"/>
      <c r="N14" s="476"/>
      <c r="O14" s="476"/>
      <c r="P14" s="476"/>
      <c r="Q14" s="477"/>
      <c r="R14" s="478">
        <v>50182</v>
      </c>
      <c r="S14" s="479"/>
      <c r="T14" s="479"/>
      <c r="U14" s="479"/>
      <c r="V14" s="480"/>
      <c r="W14" s="384"/>
      <c r="X14" s="385"/>
      <c r="Y14" s="385"/>
      <c r="Z14" s="385"/>
      <c r="AA14" s="385"/>
      <c r="AB14" s="374"/>
      <c r="AC14" s="481">
        <v>5.0999999999999996</v>
      </c>
      <c r="AD14" s="482"/>
      <c r="AE14" s="482"/>
      <c r="AF14" s="482"/>
      <c r="AG14" s="483"/>
      <c r="AH14" s="481">
        <v>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68.3</v>
      </c>
      <c r="CU14" s="493"/>
      <c r="CV14" s="493"/>
      <c r="CW14" s="493"/>
      <c r="CX14" s="493"/>
      <c r="CY14" s="493"/>
      <c r="CZ14" s="493"/>
      <c r="DA14" s="494"/>
      <c r="DB14" s="492">
        <v>73.5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150</v>
      </c>
      <c r="N15" s="486"/>
      <c r="O15" s="486"/>
      <c r="P15" s="486"/>
      <c r="Q15" s="487"/>
      <c r="R15" s="478">
        <v>49539</v>
      </c>
      <c r="S15" s="479"/>
      <c r="T15" s="479"/>
      <c r="U15" s="479"/>
      <c r="V15" s="480"/>
      <c r="W15" s="410" t="s">
        <v>151</v>
      </c>
      <c r="X15" s="411"/>
      <c r="Y15" s="411"/>
      <c r="Z15" s="411"/>
      <c r="AA15" s="411"/>
      <c r="AB15" s="401"/>
      <c r="AC15" s="445">
        <v>6369</v>
      </c>
      <c r="AD15" s="446"/>
      <c r="AE15" s="446"/>
      <c r="AF15" s="446"/>
      <c r="AG15" s="488"/>
      <c r="AH15" s="445">
        <v>6748</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7088385</v>
      </c>
      <c r="BO15" s="358"/>
      <c r="BP15" s="358"/>
      <c r="BQ15" s="358"/>
      <c r="BR15" s="358"/>
      <c r="BS15" s="358"/>
      <c r="BT15" s="358"/>
      <c r="BU15" s="359"/>
      <c r="BV15" s="357">
        <v>6808735</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26</v>
      </c>
      <c r="AD16" s="482"/>
      <c r="AE16" s="482"/>
      <c r="AF16" s="482"/>
      <c r="AG16" s="483"/>
      <c r="AH16" s="481">
        <v>25.3</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15843564</v>
      </c>
      <c r="BO16" s="395"/>
      <c r="BP16" s="395"/>
      <c r="BQ16" s="395"/>
      <c r="BR16" s="395"/>
      <c r="BS16" s="395"/>
      <c r="BT16" s="395"/>
      <c r="BU16" s="396"/>
      <c r="BV16" s="394">
        <v>16052378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157</v>
      </c>
      <c r="N17" s="506"/>
      <c r="O17" s="506"/>
      <c r="P17" s="506"/>
      <c r="Q17" s="507"/>
      <c r="R17" s="500" t="s">
        <v>158</v>
      </c>
      <c r="S17" s="501"/>
      <c r="T17" s="501"/>
      <c r="U17" s="501"/>
      <c r="V17" s="502"/>
      <c r="W17" s="410" t="s">
        <v>159</v>
      </c>
      <c r="X17" s="411"/>
      <c r="Y17" s="411"/>
      <c r="Z17" s="411"/>
      <c r="AA17" s="411"/>
      <c r="AB17" s="401"/>
      <c r="AC17" s="445">
        <v>16879</v>
      </c>
      <c r="AD17" s="446"/>
      <c r="AE17" s="446"/>
      <c r="AF17" s="446"/>
      <c r="AG17" s="488"/>
      <c r="AH17" s="445">
        <v>18283</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8926505</v>
      </c>
      <c r="BO17" s="395"/>
      <c r="BP17" s="395"/>
      <c r="BQ17" s="395"/>
      <c r="BR17" s="395"/>
      <c r="BS17" s="395"/>
      <c r="BT17" s="395"/>
      <c r="BU17" s="396"/>
      <c r="BV17" s="394">
        <v>8546272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161</v>
      </c>
      <c r="C18" s="437"/>
      <c r="D18" s="437"/>
      <c r="E18" s="517"/>
      <c r="F18" s="517"/>
      <c r="G18" s="517"/>
      <c r="H18" s="517"/>
      <c r="I18" s="517"/>
      <c r="J18" s="517"/>
      <c r="K18" s="517"/>
      <c r="L18" s="518">
        <v>318.3</v>
      </c>
      <c r="M18" s="518"/>
      <c r="N18" s="518"/>
      <c r="O18" s="518"/>
      <c r="P18" s="518"/>
      <c r="Q18" s="518"/>
      <c r="R18" s="519"/>
      <c r="S18" s="519"/>
      <c r="T18" s="519"/>
      <c r="U18" s="519"/>
      <c r="V18" s="520"/>
      <c r="W18" s="412"/>
      <c r="X18" s="413"/>
      <c r="Y18" s="413"/>
      <c r="Z18" s="413"/>
      <c r="AA18" s="413"/>
      <c r="AB18" s="404"/>
      <c r="AC18" s="521">
        <v>68.900000000000006</v>
      </c>
      <c r="AD18" s="522"/>
      <c r="AE18" s="522"/>
      <c r="AF18" s="522"/>
      <c r="AG18" s="523"/>
      <c r="AH18" s="521">
        <v>68.7</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17163155</v>
      </c>
      <c r="BO18" s="395"/>
      <c r="BP18" s="395"/>
      <c r="BQ18" s="395"/>
      <c r="BR18" s="395"/>
      <c r="BS18" s="395"/>
      <c r="BT18" s="395"/>
      <c r="BU18" s="396"/>
      <c r="BV18" s="394">
        <v>17449588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163</v>
      </c>
      <c r="C19" s="437"/>
      <c r="D19" s="437"/>
      <c r="E19" s="517"/>
      <c r="F19" s="517"/>
      <c r="G19" s="517"/>
      <c r="H19" s="517"/>
      <c r="I19" s="517"/>
      <c r="J19" s="517"/>
      <c r="K19" s="517"/>
      <c r="L19" s="525">
        <v>158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23525530</v>
      </c>
      <c r="BO19" s="395"/>
      <c r="BP19" s="395"/>
      <c r="BQ19" s="395"/>
      <c r="BR19" s="395"/>
      <c r="BS19" s="395"/>
      <c r="BT19" s="395"/>
      <c r="BU19" s="396"/>
      <c r="BV19" s="394">
        <v>24646759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165</v>
      </c>
      <c r="C20" s="437"/>
      <c r="D20" s="437"/>
      <c r="E20" s="517"/>
      <c r="F20" s="517"/>
      <c r="G20" s="517"/>
      <c r="H20" s="517"/>
      <c r="I20" s="517"/>
      <c r="J20" s="517"/>
      <c r="K20" s="517"/>
      <c r="L20" s="525">
        <v>20328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39123397</v>
      </c>
      <c r="BO22" s="358"/>
      <c r="BP22" s="358"/>
      <c r="BQ22" s="358"/>
      <c r="BR22" s="358"/>
      <c r="BS22" s="358"/>
      <c r="BT22" s="358"/>
      <c r="BU22" s="359"/>
      <c r="BV22" s="357">
        <v>37860519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16779097</v>
      </c>
      <c r="BO23" s="395"/>
      <c r="BP23" s="395"/>
      <c r="BQ23" s="395"/>
      <c r="BR23" s="395"/>
      <c r="BS23" s="395"/>
      <c r="BT23" s="395"/>
      <c r="BU23" s="396"/>
      <c r="BV23" s="394">
        <v>13971296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175</v>
      </c>
      <c r="F24" s="424"/>
      <c r="G24" s="424"/>
      <c r="H24" s="424"/>
      <c r="I24" s="424"/>
      <c r="J24" s="424"/>
      <c r="K24" s="425"/>
      <c r="L24" s="445">
        <v>1</v>
      </c>
      <c r="M24" s="446"/>
      <c r="N24" s="446"/>
      <c r="O24" s="446"/>
      <c r="P24" s="488"/>
      <c r="Q24" s="445">
        <v>7360</v>
      </c>
      <c r="R24" s="446"/>
      <c r="S24" s="446"/>
      <c r="T24" s="446"/>
      <c r="U24" s="446"/>
      <c r="V24" s="488"/>
      <c r="W24" s="540"/>
      <c r="X24" s="541"/>
      <c r="Y24" s="542"/>
      <c r="Z24" s="444" t="s">
        <v>176</v>
      </c>
      <c r="AA24" s="424"/>
      <c r="AB24" s="424"/>
      <c r="AC24" s="424"/>
      <c r="AD24" s="424"/>
      <c r="AE24" s="424"/>
      <c r="AF24" s="424"/>
      <c r="AG24" s="425"/>
      <c r="AH24" s="445">
        <v>573</v>
      </c>
      <c r="AI24" s="446"/>
      <c r="AJ24" s="446"/>
      <c r="AK24" s="446"/>
      <c r="AL24" s="488"/>
      <c r="AM24" s="445">
        <v>1751661</v>
      </c>
      <c r="AN24" s="446"/>
      <c r="AO24" s="446"/>
      <c r="AP24" s="446"/>
      <c r="AQ24" s="446"/>
      <c r="AR24" s="488"/>
      <c r="AS24" s="445">
        <v>3057</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27853771</v>
      </c>
      <c r="BO24" s="395"/>
      <c r="BP24" s="395"/>
      <c r="BQ24" s="395"/>
      <c r="BR24" s="395"/>
      <c r="BS24" s="395"/>
      <c r="BT24" s="395"/>
      <c r="BU24" s="396"/>
      <c r="BV24" s="394">
        <v>25650471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178</v>
      </c>
      <c r="F25" s="424"/>
      <c r="G25" s="424"/>
      <c r="H25" s="424"/>
      <c r="I25" s="424"/>
      <c r="J25" s="424"/>
      <c r="K25" s="425"/>
      <c r="L25" s="445">
        <v>1</v>
      </c>
      <c r="M25" s="446"/>
      <c r="N25" s="446"/>
      <c r="O25" s="446"/>
      <c r="P25" s="488"/>
      <c r="Q25" s="445">
        <v>7400</v>
      </c>
      <c r="R25" s="446"/>
      <c r="S25" s="446"/>
      <c r="T25" s="446"/>
      <c r="U25" s="446"/>
      <c r="V25" s="488"/>
      <c r="W25" s="540"/>
      <c r="X25" s="541"/>
      <c r="Y25" s="542"/>
      <c r="Z25" s="444" t="s">
        <v>179</v>
      </c>
      <c r="AA25" s="424"/>
      <c r="AB25" s="424"/>
      <c r="AC25" s="424"/>
      <c r="AD25" s="424"/>
      <c r="AE25" s="424"/>
      <c r="AF25" s="424"/>
      <c r="AG25" s="425"/>
      <c r="AH25" s="445">
        <v>141</v>
      </c>
      <c r="AI25" s="446"/>
      <c r="AJ25" s="446"/>
      <c r="AK25" s="446"/>
      <c r="AL25" s="488"/>
      <c r="AM25" s="445">
        <v>386622</v>
      </c>
      <c r="AN25" s="446"/>
      <c r="AO25" s="446"/>
      <c r="AP25" s="446"/>
      <c r="AQ25" s="446"/>
      <c r="AR25" s="488"/>
      <c r="AS25" s="445">
        <v>2742</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9817879</v>
      </c>
      <c r="BO25" s="358"/>
      <c r="BP25" s="358"/>
      <c r="BQ25" s="358"/>
      <c r="BR25" s="358"/>
      <c r="BS25" s="358"/>
      <c r="BT25" s="358"/>
      <c r="BU25" s="359"/>
      <c r="BV25" s="357">
        <v>14514433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181</v>
      </c>
      <c r="F26" s="424"/>
      <c r="G26" s="424"/>
      <c r="H26" s="424"/>
      <c r="I26" s="424"/>
      <c r="J26" s="424"/>
      <c r="K26" s="425"/>
      <c r="L26" s="445">
        <v>1</v>
      </c>
      <c r="M26" s="446"/>
      <c r="N26" s="446"/>
      <c r="O26" s="446"/>
      <c r="P26" s="488"/>
      <c r="Q26" s="445">
        <v>6400</v>
      </c>
      <c r="R26" s="446"/>
      <c r="S26" s="446"/>
      <c r="T26" s="446"/>
      <c r="U26" s="446"/>
      <c r="V26" s="488"/>
      <c r="W26" s="540"/>
      <c r="X26" s="541"/>
      <c r="Y26" s="542"/>
      <c r="Z26" s="444" t="s">
        <v>182</v>
      </c>
      <c r="AA26" s="546"/>
      <c r="AB26" s="546"/>
      <c r="AC26" s="546"/>
      <c r="AD26" s="546"/>
      <c r="AE26" s="546"/>
      <c r="AF26" s="546"/>
      <c r="AG26" s="547"/>
      <c r="AH26" s="445">
        <v>34</v>
      </c>
      <c r="AI26" s="446"/>
      <c r="AJ26" s="446"/>
      <c r="AK26" s="446"/>
      <c r="AL26" s="488"/>
      <c r="AM26" s="445">
        <v>91732</v>
      </c>
      <c r="AN26" s="446"/>
      <c r="AO26" s="446"/>
      <c r="AP26" s="446"/>
      <c r="AQ26" s="446"/>
      <c r="AR26" s="488"/>
      <c r="AS26" s="445">
        <v>2698</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184</v>
      </c>
      <c r="BO26" s="395"/>
      <c r="BP26" s="395"/>
      <c r="BQ26" s="395"/>
      <c r="BR26" s="395"/>
      <c r="BS26" s="395"/>
      <c r="BT26" s="395"/>
      <c r="BU26" s="396"/>
      <c r="BV26" s="394" t="s">
        <v>132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185</v>
      </c>
      <c r="F27" s="424"/>
      <c r="G27" s="424"/>
      <c r="H27" s="424"/>
      <c r="I27" s="424"/>
      <c r="J27" s="424"/>
      <c r="K27" s="425"/>
      <c r="L27" s="445">
        <v>1</v>
      </c>
      <c r="M27" s="446"/>
      <c r="N27" s="446"/>
      <c r="O27" s="446"/>
      <c r="P27" s="488"/>
      <c r="Q27" s="445">
        <v>5800</v>
      </c>
      <c r="R27" s="446"/>
      <c r="S27" s="446"/>
      <c r="T27" s="446"/>
      <c r="U27" s="446"/>
      <c r="V27" s="488"/>
      <c r="W27" s="540"/>
      <c r="X27" s="541"/>
      <c r="Y27" s="542"/>
      <c r="Z27" s="444" t="s">
        <v>186</v>
      </c>
      <c r="AA27" s="424"/>
      <c r="AB27" s="424"/>
      <c r="AC27" s="424"/>
      <c r="AD27" s="424"/>
      <c r="AE27" s="424"/>
      <c r="AF27" s="424"/>
      <c r="AG27" s="425"/>
      <c r="AH27" s="445" t="s">
        <v>184</v>
      </c>
      <c r="AI27" s="446"/>
      <c r="AJ27" s="446"/>
      <c r="AK27" s="446"/>
      <c r="AL27" s="488"/>
      <c r="AM27" s="445" t="s">
        <v>184</v>
      </c>
      <c r="AN27" s="446"/>
      <c r="AO27" s="446"/>
      <c r="AP27" s="446"/>
      <c r="AQ27" s="446"/>
      <c r="AR27" s="488"/>
      <c r="AS27" s="445" t="s">
        <v>187</v>
      </c>
      <c r="AT27" s="446"/>
      <c r="AU27" s="446"/>
      <c r="AV27" s="446"/>
      <c r="AW27" s="446"/>
      <c r="AX27" s="447"/>
      <c r="AY27" s="489" t="s">
        <v>188</v>
      </c>
      <c r="AZ27" s="490"/>
      <c r="BA27" s="490"/>
      <c r="BB27" s="490"/>
      <c r="BC27" s="490"/>
      <c r="BD27" s="490"/>
      <c r="BE27" s="490"/>
      <c r="BF27" s="490"/>
      <c r="BG27" s="490"/>
      <c r="BH27" s="490"/>
      <c r="BI27" s="490"/>
      <c r="BJ27" s="490"/>
      <c r="BK27" s="490"/>
      <c r="BL27" s="490"/>
      <c r="BM27" s="491"/>
      <c r="BN27" s="513" t="s">
        <v>184</v>
      </c>
      <c r="BO27" s="514"/>
      <c r="BP27" s="514"/>
      <c r="BQ27" s="514"/>
      <c r="BR27" s="514"/>
      <c r="BS27" s="514"/>
      <c r="BT27" s="514"/>
      <c r="BU27" s="515"/>
      <c r="BV27" s="513" t="s">
        <v>189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190</v>
      </c>
      <c r="F28" s="424"/>
      <c r="G28" s="424"/>
      <c r="H28" s="424"/>
      <c r="I28" s="424"/>
      <c r="J28" s="424"/>
      <c r="K28" s="425"/>
      <c r="L28" s="445">
        <v>1</v>
      </c>
      <c r="M28" s="446"/>
      <c r="N28" s="446"/>
      <c r="O28" s="446"/>
      <c r="P28" s="488"/>
      <c r="Q28" s="445">
        <v>5100</v>
      </c>
      <c r="R28" s="446"/>
      <c r="S28" s="446"/>
      <c r="T28" s="446"/>
      <c r="U28" s="446"/>
      <c r="V28" s="488"/>
      <c r="W28" s="540"/>
      <c r="X28" s="541"/>
      <c r="Y28" s="542"/>
      <c r="Z28" s="444" t="s">
        <v>191</v>
      </c>
      <c r="AA28" s="424"/>
      <c r="AB28" s="424"/>
      <c r="AC28" s="424"/>
      <c r="AD28" s="424"/>
      <c r="AE28" s="424"/>
      <c r="AF28" s="424"/>
      <c r="AG28" s="425"/>
      <c r="AH28" s="445" t="s">
        <v>184</v>
      </c>
      <c r="AI28" s="446"/>
      <c r="AJ28" s="446"/>
      <c r="AK28" s="446"/>
      <c r="AL28" s="488"/>
      <c r="AM28" s="445" t="s">
        <v>184</v>
      </c>
      <c r="AN28" s="446"/>
      <c r="AO28" s="446"/>
      <c r="AP28" s="446"/>
      <c r="AQ28" s="446"/>
      <c r="AR28" s="488"/>
      <c r="AS28" s="445" t="s">
        <v>184</v>
      </c>
      <c r="AT28" s="446"/>
      <c r="AU28" s="446"/>
      <c r="AV28" s="446"/>
      <c r="AW28" s="446"/>
      <c r="AX28" s="447"/>
      <c r="AY28" s="548" t="s">
        <v>192</v>
      </c>
      <c r="AZ28" s="549"/>
      <c r="BA28" s="549"/>
      <c r="BB28" s="550"/>
      <c r="BC28" s="354" t="s">
        <v>50</v>
      </c>
      <c r="BD28" s="355"/>
      <c r="BE28" s="355"/>
      <c r="BF28" s="355"/>
      <c r="BG28" s="355"/>
      <c r="BH28" s="355"/>
      <c r="BI28" s="355"/>
      <c r="BJ28" s="355"/>
      <c r="BK28" s="355"/>
      <c r="BL28" s="355"/>
      <c r="BM28" s="356"/>
      <c r="BN28" s="357">
        <v>3728020</v>
      </c>
      <c r="BO28" s="358"/>
      <c r="BP28" s="358"/>
      <c r="BQ28" s="358"/>
      <c r="BR28" s="358"/>
      <c r="BS28" s="358"/>
      <c r="BT28" s="358"/>
      <c r="BU28" s="359"/>
      <c r="BV28" s="357">
        <v>4168991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193</v>
      </c>
      <c r="F29" s="424"/>
      <c r="G29" s="424"/>
      <c r="H29" s="424"/>
      <c r="I29" s="424"/>
      <c r="J29" s="424"/>
      <c r="K29" s="425"/>
      <c r="L29" s="445">
        <v>16</v>
      </c>
      <c r="M29" s="446"/>
      <c r="N29" s="446"/>
      <c r="O29" s="446"/>
      <c r="P29" s="488"/>
      <c r="Q29" s="445">
        <v>4800</v>
      </c>
      <c r="R29" s="446"/>
      <c r="S29" s="446"/>
      <c r="T29" s="446"/>
      <c r="U29" s="446"/>
      <c r="V29" s="488"/>
      <c r="W29" s="543"/>
      <c r="X29" s="544"/>
      <c r="Y29" s="545"/>
      <c r="Z29" s="444" t="s">
        <v>194</v>
      </c>
      <c r="AA29" s="424"/>
      <c r="AB29" s="424"/>
      <c r="AC29" s="424"/>
      <c r="AD29" s="424"/>
      <c r="AE29" s="424"/>
      <c r="AF29" s="424"/>
      <c r="AG29" s="425"/>
      <c r="AH29" s="445">
        <v>573</v>
      </c>
      <c r="AI29" s="446"/>
      <c r="AJ29" s="446"/>
      <c r="AK29" s="446"/>
      <c r="AL29" s="488"/>
      <c r="AM29" s="445">
        <v>1751661</v>
      </c>
      <c r="AN29" s="446"/>
      <c r="AO29" s="446"/>
      <c r="AP29" s="446"/>
      <c r="AQ29" s="446"/>
      <c r="AR29" s="488"/>
      <c r="AS29" s="445">
        <v>3057</v>
      </c>
      <c r="AT29" s="446"/>
      <c r="AU29" s="446"/>
      <c r="AV29" s="446"/>
      <c r="AW29" s="446"/>
      <c r="AX29" s="447"/>
      <c r="AY29" s="551"/>
      <c r="AZ29" s="552"/>
      <c r="BA29" s="552"/>
      <c r="BB29" s="553"/>
      <c r="BC29" s="428" t="s">
        <v>195</v>
      </c>
      <c r="BD29" s="429"/>
      <c r="BE29" s="429"/>
      <c r="BF29" s="429"/>
      <c r="BG29" s="429"/>
      <c r="BH29" s="429"/>
      <c r="BI29" s="429"/>
      <c r="BJ29" s="429"/>
      <c r="BK29" s="429"/>
      <c r="BL29" s="429"/>
      <c r="BM29" s="430"/>
      <c r="BN29" s="394">
        <v>435431</v>
      </c>
      <c r="BO29" s="395"/>
      <c r="BP29" s="395"/>
      <c r="BQ29" s="395"/>
      <c r="BR29" s="395"/>
      <c r="BS29" s="395"/>
      <c r="BT29" s="395"/>
      <c r="BU29" s="396"/>
      <c r="BV29" s="394">
        <v>435431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196</v>
      </c>
      <c r="X30" s="562"/>
      <c r="Y30" s="562"/>
      <c r="Z30" s="562"/>
      <c r="AA30" s="562"/>
      <c r="AB30" s="562"/>
      <c r="AC30" s="562"/>
      <c r="AD30" s="562"/>
      <c r="AE30" s="562"/>
      <c r="AF30" s="562"/>
      <c r="AG30" s="563"/>
      <c r="AH30" s="521">
        <v>94.6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4485270</v>
      </c>
      <c r="BO30" s="514"/>
      <c r="BP30" s="514"/>
      <c r="BQ30" s="514"/>
      <c r="BR30" s="514"/>
      <c r="BS30" s="514"/>
      <c r="BT30" s="514"/>
      <c r="BU30" s="515"/>
      <c r="BV30" s="513">
        <v>2953348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197</v>
      </c>
      <c r="D32" s="557"/>
      <c r="E32" s="557"/>
      <c r="F32" s="557"/>
      <c r="G32" s="557"/>
      <c r="H32" s="557"/>
      <c r="I32" s="557"/>
      <c r="J32" s="557"/>
      <c r="K32" s="557"/>
      <c r="L32" s="557"/>
      <c r="M32" s="557"/>
      <c r="N32" s="557"/>
      <c r="O32" s="557"/>
      <c r="P32" s="557"/>
      <c r="Q32" s="557"/>
      <c r="R32" s="557"/>
      <c r="S32" s="557"/>
      <c r="U32" s="398" t="s">
        <v>198</v>
      </c>
      <c r="V32" s="398"/>
      <c r="W32" s="398"/>
      <c r="X32" s="398"/>
      <c r="Y32" s="398"/>
      <c r="Z32" s="398"/>
      <c r="AA32" s="398"/>
      <c r="AB32" s="398"/>
      <c r="AC32" s="398"/>
      <c r="AD32" s="398"/>
      <c r="AE32" s="398"/>
      <c r="AF32" s="398"/>
      <c r="AG32" s="398"/>
      <c r="AH32" s="398"/>
      <c r="AI32" s="398"/>
      <c r="AJ32" s="398"/>
      <c r="AK32" s="398"/>
      <c r="AM32" s="398" t="s">
        <v>199</v>
      </c>
      <c r="AN32" s="398"/>
      <c r="AO32" s="398"/>
      <c r="AP32" s="398"/>
      <c r="AQ32" s="398"/>
      <c r="AR32" s="398"/>
      <c r="AS32" s="398"/>
      <c r="AT32" s="398"/>
      <c r="AU32" s="398"/>
      <c r="AV32" s="398"/>
      <c r="AW32" s="398"/>
      <c r="AX32" s="398"/>
      <c r="AY32" s="398"/>
      <c r="AZ32" s="398"/>
      <c r="BA32" s="398"/>
      <c r="BB32" s="398"/>
      <c r="BC32" s="398"/>
      <c r="BE32" s="398" t="s">
        <v>200</v>
      </c>
      <c r="BF32" s="398"/>
      <c r="BG32" s="398"/>
      <c r="BH32" s="398"/>
      <c r="BI32" s="398"/>
      <c r="BJ32" s="398"/>
      <c r="BK32" s="398"/>
      <c r="BL32" s="398"/>
      <c r="BM32" s="398"/>
      <c r="BN32" s="398"/>
      <c r="BO32" s="398"/>
      <c r="BP32" s="398"/>
      <c r="BQ32" s="398"/>
      <c r="BR32" s="398"/>
      <c r="BS32" s="398"/>
      <c r="BT32" s="398"/>
      <c r="BU32" s="398"/>
      <c r="BW32" s="398" t="s">
        <v>201</v>
      </c>
      <c r="BX32" s="398"/>
      <c r="BY32" s="398"/>
      <c r="BZ32" s="398"/>
      <c r="CA32" s="398"/>
      <c r="CB32" s="398"/>
      <c r="CC32" s="398"/>
      <c r="CD32" s="398"/>
      <c r="CE32" s="398"/>
      <c r="CF32" s="398"/>
      <c r="CG32" s="398"/>
      <c r="CH32" s="398"/>
      <c r="CI32" s="398"/>
      <c r="CJ32" s="398"/>
      <c r="CK32" s="398"/>
      <c r="CL32" s="398"/>
      <c r="CM32" s="398"/>
      <c r="CO32" s="398" t="s">
        <v>202</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203</v>
      </c>
      <c r="D33" s="418"/>
      <c r="E33" s="383" t="s">
        <v>204</v>
      </c>
      <c r="F33" s="383"/>
      <c r="G33" s="383"/>
      <c r="H33" s="383"/>
      <c r="I33" s="383"/>
      <c r="J33" s="383"/>
      <c r="K33" s="383"/>
      <c r="L33" s="383"/>
      <c r="M33" s="383"/>
      <c r="N33" s="383"/>
      <c r="O33" s="383"/>
      <c r="P33" s="383"/>
      <c r="Q33" s="383"/>
      <c r="R33" s="383"/>
      <c r="S33" s="383"/>
      <c r="T33" s="179"/>
      <c r="U33" s="418" t="s">
        <v>203</v>
      </c>
      <c r="V33" s="418"/>
      <c r="W33" s="383" t="s">
        <v>205</v>
      </c>
      <c r="X33" s="383"/>
      <c r="Y33" s="383"/>
      <c r="Z33" s="383"/>
      <c r="AA33" s="383"/>
      <c r="AB33" s="383"/>
      <c r="AC33" s="383"/>
      <c r="AD33" s="383"/>
      <c r="AE33" s="383"/>
      <c r="AF33" s="383"/>
      <c r="AG33" s="383"/>
      <c r="AH33" s="383"/>
      <c r="AI33" s="383"/>
      <c r="AJ33" s="383"/>
      <c r="AK33" s="383"/>
      <c r="AL33" s="179"/>
      <c r="AM33" s="418" t="s">
        <v>203</v>
      </c>
      <c r="AN33" s="418"/>
      <c r="AO33" s="383" t="s">
        <v>206</v>
      </c>
      <c r="AP33" s="383"/>
      <c r="AQ33" s="383"/>
      <c r="AR33" s="383"/>
      <c r="AS33" s="383"/>
      <c r="AT33" s="383"/>
      <c r="AU33" s="383"/>
      <c r="AV33" s="383"/>
      <c r="AW33" s="383"/>
      <c r="AX33" s="383"/>
      <c r="AY33" s="383"/>
      <c r="AZ33" s="383"/>
      <c r="BA33" s="383"/>
      <c r="BB33" s="383"/>
      <c r="BC33" s="383"/>
      <c r="BD33" s="185"/>
      <c r="BE33" s="383" t="s">
        <v>207</v>
      </c>
      <c r="BF33" s="383"/>
      <c r="BG33" s="383" t="s">
        <v>208</v>
      </c>
      <c r="BH33" s="383"/>
      <c r="BI33" s="383"/>
      <c r="BJ33" s="383"/>
      <c r="BK33" s="383"/>
      <c r="BL33" s="383"/>
      <c r="BM33" s="383"/>
      <c r="BN33" s="383"/>
      <c r="BO33" s="383"/>
      <c r="BP33" s="383"/>
      <c r="BQ33" s="383"/>
      <c r="BR33" s="383"/>
      <c r="BS33" s="383"/>
      <c r="BT33" s="383"/>
      <c r="BU33" s="383"/>
      <c r="BV33" s="185"/>
      <c r="BW33" s="418" t="s">
        <v>207</v>
      </c>
      <c r="BX33" s="418"/>
      <c r="BY33" s="383" t="s">
        <v>209</v>
      </c>
      <c r="BZ33" s="383"/>
      <c r="CA33" s="383"/>
      <c r="CB33" s="383"/>
      <c r="CC33" s="383"/>
      <c r="CD33" s="383"/>
      <c r="CE33" s="383"/>
      <c r="CF33" s="383"/>
      <c r="CG33" s="383"/>
      <c r="CH33" s="383"/>
      <c r="CI33" s="383"/>
      <c r="CJ33" s="383"/>
      <c r="CK33" s="383"/>
      <c r="CL33" s="383"/>
      <c r="CM33" s="383"/>
      <c r="CN33" s="179"/>
      <c r="CO33" s="418" t="s">
        <v>210</v>
      </c>
      <c r="CP33" s="418"/>
      <c r="CQ33" s="383" t="s">
        <v>211</v>
      </c>
      <c r="CR33" s="383"/>
      <c r="CS33" s="383"/>
      <c r="CT33" s="383"/>
      <c r="CU33" s="383"/>
      <c r="CV33" s="383"/>
      <c r="CW33" s="383"/>
      <c r="CX33" s="383"/>
      <c r="CY33" s="383"/>
      <c r="CZ33" s="383"/>
      <c r="DA33" s="383"/>
      <c r="DB33" s="383"/>
      <c r="DC33" s="383"/>
      <c r="DD33" s="383"/>
      <c r="DE33" s="383"/>
      <c r="DF33" s="179"/>
      <c r="DG33" s="583" t="s">
        <v>212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公設地方卸売市場事業特別会計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石川北部アール・ディ・エフ広域処理組合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七尾市土地開発公社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ケーブルテレビ事業特別会計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石川県後期高齢者医療広域連合（一般会計）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公益財団法人　七尾市体育協会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石川県後期高齢者医療広域連合（特別会計）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株式会社のと島</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石川県市町村消防団等公務災害補償等組合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株式会社環境日本海サービス公社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石川県市町村消防賞じゅつ金組合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公益財団法人　演劇のまち振興事業団</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のと鉄道運営助成基金事務組合</v>
      </c>
      <c r="BZ39" s="585"/>
      <c r="CA39" s="585"/>
      <c r="CB39" s="585"/>
      <c r="CC39" s="585"/>
      <c r="CD39" s="585"/>
      <c r="CE39" s="585"/>
      <c r="CF39" s="585"/>
      <c r="CG39" s="585"/>
      <c r="CH39" s="585"/>
      <c r="CI39" s="585"/>
      <c r="CJ39" s="585"/>
      <c r="CK39" s="585"/>
      <c r="CL39" s="585"/>
      <c r="CM39" s="585"/>
      <c r="CN39" s="175"/>
      <c r="CO39" s="584">
        <f t="shared" si="3"/>
        <v>21</v>
      </c>
      <c r="CP39" s="584"/>
      <c r="CQ39" s="585" t="str">
        <f>IF('各会計、関係団体の財政状況及び健全化判断比率'!BS12="","",'各会計、関係団体の財政状況及び健全化判断比率'!BS12)</f>
        <v>公益財団法人　七尾美術財団</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22</v>
      </c>
      <c r="CP40" s="584"/>
      <c r="CQ40" s="585" t="str">
        <f>IF('各会計、関係団体の財政状況及び健全化判断比率'!BS13="","",'各会計、関係団体の財政状況及び健全化判断比率'!BS13)</f>
        <v>七尾街づくりセンター株式会社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23</v>
      </c>
      <c r="CP41" s="584"/>
      <c r="CQ41" s="585" t="str">
        <f>IF('各会計、関係団体の財政状況及び健全化判断比率'!BS14="","",'各会計、関係団体の財政状況及び健全化判断比率'!BS14)</f>
        <v>株式会社創生ななお</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213</v>
      </c>
      <c r="E46" s="587" t="s">
        <v>214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220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221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MXynpJfxB0+1L1KHDn1DNDJuEfqkm7TBTFcacpBn7YFQhQTL56RqndRt1oiQ1IU06LWNmBblymlaHiqlu4srIw==" saltValue="0K02TkL+QP4pJJBz5S/U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222</v>
      </c>
      <c r="DI1" s="590"/>
      <c r="DJ1" s="590"/>
      <c r="DK1" s="590"/>
      <c r="DL1" s="590"/>
      <c r="DM1" s="590"/>
      <c r="DN1" s="591"/>
      <c r="DO1" s="208"/>
      <c r="DP1" s="589" t="s">
        <v>223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228</v>
      </c>
      <c r="S4" s="593"/>
      <c r="T4" s="593"/>
      <c r="U4" s="593"/>
      <c r="V4" s="593"/>
      <c r="W4" s="593"/>
      <c r="X4" s="593"/>
      <c r="Y4" s="594"/>
      <c r="Z4" s="592" t="s">
        <v>229</v>
      </c>
      <c r="AA4" s="593"/>
      <c r="AB4" s="593"/>
      <c r="AC4" s="594"/>
      <c r="AD4" s="592" t="s">
        <v>230</v>
      </c>
      <c r="AE4" s="593"/>
      <c r="AF4" s="593"/>
      <c r="AG4" s="593"/>
      <c r="AH4" s="593"/>
      <c r="AI4" s="593"/>
      <c r="AJ4" s="593"/>
      <c r="AK4" s="594"/>
      <c r="AL4" s="592" t="s">
        <v>229</v>
      </c>
      <c r="AM4" s="593"/>
      <c r="AN4" s="593"/>
      <c r="AO4" s="594"/>
      <c r="AP4" s="595" t="s">
        <v>231</v>
      </c>
      <c r="AQ4" s="595"/>
      <c r="AR4" s="595"/>
      <c r="AS4" s="595"/>
      <c r="AT4" s="595"/>
      <c r="AU4" s="595"/>
      <c r="AV4" s="595"/>
      <c r="AW4" s="595"/>
      <c r="AX4" s="595"/>
      <c r="AY4" s="595"/>
      <c r="AZ4" s="595"/>
      <c r="BA4" s="595"/>
      <c r="BB4" s="595"/>
      <c r="BC4" s="595"/>
      <c r="BD4" s="595"/>
      <c r="BE4" s="595"/>
      <c r="BF4" s="595"/>
      <c r="BG4" s="595" t="s">
        <v>232</v>
      </c>
      <c r="BH4" s="595"/>
      <c r="BI4" s="595"/>
      <c r="BJ4" s="595"/>
      <c r="BK4" s="595"/>
      <c r="BL4" s="595"/>
      <c r="BM4" s="595"/>
      <c r="BN4" s="595"/>
      <c r="BO4" s="595" t="s">
        <v>229</v>
      </c>
      <c r="BP4" s="595"/>
      <c r="BQ4" s="595"/>
      <c r="BR4" s="595"/>
      <c r="BS4" s="595" t="s">
        <v>233</v>
      </c>
      <c r="BT4" s="595"/>
      <c r="BU4" s="595"/>
      <c r="BV4" s="595"/>
      <c r="BW4" s="595"/>
      <c r="BX4" s="595"/>
      <c r="BY4" s="595"/>
      <c r="BZ4" s="595"/>
      <c r="CA4" s="595"/>
      <c r="CB4" s="595"/>
      <c r="CD4" s="592" t="s">
        <v>234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235</v>
      </c>
      <c r="C5" s="597"/>
      <c r="D5" s="597"/>
      <c r="E5" s="597"/>
      <c r="F5" s="597"/>
      <c r="G5" s="597"/>
      <c r="H5" s="597"/>
      <c r="I5" s="597"/>
      <c r="J5" s="597"/>
      <c r="K5" s="597"/>
      <c r="L5" s="597"/>
      <c r="M5" s="597"/>
      <c r="N5" s="597"/>
      <c r="O5" s="597"/>
      <c r="P5" s="597"/>
      <c r="Q5" s="598"/>
      <c r="R5" s="599">
        <v>8048073</v>
      </c>
      <c r="S5" s="600"/>
      <c r="T5" s="600"/>
      <c r="U5" s="600"/>
      <c r="V5" s="600"/>
      <c r="W5" s="600"/>
      <c r="X5" s="600"/>
      <c r="Y5" s="601"/>
      <c r="Z5" s="602">
        <v>20.5</v>
      </c>
      <c r="AA5" s="602"/>
      <c r="AB5" s="602"/>
      <c r="AC5" s="602"/>
      <c r="AD5" s="603">
        <v>7601500</v>
      </c>
      <c r="AE5" s="603"/>
      <c r="AF5" s="603"/>
      <c r="AG5" s="603"/>
      <c r="AH5" s="603"/>
      <c r="AI5" s="603"/>
      <c r="AJ5" s="603"/>
      <c r="AK5" s="603"/>
      <c r="AL5" s="604">
        <v>41.2</v>
      </c>
      <c r="AM5" s="605"/>
      <c r="AN5" s="605"/>
      <c r="AO5" s="606"/>
      <c r="AP5" s="596" t="s">
        <v>236</v>
      </c>
      <c r="AQ5" s="597"/>
      <c r="AR5" s="597"/>
      <c r="AS5" s="597"/>
      <c r="AT5" s="597"/>
      <c r="AU5" s="597"/>
      <c r="AV5" s="597"/>
      <c r="AW5" s="597"/>
      <c r="AX5" s="597"/>
      <c r="AY5" s="597"/>
      <c r="AZ5" s="597"/>
      <c r="BA5" s="597"/>
      <c r="BB5" s="597"/>
      <c r="BC5" s="597"/>
      <c r="BD5" s="597"/>
      <c r="BE5" s="597"/>
      <c r="BF5" s="598"/>
      <c r="BG5" s="610">
        <v>7521241</v>
      </c>
      <c r="BH5" s="611"/>
      <c r="BI5" s="611"/>
      <c r="BJ5" s="611"/>
      <c r="BK5" s="611"/>
      <c r="BL5" s="611"/>
      <c r="BM5" s="611"/>
      <c r="BN5" s="612"/>
      <c r="BO5" s="613">
        <v>93.5</v>
      </c>
      <c r="BP5" s="613"/>
      <c r="BQ5" s="613"/>
      <c r="BR5" s="613"/>
      <c r="BS5" s="614">
        <v>405584</v>
      </c>
      <c r="BT5" s="614"/>
      <c r="BU5" s="614"/>
      <c r="BV5" s="614"/>
      <c r="BW5" s="614"/>
      <c r="BX5" s="614"/>
      <c r="BY5" s="614"/>
      <c r="BZ5" s="614"/>
      <c r="CA5" s="614"/>
      <c r="CB5" s="618"/>
      <c r="CD5" s="592" t="s">
        <v>231</v>
      </c>
      <c r="CE5" s="593"/>
      <c r="CF5" s="593"/>
      <c r="CG5" s="593"/>
      <c r="CH5" s="593"/>
      <c r="CI5" s="593"/>
      <c r="CJ5" s="593"/>
      <c r="CK5" s="593"/>
      <c r="CL5" s="593"/>
      <c r="CM5" s="593"/>
      <c r="CN5" s="593"/>
      <c r="CO5" s="593"/>
      <c r="CP5" s="593"/>
      <c r="CQ5" s="594"/>
      <c r="CR5" s="592" t="s">
        <v>237</v>
      </c>
      <c r="CS5" s="593"/>
      <c r="CT5" s="593"/>
      <c r="CU5" s="593"/>
      <c r="CV5" s="593"/>
      <c r="CW5" s="593"/>
      <c r="CX5" s="593"/>
      <c r="CY5" s="594"/>
      <c r="CZ5" s="592" t="s">
        <v>229</v>
      </c>
      <c r="DA5" s="593"/>
      <c r="DB5" s="593"/>
      <c r="DC5" s="594"/>
      <c r="DD5" s="592" t="s">
        <v>238</v>
      </c>
      <c r="DE5" s="593"/>
      <c r="DF5" s="593"/>
      <c r="DG5" s="593"/>
      <c r="DH5" s="593"/>
      <c r="DI5" s="593"/>
      <c r="DJ5" s="593"/>
      <c r="DK5" s="593"/>
      <c r="DL5" s="593"/>
      <c r="DM5" s="593"/>
      <c r="DN5" s="593"/>
      <c r="DO5" s="593"/>
      <c r="DP5" s="594"/>
      <c r="DQ5" s="592" t="s">
        <v>239</v>
      </c>
      <c r="DR5" s="593"/>
      <c r="DS5" s="593"/>
      <c r="DT5" s="593"/>
      <c r="DU5" s="593"/>
      <c r="DV5" s="593"/>
      <c r="DW5" s="593"/>
      <c r="DX5" s="593"/>
      <c r="DY5" s="593"/>
      <c r="DZ5" s="593"/>
      <c r="EA5" s="593"/>
      <c r="EB5" s="593"/>
      <c r="EC5" s="594"/>
    </row>
    <row r="6" spans="2:143" ht="11.25" customHeight="1" x14ac:dyDescent="0.2">
      <c r="B6" s="607" t="s">
        <v>240</v>
      </c>
      <c r="C6" s="608"/>
      <c r="D6" s="608"/>
      <c r="E6" s="608"/>
      <c r="F6" s="608"/>
      <c r="G6" s="608"/>
      <c r="H6" s="608"/>
      <c r="I6" s="608"/>
      <c r="J6" s="608"/>
      <c r="K6" s="608"/>
      <c r="L6" s="608"/>
      <c r="M6" s="608"/>
      <c r="N6" s="608"/>
      <c r="O6" s="608"/>
      <c r="P6" s="608"/>
      <c r="Q6" s="609"/>
      <c r="R6" s="610">
        <v>362674</v>
      </c>
      <c r="S6" s="611"/>
      <c r="T6" s="611"/>
      <c r="U6" s="611"/>
      <c r="V6" s="611"/>
      <c r="W6" s="611"/>
      <c r="X6" s="611"/>
      <c r="Y6" s="612"/>
      <c r="Z6" s="613">
        <v>0.9</v>
      </c>
      <c r="AA6" s="613"/>
      <c r="AB6" s="613"/>
      <c r="AC6" s="613"/>
      <c r="AD6" s="614">
        <v>362674</v>
      </c>
      <c r="AE6" s="614"/>
      <c r="AF6" s="614"/>
      <c r="AG6" s="614"/>
      <c r="AH6" s="614"/>
      <c r="AI6" s="614"/>
      <c r="AJ6" s="614"/>
      <c r="AK6" s="614"/>
      <c r="AL6" s="615">
        <v>2</v>
      </c>
      <c r="AM6" s="616"/>
      <c r="AN6" s="616"/>
      <c r="AO6" s="617"/>
      <c r="AP6" s="607" t="s">
        <v>241</v>
      </c>
      <c r="AQ6" s="608"/>
      <c r="AR6" s="608"/>
      <c r="AS6" s="608"/>
      <c r="AT6" s="608"/>
      <c r="AU6" s="608"/>
      <c r="AV6" s="608"/>
      <c r="AW6" s="608"/>
      <c r="AX6" s="608"/>
      <c r="AY6" s="608"/>
      <c r="AZ6" s="608"/>
      <c r="BA6" s="608"/>
      <c r="BB6" s="608"/>
      <c r="BC6" s="608"/>
      <c r="BD6" s="608"/>
      <c r="BE6" s="608"/>
      <c r="BF6" s="609"/>
      <c r="BG6" s="610">
        <v>7521241</v>
      </c>
      <c r="BH6" s="611"/>
      <c r="BI6" s="611"/>
      <c r="BJ6" s="611"/>
      <c r="BK6" s="611"/>
      <c r="BL6" s="611"/>
      <c r="BM6" s="611"/>
      <c r="BN6" s="612"/>
      <c r="BO6" s="613">
        <v>93.5</v>
      </c>
      <c r="BP6" s="613"/>
      <c r="BQ6" s="613"/>
      <c r="BR6" s="613"/>
      <c r="BS6" s="614">
        <v>405584</v>
      </c>
      <c r="BT6" s="614"/>
      <c r="BU6" s="614"/>
      <c r="BV6" s="614"/>
      <c r="BW6" s="614"/>
      <c r="BX6" s="614"/>
      <c r="BY6" s="614"/>
      <c r="BZ6" s="614"/>
      <c r="CA6" s="614"/>
      <c r="CB6" s="618"/>
      <c r="CD6" s="596" t="s">
        <v>242</v>
      </c>
      <c r="CE6" s="597"/>
      <c r="CF6" s="597"/>
      <c r="CG6" s="597"/>
      <c r="CH6" s="597"/>
      <c r="CI6" s="597"/>
      <c r="CJ6" s="597"/>
      <c r="CK6" s="597"/>
      <c r="CL6" s="597"/>
      <c r="CM6" s="597"/>
      <c r="CN6" s="597"/>
      <c r="CO6" s="597"/>
      <c r="CP6" s="597"/>
      <c r="CQ6" s="598"/>
      <c r="CR6" s="610">
        <v>226639</v>
      </c>
      <c r="CS6" s="611"/>
      <c r="CT6" s="611"/>
      <c r="CU6" s="611"/>
      <c r="CV6" s="611"/>
      <c r="CW6" s="611"/>
      <c r="CX6" s="611"/>
      <c r="CY6" s="612"/>
      <c r="CZ6" s="604">
        <v>0.6</v>
      </c>
      <c r="DA6" s="605"/>
      <c r="DB6" s="605"/>
      <c r="DC6" s="621"/>
      <c r="DD6" s="619" t="s">
        <v>132</v>
      </c>
      <c r="DE6" s="611"/>
      <c r="DF6" s="611"/>
      <c r="DG6" s="611"/>
      <c r="DH6" s="611"/>
      <c r="DI6" s="611"/>
      <c r="DJ6" s="611"/>
      <c r="DK6" s="611"/>
      <c r="DL6" s="611"/>
      <c r="DM6" s="611"/>
      <c r="DN6" s="611"/>
      <c r="DO6" s="611"/>
      <c r="DP6" s="612"/>
      <c r="DQ6" s="619">
        <v>226639</v>
      </c>
      <c r="DR6" s="611"/>
      <c r="DS6" s="611"/>
      <c r="DT6" s="611"/>
      <c r="DU6" s="611"/>
      <c r="DV6" s="611"/>
      <c r="DW6" s="611"/>
      <c r="DX6" s="611"/>
      <c r="DY6" s="611"/>
      <c r="DZ6" s="611"/>
      <c r="EA6" s="611"/>
      <c r="EB6" s="611"/>
      <c r="EC6" s="620"/>
    </row>
    <row r="7" spans="2:143" ht="11.25" customHeight="1" x14ac:dyDescent="0.2">
      <c r="B7" s="607" t="s">
        <v>243</v>
      </c>
      <c r="C7" s="608"/>
      <c r="D7" s="608"/>
      <c r="E7" s="608"/>
      <c r="F7" s="608"/>
      <c r="G7" s="608"/>
      <c r="H7" s="608"/>
      <c r="I7" s="608"/>
      <c r="J7" s="608"/>
      <c r="K7" s="608"/>
      <c r="L7" s="608"/>
      <c r="M7" s="608"/>
      <c r="N7" s="608"/>
      <c r="O7" s="608"/>
      <c r="P7" s="608"/>
      <c r="Q7" s="609"/>
      <c r="R7" s="610">
        <v>2369</v>
      </c>
      <c r="S7" s="611"/>
      <c r="T7" s="611"/>
      <c r="U7" s="611"/>
      <c r="V7" s="611"/>
      <c r="W7" s="611"/>
      <c r="X7" s="611"/>
      <c r="Y7" s="612"/>
      <c r="Z7" s="613">
        <v>0</v>
      </c>
      <c r="AA7" s="613"/>
      <c r="AB7" s="613"/>
      <c r="AC7" s="613"/>
      <c r="AD7" s="614">
        <v>2369</v>
      </c>
      <c r="AE7" s="614"/>
      <c r="AF7" s="614"/>
      <c r="AG7" s="614"/>
      <c r="AH7" s="614"/>
      <c r="AI7" s="614"/>
      <c r="AJ7" s="614"/>
      <c r="AK7" s="614"/>
      <c r="AL7" s="615">
        <v>0</v>
      </c>
      <c r="AM7" s="616"/>
      <c r="AN7" s="616"/>
      <c r="AO7" s="617"/>
      <c r="AP7" s="607" t="s">
        <v>244</v>
      </c>
      <c r="AQ7" s="608"/>
      <c r="AR7" s="608"/>
      <c r="AS7" s="608"/>
      <c r="AT7" s="608"/>
      <c r="AU7" s="608"/>
      <c r="AV7" s="608"/>
      <c r="AW7" s="608"/>
      <c r="AX7" s="608"/>
      <c r="AY7" s="608"/>
      <c r="AZ7" s="608"/>
      <c r="BA7" s="608"/>
      <c r="BB7" s="608"/>
      <c r="BC7" s="608"/>
      <c r="BD7" s="608"/>
      <c r="BE7" s="608"/>
      <c r="BF7" s="609"/>
      <c r="BG7" s="610">
        <v>2742960</v>
      </c>
      <c r="BH7" s="611"/>
      <c r="BI7" s="611"/>
      <c r="BJ7" s="611"/>
      <c r="BK7" s="611"/>
      <c r="BL7" s="611"/>
      <c r="BM7" s="611"/>
      <c r="BN7" s="612"/>
      <c r="BO7" s="613">
        <v>34.1</v>
      </c>
      <c r="BP7" s="613"/>
      <c r="BQ7" s="613"/>
      <c r="BR7" s="613"/>
      <c r="BS7" s="614">
        <v>135375</v>
      </c>
      <c r="BT7" s="614"/>
      <c r="BU7" s="614"/>
      <c r="BV7" s="614"/>
      <c r="BW7" s="614"/>
      <c r="BX7" s="614"/>
      <c r="BY7" s="614"/>
      <c r="BZ7" s="614"/>
      <c r="CA7" s="614"/>
      <c r="CB7" s="618"/>
      <c r="CD7" s="607" t="s">
        <v>245</v>
      </c>
      <c r="CE7" s="608"/>
      <c r="CF7" s="608"/>
      <c r="CG7" s="608"/>
      <c r="CH7" s="608"/>
      <c r="CI7" s="608"/>
      <c r="CJ7" s="608"/>
      <c r="CK7" s="608"/>
      <c r="CL7" s="608"/>
      <c r="CM7" s="608"/>
      <c r="CN7" s="608"/>
      <c r="CO7" s="608"/>
      <c r="CP7" s="608"/>
      <c r="CQ7" s="609"/>
      <c r="CR7" s="610">
        <v>5435491</v>
      </c>
      <c r="CS7" s="611"/>
      <c r="CT7" s="611"/>
      <c r="CU7" s="611"/>
      <c r="CV7" s="611"/>
      <c r="CW7" s="611"/>
      <c r="CX7" s="611"/>
      <c r="CY7" s="612"/>
      <c r="CZ7" s="613">
        <v>14.3</v>
      </c>
      <c r="DA7" s="613"/>
      <c r="DB7" s="613"/>
      <c r="DC7" s="613"/>
      <c r="DD7" s="619">
        <v>256147</v>
      </c>
      <c r="DE7" s="611"/>
      <c r="DF7" s="611"/>
      <c r="DG7" s="611"/>
      <c r="DH7" s="611"/>
      <c r="DI7" s="611"/>
      <c r="DJ7" s="611"/>
      <c r="DK7" s="611"/>
      <c r="DL7" s="611"/>
      <c r="DM7" s="611"/>
      <c r="DN7" s="611"/>
      <c r="DO7" s="611"/>
      <c r="DP7" s="612"/>
      <c r="DQ7" s="619">
        <v>3987512</v>
      </c>
      <c r="DR7" s="611"/>
      <c r="DS7" s="611"/>
      <c r="DT7" s="611"/>
      <c r="DU7" s="611"/>
      <c r="DV7" s="611"/>
      <c r="DW7" s="611"/>
      <c r="DX7" s="611"/>
      <c r="DY7" s="611"/>
      <c r="DZ7" s="611"/>
      <c r="EA7" s="611"/>
      <c r="EB7" s="611"/>
      <c r="EC7" s="620"/>
    </row>
    <row r="8" spans="2:143" ht="11.25" customHeight="1" x14ac:dyDescent="0.2">
      <c r="B8" s="607" t="s">
        <v>246</v>
      </c>
      <c r="C8" s="608"/>
      <c r="D8" s="608"/>
      <c r="E8" s="608"/>
      <c r="F8" s="608"/>
      <c r="G8" s="608"/>
      <c r="H8" s="608"/>
      <c r="I8" s="608"/>
      <c r="J8" s="608"/>
      <c r="K8" s="608"/>
      <c r="L8" s="608"/>
      <c r="M8" s="608"/>
      <c r="N8" s="608"/>
      <c r="O8" s="608"/>
      <c r="P8" s="608"/>
      <c r="Q8" s="609"/>
      <c r="R8" s="610">
        <v>27418</v>
      </c>
      <c r="S8" s="611"/>
      <c r="T8" s="611"/>
      <c r="U8" s="611"/>
      <c r="V8" s="611"/>
      <c r="W8" s="611"/>
      <c r="X8" s="611"/>
      <c r="Y8" s="612"/>
      <c r="Z8" s="613">
        <v>0.1</v>
      </c>
      <c r="AA8" s="613"/>
      <c r="AB8" s="613"/>
      <c r="AC8" s="613"/>
      <c r="AD8" s="614">
        <v>27418</v>
      </c>
      <c r="AE8" s="614"/>
      <c r="AF8" s="614"/>
      <c r="AG8" s="614"/>
      <c r="AH8" s="614"/>
      <c r="AI8" s="614"/>
      <c r="AJ8" s="614"/>
      <c r="AK8" s="614"/>
      <c r="AL8" s="615">
        <v>0.1</v>
      </c>
      <c r="AM8" s="616"/>
      <c r="AN8" s="616"/>
      <c r="AO8" s="617"/>
      <c r="AP8" s="607" t="s">
        <v>247</v>
      </c>
      <c r="AQ8" s="608"/>
      <c r="AR8" s="608"/>
      <c r="AS8" s="608"/>
      <c r="AT8" s="608"/>
      <c r="AU8" s="608"/>
      <c r="AV8" s="608"/>
      <c r="AW8" s="608"/>
      <c r="AX8" s="608"/>
      <c r="AY8" s="608"/>
      <c r="AZ8" s="608"/>
      <c r="BA8" s="608"/>
      <c r="BB8" s="608"/>
      <c r="BC8" s="608"/>
      <c r="BD8" s="608"/>
      <c r="BE8" s="608"/>
      <c r="BF8" s="609"/>
      <c r="BG8" s="610">
        <v>92434</v>
      </c>
      <c r="BH8" s="611"/>
      <c r="BI8" s="611"/>
      <c r="BJ8" s="611"/>
      <c r="BK8" s="611"/>
      <c r="BL8" s="611"/>
      <c r="BM8" s="611"/>
      <c r="BN8" s="612"/>
      <c r="BO8" s="613">
        <v>1.1000000000000001</v>
      </c>
      <c r="BP8" s="613"/>
      <c r="BQ8" s="613"/>
      <c r="BR8" s="613"/>
      <c r="BS8" s="614" t="s">
        <v>132</v>
      </c>
      <c r="BT8" s="614"/>
      <c r="BU8" s="614"/>
      <c r="BV8" s="614"/>
      <c r="BW8" s="614"/>
      <c r="BX8" s="614"/>
      <c r="BY8" s="614"/>
      <c r="BZ8" s="614"/>
      <c r="CA8" s="614"/>
      <c r="CB8" s="618"/>
      <c r="CD8" s="607" t="s">
        <v>248</v>
      </c>
      <c r="CE8" s="608"/>
      <c r="CF8" s="608"/>
      <c r="CG8" s="608"/>
      <c r="CH8" s="608"/>
      <c r="CI8" s="608"/>
      <c r="CJ8" s="608"/>
      <c r="CK8" s="608"/>
      <c r="CL8" s="608"/>
      <c r="CM8" s="608"/>
      <c r="CN8" s="608"/>
      <c r="CO8" s="608"/>
      <c r="CP8" s="608"/>
      <c r="CQ8" s="609"/>
      <c r="CR8" s="610">
        <v>8859365</v>
      </c>
      <c r="CS8" s="611"/>
      <c r="CT8" s="611"/>
      <c r="CU8" s="611"/>
      <c r="CV8" s="611"/>
      <c r="CW8" s="611"/>
      <c r="CX8" s="611"/>
      <c r="CY8" s="612"/>
      <c r="CZ8" s="613">
        <v>23.3</v>
      </c>
      <c r="DA8" s="613"/>
      <c r="DB8" s="613"/>
      <c r="DC8" s="613"/>
      <c r="DD8" s="619">
        <v>65077</v>
      </c>
      <c r="DE8" s="611"/>
      <c r="DF8" s="611"/>
      <c r="DG8" s="611"/>
      <c r="DH8" s="611"/>
      <c r="DI8" s="611"/>
      <c r="DJ8" s="611"/>
      <c r="DK8" s="611"/>
      <c r="DL8" s="611"/>
      <c r="DM8" s="611"/>
      <c r="DN8" s="611"/>
      <c r="DO8" s="611"/>
      <c r="DP8" s="612"/>
      <c r="DQ8" s="619">
        <v>4334116</v>
      </c>
      <c r="DR8" s="611"/>
      <c r="DS8" s="611"/>
      <c r="DT8" s="611"/>
      <c r="DU8" s="611"/>
      <c r="DV8" s="611"/>
      <c r="DW8" s="611"/>
      <c r="DX8" s="611"/>
      <c r="DY8" s="611"/>
      <c r="DZ8" s="611"/>
      <c r="EA8" s="611"/>
      <c r="EB8" s="611"/>
      <c r="EC8" s="620"/>
    </row>
    <row r="9" spans="2:143" ht="11.25" customHeight="1" x14ac:dyDescent="0.2">
      <c r="B9" s="607" t="s">
        <v>249</v>
      </c>
      <c r="C9" s="608"/>
      <c r="D9" s="608"/>
      <c r="E9" s="608"/>
      <c r="F9" s="608"/>
      <c r="G9" s="608"/>
      <c r="H9" s="608"/>
      <c r="I9" s="608"/>
      <c r="J9" s="608"/>
      <c r="K9" s="608"/>
      <c r="L9" s="608"/>
      <c r="M9" s="608"/>
      <c r="N9" s="608"/>
      <c r="O9" s="608"/>
      <c r="P9" s="608"/>
      <c r="Q9" s="609"/>
      <c r="R9" s="610">
        <v>25818</v>
      </c>
      <c r="S9" s="611"/>
      <c r="T9" s="611"/>
      <c r="U9" s="611"/>
      <c r="V9" s="611"/>
      <c r="W9" s="611"/>
      <c r="X9" s="611"/>
      <c r="Y9" s="612"/>
      <c r="Z9" s="613">
        <v>0.1</v>
      </c>
      <c r="AA9" s="613"/>
      <c r="AB9" s="613"/>
      <c r="AC9" s="613"/>
      <c r="AD9" s="614">
        <v>25818</v>
      </c>
      <c r="AE9" s="614"/>
      <c r="AF9" s="614"/>
      <c r="AG9" s="614"/>
      <c r="AH9" s="614"/>
      <c r="AI9" s="614"/>
      <c r="AJ9" s="614"/>
      <c r="AK9" s="614"/>
      <c r="AL9" s="615">
        <v>0.1</v>
      </c>
      <c r="AM9" s="616"/>
      <c r="AN9" s="616"/>
      <c r="AO9" s="617"/>
      <c r="AP9" s="607" t="s">
        <v>250</v>
      </c>
      <c r="AQ9" s="608"/>
      <c r="AR9" s="608"/>
      <c r="AS9" s="608"/>
      <c r="AT9" s="608"/>
      <c r="AU9" s="608"/>
      <c r="AV9" s="608"/>
      <c r="AW9" s="608"/>
      <c r="AX9" s="608"/>
      <c r="AY9" s="608"/>
      <c r="AZ9" s="608"/>
      <c r="BA9" s="608"/>
      <c r="BB9" s="608"/>
      <c r="BC9" s="608"/>
      <c r="BD9" s="608"/>
      <c r="BE9" s="608"/>
      <c r="BF9" s="609"/>
      <c r="BG9" s="610">
        <v>2083993</v>
      </c>
      <c r="BH9" s="611"/>
      <c r="BI9" s="611"/>
      <c r="BJ9" s="611"/>
      <c r="BK9" s="611"/>
      <c r="BL9" s="611"/>
      <c r="BM9" s="611"/>
      <c r="BN9" s="612"/>
      <c r="BO9" s="613">
        <v>25.9</v>
      </c>
      <c r="BP9" s="613"/>
      <c r="BQ9" s="613"/>
      <c r="BR9" s="613"/>
      <c r="BS9" s="614" t="s">
        <v>184</v>
      </c>
      <c r="BT9" s="614"/>
      <c r="BU9" s="614"/>
      <c r="BV9" s="614"/>
      <c r="BW9" s="614"/>
      <c r="BX9" s="614"/>
      <c r="BY9" s="614"/>
      <c r="BZ9" s="614"/>
      <c r="CA9" s="614"/>
      <c r="CB9" s="618"/>
      <c r="CD9" s="607" t="s">
        <v>251</v>
      </c>
      <c r="CE9" s="608"/>
      <c r="CF9" s="608"/>
      <c r="CG9" s="608"/>
      <c r="CH9" s="608"/>
      <c r="CI9" s="608"/>
      <c r="CJ9" s="608"/>
      <c r="CK9" s="608"/>
      <c r="CL9" s="608"/>
      <c r="CM9" s="608"/>
      <c r="CN9" s="608"/>
      <c r="CO9" s="608"/>
      <c r="CP9" s="608"/>
      <c r="CQ9" s="609"/>
      <c r="CR9" s="610">
        <v>8421253</v>
      </c>
      <c r="CS9" s="611"/>
      <c r="CT9" s="611"/>
      <c r="CU9" s="611"/>
      <c r="CV9" s="611"/>
      <c r="CW9" s="611"/>
      <c r="CX9" s="611"/>
      <c r="CY9" s="612"/>
      <c r="CZ9" s="613">
        <v>22.2</v>
      </c>
      <c r="DA9" s="613"/>
      <c r="DB9" s="613"/>
      <c r="DC9" s="613"/>
      <c r="DD9" s="619">
        <v>5406705</v>
      </c>
      <c r="DE9" s="611"/>
      <c r="DF9" s="611"/>
      <c r="DG9" s="611"/>
      <c r="DH9" s="611"/>
      <c r="DI9" s="611"/>
      <c r="DJ9" s="611"/>
      <c r="DK9" s="611"/>
      <c r="DL9" s="611"/>
      <c r="DM9" s="611"/>
      <c r="DN9" s="611"/>
      <c r="DO9" s="611"/>
      <c r="DP9" s="612"/>
      <c r="DQ9" s="619">
        <v>2433467</v>
      </c>
      <c r="DR9" s="611"/>
      <c r="DS9" s="611"/>
      <c r="DT9" s="611"/>
      <c r="DU9" s="611"/>
      <c r="DV9" s="611"/>
      <c r="DW9" s="611"/>
      <c r="DX9" s="611"/>
      <c r="DY9" s="611"/>
      <c r="DZ9" s="611"/>
      <c r="EA9" s="611"/>
      <c r="EB9" s="611"/>
      <c r="EC9" s="620"/>
    </row>
    <row r="10" spans="2:143" ht="11.25" customHeight="1" x14ac:dyDescent="0.2">
      <c r="B10" s="607" t="s">
        <v>252</v>
      </c>
      <c r="C10" s="608"/>
      <c r="D10" s="608"/>
      <c r="E10" s="608"/>
      <c r="F10" s="608"/>
      <c r="G10" s="608"/>
      <c r="H10" s="608"/>
      <c r="I10" s="608"/>
      <c r="J10" s="608"/>
      <c r="K10" s="608"/>
      <c r="L10" s="608"/>
      <c r="M10" s="608"/>
      <c r="N10" s="608"/>
      <c r="O10" s="608"/>
      <c r="P10" s="608"/>
      <c r="Q10" s="609"/>
      <c r="R10" s="610" t="s">
        <v>184</v>
      </c>
      <c r="S10" s="611"/>
      <c r="T10" s="611"/>
      <c r="U10" s="611"/>
      <c r="V10" s="611"/>
      <c r="W10" s="611"/>
      <c r="X10" s="611"/>
      <c r="Y10" s="612"/>
      <c r="Z10" s="613" t="s">
        <v>132</v>
      </c>
      <c r="AA10" s="613"/>
      <c r="AB10" s="613"/>
      <c r="AC10" s="613"/>
      <c r="AD10" s="614" t="s">
        <v>132</v>
      </c>
      <c r="AE10" s="614"/>
      <c r="AF10" s="614"/>
      <c r="AG10" s="614"/>
      <c r="AH10" s="614"/>
      <c r="AI10" s="614"/>
      <c r="AJ10" s="614"/>
      <c r="AK10" s="614"/>
      <c r="AL10" s="615" t="s">
        <v>184</v>
      </c>
      <c r="AM10" s="616"/>
      <c r="AN10" s="616"/>
      <c r="AO10" s="617"/>
      <c r="AP10" s="607" t="s">
        <v>253</v>
      </c>
      <c r="AQ10" s="608"/>
      <c r="AR10" s="608"/>
      <c r="AS10" s="608"/>
      <c r="AT10" s="608"/>
      <c r="AU10" s="608"/>
      <c r="AV10" s="608"/>
      <c r="AW10" s="608"/>
      <c r="AX10" s="608"/>
      <c r="AY10" s="608"/>
      <c r="AZ10" s="608"/>
      <c r="BA10" s="608"/>
      <c r="BB10" s="608"/>
      <c r="BC10" s="608"/>
      <c r="BD10" s="608"/>
      <c r="BE10" s="608"/>
      <c r="BF10" s="609"/>
      <c r="BG10" s="610">
        <v>220971</v>
      </c>
      <c r="BH10" s="611"/>
      <c r="BI10" s="611"/>
      <c r="BJ10" s="611"/>
      <c r="BK10" s="611"/>
      <c r="BL10" s="611"/>
      <c r="BM10" s="611"/>
      <c r="BN10" s="612"/>
      <c r="BO10" s="613">
        <v>2.7</v>
      </c>
      <c r="BP10" s="613"/>
      <c r="BQ10" s="613"/>
      <c r="BR10" s="613"/>
      <c r="BS10" s="614">
        <v>36686</v>
      </c>
      <c r="BT10" s="614"/>
      <c r="BU10" s="614"/>
      <c r="BV10" s="614"/>
      <c r="BW10" s="614"/>
      <c r="BX10" s="614"/>
      <c r="BY10" s="614"/>
      <c r="BZ10" s="614"/>
      <c r="CA10" s="614"/>
      <c r="CB10" s="618"/>
      <c r="CD10" s="607" t="s">
        <v>254</v>
      </c>
      <c r="CE10" s="608"/>
      <c r="CF10" s="608"/>
      <c r="CG10" s="608"/>
      <c r="CH10" s="608"/>
      <c r="CI10" s="608"/>
      <c r="CJ10" s="608"/>
      <c r="CK10" s="608"/>
      <c r="CL10" s="608"/>
      <c r="CM10" s="608"/>
      <c r="CN10" s="608"/>
      <c r="CO10" s="608"/>
      <c r="CP10" s="608"/>
      <c r="CQ10" s="609"/>
      <c r="CR10" s="610">
        <v>6260</v>
      </c>
      <c r="CS10" s="611"/>
      <c r="CT10" s="611"/>
      <c r="CU10" s="611"/>
      <c r="CV10" s="611"/>
      <c r="CW10" s="611"/>
      <c r="CX10" s="611"/>
      <c r="CY10" s="612"/>
      <c r="CZ10" s="613">
        <v>0</v>
      </c>
      <c r="DA10" s="613"/>
      <c r="DB10" s="613"/>
      <c r="DC10" s="613"/>
      <c r="DD10" s="619" t="s">
        <v>184</v>
      </c>
      <c r="DE10" s="611"/>
      <c r="DF10" s="611"/>
      <c r="DG10" s="611"/>
      <c r="DH10" s="611"/>
      <c r="DI10" s="611"/>
      <c r="DJ10" s="611"/>
      <c r="DK10" s="611"/>
      <c r="DL10" s="611"/>
      <c r="DM10" s="611"/>
      <c r="DN10" s="611"/>
      <c r="DO10" s="611"/>
      <c r="DP10" s="612"/>
      <c r="DQ10" s="619">
        <v>6260</v>
      </c>
      <c r="DR10" s="611"/>
      <c r="DS10" s="611"/>
      <c r="DT10" s="611"/>
      <c r="DU10" s="611"/>
      <c r="DV10" s="611"/>
      <c r="DW10" s="611"/>
      <c r="DX10" s="611"/>
      <c r="DY10" s="611"/>
      <c r="DZ10" s="611"/>
      <c r="EA10" s="611"/>
      <c r="EB10" s="611"/>
      <c r="EC10" s="620"/>
    </row>
    <row r="11" spans="2:143" ht="11.25" customHeight="1" x14ac:dyDescent="0.2">
      <c r="B11" s="607" t="s">
        <v>255</v>
      </c>
      <c r="C11" s="608"/>
      <c r="D11" s="608"/>
      <c r="E11" s="608"/>
      <c r="F11" s="608"/>
      <c r="G11" s="608"/>
      <c r="H11" s="608"/>
      <c r="I11" s="608"/>
      <c r="J11" s="608"/>
      <c r="K11" s="608"/>
      <c r="L11" s="608"/>
      <c r="M11" s="608"/>
      <c r="N11" s="608"/>
      <c r="O11" s="608"/>
      <c r="P11" s="608"/>
      <c r="Q11" s="609"/>
      <c r="R11" s="610">
        <v>1373857</v>
      </c>
      <c r="S11" s="611"/>
      <c r="T11" s="611"/>
      <c r="U11" s="611"/>
      <c r="V11" s="611"/>
      <c r="W11" s="611"/>
      <c r="X11" s="611"/>
      <c r="Y11" s="612"/>
      <c r="Z11" s="615">
        <v>3.5</v>
      </c>
      <c r="AA11" s="616"/>
      <c r="AB11" s="616"/>
      <c r="AC11" s="622"/>
      <c r="AD11" s="619">
        <v>1373857</v>
      </c>
      <c r="AE11" s="611"/>
      <c r="AF11" s="611"/>
      <c r="AG11" s="611"/>
      <c r="AH11" s="611"/>
      <c r="AI11" s="611"/>
      <c r="AJ11" s="611"/>
      <c r="AK11" s="612"/>
      <c r="AL11" s="615">
        <v>7.5</v>
      </c>
      <c r="AM11" s="616"/>
      <c r="AN11" s="616"/>
      <c r="AO11" s="617"/>
      <c r="AP11" s="607" t="s">
        <v>256</v>
      </c>
      <c r="AQ11" s="608"/>
      <c r="AR11" s="608"/>
      <c r="AS11" s="608"/>
      <c r="AT11" s="608"/>
      <c r="AU11" s="608"/>
      <c r="AV11" s="608"/>
      <c r="AW11" s="608"/>
      <c r="AX11" s="608"/>
      <c r="AY11" s="608"/>
      <c r="AZ11" s="608"/>
      <c r="BA11" s="608"/>
      <c r="BB11" s="608"/>
      <c r="BC11" s="608"/>
      <c r="BD11" s="608"/>
      <c r="BE11" s="608"/>
      <c r="BF11" s="609"/>
      <c r="BG11" s="610">
        <v>345562</v>
      </c>
      <c r="BH11" s="611"/>
      <c r="BI11" s="611"/>
      <c r="BJ11" s="611"/>
      <c r="BK11" s="611"/>
      <c r="BL11" s="611"/>
      <c r="BM11" s="611"/>
      <c r="BN11" s="612"/>
      <c r="BO11" s="613">
        <v>4.3</v>
      </c>
      <c r="BP11" s="613"/>
      <c r="BQ11" s="613"/>
      <c r="BR11" s="613"/>
      <c r="BS11" s="614">
        <v>98689</v>
      </c>
      <c r="BT11" s="614"/>
      <c r="BU11" s="614"/>
      <c r="BV11" s="614"/>
      <c r="BW11" s="614"/>
      <c r="BX11" s="614"/>
      <c r="BY11" s="614"/>
      <c r="BZ11" s="614"/>
      <c r="CA11" s="614"/>
      <c r="CB11" s="618"/>
      <c r="CD11" s="607" t="s">
        <v>257</v>
      </c>
      <c r="CE11" s="608"/>
      <c r="CF11" s="608"/>
      <c r="CG11" s="608"/>
      <c r="CH11" s="608"/>
      <c r="CI11" s="608"/>
      <c r="CJ11" s="608"/>
      <c r="CK11" s="608"/>
      <c r="CL11" s="608"/>
      <c r="CM11" s="608"/>
      <c r="CN11" s="608"/>
      <c r="CO11" s="608"/>
      <c r="CP11" s="608"/>
      <c r="CQ11" s="609"/>
      <c r="CR11" s="610">
        <v>1936300</v>
      </c>
      <c r="CS11" s="611"/>
      <c r="CT11" s="611"/>
      <c r="CU11" s="611"/>
      <c r="CV11" s="611"/>
      <c r="CW11" s="611"/>
      <c r="CX11" s="611"/>
      <c r="CY11" s="612"/>
      <c r="CZ11" s="613">
        <v>5.0999999999999996</v>
      </c>
      <c r="DA11" s="613"/>
      <c r="DB11" s="613"/>
      <c r="DC11" s="613"/>
      <c r="DD11" s="619">
        <v>520665</v>
      </c>
      <c r="DE11" s="611"/>
      <c r="DF11" s="611"/>
      <c r="DG11" s="611"/>
      <c r="DH11" s="611"/>
      <c r="DI11" s="611"/>
      <c r="DJ11" s="611"/>
      <c r="DK11" s="611"/>
      <c r="DL11" s="611"/>
      <c r="DM11" s="611"/>
      <c r="DN11" s="611"/>
      <c r="DO11" s="611"/>
      <c r="DP11" s="612"/>
      <c r="DQ11" s="619">
        <v>1053949</v>
      </c>
      <c r="DR11" s="611"/>
      <c r="DS11" s="611"/>
      <c r="DT11" s="611"/>
      <c r="DU11" s="611"/>
      <c r="DV11" s="611"/>
      <c r="DW11" s="611"/>
      <c r="DX11" s="611"/>
      <c r="DY11" s="611"/>
      <c r="DZ11" s="611"/>
      <c r="EA11" s="611"/>
      <c r="EB11" s="611"/>
      <c r="EC11" s="620"/>
    </row>
    <row r="12" spans="2:143" ht="11.25" customHeight="1" x14ac:dyDescent="0.2">
      <c r="B12" s="607" t="s">
        <v>258</v>
      </c>
      <c r="C12" s="608"/>
      <c r="D12" s="608"/>
      <c r="E12" s="608"/>
      <c r="F12" s="608"/>
      <c r="G12" s="608"/>
      <c r="H12" s="608"/>
      <c r="I12" s="608"/>
      <c r="J12" s="608"/>
      <c r="K12" s="608"/>
      <c r="L12" s="608"/>
      <c r="M12" s="608"/>
      <c r="N12" s="608"/>
      <c r="O12" s="608"/>
      <c r="P12" s="608"/>
      <c r="Q12" s="609"/>
      <c r="R12" s="610">
        <v>22582</v>
      </c>
      <c r="S12" s="611"/>
      <c r="T12" s="611"/>
      <c r="U12" s="611"/>
      <c r="V12" s="611"/>
      <c r="W12" s="611"/>
      <c r="X12" s="611"/>
      <c r="Y12" s="612"/>
      <c r="Z12" s="613">
        <v>0.1</v>
      </c>
      <c r="AA12" s="613"/>
      <c r="AB12" s="613"/>
      <c r="AC12" s="613"/>
      <c r="AD12" s="614">
        <v>22582</v>
      </c>
      <c r="AE12" s="614"/>
      <c r="AF12" s="614"/>
      <c r="AG12" s="614"/>
      <c r="AH12" s="614"/>
      <c r="AI12" s="614"/>
      <c r="AJ12" s="614"/>
      <c r="AK12" s="614"/>
      <c r="AL12" s="615">
        <v>0.1</v>
      </c>
      <c r="AM12" s="616"/>
      <c r="AN12" s="616"/>
      <c r="AO12" s="617"/>
      <c r="AP12" s="607" t="s">
        <v>259</v>
      </c>
      <c r="AQ12" s="608"/>
      <c r="AR12" s="608"/>
      <c r="AS12" s="608"/>
      <c r="AT12" s="608"/>
      <c r="AU12" s="608"/>
      <c r="AV12" s="608"/>
      <c r="AW12" s="608"/>
      <c r="AX12" s="608"/>
      <c r="AY12" s="608"/>
      <c r="AZ12" s="608"/>
      <c r="BA12" s="608"/>
      <c r="BB12" s="608"/>
      <c r="BC12" s="608"/>
      <c r="BD12" s="608"/>
      <c r="BE12" s="608"/>
      <c r="BF12" s="609"/>
      <c r="BG12" s="610">
        <v>4204507</v>
      </c>
      <c r="BH12" s="611"/>
      <c r="BI12" s="611"/>
      <c r="BJ12" s="611"/>
      <c r="BK12" s="611"/>
      <c r="BL12" s="611"/>
      <c r="BM12" s="611"/>
      <c r="BN12" s="612"/>
      <c r="BO12" s="613">
        <v>52.2</v>
      </c>
      <c r="BP12" s="613"/>
      <c r="BQ12" s="613"/>
      <c r="BR12" s="613"/>
      <c r="BS12" s="614">
        <v>270209</v>
      </c>
      <c r="BT12" s="614"/>
      <c r="BU12" s="614"/>
      <c r="BV12" s="614"/>
      <c r="BW12" s="614"/>
      <c r="BX12" s="614"/>
      <c r="BY12" s="614"/>
      <c r="BZ12" s="614"/>
      <c r="CA12" s="614"/>
      <c r="CB12" s="618"/>
      <c r="CD12" s="607" t="s">
        <v>260</v>
      </c>
      <c r="CE12" s="608"/>
      <c r="CF12" s="608"/>
      <c r="CG12" s="608"/>
      <c r="CH12" s="608"/>
      <c r="CI12" s="608"/>
      <c r="CJ12" s="608"/>
      <c r="CK12" s="608"/>
      <c r="CL12" s="608"/>
      <c r="CM12" s="608"/>
      <c r="CN12" s="608"/>
      <c r="CO12" s="608"/>
      <c r="CP12" s="608"/>
      <c r="CQ12" s="609"/>
      <c r="CR12" s="610">
        <v>1449526</v>
      </c>
      <c r="CS12" s="611"/>
      <c r="CT12" s="611"/>
      <c r="CU12" s="611"/>
      <c r="CV12" s="611"/>
      <c r="CW12" s="611"/>
      <c r="CX12" s="611"/>
      <c r="CY12" s="612"/>
      <c r="CZ12" s="613">
        <v>3.8</v>
      </c>
      <c r="DA12" s="613"/>
      <c r="DB12" s="613"/>
      <c r="DC12" s="613"/>
      <c r="DD12" s="619">
        <v>68694</v>
      </c>
      <c r="DE12" s="611"/>
      <c r="DF12" s="611"/>
      <c r="DG12" s="611"/>
      <c r="DH12" s="611"/>
      <c r="DI12" s="611"/>
      <c r="DJ12" s="611"/>
      <c r="DK12" s="611"/>
      <c r="DL12" s="611"/>
      <c r="DM12" s="611"/>
      <c r="DN12" s="611"/>
      <c r="DO12" s="611"/>
      <c r="DP12" s="612"/>
      <c r="DQ12" s="619">
        <v>1274399</v>
      </c>
      <c r="DR12" s="611"/>
      <c r="DS12" s="611"/>
      <c r="DT12" s="611"/>
      <c r="DU12" s="611"/>
      <c r="DV12" s="611"/>
      <c r="DW12" s="611"/>
      <c r="DX12" s="611"/>
      <c r="DY12" s="611"/>
      <c r="DZ12" s="611"/>
      <c r="EA12" s="611"/>
      <c r="EB12" s="611"/>
      <c r="EC12" s="620"/>
    </row>
    <row r="13" spans="2:143" ht="11.25" customHeight="1" x14ac:dyDescent="0.2">
      <c r="B13" s="607" t="s">
        <v>261</v>
      </c>
      <c r="C13" s="608"/>
      <c r="D13" s="608"/>
      <c r="E13" s="608"/>
      <c r="F13" s="608"/>
      <c r="G13" s="608"/>
      <c r="H13" s="608"/>
      <c r="I13" s="608"/>
      <c r="J13" s="608"/>
      <c r="K13" s="608"/>
      <c r="L13" s="608"/>
      <c r="M13" s="608"/>
      <c r="N13" s="608"/>
      <c r="O13" s="608"/>
      <c r="P13" s="608"/>
      <c r="Q13" s="609"/>
      <c r="R13" s="610" t="s">
        <v>262</v>
      </c>
      <c r="S13" s="611"/>
      <c r="T13" s="611"/>
      <c r="U13" s="611"/>
      <c r="V13" s="611"/>
      <c r="W13" s="611"/>
      <c r="X13" s="611"/>
      <c r="Y13" s="612"/>
      <c r="Z13" s="613" t="s">
        <v>184</v>
      </c>
      <c r="AA13" s="613"/>
      <c r="AB13" s="613"/>
      <c r="AC13" s="613"/>
      <c r="AD13" s="614" t="s">
        <v>132</v>
      </c>
      <c r="AE13" s="614"/>
      <c r="AF13" s="614"/>
      <c r="AG13" s="614"/>
      <c r="AH13" s="614"/>
      <c r="AI13" s="614"/>
      <c r="AJ13" s="614"/>
      <c r="AK13" s="614"/>
      <c r="AL13" s="615" t="s">
        <v>184</v>
      </c>
      <c r="AM13" s="616"/>
      <c r="AN13" s="616"/>
      <c r="AO13" s="617"/>
      <c r="AP13" s="607" t="s">
        <v>263</v>
      </c>
      <c r="AQ13" s="608"/>
      <c r="AR13" s="608"/>
      <c r="AS13" s="608"/>
      <c r="AT13" s="608"/>
      <c r="AU13" s="608"/>
      <c r="AV13" s="608"/>
      <c r="AW13" s="608"/>
      <c r="AX13" s="608"/>
      <c r="AY13" s="608"/>
      <c r="AZ13" s="608"/>
      <c r="BA13" s="608"/>
      <c r="BB13" s="608"/>
      <c r="BC13" s="608"/>
      <c r="BD13" s="608"/>
      <c r="BE13" s="608"/>
      <c r="BF13" s="609"/>
      <c r="BG13" s="610">
        <v>4082364</v>
      </c>
      <c r="BH13" s="611"/>
      <c r="BI13" s="611"/>
      <c r="BJ13" s="611"/>
      <c r="BK13" s="611"/>
      <c r="BL13" s="611"/>
      <c r="BM13" s="611"/>
      <c r="BN13" s="612"/>
      <c r="BO13" s="613">
        <v>50.7</v>
      </c>
      <c r="BP13" s="613"/>
      <c r="BQ13" s="613"/>
      <c r="BR13" s="613"/>
      <c r="BS13" s="614">
        <v>270209</v>
      </c>
      <c r="BT13" s="614"/>
      <c r="BU13" s="614"/>
      <c r="BV13" s="614"/>
      <c r="BW13" s="614"/>
      <c r="BX13" s="614"/>
      <c r="BY13" s="614"/>
      <c r="BZ13" s="614"/>
      <c r="CA13" s="614"/>
      <c r="CB13" s="618"/>
      <c r="CD13" s="607" t="s">
        <v>264</v>
      </c>
      <c r="CE13" s="608"/>
      <c r="CF13" s="608"/>
      <c r="CG13" s="608"/>
      <c r="CH13" s="608"/>
      <c r="CI13" s="608"/>
      <c r="CJ13" s="608"/>
      <c r="CK13" s="608"/>
      <c r="CL13" s="608"/>
      <c r="CM13" s="608"/>
      <c r="CN13" s="608"/>
      <c r="CO13" s="608"/>
      <c r="CP13" s="608"/>
      <c r="CQ13" s="609"/>
      <c r="CR13" s="610">
        <v>2621651</v>
      </c>
      <c r="CS13" s="611"/>
      <c r="CT13" s="611"/>
      <c r="CU13" s="611"/>
      <c r="CV13" s="611"/>
      <c r="CW13" s="611"/>
      <c r="CX13" s="611"/>
      <c r="CY13" s="612"/>
      <c r="CZ13" s="613">
        <v>6.9</v>
      </c>
      <c r="DA13" s="613"/>
      <c r="DB13" s="613"/>
      <c r="DC13" s="613"/>
      <c r="DD13" s="619">
        <v>822348</v>
      </c>
      <c r="DE13" s="611"/>
      <c r="DF13" s="611"/>
      <c r="DG13" s="611"/>
      <c r="DH13" s="611"/>
      <c r="DI13" s="611"/>
      <c r="DJ13" s="611"/>
      <c r="DK13" s="611"/>
      <c r="DL13" s="611"/>
      <c r="DM13" s="611"/>
      <c r="DN13" s="611"/>
      <c r="DO13" s="611"/>
      <c r="DP13" s="612"/>
      <c r="DQ13" s="619">
        <v>1800432</v>
      </c>
      <c r="DR13" s="611"/>
      <c r="DS13" s="611"/>
      <c r="DT13" s="611"/>
      <c r="DU13" s="611"/>
      <c r="DV13" s="611"/>
      <c r="DW13" s="611"/>
      <c r="DX13" s="611"/>
      <c r="DY13" s="611"/>
      <c r="DZ13" s="611"/>
      <c r="EA13" s="611"/>
      <c r="EB13" s="611"/>
      <c r="EC13" s="620"/>
    </row>
    <row r="14" spans="2:143" ht="11.25" customHeight="1" x14ac:dyDescent="0.2">
      <c r="B14" s="607" t="s">
        <v>265</v>
      </c>
      <c r="C14" s="608"/>
      <c r="D14" s="608"/>
      <c r="E14" s="608"/>
      <c r="F14" s="608"/>
      <c r="G14" s="608"/>
      <c r="H14" s="608"/>
      <c r="I14" s="608"/>
      <c r="J14" s="608"/>
      <c r="K14" s="608"/>
      <c r="L14" s="608"/>
      <c r="M14" s="608"/>
      <c r="N14" s="608"/>
      <c r="O14" s="608"/>
      <c r="P14" s="608"/>
      <c r="Q14" s="609"/>
      <c r="R14" s="610" t="s">
        <v>132</v>
      </c>
      <c r="S14" s="611"/>
      <c r="T14" s="611"/>
      <c r="U14" s="611"/>
      <c r="V14" s="611"/>
      <c r="W14" s="611"/>
      <c r="X14" s="611"/>
      <c r="Y14" s="612"/>
      <c r="Z14" s="613" t="s">
        <v>132</v>
      </c>
      <c r="AA14" s="613"/>
      <c r="AB14" s="613"/>
      <c r="AC14" s="613"/>
      <c r="AD14" s="614" t="s">
        <v>184</v>
      </c>
      <c r="AE14" s="614"/>
      <c r="AF14" s="614"/>
      <c r="AG14" s="614"/>
      <c r="AH14" s="614"/>
      <c r="AI14" s="614"/>
      <c r="AJ14" s="614"/>
      <c r="AK14" s="614"/>
      <c r="AL14" s="615" t="s">
        <v>184</v>
      </c>
      <c r="AM14" s="616"/>
      <c r="AN14" s="616"/>
      <c r="AO14" s="617"/>
      <c r="AP14" s="607" t="s">
        <v>266</v>
      </c>
      <c r="AQ14" s="608"/>
      <c r="AR14" s="608"/>
      <c r="AS14" s="608"/>
      <c r="AT14" s="608"/>
      <c r="AU14" s="608"/>
      <c r="AV14" s="608"/>
      <c r="AW14" s="608"/>
      <c r="AX14" s="608"/>
      <c r="AY14" s="608"/>
      <c r="AZ14" s="608"/>
      <c r="BA14" s="608"/>
      <c r="BB14" s="608"/>
      <c r="BC14" s="608"/>
      <c r="BD14" s="608"/>
      <c r="BE14" s="608"/>
      <c r="BF14" s="609"/>
      <c r="BG14" s="610">
        <v>182549</v>
      </c>
      <c r="BH14" s="611"/>
      <c r="BI14" s="611"/>
      <c r="BJ14" s="611"/>
      <c r="BK14" s="611"/>
      <c r="BL14" s="611"/>
      <c r="BM14" s="611"/>
      <c r="BN14" s="612"/>
      <c r="BO14" s="613">
        <v>2.2999999999999998</v>
      </c>
      <c r="BP14" s="613"/>
      <c r="BQ14" s="613"/>
      <c r="BR14" s="613"/>
      <c r="BS14" s="614" t="s">
        <v>262</v>
      </c>
      <c r="BT14" s="614"/>
      <c r="BU14" s="614"/>
      <c r="BV14" s="614"/>
      <c r="BW14" s="614"/>
      <c r="BX14" s="614"/>
      <c r="BY14" s="614"/>
      <c r="BZ14" s="614"/>
      <c r="CA14" s="614"/>
      <c r="CB14" s="618"/>
      <c r="CD14" s="607" t="s">
        <v>267</v>
      </c>
      <c r="CE14" s="608"/>
      <c r="CF14" s="608"/>
      <c r="CG14" s="608"/>
      <c r="CH14" s="608"/>
      <c r="CI14" s="608"/>
      <c r="CJ14" s="608"/>
      <c r="CK14" s="608"/>
      <c r="CL14" s="608"/>
      <c r="CM14" s="608"/>
      <c r="CN14" s="608"/>
      <c r="CO14" s="608"/>
      <c r="CP14" s="608"/>
      <c r="CQ14" s="609"/>
      <c r="CR14" s="610">
        <v>1297204</v>
      </c>
      <c r="CS14" s="611"/>
      <c r="CT14" s="611"/>
      <c r="CU14" s="611"/>
      <c r="CV14" s="611"/>
      <c r="CW14" s="611"/>
      <c r="CX14" s="611"/>
      <c r="CY14" s="612"/>
      <c r="CZ14" s="613">
        <v>3.4</v>
      </c>
      <c r="DA14" s="613"/>
      <c r="DB14" s="613"/>
      <c r="DC14" s="613"/>
      <c r="DD14" s="619">
        <v>67842</v>
      </c>
      <c r="DE14" s="611"/>
      <c r="DF14" s="611"/>
      <c r="DG14" s="611"/>
      <c r="DH14" s="611"/>
      <c r="DI14" s="611"/>
      <c r="DJ14" s="611"/>
      <c r="DK14" s="611"/>
      <c r="DL14" s="611"/>
      <c r="DM14" s="611"/>
      <c r="DN14" s="611"/>
      <c r="DO14" s="611"/>
      <c r="DP14" s="612"/>
      <c r="DQ14" s="619">
        <v>992715</v>
      </c>
      <c r="DR14" s="611"/>
      <c r="DS14" s="611"/>
      <c r="DT14" s="611"/>
      <c r="DU14" s="611"/>
      <c r="DV14" s="611"/>
      <c r="DW14" s="611"/>
      <c r="DX14" s="611"/>
      <c r="DY14" s="611"/>
      <c r="DZ14" s="611"/>
      <c r="EA14" s="611"/>
      <c r="EB14" s="611"/>
      <c r="EC14" s="620"/>
    </row>
    <row r="15" spans="2:143" ht="11.25" customHeight="1" x14ac:dyDescent="0.2">
      <c r="B15" s="607" t="s">
        <v>268</v>
      </c>
      <c r="C15" s="608"/>
      <c r="D15" s="608"/>
      <c r="E15" s="608"/>
      <c r="F15" s="608"/>
      <c r="G15" s="608"/>
      <c r="H15" s="608"/>
      <c r="I15" s="608"/>
      <c r="J15" s="608"/>
      <c r="K15" s="608"/>
      <c r="L15" s="608"/>
      <c r="M15" s="608"/>
      <c r="N15" s="608"/>
      <c r="O15" s="608"/>
      <c r="P15" s="608"/>
      <c r="Q15" s="609"/>
      <c r="R15" s="610" t="s">
        <v>262</v>
      </c>
      <c r="S15" s="611"/>
      <c r="T15" s="611"/>
      <c r="U15" s="611"/>
      <c r="V15" s="611"/>
      <c r="W15" s="611"/>
      <c r="X15" s="611"/>
      <c r="Y15" s="612"/>
      <c r="Z15" s="613" t="s">
        <v>184</v>
      </c>
      <c r="AA15" s="613"/>
      <c r="AB15" s="613"/>
      <c r="AC15" s="613"/>
      <c r="AD15" s="614" t="s">
        <v>132</v>
      </c>
      <c r="AE15" s="614"/>
      <c r="AF15" s="614"/>
      <c r="AG15" s="614"/>
      <c r="AH15" s="614"/>
      <c r="AI15" s="614"/>
      <c r="AJ15" s="614"/>
      <c r="AK15" s="614"/>
      <c r="AL15" s="615" t="s">
        <v>184</v>
      </c>
      <c r="AM15" s="616"/>
      <c r="AN15" s="616"/>
      <c r="AO15" s="617"/>
      <c r="AP15" s="607" t="s">
        <v>269</v>
      </c>
      <c r="AQ15" s="608"/>
      <c r="AR15" s="608"/>
      <c r="AS15" s="608"/>
      <c r="AT15" s="608"/>
      <c r="AU15" s="608"/>
      <c r="AV15" s="608"/>
      <c r="AW15" s="608"/>
      <c r="AX15" s="608"/>
      <c r="AY15" s="608"/>
      <c r="AZ15" s="608"/>
      <c r="BA15" s="608"/>
      <c r="BB15" s="608"/>
      <c r="BC15" s="608"/>
      <c r="BD15" s="608"/>
      <c r="BE15" s="608"/>
      <c r="BF15" s="609"/>
      <c r="BG15" s="610">
        <v>391225</v>
      </c>
      <c r="BH15" s="611"/>
      <c r="BI15" s="611"/>
      <c r="BJ15" s="611"/>
      <c r="BK15" s="611"/>
      <c r="BL15" s="611"/>
      <c r="BM15" s="611"/>
      <c r="BN15" s="612"/>
      <c r="BO15" s="613">
        <v>4.9000000000000004</v>
      </c>
      <c r="BP15" s="613"/>
      <c r="BQ15" s="613"/>
      <c r="BR15" s="613"/>
      <c r="BS15" s="614" t="s">
        <v>132</v>
      </c>
      <c r="BT15" s="614"/>
      <c r="BU15" s="614"/>
      <c r="BV15" s="614"/>
      <c r="BW15" s="614"/>
      <c r="BX15" s="614"/>
      <c r="BY15" s="614"/>
      <c r="BZ15" s="614"/>
      <c r="CA15" s="614"/>
      <c r="CB15" s="618"/>
      <c r="CD15" s="607" t="s">
        <v>270</v>
      </c>
      <c r="CE15" s="608"/>
      <c r="CF15" s="608"/>
      <c r="CG15" s="608"/>
      <c r="CH15" s="608"/>
      <c r="CI15" s="608"/>
      <c r="CJ15" s="608"/>
      <c r="CK15" s="608"/>
      <c r="CL15" s="608"/>
      <c r="CM15" s="608"/>
      <c r="CN15" s="608"/>
      <c r="CO15" s="608"/>
      <c r="CP15" s="608"/>
      <c r="CQ15" s="609"/>
      <c r="CR15" s="610">
        <v>3398168</v>
      </c>
      <c r="CS15" s="611"/>
      <c r="CT15" s="611"/>
      <c r="CU15" s="611"/>
      <c r="CV15" s="611"/>
      <c r="CW15" s="611"/>
      <c r="CX15" s="611"/>
      <c r="CY15" s="612"/>
      <c r="CZ15" s="613">
        <v>8.9</v>
      </c>
      <c r="DA15" s="613"/>
      <c r="DB15" s="613"/>
      <c r="DC15" s="613"/>
      <c r="DD15" s="619">
        <v>1059278</v>
      </c>
      <c r="DE15" s="611"/>
      <c r="DF15" s="611"/>
      <c r="DG15" s="611"/>
      <c r="DH15" s="611"/>
      <c r="DI15" s="611"/>
      <c r="DJ15" s="611"/>
      <c r="DK15" s="611"/>
      <c r="DL15" s="611"/>
      <c r="DM15" s="611"/>
      <c r="DN15" s="611"/>
      <c r="DO15" s="611"/>
      <c r="DP15" s="612"/>
      <c r="DQ15" s="619">
        <v>2036018</v>
      </c>
      <c r="DR15" s="611"/>
      <c r="DS15" s="611"/>
      <c r="DT15" s="611"/>
      <c r="DU15" s="611"/>
      <c r="DV15" s="611"/>
      <c r="DW15" s="611"/>
      <c r="DX15" s="611"/>
      <c r="DY15" s="611"/>
      <c r="DZ15" s="611"/>
      <c r="EA15" s="611"/>
      <c r="EB15" s="611"/>
      <c r="EC15" s="620"/>
    </row>
    <row r="16" spans="2:143" ht="11.25" customHeight="1" x14ac:dyDescent="0.2">
      <c r="B16" s="607" t="s">
        <v>271</v>
      </c>
      <c r="C16" s="608"/>
      <c r="D16" s="608"/>
      <c r="E16" s="608"/>
      <c r="F16" s="608"/>
      <c r="G16" s="608"/>
      <c r="H16" s="608"/>
      <c r="I16" s="608"/>
      <c r="J16" s="608"/>
      <c r="K16" s="608"/>
      <c r="L16" s="608"/>
      <c r="M16" s="608"/>
      <c r="N16" s="608"/>
      <c r="O16" s="608"/>
      <c r="P16" s="608"/>
      <c r="Q16" s="609"/>
      <c r="R16" s="610">
        <v>40239</v>
      </c>
      <c r="S16" s="611"/>
      <c r="T16" s="611"/>
      <c r="U16" s="611"/>
      <c r="V16" s="611"/>
      <c r="W16" s="611"/>
      <c r="X16" s="611"/>
      <c r="Y16" s="612"/>
      <c r="Z16" s="613">
        <v>0.1</v>
      </c>
      <c r="AA16" s="613"/>
      <c r="AB16" s="613"/>
      <c r="AC16" s="613"/>
      <c r="AD16" s="614">
        <v>40239</v>
      </c>
      <c r="AE16" s="614"/>
      <c r="AF16" s="614"/>
      <c r="AG16" s="614"/>
      <c r="AH16" s="614"/>
      <c r="AI16" s="614"/>
      <c r="AJ16" s="614"/>
      <c r="AK16" s="614"/>
      <c r="AL16" s="615">
        <v>0.2</v>
      </c>
      <c r="AM16" s="616"/>
      <c r="AN16" s="616"/>
      <c r="AO16" s="617"/>
      <c r="AP16" s="607" t="s">
        <v>272</v>
      </c>
      <c r="AQ16" s="608"/>
      <c r="AR16" s="608"/>
      <c r="AS16" s="608"/>
      <c r="AT16" s="608"/>
      <c r="AU16" s="608"/>
      <c r="AV16" s="608"/>
      <c r="AW16" s="608"/>
      <c r="AX16" s="608"/>
      <c r="AY16" s="608"/>
      <c r="AZ16" s="608"/>
      <c r="BA16" s="608"/>
      <c r="BB16" s="608"/>
      <c r="BC16" s="608"/>
      <c r="BD16" s="608"/>
      <c r="BE16" s="608"/>
      <c r="BF16" s="609"/>
      <c r="BG16" s="610" t="s">
        <v>184</v>
      </c>
      <c r="BH16" s="611"/>
      <c r="BI16" s="611"/>
      <c r="BJ16" s="611"/>
      <c r="BK16" s="611"/>
      <c r="BL16" s="611"/>
      <c r="BM16" s="611"/>
      <c r="BN16" s="612"/>
      <c r="BO16" s="613" t="s">
        <v>132</v>
      </c>
      <c r="BP16" s="613"/>
      <c r="BQ16" s="613"/>
      <c r="BR16" s="613"/>
      <c r="BS16" s="614" t="s">
        <v>184</v>
      </c>
      <c r="BT16" s="614"/>
      <c r="BU16" s="614"/>
      <c r="BV16" s="614"/>
      <c r="BW16" s="614"/>
      <c r="BX16" s="614"/>
      <c r="BY16" s="614"/>
      <c r="BZ16" s="614"/>
      <c r="CA16" s="614"/>
      <c r="CB16" s="618"/>
      <c r="CD16" s="607" t="s">
        <v>273</v>
      </c>
      <c r="CE16" s="608"/>
      <c r="CF16" s="608"/>
      <c r="CG16" s="608"/>
      <c r="CH16" s="608"/>
      <c r="CI16" s="608"/>
      <c r="CJ16" s="608"/>
      <c r="CK16" s="608"/>
      <c r="CL16" s="608"/>
      <c r="CM16" s="608"/>
      <c r="CN16" s="608"/>
      <c r="CO16" s="608"/>
      <c r="CP16" s="608"/>
      <c r="CQ16" s="609"/>
      <c r="CR16" s="610">
        <v>154355</v>
      </c>
      <c r="CS16" s="611"/>
      <c r="CT16" s="611"/>
      <c r="CU16" s="611"/>
      <c r="CV16" s="611"/>
      <c r="CW16" s="611"/>
      <c r="CX16" s="611"/>
      <c r="CY16" s="612"/>
      <c r="CZ16" s="613">
        <v>0.4</v>
      </c>
      <c r="DA16" s="613"/>
      <c r="DB16" s="613"/>
      <c r="DC16" s="613"/>
      <c r="DD16" s="619" t="s">
        <v>184</v>
      </c>
      <c r="DE16" s="611"/>
      <c r="DF16" s="611"/>
      <c r="DG16" s="611"/>
      <c r="DH16" s="611"/>
      <c r="DI16" s="611"/>
      <c r="DJ16" s="611"/>
      <c r="DK16" s="611"/>
      <c r="DL16" s="611"/>
      <c r="DM16" s="611"/>
      <c r="DN16" s="611"/>
      <c r="DO16" s="611"/>
      <c r="DP16" s="612"/>
      <c r="DQ16" s="619">
        <v>96583</v>
      </c>
      <c r="DR16" s="611"/>
      <c r="DS16" s="611"/>
      <c r="DT16" s="611"/>
      <c r="DU16" s="611"/>
      <c r="DV16" s="611"/>
      <c r="DW16" s="611"/>
      <c r="DX16" s="611"/>
      <c r="DY16" s="611"/>
      <c r="DZ16" s="611"/>
      <c r="EA16" s="611"/>
      <c r="EB16" s="611"/>
      <c r="EC16" s="620"/>
    </row>
    <row r="17" spans="2:133" ht="11.25" customHeight="1" x14ac:dyDescent="0.2">
      <c r="B17" s="607" t="s">
        <v>274</v>
      </c>
      <c r="C17" s="608"/>
      <c r="D17" s="608"/>
      <c r="E17" s="608"/>
      <c r="F17" s="608"/>
      <c r="G17" s="608"/>
      <c r="H17" s="608"/>
      <c r="I17" s="608"/>
      <c r="J17" s="608"/>
      <c r="K17" s="608"/>
      <c r="L17" s="608"/>
      <c r="M17" s="608"/>
      <c r="N17" s="608"/>
      <c r="O17" s="608"/>
      <c r="P17" s="608"/>
      <c r="Q17" s="609"/>
      <c r="R17" s="610">
        <v>129472</v>
      </c>
      <c r="S17" s="611"/>
      <c r="T17" s="611"/>
      <c r="U17" s="611"/>
      <c r="V17" s="611"/>
      <c r="W17" s="611"/>
      <c r="X17" s="611"/>
      <c r="Y17" s="612"/>
      <c r="Z17" s="613">
        <v>0.3</v>
      </c>
      <c r="AA17" s="613"/>
      <c r="AB17" s="613"/>
      <c r="AC17" s="613"/>
      <c r="AD17" s="614">
        <v>129472</v>
      </c>
      <c r="AE17" s="614"/>
      <c r="AF17" s="614"/>
      <c r="AG17" s="614"/>
      <c r="AH17" s="614"/>
      <c r="AI17" s="614"/>
      <c r="AJ17" s="614"/>
      <c r="AK17" s="614"/>
      <c r="AL17" s="615">
        <v>0.7</v>
      </c>
      <c r="AM17" s="616"/>
      <c r="AN17" s="616"/>
      <c r="AO17" s="617"/>
      <c r="AP17" s="607" t="s">
        <v>275</v>
      </c>
      <c r="AQ17" s="608"/>
      <c r="AR17" s="608"/>
      <c r="AS17" s="608"/>
      <c r="AT17" s="608"/>
      <c r="AU17" s="608"/>
      <c r="AV17" s="608"/>
      <c r="AW17" s="608"/>
      <c r="AX17" s="608"/>
      <c r="AY17" s="608"/>
      <c r="AZ17" s="608"/>
      <c r="BA17" s="608"/>
      <c r="BB17" s="608"/>
      <c r="BC17" s="608"/>
      <c r="BD17" s="608"/>
      <c r="BE17" s="608"/>
      <c r="BF17" s="609"/>
      <c r="BG17" s="610" t="s">
        <v>132</v>
      </c>
      <c r="BH17" s="611"/>
      <c r="BI17" s="611"/>
      <c r="BJ17" s="611"/>
      <c r="BK17" s="611"/>
      <c r="BL17" s="611"/>
      <c r="BM17" s="611"/>
      <c r="BN17" s="612"/>
      <c r="BO17" s="613" t="s">
        <v>132</v>
      </c>
      <c r="BP17" s="613"/>
      <c r="BQ17" s="613"/>
      <c r="BR17" s="613"/>
      <c r="BS17" s="614" t="s">
        <v>132</v>
      </c>
      <c r="BT17" s="614"/>
      <c r="BU17" s="614"/>
      <c r="BV17" s="614"/>
      <c r="BW17" s="614"/>
      <c r="BX17" s="614"/>
      <c r="BY17" s="614"/>
      <c r="BZ17" s="614"/>
      <c r="CA17" s="614"/>
      <c r="CB17" s="618"/>
      <c r="CD17" s="607" t="s">
        <v>276</v>
      </c>
      <c r="CE17" s="608"/>
      <c r="CF17" s="608"/>
      <c r="CG17" s="608"/>
      <c r="CH17" s="608"/>
      <c r="CI17" s="608"/>
      <c r="CJ17" s="608"/>
      <c r="CK17" s="608"/>
      <c r="CL17" s="608"/>
      <c r="CM17" s="608"/>
      <c r="CN17" s="608"/>
      <c r="CO17" s="608"/>
      <c r="CP17" s="608"/>
      <c r="CQ17" s="609"/>
      <c r="CR17" s="610">
        <v>4168958</v>
      </c>
      <c r="CS17" s="611"/>
      <c r="CT17" s="611"/>
      <c r="CU17" s="611"/>
      <c r="CV17" s="611"/>
      <c r="CW17" s="611"/>
      <c r="CX17" s="611"/>
      <c r="CY17" s="612"/>
      <c r="CZ17" s="613">
        <v>11</v>
      </c>
      <c r="DA17" s="613"/>
      <c r="DB17" s="613"/>
      <c r="DC17" s="613"/>
      <c r="DD17" s="619" t="s">
        <v>262</v>
      </c>
      <c r="DE17" s="611"/>
      <c r="DF17" s="611"/>
      <c r="DG17" s="611"/>
      <c r="DH17" s="611"/>
      <c r="DI17" s="611"/>
      <c r="DJ17" s="611"/>
      <c r="DK17" s="611"/>
      <c r="DL17" s="611"/>
      <c r="DM17" s="611"/>
      <c r="DN17" s="611"/>
      <c r="DO17" s="611"/>
      <c r="DP17" s="612"/>
      <c r="DQ17" s="619">
        <v>4021651</v>
      </c>
      <c r="DR17" s="611"/>
      <c r="DS17" s="611"/>
      <c r="DT17" s="611"/>
      <c r="DU17" s="611"/>
      <c r="DV17" s="611"/>
      <c r="DW17" s="611"/>
      <c r="DX17" s="611"/>
      <c r="DY17" s="611"/>
      <c r="DZ17" s="611"/>
      <c r="EA17" s="611"/>
      <c r="EB17" s="611"/>
      <c r="EC17" s="620"/>
    </row>
    <row r="18" spans="2:133" ht="11.25" customHeight="1" x14ac:dyDescent="0.2">
      <c r="B18" s="607" t="s">
        <v>277</v>
      </c>
      <c r="C18" s="608"/>
      <c r="D18" s="608"/>
      <c r="E18" s="608"/>
      <c r="F18" s="608"/>
      <c r="G18" s="608"/>
      <c r="H18" s="608"/>
      <c r="I18" s="608"/>
      <c r="J18" s="608"/>
      <c r="K18" s="608"/>
      <c r="L18" s="608"/>
      <c r="M18" s="608"/>
      <c r="N18" s="608"/>
      <c r="O18" s="608"/>
      <c r="P18" s="608"/>
      <c r="Q18" s="609"/>
      <c r="R18" s="610">
        <v>28611</v>
      </c>
      <c r="S18" s="611"/>
      <c r="T18" s="611"/>
      <c r="U18" s="611"/>
      <c r="V18" s="611"/>
      <c r="W18" s="611"/>
      <c r="X18" s="611"/>
      <c r="Y18" s="612"/>
      <c r="Z18" s="613">
        <v>0.1</v>
      </c>
      <c r="AA18" s="613"/>
      <c r="AB18" s="613"/>
      <c r="AC18" s="613"/>
      <c r="AD18" s="614">
        <v>28611</v>
      </c>
      <c r="AE18" s="614"/>
      <c r="AF18" s="614"/>
      <c r="AG18" s="614"/>
      <c r="AH18" s="614"/>
      <c r="AI18" s="614"/>
      <c r="AJ18" s="614"/>
      <c r="AK18" s="614"/>
      <c r="AL18" s="615">
        <v>0.2</v>
      </c>
      <c r="AM18" s="616"/>
      <c r="AN18" s="616"/>
      <c r="AO18" s="617"/>
      <c r="AP18" s="607" t="s">
        <v>278</v>
      </c>
      <c r="AQ18" s="608"/>
      <c r="AR18" s="608"/>
      <c r="AS18" s="608"/>
      <c r="AT18" s="608"/>
      <c r="AU18" s="608"/>
      <c r="AV18" s="608"/>
      <c r="AW18" s="608"/>
      <c r="AX18" s="608"/>
      <c r="AY18" s="608"/>
      <c r="AZ18" s="608"/>
      <c r="BA18" s="608"/>
      <c r="BB18" s="608"/>
      <c r="BC18" s="608"/>
      <c r="BD18" s="608"/>
      <c r="BE18" s="608"/>
      <c r="BF18" s="609"/>
      <c r="BG18" s="610" t="s">
        <v>132</v>
      </c>
      <c r="BH18" s="611"/>
      <c r="BI18" s="611"/>
      <c r="BJ18" s="611"/>
      <c r="BK18" s="611"/>
      <c r="BL18" s="611"/>
      <c r="BM18" s="611"/>
      <c r="BN18" s="612"/>
      <c r="BO18" s="613" t="s">
        <v>262</v>
      </c>
      <c r="BP18" s="613"/>
      <c r="BQ18" s="613"/>
      <c r="BR18" s="613"/>
      <c r="BS18" s="614" t="s">
        <v>184</v>
      </c>
      <c r="BT18" s="614"/>
      <c r="BU18" s="614"/>
      <c r="BV18" s="614"/>
      <c r="BW18" s="614"/>
      <c r="BX18" s="614"/>
      <c r="BY18" s="614"/>
      <c r="BZ18" s="614"/>
      <c r="CA18" s="614"/>
      <c r="CB18" s="618"/>
      <c r="CD18" s="607" t="s">
        <v>279</v>
      </c>
      <c r="CE18" s="608"/>
      <c r="CF18" s="608"/>
      <c r="CG18" s="608"/>
      <c r="CH18" s="608"/>
      <c r="CI18" s="608"/>
      <c r="CJ18" s="608"/>
      <c r="CK18" s="608"/>
      <c r="CL18" s="608"/>
      <c r="CM18" s="608"/>
      <c r="CN18" s="608"/>
      <c r="CO18" s="608"/>
      <c r="CP18" s="608"/>
      <c r="CQ18" s="609"/>
      <c r="CR18" s="610" t="s">
        <v>132</v>
      </c>
      <c r="CS18" s="611"/>
      <c r="CT18" s="611"/>
      <c r="CU18" s="611"/>
      <c r="CV18" s="611"/>
      <c r="CW18" s="611"/>
      <c r="CX18" s="611"/>
      <c r="CY18" s="612"/>
      <c r="CZ18" s="613" t="s">
        <v>184</v>
      </c>
      <c r="DA18" s="613"/>
      <c r="DB18" s="613"/>
      <c r="DC18" s="613"/>
      <c r="DD18" s="619" t="s">
        <v>132</v>
      </c>
      <c r="DE18" s="611"/>
      <c r="DF18" s="611"/>
      <c r="DG18" s="611"/>
      <c r="DH18" s="611"/>
      <c r="DI18" s="611"/>
      <c r="DJ18" s="611"/>
      <c r="DK18" s="611"/>
      <c r="DL18" s="611"/>
      <c r="DM18" s="611"/>
      <c r="DN18" s="611"/>
      <c r="DO18" s="611"/>
      <c r="DP18" s="612"/>
      <c r="DQ18" s="619" t="s">
        <v>262</v>
      </c>
      <c r="DR18" s="611"/>
      <c r="DS18" s="611"/>
      <c r="DT18" s="611"/>
      <c r="DU18" s="611"/>
      <c r="DV18" s="611"/>
      <c r="DW18" s="611"/>
      <c r="DX18" s="611"/>
      <c r="DY18" s="611"/>
      <c r="DZ18" s="611"/>
      <c r="EA18" s="611"/>
      <c r="EB18" s="611"/>
      <c r="EC18" s="620"/>
    </row>
    <row r="19" spans="2:133" ht="11.25" customHeight="1" x14ac:dyDescent="0.2">
      <c r="B19" s="607" t="s">
        <v>280</v>
      </c>
      <c r="C19" s="608"/>
      <c r="D19" s="608"/>
      <c r="E19" s="608"/>
      <c r="F19" s="608"/>
      <c r="G19" s="608"/>
      <c r="H19" s="608"/>
      <c r="I19" s="608"/>
      <c r="J19" s="608"/>
      <c r="K19" s="608"/>
      <c r="L19" s="608"/>
      <c r="M19" s="608"/>
      <c r="N19" s="608"/>
      <c r="O19" s="608"/>
      <c r="P19" s="608"/>
      <c r="Q19" s="609"/>
      <c r="R19" s="610">
        <v>27936</v>
      </c>
      <c r="S19" s="611"/>
      <c r="T19" s="611"/>
      <c r="U19" s="611"/>
      <c r="V19" s="611"/>
      <c r="W19" s="611"/>
      <c r="X19" s="611"/>
      <c r="Y19" s="612"/>
      <c r="Z19" s="613">
        <v>0.1</v>
      </c>
      <c r="AA19" s="613"/>
      <c r="AB19" s="613"/>
      <c r="AC19" s="613"/>
      <c r="AD19" s="614">
        <v>27936</v>
      </c>
      <c r="AE19" s="614"/>
      <c r="AF19" s="614"/>
      <c r="AG19" s="614"/>
      <c r="AH19" s="614"/>
      <c r="AI19" s="614"/>
      <c r="AJ19" s="614"/>
      <c r="AK19" s="614"/>
      <c r="AL19" s="615">
        <v>0.2</v>
      </c>
      <c r="AM19" s="616"/>
      <c r="AN19" s="616"/>
      <c r="AO19" s="617"/>
      <c r="AP19" s="607" t="s">
        <v>281</v>
      </c>
      <c r="AQ19" s="608"/>
      <c r="AR19" s="608"/>
      <c r="AS19" s="608"/>
      <c r="AT19" s="608"/>
      <c r="AU19" s="608"/>
      <c r="AV19" s="608"/>
      <c r="AW19" s="608"/>
      <c r="AX19" s="608"/>
      <c r="AY19" s="608"/>
      <c r="AZ19" s="608"/>
      <c r="BA19" s="608"/>
      <c r="BB19" s="608"/>
      <c r="BC19" s="608"/>
      <c r="BD19" s="608"/>
      <c r="BE19" s="608"/>
      <c r="BF19" s="609"/>
      <c r="BG19" s="610">
        <v>526832</v>
      </c>
      <c r="BH19" s="611"/>
      <c r="BI19" s="611"/>
      <c r="BJ19" s="611"/>
      <c r="BK19" s="611"/>
      <c r="BL19" s="611"/>
      <c r="BM19" s="611"/>
      <c r="BN19" s="612"/>
      <c r="BO19" s="613">
        <v>6.5</v>
      </c>
      <c r="BP19" s="613"/>
      <c r="BQ19" s="613"/>
      <c r="BR19" s="613"/>
      <c r="BS19" s="614" t="s">
        <v>132</v>
      </c>
      <c r="BT19" s="614"/>
      <c r="BU19" s="614"/>
      <c r="BV19" s="614"/>
      <c r="BW19" s="614"/>
      <c r="BX19" s="614"/>
      <c r="BY19" s="614"/>
      <c r="BZ19" s="614"/>
      <c r="CA19" s="614"/>
      <c r="CB19" s="618"/>
      <c r="CD19" s="607" t="s">
        <v>282</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132</v>
      </c>
      <c r="DA19" s="613"/>
      <c r="DB19" s="613"/>
      <c r="DC19" s="613"/>
      <c r="DD19" s="619" t="s">
        <v>132</v>
      </c>
      <c r="DE19" s="611"/>
      <c r="DF19" s="611"/>
      <c r="DG19" s="611"/>
      <c r="DH19" s="611"/>
      <c r="DI19" s="611"/>
      <c r="DJ19" s="611"/>
      <c r="DK19" s="611"/>
      <c r="DL19" s="611"/>
      <c r="DM19" s="611"/>
      <c r="DN19" s="611"/>
      <c r="DO19" s="611"/>
      <c r="DP19" s="612"/>
      <c r="DQ19" s="619" t="s">
        <v>132</v>
      </c>
      <c r="DR19" s="611"/>
      <c r="DS19" s="611"/>
      <c r="DT19" s="611"/>
      <c r="DU19" s="611"/>
      <c r="DV19" s="611"/>
      <c r="DW19" s="611"/>
      <c r="DX19" s="611"/>
      <c r="DY19" s="611"/>
      <c r="DZ19" s="611"/>
      <c r="EA19" s="611"/>
      <c r="EB19" s="611"/>
      <c r="EC19" s="620"/>
    </row>
    <row r="20" spans="2:133" ht="11.25" customHeight="1" x14ac:dyDescent="0.2">
      <c r="B20" s="623" t="s">
        <v>283</v>
      </c>
      <c r="C20" s="624"/>
      <c r="D20" s="624"/>
      <c r="E20" s="624"/>
      <c r="F20" s="624"/>
      <c r="G20" s="624"/>
      <c r="H20" s="624"/>
      <c r="I20" s="624"/>
      <c r="J20" s="624"/>
      <c r="K20" s="624"/>
      <c r="L20" s="624"/>
      <c r="M20" s="624"/>
      <c r="N20" s="624"/>
      <c r="O20" s="624"/>
      <c r="P20" s="624"/>
      <c r="Q20" s="625"/>
      <c r="R20" s="610">
        <v>675</v>
      </c>
      <c r="S20" s="611"/>
      <c r="T20" s="611"/>
      <c r="U20" s="611"/>
      <c r="V20" s="611"/>
      <c r="W20" s="611"/>
      <c r="X20" s="611"/>
      <c r="Y20" s="612"/>
      <c r="Z20" s="613">
        <v>0</v>
      </c>
      <c r="AA20" s="613"/>
      <c r="AB20" s="613"/>
      <c r="AC20" s="613"/>
      <c r="AD20" s="614">
        <v>675</v>
      </c>
      <c r="AE20" s="614"/>
      <c r="AF20" s="614"/>
      <c r="AG20" s="614"/>
      <c r="AH20" s="614"/>
      <c r="AI20" s="614"/>
      <c r="AJ20" s="614"/>
      <c r="AK20" s="614"/>
      <c r="AL20" s="615">
        <v>0</v>
      </c>
      <c r="AM20" s="616"/>
      <c r="AN20" s="616"/>
      <c r="AO20" s="617"/>
      <c r="AP20" s="607" t="s">
        <v>284</v>
      </c>
      <c r="AQ20" s="608"/>
      <c r="AR20" s="608"/>
      <c r="AS20" s="608"/>
      <c r="AT20" s="608"/>
      <c r="AU20" s="608"/>
      <c r="AV20" s="608"/>
      <c r="AW20" s="608"/>
      <c r="AX20" s="608"/>
      <c r="AY20" s="608"/>
      <c r="AZ20" s="608"/>
      <c r="BA20" s="608"/>
      <c r="BB20" s="608"/>
      <c r="BC20" s="608"/>
      <c r="BD20" s="608"/>
      <c r="BE20" s="608"/>
      <c r="BF20" s="609"/>
      <c r="BG20" s="610">
        <v>526832</v>
      </c>
      <c r="BH20" s="611"/>
      <c r="BI20" s="611"/>
      <c r="BJ20" s="611"/>
      <c r="BK20" s="611"/>
      <c r="BL20" s="611"/>
      <c r="BM20" s="611"/>
      <c r="BN20" s="612"/>
      <c r="BO20" s="613">
        <v>6.5</v>
      </c>
      <c r="BP20" s="613"/>
      <c r="BQ20" s="613"/>
      <c r="BR20" s="613"/>
      <c r="BS20" s="614" t="s">
        <v>262</v>
      </c>
      <c r="BT20" s="614"/>
      <c r="BU20" s="614"/>
      <c r="BV20" s="614"/>
      <c r="BW20" s="614"/>
      <c r="BX20" s="614"/>
      <c r="BY20" s="614"/>
      <c r="BZ20" s="614"/>
      <c r="CA20" s="614"/>
      <c r="CB20" s="618"/>
      <c r="CD20" s="607" t="s">
        <v>285</v>
      </c>
      <c r="CE20" s="608"/>
      <c r="CF20" s="608"/>
      <c r="CG20" s="608"/>
      <c r="CH20" s="608"/>
      <c r="CI20" s="608"/>
      <c r="CJ20" s="608"/>
      <c r="CK20" s="608"/>
      <c r="CL20" s="608"/>
      <c r="CM20" s="608"/>
      <c r="CN20" s="608"/>
      <c r="CO20" s="608"/>
      <c r="CP20" s="608"/>
      <c r="CQ20" s="609"/>
      <c r="CR20" s="610">
        <v>37975170</v>
      </c>
      <c r="CS20" s="611"/>
      <c r="CT20" s="611"/>
      <c r="CU20" s="611"/>
      <c r="CV20" s="611"/>
      <c r="CW20" s="611"/>
      <c r="CX20" s="611"/>
      <c r="CY20" s="612"/>
      <c r="CZ20" s="613">
        <v>100</v>
      </c>
      <c r="DA20" s="613"/>
      <c r="DB20" s="613"/>
      <c r="DC20" s="613"/>
      <c r="DD20" s="619">
        <v>8266756</v>
      </c>
      <c r="DE20" s="611"/>
      <c r="DF20" s="611"/>
      <c r="DG20" s="611"/>
      <c r="DH20" s="611"/>
      <c r="DI20" s="611"/>
      <c r="DJ20" s="611"/>
      <c r="DK20" s="611"/>
      <c r="DL20" s="611"/>
      <c r="DM20" s="611"/>
      <c r="DN20" s="611"/>
      <c r="DO20" s="611"/>
      <c r="DP20" s="612"/>
      <c r="DQ20" s="619">
        <v>22263741</v>
      </c>
      <c r="DR20" s="611"/>
      <c r="DS20" s="611"/>
      <c r="DT20" s="611"/>
      <c r="DU20" s="611"/>
      <c r="DV20" s="611"/>
      <c r="DW20" s="611"/>
      <c r="DX20" s="611"/>
      <c r="DY20" s="611"/>
      <c r="DZ20" s="611"/>
      <c r="EA20" s="611"/>
      <c r="EB20" s="611"/>
      <c r="EC20" s="620"/>
    </row>
    <row r="21" spans="2:133" ht="11.25" customHeight="1" x14ac:dyDescent="0.2">
      <c r="B21" s="607" t="s">
        <v>286</v>
      </c>
      <c r="C21" s="608"/>
      <c r="D21" s="608"/>
      <c r="E21" s="608"/>
      <c r="F21" s="608"/>
      <c r="G21" s="608"/>
      <c r="H21" s="608"/>
      <c r="I21" s="608"/>
      <c r="J21" s="608"/>
      <c r="K21" s="608"/>
      <c r="L21" s="608"/>
      <c r="M21" s="608"/>
      <c r="N21" s="608"/>
      <c r="O21" s="608"/>
      <c r="P21" s="608"/>
      <c r="Q21" s="609"/>
      <c r="R21" s="610">
        <v>10515050</v>
      </c>
      <c r="S21" s="611"/>
      <c r="T21" s="611"/>
      <c r="U21" s="611"/>
      <c r="V21" s="611"/>
      <c r="W21" s="611"/>
      <c r="X21" s="611"/>
      <c r="Y21" s="612"/>
      <c r="Z21" s="613">
        <v>26.8</v>
      </c>
      <c r="AA21" s="613"/>
      <c r="AB21" s="613"/>
      <c r="AC21" s="613"/>
      <c r="AD21" s="614">
        <v>8755179</v>
      </c>
      <c r="AE21" s="614"/>
      <c r="AF21" s="614"/>
      <c r="AG21" s="614"/>
      <c r="AH21" s="614"/>
      <c r="AI21" s="614"/>
      <c r="AJ21" s="614"/>
      <c r="AK21" s="614"/>
      <c r="AL21" s="615">
        <v>47.5</v>
      </c>
      <c r="AM21" s="616"/>
      <c r="AN21" s="616"/>
      <c r="AO21" s="617"/>
      <c r="AP21" s="607" t="s">
        <v>287</v>
      </c>
      <c r="AQ21" s="626"/>
      <c r="AR21" s="626"/>
      <c r="AS21" s="626"/>
      <c r="AT21" s="626"/>
      <c r="AU21" s="626"/>
      <c r="AV21" s="626"/>
      <c r="AW21" s="626"/>
      <c r="AX21" s="626"/>
      <c r="AY21" s="626"/>
      <c r="AZ21" s="626"/>
      <c r="BA21" s="626"/>
      <c r="BB21" s="626"/>
      <c r="BC21" s="626"/>
      <c r="BD21" s="626"/>
      <c r="BE21" s="626"/>
      <c r="BF21" s="627"/>
      <c r="BG21" s="610">
        <v>80259</v>
      </c>
      <c r="BH21" s="611"/>
      <c r="BI21" s="611"/>
      <c r="BJ21" s="611"/>
      <c r="BK21" s="611"/>
      <c r="BL21" s="611"/>
      <c r="BM21" s="611"/>
      <c r="BN21" s="612"/>
      <c r="BO21" s="613">
        <v>1</v>
      </c>
      <c r="BP21" s="613"/>
      <c r="BQ21" s="613"/>
      <c r="BR21" s="613"/>
      <c r="BS21" s="614" t="s">
        <v>132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288</v>
      </c>
      <c r="C22" s="608"/>
      <c r="D22" s="608"/>
      <c r="E22" s="608"/>
      <c r="F22" s="608"/>
      <c r="G22" s="608"/>
      <c r="H22" s="608"/>
      <c r="I22" s="608"/>
      <c r="J22" s="608"/>
      <c r="K22" s="608"/>
      <c r="L22" s="608"/>
      <c r="M22" s="608"/>
      <c r="N22" s="608"/>
      <c r="O22" s="608"/>
      <c r="P22" s="608"/>
      <c r="Q22" s="609"/>
      <c r="R22" s="610">
        <v>8755179</v>
      </c>
      <c r="S22" s="611"/>
      <c r="T22" s="611"/>
      <c r="U22" s="611"/>
      <c r="V22" s="611"/>
      <c r="W22" s="611"/>
      <c r="X22" s="611"/>
      <c r="Y22" s="612"/>
      <c r="Z22" s="613">
        <v>22.3</v>
      </c>
      <c r="AA22" s="613"/>
      <c r="AB22" s="613"/>
      <c r="AC22" s="613"/>
      <c r="AD22" s="614">
        <v>8755179</v>
      </c>
      <c r="AE22" s="614"/>
      <c r="AF22" s="614"/>
      <c r="AG22" s="614"/>
      <c r="AH22" s="614"/>
      <c r="AI22" s="614"/>
      <c r="AJ22" s="614"/>
      <c r="AK22" s="614"/>
      <c r="AL22" s="615">
        <v>47.5</v>
      </c>
      <c r="AM22" s="616"/>
      <c r="AN22" s="616"/>
      <c r="AO22" s="617"/>
      <c r="AP22" s="607" t="s">
        <v>289</v>
      </c>
      <c r="AQ22" s="626"/>
      <c r="AR22" s="626"/>
      <c r="AS22" s="626"/>
      <c r="AT22" s="626"/>
      <c r="AU22" s="626"/>
      <c r="AV22" s="626"/>
      <c r="AW22" s="626"/>
      <c r="AX22" s="626"/>
      <c r="AY22" s="626"/>
      <c r="AZ22" s="626"/>
      <c r="BA22" s="626"/>
      <c r="BB22" s="626"/>
      <c r="BC22" s="626"/>
      <c r="BD22" s="626"/>
      <c r="BE22" s="626"/>
      <c r="BF22" s="627"/>
      <c r="BG22" s="610" t="s">
        <v>132</v>
      </c>
      <c r="BH22" s="611"/>
      <c r="BI22" s="611"/>
      <c r="BJ22" s="611"/>
      <c r="BK22" s="611"/>
      <c r="BL22" s="611"/>
      <c r="BM22" s="611"/>
      <c r="BN22" s="612"/>
      <c r="BO22" s="613" t="s">
        <v>262</v>
      </c>
      <c r="BP22" s="613"/>
      <c r="BQ22" s="613"/>
      <c r="BR22" s="613"/>
      <c r="BS22" s="614" t="s">
        <v>132</v>
      </c>
      <c r="BT22" s="614"/>
      <c r="BU22" s="614"/>
      <c r="BV22" s="614"/>
      <c r="BW22" s="614"/>
      <c r="BX22" s="614"/>
      <c r="BY22" s="614"/>
      <c r="BZ22" s="614"/>
      <c r="CA22" s="614"/>
      <c r="CB22" s="618"/>
      <c r="CD22" s="592" t="s">
        <v>290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291</v>
      </c>
      <c r="C23" s="608"/>
      <c r="D23" s="608"/>
      <c r="E23" s="608"/>
      <c r="F23" s="608"/>
      <c r="G23" s="608"/>
      <c r="H23" s="608"/>
      <c r="I23" s="608"/>
      <c r="J23" s="608"/>
      <c r="K23" s="608"/>
      <c r="L23" s="608"/>
      <c r="M23" s="608"/>
      <c r="N23" s="608"/>
      <c r="O23" s="608"/>
      <c r="P23" s="608"/>
      <c r="Q23" s="609"/>
      <c r="R23" s="610">
        <v>1759871</v>
      </c>
      <c r="S23" s="611"/>
      <c r="T23" s="611"/>
      <c r="U23" s="611"/>
      <c r="V23" s="611"/>
      <c r="W23" s="611"/>
      <c r="X23" s="611"/>
      <c r="Y23" s="612"/>
      <c r="Z23" s="613">
        <v>4.5</v>
      </c>
      <c r="AA23" s="613"/>
      <c r="AB23" s="613"/>
      <c r="AC23" s="613"/>
      <c r="AD23" s="614" t="s">
        <v>184</v>
      </c>
      <c r="AE23" s="614"/>
      <c r="AF23" s="614"/>
      <c r="AG23" s="614"/>
      <c r="AH23" s="614"/>
      <c r="AI23" s="614"/>
      <c r="AJ23" s="614"/>
      <c r="AK23" s="614"/>
      <c r="AL23" s="615" t="s">
        <v>132</v>
      </c>
      <c r="AM23" s="616"/>
      <c r="AN23" s="616"/>
      <c r="AO23" s="617"/>
      <c r="AP23" s="607" t="s">
        <v>292</v>
      </c>
      <c r="AQ23" s="626"/>
      <c r="AR23" s="626"/>
      <c r="AS23" s="626"/>
      <c r="AT23" s="626"/>
      <c r="AU23" s="626"/>
      <c r="AV23" s="626"/>
      <c r="AW23" s="626"/>
      <c r="AX23" s="626"/>
      <c r="AY23" s="626"/>
      <c r="AZ23" s="626"/>
      <c r="BA23" s="626"/>
      <c r="BB23" s="626"/>
      <c r="BC23" s="626"/>
      <c r="BD23" s="626"/>
      <c r="BE23" s="626"/>
      <c r="BF23" s="627"/>
      <c r="BG23" s="610">
        <v>446573</v>
      </c>
      <c r="BH23" s="611"/>
      <c r="BI23" s="611"/>
      <c r="BJ23" s="611"/>
      <c r="BK23" s="611"/>
      <c r="BL23" s="611"/>
      <c r="BM23" s="611"/>
      <c r="BN23" s="612"/>
      <c r="BO23" s="613">
        <v>5.5</v>
      </c>
      <c r="BP23" s="613"/>
      <c r="BQ23" s="613"/>
      <c r="BR23" s="613"/>
      <c r="BS23" s="614" t="s">
        <v>184</v>
      </c>
      <c r="BT23" s="614"/>
      <c r="BU23" s="614"/>
      <c r="BV23" s="614"/>
      <c r="BW23" s="614"/>
      <c r="BX23" s="614"/>
      <c r="BY23" s="614"/>
      <c r="BZ23" s="614"/>
      <c r="CA23" s="614"/>
      <c r="CB23" s="618"/>
      <c r="CD23" s="592" t="s">
        <v>231</v>
      </c>
      <c r="CE23" s="593"/>
      <c r="CF23" s="593"/>
      <c r="CG23" s="593"/>
      <c r="CH23" s="593"/>
      <c r="CI23" s="593"/>
      <c r="CJ23" s="593"/>
      <c r="CK23" s="593"/>
      <c r="CL23" s="593"/>
      <c r="CM23" s="593"/>
      <c r="CN23" s="593"/>
      <c r="CO23" s="593"/>
      <c r="CP23" s="593"/>
      <c r="CQ23" s="594"/>
      <c r="CR23" s="592" t="s">
        <v>293</v>
      </c>
      <c r="CS23" s="593"/>
      <c r="CT23" s="593"/>
      <c r="CU23" s="593"/>
      <c r="CV23" s="593"/>
      <c r="CW23" s="593"/>
      <c r="CX23" s="593"/>
      <c r="CY23" s="594"/>
      <c r="CZ23" s="592" t="s">
        <v>294</v>
      </c>
      <c r="DA23" s="593"/>
      <c r="DB23" s="593"/>
      <c r="DC23" s="594"/>
      <c r="DD23" s="592" t="s">
        <v>295</v>
      </c>
      <c r="DE23" s="593"/>
      <c r="DF23" s="593"/>
      <c r="DG23" s="593"/>
      <c r="DH23" s="593"/>
      <c r="DI23" s="593"/>
      <c r="DJ23" s="593"/>
      <c r="DK23" s="594"/>
      <c r="DL23" s="639" t="s">
        <v>296</v>
      </c>
      <c r="DM23" s="640"/>
      <c r="DN23" s="640"/>
      <c r="DO23" s="640"/>
      <c r="DP23" s="640"/>
      <c r="DQ23" s="640"/>
      <c r="DR23" s="640"/>
      <c r="DS23" s="640"/>
      <c r="DT23" s="640"/>
      <c r="DU23" s="640"/>
      <c r="DV23" s="641"/>
      <c r="DW23" s="592" t="s">
        <v>297</v>
      </c>
      <c r="DX23" s="593"/>
      <c r="DY23" s="593"/>
      <c r="DZ23" s="593"/>
      <c r="EA23" s="593"/>
      <c r="EB23" s="593"/>
      <c r="EC23" s="594"/>
    </row>
    <row r="24" spans="2:133" ht="11.25" customHeight="1" x14ac:dyDescent="0.2">
      <c r="B24" s="607" t="s">
        <v>298</v>
      </c>
      <c r="C24" s="608"/>
      <c r="D24" s="608"/>
      <c r="E24" s="608"/>
      <c r="F24" s="608"/>
      <c r="G24" s="608"/>
      <c r="H24" s="608"/>
      <c r="I24" s="608"/>
      <c r="J24" s="608"/>
      <c r="K24" s="608"/>
      <c r="L24" s="608"/>
      <c r="M24" s="608"/>
      <c r="N24" s="608"/>
      <c r="O24" s="608"/>
      <c r="P24" s="608"/>
      <c r="Q24" s="609"/>
      <c r="R24" s="610" t="s">
        <v>184</v>
      </c>
      <c r="S24" s="611"/>
      <c r="T24" s="611"/>
      <c r="U24" s="611"/>
      <c r="V24" s="611"/>
      <c r="W24" s="611"/>
      <c r="X24" s="611"/>
      <c r="Y24" s="612"/>
      <c r="Z24" s="613" t="s">
        <v>132</v>
      </c>
      <c r="AA24" s="613"/>
      <c r="AB24" s="613"/>
      <c r="AC24" s="613"/>
      <c r="AD24" s="614" t="s">
        <v>262</v>
      </c>
      <c r="AE24" s="614"/>
      <c r="AF24" s="614"/>
      <c r="AG24" s="614"/>
      <c r="AH24" s="614"/>
      <c r="AI24" s="614"/>
      <c r="AJ24" s="614"/>
      <c r="AK24" s="614"/>
      <c r="AL24" s="615" t="s">
        <v>132</v>
      </c>
      <c r="AM24" s="616"/>
      <c r="AN24" s="616"/>
      <c r="AO24" s="617"/>
      <c r="AP24" s="607" t="s">
        <v>299</v>
      </c>
      <c r="AQ24" s="626"/>
      <c r="AR24" s="626"/>
      <c r="AS24" s="626"/>
      <c r="AT24" s="626"/>
      <c r="AU24" s="626"/>
      <c r="AV24" s="626"/>
      <c r="AW24" s="626"/>
      <c r="AX24" s="626"/>
      <c r="AY24" s="626"/>
      <c r="AZ24" s="626"/>
      <c r="BA24" s="626"/>
      <c r="BB24" s="626"/>
      <c r="BC24" s="626"/>
      <c r="BD24" s="626"/>
      <c r="BE24" s="626"/>
      <c r="BF24" s="627"/>
      <c r="BG24" s="610" t="s">
        <v>184</v>
      </c>
      <c r="BH24" s="611"/>
      <c r="BI24" s="611"/>
      <c r="BJ24" s="611"/>
      <c r="BK24" s="611"/>
      <c r="BL24" s="611"/>
      <c r="BM24" s="611"/>
      <c r="BN24" s="612"/>
      <c r="BO24" s="613" t="s">
        <v>132</v>
      </c>
      <c r="BP24" s="613"/>
      <c r="BQ24" s="613"/>
      <c r="BR24" s="613"/>
      <c r="BS24" s="614" t="s">
        <v>184</v>
      </c>
      <c r="BT24" s="614"/>
      <c r="BU24" s="614"/>
      <c r="BV24" s="614"/>
      <c r="BW24" s="614"/>
      <c r="BX24" s="614"/>
      <c r="BY24" s="614"/>
      <c r="BZ24" s="614"/>
      <c r="CA24" s="614"/>
      <c r="CB24" s="618"/>
      <c r="CD24" s="596" t="s">
        <v>300</v>
      </c>
      <c r="CE24" s="597"/>
      <c r="CF24" s="597"/>
      <c r="CG24" s="597"/>
      <c r="CH24" s="597"/>
      <c r="CI24" s="597"/>
      <c r="CJ24" s="597"/>
      <c r="CK24" s="597"/>
      <c r="CL24" s="597"/>
      <c r="CM24" s="597"/>
      <c r="CN24" s="597"/>
      <c r="CO24" s="597"/>
      <c r="CP24" s="597"/>
      <c r="CQ24" s="598"/>
      <c r="CR24" s="599">
        <v>13621841</v>
      </c>
      <c r="CS24" s="600"/>
      <c r="CT24" s="600"/>
      <c r="CU24" s="600"/>
      <c r="CV24" s="600"/>
      <c r="CW24" s="600"/>
      <c r="CX24" s="600"/>
      <c r="CY24" s="601"/>
      <c r="CZ24" s="604">
        <v>35.9</v>
      </c>
      <c r="DA24" s="605"/>
      <c r="DB24" s="605"/>
      <c r="DC24" s="621"/>
      <c r="DD24" s="642">
        <v>9405371</v>
      </c>
      <c r="DE24" s="600"/>
      <c r="DF24" s="600"/>
      <c r="DG24" s="600"/>
      <c r="DH24" s="600"/>
      <c r="DI24" s="600"/>
      <c r="DJ24" s="600"/>
      <c r="DK24" s="601"/>
      <c r="DL24" s="642">
        <v>9376855</v>
      </c>
      <c r="DM24" s="600"/>
      <c r="DN24" s="600"/>
      <c r="DO24" s="600"/>
      <c r="DP24" s="600"/>
      <c r="DQ24" s="600"/>
      <c r="DR24" s="600"/>
      <c r="DS24" s="600"/>
      <c r="DT24" s="600"/>
      <c r="DU24" s="600"/>
      <c r="DV24" s="601"/>
      <c r="DW24" s="604">
        <v>50.2</v>
      </c>
      <c r="DX24" s="605"/>
      <c r="DY24" s="605"/>
      <c r="DZ24" s="605"/>
      <c r="EA24" s="605"/>
      <c r="EB24" s="605"/>
      <c r="EC24" s="606"/>
    </row>
    <row r="25" spans="2:133" ht="11.25" customHeight="1" x14ac:dyDescent="0.2">
      <c r="B25" s="607" t="s">
        <v>301</v>
      </c>
      <c r="C25" s="608"/>
      <c r="D25" s="608"/>
      <c r="E25" s="608"/>
      <c r="F25" s="608"/>
      <c r="G25" s="608"/>
      <c r="H25" s="608"/>
      <c r="I25" s="608"/>
      <c r="J25" s="608"/>
      <c r="K25" s="608"/>
      <c r="L25" s="608"/>
      <c r="M25" s="608"/>
      <c r="N25" s="608"/>
      <c r="O25" s="608"/>
      <c r="P25" s="608"/>
      <c r="Q25" s="609"/>
      <c r="R25" s="610">
        <v>20576163</v>
      </c>
      <c r="S25" s="611"/>
      <c r="T25" s="611"/>
      <c r="U25" s="611"/>
      <c r="V25" s="611"/>
      <c r="W25" s="611"/>
      <c r="X25" s="611"/>
      <c r="Y25" s="612"/>
      <c r="Z25" s="613">
        <v>52.4</v>
      </c>
      <c r="AA25" s="613"/>
      <c r="AB25" s="613"/>
      <c r="AC25" s="613"/>
      <c r="AD25" s="614">
        <v>18369719</v>
      </c>
      <c r="AE25" s="614"/>
      <c r="AF25" s="614"/>
      <c r="AG25" s="614"/>
      <c r="AH25" s="614"/>
      <c r="AI25" s="614"/>
      <c r="AJ25" s="614"/>
      <c r="AK25" s="614"/>
      <c r="AL25" s="615">
        <v>99.7</v>
      </c>
      <c r="AM25" s="616"/>
      <c r="AN25" s="616"/>
      <c r="AO25" s="617"/>
      <c r="AP25" s="607" t="s">
        <v>302</v>
      </c>
      <c r="AQ25" s="626"/>
      <c r="AR25" s="626"/>
      <c r="AS25" s="626"/>
      <c r="AT25" s="626"/>
      <c r="AU25" s="626"/>
      <c r="AV25" s="626"/>
      <c r="AW25" s="626"/>
      <c r="AX25" s="626"/>
      <c r="AY25" s="626"/>
      <c r="AZ25" s="626"/>
      <c r="BA25" s="626"/>
      <c r="BB25" s="626"/>
      <c r="BC25" s="626"/>
      <c r="BD25" s="626"/>
      <c r="BE25" s="626"/>
      <c r="BF25" s="627"/>
      <c r="BG25" s="610" t="s">
        <v>184</v>
      </c>
      <c r="BH25" s="611"/>
      <c r="BI25" s="611"/>
      <c r="BJ25" s="611"/>
      <c r="BK25" s="611"/>
      <c r="BL25" s="611"/>
      <c r="BM25" s="611"/>
      <c r="BN25" s="612"/>
      <c r="BO25" s="613" t="s">
        <v>132</v>
      </c>
      <c r="BP25" s="613"/>
      <c r="BQ25" s="613"/>
      <c r="BR25" s="613"/>
      <c r="BS25" s="614" t="s">
        <v>262</v>
      </c>
      <c r="BT25" s="614"/>
      <c r="BU25" s="614"/>
      <c r="BV25" s="614"/>
      <c r="BW25" s="614"/>
      <c r="BX25" s="614"/>
      <c r="BY25" s="614"/>
      <c r="BZ25" s="614"/>
      <c r="CA25" s="614"/>
      <c r="CB25" s="618"/>
      <c r="CD25" s="607" t="s">
        <v>303</v>
      </c>
      <c r="CE25" s="608"/>
      <c r="CF25" s="608"/>
      <c r="CG25" s="608"/>
      <c r="CH25" s="608"/>
      <c r="CI25" s="608"/>
      <c r="CJ25" s="608"/>
      <c r="CK25" s="608"/>
      <c r="CL25" s="608"/>
      <c r="CM25" s="608"/>
      <c r="CN25" s="608"/>
      <c r="CO25" s="608"/>
      <c r="CP25" s="608"/>
      <c r="CQ25" s="609"/>
      <c r="CR25" s="610">
        <v>4439956</v>
      </c>
      <c r="CS25" s="631"/>
      <c r="CT25" s="631"/>
      <c r="CU25" s="631"/>
      <c r="CV25" s="631"/>
      <c r="CW25" s="631"/>
      <c r="CX25" s="631"/>
      <c r="CY25" s="632"/>
      <c r="CZ25" s="615">
        <v>11.7</v>
      </c>
      <c r="DA25" s="643"/>
      <c r="DB25" s="643"/>
      <c r="DC25" s="645"/>
      <c r="DD25" s="619">
        <v>3808248</v>
      </c>
      <c r="DE25" s="631"/>
      <c r="DF25" s="631"/>
      <c r="DG25" s="631"/>
      <c r="DH25" s="631"/>
      <c r="DI25" s="631"/>
      <c r="DJ25" s="631"/>
      <c r="DK25" s="632"/>
      <c r="DL25" s="619">
        <v>3779946</v>
      </c>
      <c r="DM25" s="631"/>
      <c r="DN25" s="631"/>
      <c r="DO25" s="631"/>
      <c r="DP25" s="631"/>
      <c r="DQ25" s="631"/>
      <c r="DR25" s="631"/>
      <c r="DS25" s="631"/>
      <c r="DT25" s="631"/>
      <c r="DU25" s="631"/>
      <c r="DV25" s="632"/>
      <c r="DW25" s="615">
        <v>20.3</v>
      </c>
      <c r="DX25" s="643"/>
      <c r="DY25" s="643"/>
      <c r="DZ25" s="643"/>
      <c r="EA25" s="643"/>
      <c r="EB25" s="643"/>
      <c r="EC25" s="644"/>
    </row>
    <row r="26" spans="2:133" ht="11.25" customHeight="1" x14ac:dyDescent="0.2">
      <c r="B26" s="607" t="s">
        <v>304</v>
      </c>
      <c r="C26" s="608"/>
      <c r="D26" s="608"/>
      <c r="E26" s="608"/>
      <c r="F26" s="608"/>
      <c r="G26" s="608"/>
      <c r="H26" s="608"/>
      <c r="I26" s="608"/>
      <c r="J26" s="608"/>
      <c r="K26" s="608"/>
      <c r="L26" s="608"/>
      <c r="M26" s="608"/>
      <c r="N26" s="608"/>
      <c r="O26" s="608"/>
      <c r="P26" s="608"/>
      <c r="Q26" s="609"/>
      <c r="R26" s="610">
        <v>4480</v>
      </c>
      <c r="S26" s="611"/>
      <c r="T26" s="611"/>
      <c r="U26" s="611"/>
      <c r="V26" s="611"/>
      <c r="W26" s="611"/>
      <c r="X26" s="611"/>
      <c r="Y26" s="612"/>
      <c r="Z26" s="613">
        <v>0</v>
      </c>
      <c r="AA26" s="613"/>
      <c r="AB26" s="613"/>
      <c r="AC26" s="613"/>
      <c r="AD26" s="614">
        <v>4480</v>
      </c>
      <c r="AE26" s="614"/>
      <c r="AF26" s="614"/>
      <c r="AG26" s="614"/>
      <c r="AH26" s="614"/>
      <c r="AI26" s="614"/>
      <c r="AJ26" s="614"/>
      <c r="AK26" s="614"/>
      <c r="AL26" s="615">
        <v>0</v>
      </c>
      <c r="AM26" s="616"/>
      <c r="AN26" s="616"/>
      <c r="AO26" s="617"/>
      <c r="AP26" s="607" t="s">
        <v>305</v>
      </c>
      <c r="AQ26" s="626"/>
      <c r="AR26" s="626"/>
      <c r="AS26" s="626"/>
      <c r="AT26" s="626"/>
      <c r="AU26" s="626"/>
      <c r="AV26" s="626"/>
      <c r="AW26" s="626"/>
      <c r="AX26" s="626"/>
      <c r="AY26" s="626"/>
      <c r="AZ26" s="626"/>
      <c r="BA26" s="626"/>
      <c r="BB26" s="626"/>
      <c r="BC26" s="626"/>
      <c r="BD26" s="626"/>
      <c r="BE26" s="626"/>
      <c r="BF26" s="627"/>
      <c r="BG26" s="610" t="s">
        <v>262</v>
      </c>
      <c r="BH26" s="611"/>
      <c r="BI26" s="611"/>
      <c r="BJ26" s="611"/>
      <c r="BK26" s="611"/>
      <c r="BL26" s="611"/>
      <c r="BM26" s="611"/>
      <c r="BN26" s="612"/>
      <c r="BO26" s="613" t="s">
        <v>132</v>
      </c>
      <c r="BP26" s="613"/>
      <c r="BQ26" s="613"/>
      <c r="BR26" s="613"/>
      <c r="BS26" s="614" t="s">
        <v>132</v>
      </c>
      <c r="BT26" s="614"/>
      <c r="BU26" s="614"/>
      <c r="BV26" s="614"/>
      <c r="BW26" s="614"/>
      <c r="BX26" s="614"/>
      <c r="BY26" s="614"/>
      <c r="BZ26" s="614"/>
      <c r="CA26" s="614"/>
      <c r="CB26" s="618"/>
      <c r="CD26" s="607" t="s">
        <v>306</v>
      </c>
      <c r="CE26" s="608"/>
      <c r="CF26" s="608"/>
      <c r="CG26" s="608"/>
      <c r="CH26" s="608"/>
      <c r="CI26" s="608"/>
      <c r="CJ26" s="608"/>
      <c r="CK26" s="608"/>
      <c r="CL26" s="608"/>
      <c r="CM26" s="608"/>
      <c r="CN26" s="608"/>
      <c r="CO26" s="608"/>
      <c r="CP26" s="608"/>
      <c r="CQ26" s="609"/>
      <c r="CR26" s="610">
        <v>3110009</v>
      </c>
      <c r="CS26" s="611"/>
      <c r="CT26" s="611"/>
      <c r="CU26" s="611"/>
      <c r="CV26" s="611"/>
      <c r="CW26" s="611"/>
      <c r="CX26" s="611"/>
      <c r="CY26" s="612"/>
      <c r="CZ26" s="615">
        <v>8.1999999999999993</v>
      </c>
      <c r="DA26" s="643"/>
      <c r="DB26" s="643"/>
      <c r="DC26" s="645"/>
      <c r="DD26" s="619">
        <v>2570095</v>
      </c>
      <c r="DE26" s="611"/>
      <c r="DF26" s="611"/>
      <c r="DG26" s="611"/>
      <c r="DH26" s="611"/>
      <c r="DI26" s="611"/>
      <c r="DJ26" s="611"/>
      <c r="DK26" s="612"/>
      <c r="DL26" s="619" t="s">
        <v>132</v>
      </c>
      <c r="DM26" s="611"/>
      <c r="DN26" s="611"/>
      <c r="DO26" s="611"/>
      <c r="DP26" s="611"/>
      <c r="DQ26" s="611"/>
      <c r="DR26" s="611"/>
      <c r="DS26" s="611"/>
      <c r="DT26" s="611"/>
      <c r="DU26" s="611"/>
      <c r="DV26" s="612"/>
      <c r="DW26" s="615" t="s">
        <v>184</v>
      </c>
      <c r="DX26" s="643"/>
      <c r="DY26" s="643"/>
      <c r="DZ26" s="643"/>
      <c r="EA26" s="643"/>
      <c r="EB26" s="643"/>
      <c r="EC26" s="644"/>
    </row>
    <row r="27" spans="2:133" ht="11.25" customHeight="1" x14ac:dyDescent="0.2">
      <c r="B27" s="607" t="s">
        <v>307</v>
      </c>
      <c r="C27" s="608"/>
      <c r="D27" s="608"/>
      <c r="E27" s="608"/>
      <c r="F27" s="608"/>
      <c r="G27" s="608"/>
      <c r="H27" s="608"/>
      <c r="I27" s="608"/>
      <c r="J27" s="608"/>
      <c r="K27" s="608"/>
      <c r="L27" s="608"/>
      <c r="M27" s="608"/>
      <c r="N27" s="608"/>
      <c r="O27" s="608"/>
      <c r="P27" s="608"/>
      <c r="Q27" s="609"/>
      <c r="R27" s="610">
        <v>105255</v>
      </c>
      <c r="S27" s="611"/>
      <c r="T27" s="611"/>
      <c r="U27" s="611"/>
      <c r="V27" s="611"/>
      <c r="W27" s="611"/>
      <c r="X27" s="611"/>
      <c r="Y27" s="612"/>
      <c r="Z27" s="613">
        <v>0.3</v>
      </c>
      <c r="AA27" s="613"/>
      <c r="AB27" s="613"/>
      <c r="AC27" s="613"/>
      <c r="AD27" s="614" t="s">
        <v>184</v>
      </c>
      <c r="AE27" s="614"/>
      <c r="AF27" s="614"/>
      <c r="AG27" s="614"/>
      <c r="AH27" s="614"/>
      <c r="AI27" s="614"/>
      <c r="AJ27" s="614"/>
      <c r="AK27" s="614"/>
      <c r="AL27" s="615" t="s">
        <v>262</v>
      </c>
      <c r="AM27" s="616"/>
      <c r="AN27" s="616"/>
      <c r="AO27" s="617"/>
      <c r="AP27" s="607" t="s">
        <v>308</v>
      </c>
      <c r="AQ27" s="608"/>
      <c r="AR27" s="608"/>
      <c r="AS27" s="608"/>
      <c r="AT27" s="608"/>
      <c r="AU27" s="608"/>
      <c r="AV27" s="608"/>
      <c r="AW27" s="608"/>
      <c r="AX27" s="608"/>
      <c r="AY27" s="608"/>
      <c r="AZ27" s="608"/>
      <c r="BA27" s="608"/>
      <c r="BB27" s="608"/>
      <c r="BC27" s="608"/>
      <c r="BD27" s="608"/>
      <c r="BE27" s="608"/>
      <c r="BF27" s="609"/>
      <c r="BG27" s="610">
        <v>8048073</v>
      </c>
      <c r="BH27" s="611"/>
      <c r="BI27" s="611"/>
      <c r="BJ27" s="611"/>
      <c r="BK27" s="611"/>
      <c r="BL27" s="611"/>
      <c r="BM27" s="611"/>
      <c r="BN27" s="612"/>
      <c r="BO27" s="613">
        <v>100</v>
      </c>
      <c r="BP27" s="613"/>
      <c r="BQ27" s="613"/>
      <c r="BR27" s="613"/>
      <c r="BS27" s="614">
        <v>405584</v>
      </c>
      <c r="BT27" s="614"/>
      <c r="BU27" s="614"/>
      <c r="BV27" s="614"/>
      <c r="BW27" s="614"/>
      <c r="BX27" s="614"/>
      <c r="BY27" s="614"/>
      <c r="BZ27" s="614"/>
      <c r="CA27" s="614"/>
      <c r="CB27" s="618"/>
      <c r="CD27" s="607" t="s">
        <v>309</v>
      </c>
      <c r="CE27" s="608"/>
      <c r="CF27" s="608"/>
      <c r="CG27" s="608"/>
      <c r="CH27" s="608"/>
      <c r="CI27" s="608"/>
      <c r="CJ27" s="608"/>
      <c r="CK27" s="608"/>
      <c r="CL27" s="608"/>
      <c r="CM27" s="608"/>
      <c r="CN27" s="608"/>
      <c r="CO27" s="608"/>
      <c r="CP27" s="608"/>
      <c r="CQ27" s="609"/>
      <c r="CR27" s="610">
        <v>5012927</v>
      </c>
      <c r="CS27" s="631"/>
      <c r="CT27" s="631"/>
      <c r="CU27" s="631"/>
      <c r="CV27" s="631"/>
      <c r="CW27" s="631"/>
      <c r="CX27" s="631"/>
      <c r="CY27" s="632"/>
      <c r="CZ27" s="615">
        <v>13.2</v>
      </c>
      <c r="DA27" s="643"/>
      <c r="DB27" s="643"/>
      <c r="DC27" s="645"/>
      <c r="DD27" s="619">
        <v>1575472</v>
      </c>
      <c r="DE27" s="631"/>
      <c r="DF27" s="631"/>
      <c r="DG27" s="631"/>
      <c r="DH27" s="631"/>
      <c r="DI27" s="631"/>
      <c r="DJ27" s="631"/>
      <c r="DK27" s="632"/>
      <c r="DL27" s="619">
        <v>1575258</v>
      </c>
      <c r="DM27" s="631"/>
      <c r="DN27" s="631"/>
      <c r="DO27" s="631"/>
      <c r="DP27" s="631"/>
      <c r="DQ27" s="631"/>
      <c r="DR27" s="631"/>
      <c r="DS27" s="631"/>
      <c r="DT27" s="631"/>
      <c r="DU27" s="631"/>
      <c r="DV27" s="632"/>
      <c r="DW27" s="615">
        <v>8.4</v>
      </c>
      <c r="DX27" s="643"/>
      <c r="DY27" s="643"/>
      <c r="DZ27" s="643"/>
      <c r="EA27" s="643"/>
      <c r="EB27" s="643"/>
      <c r="EC27" s="644"/>
    </row>
    <row r="28" spans="2:133" ht="11.25" customHeight="1" x14ac:dyDescent="0.2">
      <c r="B28" s="607" t="s">
        <v>310</v>
      </c>
      <c r="C28" s="608"/>
      <c r="D28" s="608"/>
      <c r="E28" s="608"/>
      <c r="F28" s="608"/>
      <c r="G28" s="608"/>
      <c r="H28" s="608"/>
      <c r="I28" s="608"/>
      <c r="J28" s="608"/>
      <c r="K28" s="608"/>
      <c r="L28" s="608"/>
      <c r="M28" s="608"/>
      <c r="N28" s="608"/>
      <c r="O28" s="608"/>
      <c r="P28" s="608"/>
      <c r="Q28" s="609"/>
      <c r="R28" s="610">
        <v>525796</v>
      </c>
      <c r="S28" s="611"/>
      <c r="T28" s="611"/>
      <c r="U28" s="611"/>
      <c r="V28" s="611"/>
      <c r="W28" s="611"/>
      <c r="X28" s="611"/>
      <c r="Y28" s="612"/>
      <c r="Z28" s="613">
        <v>1.3</v>
      </c>
      <c r="AA28" s="613"/>
      <c r="AB28" s="613"/>
      <c r="AC28" s="613"/>
      <c r="AD28" s="614">
        <v>36703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311</v>
      </c>
      <c r="CE28" s="608"/>
      <c r="CF28" s="608"/>
      <c r="CG28" s="608"/>
      <c r="CH28" s="608"/>
      <c r="CI28" s="608"/>
      <c r="CJ28" s="608"/>
      <c r="CK28" s="608"/>
      <c r="CL28" s="608"/>
      <c r="CM28" s="608"/>
      <c r="CN28" s="608"/>
      <c r="CO28" s="608"/>
      <c r="CP28" s="608"/>
      <c r="CQ28" s="609"/>
      <c r="CR28" s="610">
        <v>4168958</v>
      </c>
      <c r="CS28" s="611"/>
      <c r="CT28" s="611"/>
      <c r="CU28" s="611"/>
      <c r="CV28" s="611"/>
      <c r="CW28" s="611"/>
      <c r="CX28" s="611"/>
      <c r="CY28" s="612"/>
      <c r="CZ28" s="615">
        <v>11</v>
      </c>
      <c r="DA28" s="643"/>
      <c r="DB28" s="643"/>
      <c r="DC28" s="645"/>
      <c r="DD28" s="619">
        <v>4021651</v>
      </c>
      <c r="DE28" s="611"/>
      <c r="DF28" s="611"/>
      <c r="DG28" s="611"/>
      <c r="DH28" s="611"/>
      <c r="DI28" s="611"/>
      <c r="DJ28" s="611"/>
      <c r="DK28" s="612"/>
      <c r="DL28" s="619">
        <v>4021651</v>
      </c>
      <c r="DM28" s="611"/>
      <c r="DN28" s="611"/>
      <c r="DO28" s="611"/>
      <c r="DP28" s="611"/>
      <c r="DQ28" s="611"/>
      <c r="DR28" s="611"/>
      <c r="DS28" s="611"/>
      <c r="DT28" s="611"/>
      <c r="DU28" s="611"/>
      <c r="DV28" s="612"/>
      <c r="DW28" s="615">
        <v>21.5</v>
      </c>
      <c r="DX28" s="643"/>
      <c r="DY28" s="643"/>
      <c r="DZ28" s="643"/>
      <c r="EA28" s="643"/>
      <c r="EB28" s="643"/>
      <c r="EC28" s="644"/>
    </row>
    <row r="29" spans="2:133" ht="11.25" customHeight="1" x14ac:dyDescent="0.2">
      <c r="B29" s="607" t="s">
        <v>312</v>
      </c>
      <c r="C29" s="608"/>
      <c r="D29" s="608"/>
      <c r="E29" s="608"/>
      <c r="F29" s="608"/>
      <c r="G29" s="608"/>
      <c r="H29" s="608"/>
      <c r="I29" s="608"/>
      <c r="J29" s="608"/>
      <c r="K29" s="608"/>
      <c r="L29" s="608"/>
      <c r="M29" s="608"/>
      <c r="N29" s="608"/>
      <c r="O29" s="608"/>
      <c r="P29" s="608"/>
      <c r="Q29" s="609"/>
      <c r="R29" s="610">
        <v>312629</v>
      </c>
      <c r="S29" s="611"/>
      <c r="T29" s="611"/>
      <c r="U29" s="611"/>
      <c r="V29" s="611"/>
      <c r="W29" s="611"/>
      <c r="X29" s="611"/>
      <c r="Y29" s="612"/>
      <c r="Z29" s="613">
        <v>0.8</v>
      </c>
      <c r="AA29" s="613"/>
      <c r="AB29" s="613"/>
      <c r="AC29" s="613"/>
      <c r="AD29" s="614" t="s">
        <v>262</v>
      </c>
      <c r="AE29" s="614"/>
      <c r="AF29" s="614"/>
      <c r="AG29" s="614"/>
      <c r="AH29" s="614"/>
      <c r="AI29" s="614"/>
      <c r="AJ29" s="614"/>
      <c r="AK29" s="614"/>
      <c r="AL29" s="615" t="s">
        <v>184</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313</v>
      </c>
      <c r="CE29" s="649"/>
      <c r="CF29" s="607" t="s">
        <v>314</v>
      </c>
      <c r="CG29" s="608"/>
      <c r="CH29" s="608"/>
      <c r="CI29" s="608"/>
      <c r="CJ29" s="608"/>
      <c r="CK29" s="608"/>
      <c r="CL29" s="608"/>
      <c r="CM29" s="608"/>
      <c r="CN29" s="608"/>
      <c r="CO29" s="608"/>
      <c r="CP29" s="608"/>
      <c r="CQ29" s="609"/>
      <c r="CR29" s="610">
        <v>4168951</v>
      </c>
      <c r="CS29" s="631"/>
      <c r="CT29" s="631"/>
      <c r="CU29" s="631"/>
      <c r="CV29" s="631"/>
      <c r="CW29" s="631"/>
      <c r="CX29" s="631"/>
      <c r="CY29" s="632"/>
      <c r="CZ29" s="615">
        <v>11</v>
      </c>
      <c r="DA29" s="643"/>
      <c r="DB29" s="643"/>
      <c r="DC29" s="645"/>
      <c r="DD29" s="619">
        <v>4021644</v>
      </c>
      <c r="DE29" s="631"/>
      <c r="DF29" s="631"/>
      <c r="DG29" s="631"/>
      <c r="DH29" s="631"/>
      <c r="DI29" s="631"/>
      <c r="DJ29" s="631"/>
      <c r="DK29" s="632"/>
      <c r="DL29" s="619">
        <v>4021644</v>
      </c>
      <c r="DM29" s="631"/>
      <c r="DN29" s="631"/>
      <c r="DO29" s="631"/>
      <c r="DP29" s="631"/>
      <c r="DQ29" s="631"/>
      <c r="DR29" s="631"/>
      <c r="DS29" s="631"/>
      <c r="DT29" s="631"/>
      <c r="DU29" s="631"/>
      <c r="DV29" s="632"/>
      <c r="DW29" s="615">
        <v>21.5</v>
      </c>
      <c r="DX29" s="643"/>
      <c r="DY29" s="643"/>
      <c r="DZ29" s="643"/>
      <c r="EA29" s="643"/>
      <c r="EB29" s="643"/>
      <c r="EC29" s="644"/>
    </row>
    <row r="30" spans="2:133" ht="11.25" customHeight="1" x14ac:dyDescent="0.2">
      <c r="B30" s="607" t="s">
        <v>315</v>
      </c>
      <c r="C30" s="608"/>
      <c r="D30" s="608"/>
      <c r="E30" s="608"/>
      <c r="F30" s="608"/>
      <c r="G30" s="608"/>
      <c r="H30" s="608"/>
      <c r="I30" s="608"/>
      <c r="J30" s="608"/>
      <c r="K30" s="608"/>
      <c r="L30" s="608"/>
      <c r="M30" s="608"/>
      <c r="N30" s="608"/>
      <c r="O30" s="608"/>
      <c r="P30" s="608"/>
      <c r="Q30" s="609"/>
      <c r="R30" s="610">
        <v>4704544</v>
      </c>
      <c r="S30" s="611"/>
      <c r="T30" s="611"/>
      <c r="U30" s="611"/>
      <c r="V30" s="611"/>
      <c r="W30" s="611"/>
      <c r="X30" s="611"/>
      <c r="Y30" s="612"/>
      <c r="Z30" s="613">
        <v>12</v>
      </c>
      <c r="AA30" s="613"/>
      <c r="AB30" s="613"/>
      <c r="AC30" s="613"/>
      <c r="AD30" s="614" t="s">
        <v>184</v>
      </c>
      <c r="AE30" s="614"/>
      <c r="AF30" s="614"/>
      <c r="AG30" s="614"/>
      <c r="AH30" s="614"/>
      <c r="AI30" s="614"/>
      <c r="AJ30" s="614"/>
      <c r="AK30" s="614"/>
      <c r="AL30" s="615" t="s">
        <v>132</v>
      </c>
      <c r="AM30" s="616"/>
      <c r="AN30" s="616"/>
      <c r="AO30" s="617"/>
      <c r="AP30" s="592" t="s">
        <v>231</v>
      </c>
      <c r="AQ30" s="593"/>
      <c r="AR30" s="593"/>
      <c r="AS30" s="593"/>
      <c r="AT30" s="593"/>
      <c r="AU30" s="593"/>
      <c r="AV30" s="593"/>
      <c r="AW30" s="593"/>
      <c r="AX30" s="593"/>
      <c r="AY30" s="593"/>
      <c r="AZ30" s="593"/>
      <c r="BA30" s="593"/>
      <c r="BB30" s="593"/>
      <c r="BC30" s="593"/>
      <c r="BD30" s="593"/>
      <c r="BE30" s="593"/>
      <c r="BF30" s="594"/>
      <c r="BG30" s="592" t="s">
        <v>316</v>
      </c>
      <c r="BH30" s="646"/>
      <c r="BI30" s="646"/>
      <c r="BJ30" s="646"/>
      <c r="BK30" s="646"/>
      <c r="BL30" s="646"/>
      <c r="BM30" s="646"/>
      <c r="BN30" s="646"/>
      <c r="BO30" s="646"/>
      <c r="BP30" s="646"/>
      <c r="BQ30" s="647"/>
      <c r="BR30" s="592" t="s">
        <v>317</v>
      </c>
      <c r="BS30" s="646"/>
      <c r="BT30" s="646"/>
      <c r="BU30" s="646"/>
      <c r="BV30" s="646"/>
      <c r="BW30" s="646"/>
      <c r="BX30" s="646"/>
      <c r="BY30" s="646"/>
      <c r="BZ30" s="646"/>
      <c r="CA30" s="646"/>
      <c r="CB30" s="647"/>
      <c r="CD30" s="650"/>
      <c r="CE30" s="651"/>
      <c r="CF30" s="607" t="s">
        <v>318</v>
      </c>
      <c r="CG30" s="608"/>
      <c r="CH30" s="608"/>
      <c r="CI30" s="608"/>
      <c r="CJ30" s="608"/>
      <c r="CK30" s="608"/>
      <c r="CL30" s="608"/>
      <c r="CM30" s="608"/>
      <c r="CN30" s="608"/>
      <c r="CO30" s="608"/>
      <c r="CP30" s="608"/>
      <c r="CQ30" s="609"/>
      <c r="CR30" s="610">
        <v>4017522</v>
      </c>
      <c r="CS30" s="611"/>
      <c r="CT30" s="611"/>
      <c r="CU30" s="611"/>
      <c r="CV30" s="611"/>
      <c r="CW30" s="611"/>
      <c r="CX30" s="611"/>
      <c r="CY30" s="612"/>
      <c r="CZ30" s="615">
        <v>10.6</v>
      </c>
      <c r="DA30" s="643"/>
      <c r="DB30" s="643"/>
      <c r="DC30" s="645"/>
      <c r="DD30" s="619">
        <v>3896951</v>
      </c>
      <c r="DE30" s="611"/>
      <c r="DF30" s="611"/>
      <c r="DG30" s="611"/>
      <c r="DH30" s="611"/>
      <c r="DI30" s="611"/>
      <c r="DJ30" s="611"/>
      <c r="DK30" s="612"/>
      <c r="DL30" s="619">
        <v>3896951</v>
      </c>
      <c r="DM30" s="611"/>
      <c r="DN30" s="611"/>
      <c r="DO30" s="611"/>
      <c r="DP30" s="611"/>
      <c r="DQ30" s="611"/>
      <c r="DR30" s="611"/>
      <c r="DS30" s="611"/>
      <c r="DT30" s="611"/>
      <c r="DU30" s="611"/>
      <c r="DV30" s="612"/>
      <c r="DW30" s="615">
        <v>20.9</v>
      </c>
      <c r="DX30" s="643"/>
      <c r="DY30" s="643"/>
      <c r="DZ30" s="643"/>
      <c r="EA30" s="643"/>
      <c r="EB30" s="643"/>
      <c r="EC30" s="644"/>
    </row>
    <row r="31" spans="2:133" ht="11.25" customHeight="1" x14ac:dyDescent="0.2">
      <c r="B31" s="623" t="s">
        <v>319</v>
      </c>
      <c r="C31" s="624"/>
      <c r="D31" s="624"/>
      <c r="E31" s="624"/>
      <c r="F31" s="624"/>
      <c r="G31" s="624"/>
      <c r="H31" s="624"/>
      <c r="I31" s="624"/>
      <c r="J31" s="624"/>
      <c r="K31" s="624"/>
      <c r="L31" s="624"/>
      <c r="M31" s="624"/>
      <c r="N31" s="624"/>
      <c r="O31" s="624"/>
      <c r="P31" s="624"/>
      <c r="Q31" s="625"/>
      <c r="R31" s="610" t="s">
        <v>132</v>
      </c>
      <c r="S31" s="611"/>
      <c r="T31" s="611"/>
      <c r="U31" s="611"/>
      <c r="V31" s="611"/>
      <c r="W31" s="611"/>
      <c r="X31" s="611"/>
      <c r="Y31" s="612"/>
      <c r="Z31" s="613" t="s">
        <v>132</v>
      </c>
      <c r="AA31" s="613"/>
      <c r="AB31" s="613"/>
      <c r="AC31" s="613"/>
      <c r="AD31" s="614" t="s">
        <v>262</v>
      </c>
      <c r="AE31" s="614"/>
      <c r="AF31" s="614"/>
      <c r="AG31" s="614"/>
      <c r="AH31" s="614"/>
      <c r="AI31" s="614"/>
      <c r="AJ31" s="614"/>
      <c r="AK31" s="614"/>
      <c r="AL31" s="615" t="s">
        <v>132</v>
      </c>
      <c r="AM31" s="616"/>
      <c r="AN31" s="616"/>
      <c r="AO31" s="617"/>
      <c r="AP31" s="658" t="s">
        <v>320</v>
      </c>
      <c r="AQ31" s="659"/>
      <c r="AR31" s="659"/>
      <c r="AS31" s="659"/>
      <c r="AT31" s="664" t="s">
        <v>321</v>
      </c>
      <c r="AU31" s="212"/>
      <c r="AV31" s="212"/>
      <c r="AW31" s="212"/>
      <c r="AX31" s="596" t="s">
        <v>194</v>
      </c>
      <c r="AY31" s="597"/>
      <c r="AZ31" s="597"/>
      <c r="BA31" s="597"/>
      <c r="BB31" s="597"/>
      <c r="BC31" s="597"/>
      <c r="BD31" s="597"/>
      <c r="BE31" s="597"/>
      <c r="BF31" s="598"/>
      <c r="BG31" s="657">
        <v>98.7</v>
      </c>
      <c r="BH31" s="654"/>
      <c r="BI31" s="654"/>
      <c r="BJ31" s="654"/>
      <c r="BK31" s="654"/>
      <c r="BL31" s="654"/>
      <c r="BM31" s="605">
        <v>92.9</v>
      </c>
      <c r="BN31" s="654"/>
      <c r="BO31" s="654"/>
      <c r="BP31" s="654"/>
      <c r="BQ31" s="655"/>
      <c r="BR31" s="657">
        <v>99</v>
      </c>
      <c r="BS31" s="654"/>
      <c r="BT31" s="654"/>
      <c r="BU31" s="654"/>
      <c r="BV31" s="654"/>
      <c r="BW31" s="654"/>
      <c r="BX31" s="605">
        <v>91.8</v>
      </c>
      <c r="BY31" s="654"/>
      <c r="BZ31" s="654"/>
      <c r="CA31" s="654"/>
      <c r="CB31" s="655"/>
      <c r="CD31" s="650"/>
      <c r="CE31" s="651"/>
      <c r="CF31" s="607" t="s">
        <v>322</v>
      </c>
      <c r="CG31" s="608"/>
      <c r="CH31" s="608"/>
      <c r="CI31" s="608"/>
      <c r="CJ31" s="608"/>
      <c r="CK31" s="608"/>
      <c r="CL31" s="608"/>
      <c r="CM31" s="608"/>
      <c r="CN31" s="608"/>
      <c r="CO31" s="608"/>
      <c r="CP31" s="608"/>
      <c r="CQ31" s="609"/>
      <c r="CR31" s="610">
        <v>151429</v>
      </c>
      <c r="CS31" s="631"/>
      <c r="CT31" s="631"/>
      <c r="CU31" s="631"/>
      <c r="CV31" s="631"/>
      <c r="CW31" s="631"/>
      <c r="CX31" s="631"/>
      <c r="CY31" s="632"/>
      <c r="CZ31" s="615">
        <v>0.4</v>
      </c>
      <c r="DA31" s="643"/>
      <c r="DB31" s="643"/>
      <c r="DC31" s="645"/>
      <c r="DD31" s="619">
        <v>124693</v>
      </c>
      <c r="DE31" s="631"/>
      <c r="DF31" s="631"/>
      <c r="DG31" s="631"/>
      <c r="DH31" s="631"/>
      <c r="DI31" s="631"/>
      <c r="DJ31" s="631"/>
      <c r="DK31" s="632"/>
      <c r="DL31" s="619">
        <v>124693</v>
      </c>
      <c r="DM31" s="631"/>
      <c r="DN31" s="631"/>
      <c r="DO31" s="631"/>
      <c r="DP31" s="631"/>
      <c r="DQ31" s="631"/>
      <c r="DR31" s="631"/>
      <c r="DS31" s="631"/>
      <c r="DT31" s="631"/>
      <c r="DU31" s="631"/>
      <c r="DV31" s="632"/>
      <c r="DW31" s="615">
        <v>0.7</v>
      </c>
      <c r="DX31" s="643"/>
      <c r="DY31" s="643"/>
      <c r="DZ31" s="643"/>
      <c r="EA31" s="643"/>
      <c r="EB31" s="643"/>
      <c r="EC31" s="644"/>
    </row>
    <row r="32" spans="2:133" ht="11.25" customHeight="1" x14ac:dyDescent="0.2">
      <c r="B32" s="607" t="s">
        <v>323</v>
      </c>
      <c r="C32" s="608"/>
      <c r="D32" s="608"/>
      <c r="E32" s="608"/>
      <c r="F32" s="608"/>
      <c r="G32" s="608"/>
      <c r="H32" s="608"/>
      <c r="I32" s="608"/>
      <c r="J32" s="608"/>
      <c r="K32" s="608"/>
      <c r="L32" s="608"/>
      <c r="M32" s="608"/>
      <c r="N32" s="608"/>
      <c r="O32" s="608"/>
      <c r="P32" s="608"/>
      <c r="Q32" s="609"/>
      <c r="R32" s="610">
        <v>2324775</v>
      </c>
      <c r="S32" s="611"/>
      <c r="T32" s="611"/>
      <c r="U32" s="611"/>
      <c r="V32" s="611"/>
      <c r="W32" s="611"/>
      <c r="X32" s="611"/>
      <c r="Y32" s="612"/>
      <c r="Z32" s="613">
        <v>5.9</v>
      </c>
      <c r="AA32" s="613"/>
      <c r="AB32" s="613"/>
      <c r="AC32" s="613"/>
      <c r="AD32" s="614" t="s">
        <v>184</v>
      </c>
      <c r="AE32" s="614"/>
      <c r="AF32" s="614"/>
      <c r="AG32" s="614"/>
      <c r="AH32" s="614"/>
      <c r="AI32" s="614"/>
      <c r="AJ32" s="614"/>
      <c r="AK32" s="614"/>
      <c r="AL32" s="615" t="s">
        <v>262</v>
      </c>
      <c r="AM32" s="616"/>
      <c r="AN32" s="616"/>
      <c r="AO32" s="617"/>
      <c r="AP32" s="660"/>
      <c r="AQ32" s="661"/>
      <c r="AR32" s="661"/>
      <c r="AS32" s="661"/>
      <c r="AT32" s="665"/>
      <c r="AU32" s="208" t="s">
        <v>324</v>
      </c>
      <c r="AX32" s="607" t="s">
        <v>325</v>
      </c>
      <c r="AY32" s="608"/>
      <c r="AZ32" s="608"/>
      <c r="BA32" s="608"/>
      <c r="BB32" s="608"/>
      <c r="BC32" s="608"/>
      <c r="BD32" s="608"/>
      <c r="BE32" s="608"/>
      <c r="BF32" s="609"/>
      <c r="BG32" s="667">
        <v>99.3</v>
      </c>
      <c r="BH32" s="631"/>
      <c r="BI32" s="631"/>
      <c r="BJ32" s="631"/>
      <c r="BK32" s="631"/>
      <c r="BL32" s="631"/>
      <c r="BM32" s="616">
        <v>96.9</v>
      </c>
      <c r="BN32" s="631"/>
      <c r="BO32" s="631"/>
      <c r="BP32" s="631"/>
      <c r="BQ32" s="656"/>
      <c r="BR32" s="667">
        <v>99.3</v>
      </c>
      <c r="BS32" s="631"/>
      <c r="BT32" s="631"/>
      <c r="BU32" s="631"/>
      <c r="BV32" s="631"/>
      <c r="BW32" s="631"/>
      <c r="BX32" s="616">
        <v>96.5</v>
      </c>
      <c r="BY32" s="631"/>
      <c r="BZ32" s="631"/>
      <c r="CA32" s="631"/>
      <c r="CB32" s="656"/>
      <c r="CD32" s="652"/>
      <c r="CE32" s="653"/>
      <c r="CF32" s="607" t="s">
        <v>326</v>
      </c>
      <c r="CG32" s="608"/>
      <c r="CH32" s="608"/>
      <c r="CI32" s="608"/>
      <c r="CJ32" s="608"/>
      <c r="CK32" s="608"/>
      <c r="CL32" s="608"/>
      <c r="CM32" s="608"/>
      <c r="CN32" s="608"/>
      <c r="CO32" s="608"/>
      <c r="CP32" s="608"/>
      <c r="CQ32" s="609"/>
      <c r="CR32" s="610">
        <v>7</v>
      </c>
      <c r="CS32" s="611"/>
      <c r="CT32" s="611"/>
      <c r="CU32" s="611"/>
      <c r="CV32" s="611"/>
      <c r="CW32" s="611"/>
      <c r="CX32" s="611"/>
      <c r="CY32" s="612"/>
      <c r="CZ32" s="615">
        <v>0</v>
      </c>
      <c r="DA32" s="643"/>
      <c r="DB32" s="643"/>
      <c r="DC32" s="645"/>
      <c r="DD32" s="619">
        <v>7</v>
      </c>
      <c r="DE32" s="611"/>
      <c r="DF32" s="611"/>
      <c r="DG32" s="611"/>
      <c r="DH32" s="611"/>
      <c r="DI32" s="611"/>
      <c r="DJ32" s="611"/>
      <c r="DK32" s="612"/>
      <c r="DL32" s="619">
        <v>7</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327</v>
      </c>
      <c r="C33" s="608"/>
      <c r="D33" s="608"/>
      <c r="E33" s="608"/>
      <c r="F33" s="608"/>
      <c r="G33" s="608"/>
      <c r="H33" s="608"/>
      <c r="I33" s="608"/>
      <c r="J33" s="608"/>
      <c r="K33" s="608"/>
      <c r="L33" s="608"/>
      <c r="M33" s="608"/>
      <c r="N33" s="608"/>
      <c r="O33" s="608"/>
      <c r="P33" s="608"/>
      <c r="Q33" s="609"/>
      <c r="R33" s="610">
        <v>84054</v>
      </c>
      <c r="S33" s="611"/>
      <c r="T33" s="611"/>
      <c r="U33" s="611"/>
      <c r="V33" s="611"/>
      <c r="W33" s="611"/>
      <c r="X33" s="611"/>
      <c r="Y33" s="612"/>
      <c r="Z33" s="613">
        <v>0.2</v>
      </c>
      <c r="AA33" s="613"/>
      <c r="AB33" s="613"/>
      <c r="AC33" s="613"/>
      <c r="AD33" s="614">
        <v>16635</v>
      </c>
      <c r="AE33" s="614"/>
      <c r="AF33" s="614"/>
      <c r="AG33" s="614"/>
      <c r="AH33" s="614"/>
      <c r="AI33" s="614"/>
      <c r="AJ33" s="614"/>
      <c r="AK33" s="614"/>
      <c r="AL33" s="615">
        <v>0.1</v>
      </c>
      <c r="AM33" s="616"/>
      <c r="AN33" s="616"/>
      <c r="AO33" s="617"/>
      <c r="AP33" s="662"/>
      <c r="AQ33" s="663"/>
      <c r="AR33" s="663"/>
      <c r="AS33" s="663"/>
      <c r="AT33" s="666"/>
      <c r="AU33" s="213"/>
      <c r="AV33" s="213"/>
      <c r="AW33" s="213"/>
      <c r="AX33" s="633" t="s">
        <v>328</v>
      </c>
      <c r="AY33" s="634"/>
      <c r="AZ33" s="634"/>
      <c r="BA33" s="634"/>
      <c r="BB33" s="634"/>
      <c r="BC33" s="634"/>
      <c r="BD33" s="634"/>
      <c r="BE33" s="634"/>
      <c r="BF33" s="635"/>
      <c r="BG33" s="668">
        <v>98.3</v>
      </c>
      <c r="BH33" s="669"/>
      <c r="BI33" s="669"/>
      <c r="BJ33" s="669"/>
      <c r="BK33" s="669"/>
      <c r="BL33" s="669"/>
      <c r="BM33" s="670">
        <v>89.8</v>
      </c>
      <c r="BN33" s="669"/>
      <c r="BO33" s="669"/>
      <c r="BP33" s="669"/>
      <c r="BQ33" s="671"/>
      <c r="BR33" s="668">
        <v>98.7</v>
      </c>
      <c r="BS33" s="669"/>
      <c r="BT33" s="669"/>
      <c r="BU33" s="669"/>
      <c r="BV33" s="669"/>
      <c r="BW33" s="669"/>
      <c r="BX33" s="670">
        <v>87.8</v>
      </c>
      <c r="BY33" s="669"/>
      <c r="BZ33" s="669"/>
      <c r="CA33" s="669"/>
      <c r="CB33" s="671"/>
      <c r="CD33" s="607" t="s">
        <v>329</v>
      </c>
      <c r="CE33" s="608"/>
      <c r="CF33" s="608"/>
      <c r="CG33" s="608"/>
      <c r="CH33" s="608"/>
      <c r="CI33" s="608"/>
      <c r="CJ33" s="608"/>
      <c r="CK33" s="608"/>
      <c r="CL33" s="608"/>
      <c r="CM33" s="608"/>
      <c r="CN33" s="608"/>
      <c r="CO33" s="608"/>
      <c r="CP33" s="608"/>
      <c r="CQ33" s="609"/>
      <c r="CR33" s="610">
        <v>15932218</v>
      </c>
      <c r="CS33" s="631"/>
      <c r="CT33" s="631"/>
      <c r="CU33" s="631"/>
      <c r="CV33" s="631"/>
      <c r="CW33" s="631"/>
      <c r="CX33" s="631"/>
      <c r="CY33" s="632"/>
      <c r="CZ33" s="615">
        <v>42</v>
      </c>
      <c r="DA33" s="643"/>
      <c r="DB33" s="643"/>
      <c r="DC33" s="645"/>
      <c r="DD33" s="619">
        <v>11955782</v>
      </c>
      <c r="DE33" s="631"/>
      <c r="DF33" s="631"/>
      <c r="DG33" s="631"/>
      <c r="DH33" s="631"/>
      <c r="DI33" s="631"/>
      <c r="DJ33" s="631"/>
      <c r="DK33" s="632"/>
      <c r="DL33" s="619">
        <v>7786300</v>
      </c>
      <c r="DM33" s="631"/>
      <c r="DN33" s="631"/>
      <c r="DO33" s="631"/>
      <c r="DP33" s="631"/>
      <c r="DQ33" s="631"/>
      <c r="DR33" s="631"/>
      <c r="DS33" s="631"/>
      <c r="DT33" s="631"/>
      <c r="DU33" s="631"/>
      <c r="DV33" s="632"/>
      <c r="DW33" s="615">
        <v>41.7</v>
      </c>
      <c r="DX33" s="643"/>
      <c r="DY33" s="643"/>
      <c r="DZ33" s="643"/>
      <c r="EA33" s="643"/>
      <c r="EB33" s="643"/>
      <c r="EC33" s="644"/>
    </row>
    <row r="34" spans="2:133" ht="11.25" customHeight="1" x14ac:dyDescent="0.2">
      <c r="B34" s="607" t="s">
        <v>330</v>
      </c>
      <c r="C34" s="608"/>
      <c r="D34" s="608"/>
      <c r="E34" s="608"/>
      <c r="F34" s="608"/>
      <c r="G34" s="608"/>
      <c r="H34" s="608"/>
      <c r="I34" s="608"/>
      <c r="J34" s="608"/>
      <c r="K34" s="608"/>
      <c r="L34" s="608"/>
      <c r="M34" s="608"/>
      <c r="N34" s="608"/>
      <c r="O34" s="608"/>
      <c r="P34" s="608"/>
      <c r="Q34" s="609"/>
      <c r="R34" s="610">
        <v>534421</v>
      </c>
      <c r="S34" s="611"/>
      <c r="T34" s="611"/>
      <c r="U34" s="611"/>
      <c r="V34" s="611"/>
      <c r="W34" s="611"/>
      <c r="X34" s="611"/>
      <c r="Y34" s="612"/>
      <c r="Z34" s="613">
        <v>1.4</v>
      </c>
      <c r="AA34" s="613"/>
      <c r="AB34" s="613"/>
      <c r="AC34" s="613"/>
      <c r="AD34" s="614" t="s">
        <v>184</v>
      </c>
      <c r="AE34" s="614"/>
      <c r="AF34" s="614"/>
      <c r="AG34" s="614"/>
      <c r="AH34" s="614"/>
      <c r="AI34" s="614"/>
      <c r="AJ34" s="614"/>
      <c r="AK34" s="614"/>
      <c r="AL34" s="615" t="s">
        <v>132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331</v>
      </c>
      <c r="CE34" s="608"/>
      <c r="CF34" s="608"/>
      <c r="CG34" s="608"/>
      <c r="CH34" s="608"/>
      <c r="CI34" s="608"/>
      <c r="CJ34" s="608"/>
      <c r="CK34" s="608"/>
      <c r="CL34" s="608"/>
      <c r="CM34" s="608"/>
      <c r="CN34" s="608"/>
      <c r="CO34" s="608"/>
      <c r="CP34" s="608"/>
      <c r="CQ34" s="609"/>
      <c r="CR34" s="610">
        <v>4996759</v>
      </c>
      <c r="CS34" s="611"/>
      <c r="CT34" s="611"/>
      <c r="CU34" s="611"/>
      <c r="CV34" s="611"/>
      <c r="CW34" s="611"/>
      <c r="CX34" s="611"/>
      <c r="CY34" s="612"/>
      <c r="CZ34" s="615">
        <v>13.2</v>
      </c>
      <c r="DA34" s="643"/>
      <c r="DB34" s="643"/>
      <c r="DC34" s="645"/>
      <c r="DD34" s="619">
        <v>3282356</v>
      </c>
      <c r="DE34" s="611"/>
      <c r="DF34" s="611"/>
      <c r="DG34" s="611"/>
      <c r="DH34" s="611"/>
      <c r="DI34" s="611"/>
      <c r="DJ34" s="611"/>
      <c r="DK34" s="612"/>
      <c r="DL34" s="619">
        <v>2478148</v>
      </c>
      <c r="DM34" s="611"/>
      <c r="DN34" s="611"/>
      <c r="DO34" s="611"/>
      <c r="DP34" s="611"/>
      <c r="DQ34" s="611"/>
      <c r="DR34" s="611"/>
      <c r="DS34" s="611"/>
      <c r="DT34" s="611"/>
      <c r="DU34" s="611"/>
      <c r="DV34" s="612"/>
      <c r="DW34" s="615">
        <v>13.3</v>
      </c>
      <c r="DX34" s="643"/>
      <c r="DY34" s="643"/>
      <c r="DZ34" s="643"/>
      <c r="EA34" s="643"/>
      <c r="EB34" s="643"/>
      <c r="EC34" s="644"/>
    </row>
    <row r="35" spans="2:133" ht="11.25" customHeight="1" x14ac:dyDescent="0.2">
      <c r="B35" s="607" t="s">
        <v>332</v>
      </c>
      <c r="C35" s="608"/>
      <c r="D35" s="608"/>
      <c r="E35" s="608"/>
      <c r="F35" s="608"/>
      <c r="G35" s="608"/>
      <c r="H35" s="608"/>
      <c r="I35" s="608"/>
      <c r="J35" s="608"/>
      <c r="K35" s="608"/>
      <c r="L35" s="608"/>
      <c r="M35" s="608"/>
      <c r="N35" s="608"/>
      <c r="O35" s="608"/>
      <c r="P35" s="608"/>
      <c r="Q35" s="609"/>
      <c r="R35" s="610">
        <v>1313135</v>
      </c>
      <c r="S35" s="611"/>
      <c r="T35" s="611"/>
      <c r="U35" s="611"/>
      <c r="V35" s="611"/>
      <c r="W35" s="611"/>
      <c r="X35" s="611"/>
      <c r="Y35" s="612"/>
      <c r="Z35" s="613">
        <v>3.3</v>
      </c>
      <c r="AA35" s="613"/>
      <c r="AB35" s="613"/>
      <c r="AC35" s="613"/>
      <c r="AD35" s="614" t="s">
        <v>184</v>
      </c>
      <c r="AE35" s="614"/>
      <c r="AF35" s="614"/>
      <c r="AG35" s="614"/>
      <c r="AH35" s="614"/>
      <c r="AI35" s="614"/>
      <c r="AJ35" s="614"/>
      <c r="AK35" s="614"/>
      <c r="AL35" s="615" t="s">
        <v>184</v>
      </c>
      <c r="AM35" s="616"/>
      <c r="AN35" s="616"/>
      <c r="AO35" s="617"/>
      <c r="AP35" s="218"/>
      <c r="AQ35" s="592" t="s">
        <v>333</v>
      </c>
      <c r="AR35" s="593"/>
      <c r="AS35" s="593"/>
      <c r="AT35" s="593"/>
      <c r="AU35" s="593"/>
      <c r="AV35" s="593"/>
      <c r="AW35" s="593"/>
      <c r="AX35" s="593"/>
      <c r="AY35" s="593"/>
      <c r="AZ35" s="593"/>
      <c r="BA35" s="593"/>
      <c r="BB35" s="593"/>
      <c r="BC35" s="593"/>
      <c r="BD35" s="593"/>
      <c r="BE35" s="593"/>
      <c r="BF35" s="594"/>
      <c r="BG35" s="592" t="s">
        <v>334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335</v>
      </c>
      <c r="CE35" s="608"/>
      <c r="CF35" s="608"/>
      <c r="CG35" s="608"/>
      <c r="CH35" s="608"/>
      <c r="CI35" s="608"/>
      <c r="CJ35" s="608"/>
      <c r="CK35" s="608"/>
      <c r="CL35" s="608"/>
      <c r="CM35" s="608"/>
      <c r="CN35" s="608"/>
      <c r="CO35" s="608"/>
      <c r="CP35" s="608"/>
      <c r="CQ35" s="609"/>
      <c r="CR35" s="610">
        <v>418295</v>
      </c>
      <c r="CS35" s="631"/>
      <c r="CT35" s="631"/>
      <c r="CU35" s="631"/>
      <c r="CV35" s="631"/>
      <c r="CW35" s="631"/>
      <c r="CX35" s="631"/>
      <c r="CY35" s="632"/>
      <c r="CZ35" s="615">
        <v>1.1000000000000001</v>
      </c>
      <c r="DA35" s="643"/>
      <c r="DB35" s="643"/>
      <c r="DC35" s="645"/>
      <c r="DD35" s="619">
        <v>316356</v>
      </c>
      <c r="DE35" s="631"/>
      <c r="DF35" s="631"/>
      <c r="DG35" s="631"/>
      <c r="DH35" s="631"/>
      <c r="DI35" s="631"/>
      <c r="DJ35" s="631"/>
      <c r="DK35" s="632"/>
      <c r="DL35" s="619">
        <v>167978</v>
      </c>
      <c r="DM35" s="631"/>
      <c r="DN35" s="631"/>
      <c r="DO35" s="631"/>
      <c r="DP35" s="631"/>
      <c r="DQ35" s="631"/>
      <c r="DR35" s="631"/>
      <c r="DS35" s="631"/>
      <c r="DT35" s="631"/>
      <c r="DU35" s="631"/>
      <c r="DV35" s="632"/>
      <c r="DW35" s="615">
        <v>0.9</v>
      </c>
      <c r="DX35" s="643"/>
      <c r="DY35" s="643"/>
      <c r="DZ35" s="643"/>
      <c r="EA35" s="643"/>
      <c r="EB35" s="643"/>
      <c r="EC35" s="644"/>
    </row>
    <row r="36" spans="2:133" ht="11.25" customHeight="1" x14ac:dyDescent="0.2">
      <c r="B36" s="607" t="s">
        <v>336</v>
      </c>
      <c r="C36" s="608"/>
      <c r="D36" s="608"/>
      <c r="E36" s="608"/>
      <c r="F36" s="608"/>
      <c r="G36" s="608"/>
      <c r="H36" s="608"/>
      <c r="I36" s="608"/>
      <c r="J36" s="608"/>
      <c r="K36" s="608"/>
      <c r="L36" s="608"/>
      <c r="M36" s="608"/>
      <c r="N36" s="608"/>
      <c r="O36" s="608"/>
      <c r="P36" s="608"/>
      <c r="Q36" s="609"/>
      <c r="R36" s="610">
        <v>967246</v>
      </c>
      <c r="S36" s="611"/>
      <c r="T36" s="611"/>
      <c r="U36" s="611"/>
      <c r="V36" s="611"/>
      <c r="W36" s="611"/>
      <c r="X36" s="611"/>
      <c r="Y36" s="612"/>
      <c r="Z36" s="613">
        <v>2.5</v>
      </c>
      <c r="AA36" s="613"/>
      <c r="AB36" s="613"/>
      <c r="AC36" s="613"/>
      <c r="AD36" s="614" t="s">
        <v>132</v>
      </c>
      <c r="AE36" s="614"/>
      <c r="AF36" s="614"/>
      <c r="AG36" s="614"/>
      <c r="AH36" s="614"/>
      <c r="AI36" s="614"/>
      <c r="AJ36" s="614"/>
      <c r="AK36" s="614"/>
      <c r="AL36" s="615" t="s">
        <v>262</v>
      </c>
      <c r="AM36" s="616"/>
      <c r="AN36" s="616"/>
      <c r="AO36" s="617"/>
      <c r="AP36" s="218"/>
      <c r="AQ36" s="676" t="s">
        <v>337</v>
      </c>
      <c r="AR36" s="677"/>
      <c r="AS36" s="677"/>
      <c r="AT36" s="677"/>
      <c r="AU36" s="677"/>
      <c r="AV36" s="677"/>
      <c r="AW36" s="677"/>
      <c r="AX36" s="677"/>
      <c r="AY36" s="678"/>
      <c r="AZ36" s="599">
        <v>5567584</v>
      </c>
      <c r="BA36" s="600"/>
      <c r="BB36" s="600"/>
      <c r="BC36" s="600"/>
      <c r="BD36" s="600"/>
      <c r="BE36" s="600"/>
      <c r="BF36" s="672"/>
      <c r="BG36" s="596" t="s">
        <v>338</v>
      </c>
      <c r="BH36" s="597"/>
      <c r="BI36" s="597"/>
      <c r="BJ36" s="597"/>
      <c r="BK36" s="597"/>
      <c r="BL36" s="597"/>
      <c r="BM36" s="597"/>
      <c r="BN36" s="597"/>
      <c r="BO36" s="597"/>
      <c r="BP36" s="597"/>
      <c r="BQ36" s="597"/>
      <c r="BR36" s="597"/>
      <c r="BS36" s="597"/>
      <c r="BT36" s="597"/>
      <c r="BU36" s="598"/>
      <c r="BV36" s="599">
        <v>86731</v>
      </c>
      <c r="BW36" s="600"/>
      <c r="BX36" s="600"/>
      <c r="BY36" s="600"/>
      <c r="BZ36" s="600"/>
      <c r="CA36" s="600"/>
      <c r="CB36" s="672"/>
      <c r="CD36" s="607" t="s">
        <v>339</v>
      </c>
      <c r="CE36" s="608"/>
      <c r="CF36" s="608"/>
      <c r="CG36" s="608"/>
      <c r="CH36" s="608"/>
      <c r="CI36" s="608"/>
      <c r="CJ36" s="608"/>
      <c r="CK36" s="608"/>
      <c r="CL36" s="608"/>
      <c r="CM36" s="608"/>
      <c r="CN36" s="608"/>
      <c r="CO36" s="608"/>
      <c r="CP36" s="608"/>
      <c r="CQ36" s="609"/>
      <c r="CR36" s="610">
        <v>6203374</v>
      </c>
      <c r="CS36" s="611"/>
      <c r="CT36" s="611"/>
      <c r="CU36" s="611"/>
      <c r="CV36" s="611"/>
      <c r="CW36" s="611"/>
      <c r="CX36" s="611"/>
      <c r="CY36" s="612"/>
      <c r="CZ36" s="615">
        <v>16.3</v>
      </c>
      <c r="DA36" s="643"/>
      <c r="DB36" s="643"/>
      <c r="DC36" s="645"/>
      <c r="DD36" s="619">
        <v>4735022</v>
      </c>
      <c r="DE36" s="611"/>
      <c r="DF36" s="611"/>
      <c r="DG36" s="611"/>
      <c r="DH36" s="611"/>
      <c r="DI36" s="611"/>
      <c r="DJ36" s="611"/>
      <c r="DK36" s="612"/>
      <c r="DL36" s="619">
        <v>3076863</v>
      </c>
      <c r="DM36" s="611"/>
      <c r="DN36" s="611"/>
      <c r="DO36" s="611"/>
      <c r="DP36" s="611"/>
      <c r="DQ36" s="611"/>
      <c r="DR36" s="611"/>
      <c r="DS36" s="611"/>
      <c r="DT36" s="611"/>
      <c r="DU36" s="611"/>
      <c r="DV36" s="612"/>
      <c r="DW36" s="615">
        <v>16.5</v>
      </c>
      <c r="DX36" s="643"/>
      <c r="DY36" s="643"/>
      <c r="DZ36" s="643"/>
      <c r="EA36" s="643"/>
      <c r="EB36" s="643"/>
      <c r="EC36" s="644"/>
    </row>
    <row r="37" spans="2:133" ht="11.25" customHeight="1" x14ac:dyDescent="0.2">
      <c r="B37" s="607" t="s">
        <v>340</v>
      </c>
      <c r="C37" s="608"/>
      <c r="D37" s="608"/>
      <c r="E37" s="608"/>
      <c r="F37" s="608"/>
      <c r="G37" s="608"/>
      <c r="H37" s="608"/>
      <c r="I37" s="608"/>
      <c r="J37" s="608"/>
      <c r="K37" s="608"/>
      <c r="L37" s="608"/>
      <c r="M37" s="608"/>
      <c r="N37" s="608"/>
      <c r="O37" s="608"/>
      <c r="P37" s="608"/>
      <c r="Q37" s="609"/>
      <c r="R37" s="610">
        <v>2504061</v>
      </c>
      <c r="S37" s="611"/>
      <c r="T37" s="611"/>
      <c r="U37" s="611"/>
      <c r="V37" s="611"/>
      <c r="W37" s="611"/>
      <c r="X37" s="611"/>
      <c r="Y37" s="612"/>
      <c r="Z37" s="613">
        <v>6.4</v>
      </c>
      <c r="AA37" s="613"/>
      <c r="AB37" s="613"/>
      <c r="AC37" s="613"/>
      <c r="AD37" s="614">
        <v>4359</v>
      </c>
      <c r="AE37" s="614"/>
      <c r="AF37" s="614"/>
      <c r="AG37" s="614"/>
      <c r="AH37" s="614"/>
      <c r="AI37" s="614"/>
      <c r="AJ37" s="614"/>
      <c r="AK37" s="614"/>
      <c r="AL37" s="615">
        <v>0</v>
      </c>
      <c r="AM37" s="616"/>
      <c r="AN37" s="616"/>
      <c r="AO37" s="617"/>
      <c r="AQ37" s="673" t="s">
        <v>341</v>
      </c>
      <c r="AR37" s="674"/>
      <c r="AS37" s="674"/>
      <c r="AT37" s="674"/>
      <c r="AU37" s="674"/>
      <c r="AV37" s="674"/>
      <c r="AW37" s="674"/>
      <c r="AX37" s="674"/>
      <c r="AY37" s="675"/>
      <c r="AZ37" s="610">
        <v>1691400</v>
      </c>
      <c r="BA37" s="611"/>
      <c r="BB37" s="611"/>
      <c r="BC37" s="611"/>
      <c r="BD37" s="631"/>
      <c r="BE37" s="631"/>
      <c r="BF37" s="656"/>
      <c r="BG37" s="607" t="s">
        <v>342</v>
      </c>
      <c r="BH37" s="608"/>
      <c r="BI37" s="608"/>
      <c r="BJ37" s="608"/>
      <c r="BK37" s="608"/>
      <c r="BL37" s="608"/>
      <c r="BM37" s="608"/>
      <c r="BN37" s="608"/>
      <c r="BO37" s="608"/>
      <c r="BP37" s="608"/>
      <c r="BQ37" s="608"/>
      <c r="BR37" s="608"/>
      <c r="BS37" s="608"/>
      <c r="BT37" s="608"/>
      <c r="BU37" s="609"/>
      <c r="BV37" s="610">
        <v>87880</v>
      </c>
      <c r="BW37" s="611"/>
      <c r="BX37" s="611"/>
      <c r="BY37" s="611"/>
      <c r="BZ37" s="611"/>
      <c r="CA37" s="611"/>
      <c r="CB37" s="620"/>
      <c r="CD37" s="607" t="s">
        <v>343</v>
      </c>
      <c r="CE37" s="608"/>
      <c r="CF37" s="608"/>
      <c r="CG37" s="608"/>
      <c r="CH37" s="608"/>
      <c r="CI37" s="608"/>
      <c r="CJ37" s="608"/>
      <c r="CK37" s="608"/>
      <c r="CL37" s="608"/>
      <c r="CM37" s="608"/>
      <c r="CN37" s="608"/>
      <c r="CO37" s="608"/>
      <c r="CP37" s="608"/>
      <c r="CQ37" s="609"/>
      <c r="CR37" s="610">
        <v>184210</v>
      </c>
      <c r="CS37" s="631"/>
      <c r="CT37" s="631"/>
      <c r="CU37" s="631"/>
      <c r="CV37" s="631"/>
      <c r="CW37" s="631"/>
      <c r="CX37" s="631"/>
      <c r="CY37" s="632"/>
      <c r="CZ37" s="615">
        <v>0.5</v>
      </c>
      <c r="DA37" s="643"/>
      <c r="DB37" s="643"/>
      <c r="DC37" s="645"/>
      <c r="DD37" s="619">
        <v>135960</v>
      </c>
      <c r="DE37" s="631"/>
      <c r="DF37" s="631"/>
      <c r="DG37" s="631"/>
      <c r="DH37" s="631"/>
      <c r="DI37" s="631"/>
      <c r="DJ37" s="631"/>
      <c r="DK37" s="632"/>
      <c r="DL37" s="619">
        <v>134214</v>
      </c>
      <c r="DM37" s="631"/>
      <c r="DN37" s="631"/>
      <c r="DO37" s="631"/>
      <c r="DP37" s="631"/>
      <c r="DQ37" s="631"/>
      <c r="DR37" s="631"/>
      <c r="DS37" s="631"/>
      <c r="DT37" s="631"/>
      <c r="DU37" s="631"/>
      <c r="DV37" s="632"/>
      <c r="DW37" s="615">
        <v>0.7</v>
      </c>
      <c r="DX37" s="643"/>
      <c r="DY37" s="643"/>
      <c r="DZ37" s="643"/>
      <c r="EA37" s="643"/>
      <c r="EB37" s="643"/>
      <c r="EC37" s="644"/>
    </row>
    <row r="38" spans="2:133" ht="11.25" customHeight="1" x14ac:dyDescent="0.2">
      <c r="B38" s="607" t="s">
        <v>344</v>
      </c>
      <c r="C38" s="608"/>
      <c r="D38" s="608"/>
      <c r="E38" s="608"/>
      <c r="F38" s="608"/>
      <c r="G38" s="608"/>
      <c r="H38" s="608"/>
      <c r="I38" s="608"/>
      <c r="J38" s="608"/>
      <c r="K38" s="608"/>
      <c r="L38" s="608"/>
      <c r="M38" s="608"/>
      <c r="N38" s="608"/>
      <c r="O38" s="608"/>
      <c r="P38" s="608"/>
      <c r="Q38" s="609"/>
      <c r="R38" s="610">
        <v>5280400</v>
      </c>
      <c r="S38" s="611"/>
      <c r="T38" s="611"/>
      <c r="U38" s="611"/>
      <c r="V38" s="611"/>
      <c r="W38" s="611"/>
      <c r="X38" s="611"/>
      <c r="Y38" s="612"/>
      <c r="Z38" s="613">
        <v>13.5</v>
      </c>
      <c r="AA38" s="613"/>
      <c r="AB38" s="613"/>
      <c r="AC38" s="613"/>
      <c r="AD38" s="614" t="s">
        <v>132</v>
      </c>
      <c r="AE38" s="614"/>
      <c r="AF38" s="614"/>
      <c r="AG38" s="614"/>
      <c r="AH38" s="614"/>
      <c r="AI38" s="614"/>
      <c r="AJ38" s="614"/>
      <c r="AK38" s="614"/>
      <c r="AL38" s="615" t="s">
        <v>184</v>
      </c>
      <c r="AM38" s="616"/>
      <c r="AN38" s="616"/>
      <c r="AO38" s="617"/>
      <c r="AQ38" s="673" t="s">
        <v>345</v>
      </c>
      <c r="AR38" s="674"/>
      <c r="AS38" s="674"/>
      <c r="AT38" s="674"/>
      <c r="AU38" s="674"/>
      <c r="AV38" s="674"/>
      <c r="AW38" s="674"/>
      <c r="AX38" s="674"/>
      <c r="AY38" s="675"/>
      <c r="AZ38" s="610">
        <v>1211148</v>
      </c>
      <c r="BA38" s="611"/>
      <c r="BB38" s="611"/>
      <c r="BC38" s="611"/>
      <c r="BD38" s="631"/>
      <c r="BE38" s="631"/>
      <c r="BF38" s="656"/>
      <c r="BG38" s="607" t="s">
        <v>346</v>
      </c>
      <c r="BH38" s="608"/>
      <c r="BI38" s="608"/>
      <c r="BJ38" s="608"/>
      <c r="BK38" s="608"/>
      <c r="BL38" s="608"/>
      <c r="BM38" s="608"/>
      <c r="BN38" s="608"/>
      <c r="BO38" s="608"/>
      <c r="BP38" s="608"/>
      <c r="BQ38" s="608"/>
      <c r="BR38" s="608"/>
      <c r="BS38" s="608"/>
      <c r="BT38" s="608"/>
      <c r="BU38" s="609"/>
      <c r="BV38" s="610">
        <v>6768</v>
      </c>
      <c r="BW38" s="611"/>
      <c r="BX38" s="611"/>
      <c r="BY38" s="611"/>
      <c r="BZ38" s="611"/>
      <c r="CA38" s="611"/>
      <c r="CB38" s="620"/>
      <c r="CD38" s="607" t="s">
        <v>347</v>
      </c>
      <c r="CE38" s="608"/>
      <c r="CF38" s="608"/>
      <c r="CG38" s="608"/>
      <c r="CH38" s="608"/>
      <c r="CI38" s="608"/>
      <c r="CJ38" s="608"/>
      <c r="CK38" s="608"/>
      <c r="CL38" s="608"/>
      <c r="CM38" s="608"/>
      <c r="CN38" s="608"/>
      <c r="CO38" s="608"/>
      <c r="CP38" s="608"/>
      <c r="CQ38" s="609"/>
      <c r="CR38" s="610">
        <v>2522104</v>
      </c>
      <c r="CS38" s="611"/>
      <c r="CT38" s="611"/>
      <c r="CU38" s="611"/>
      <c r="CV38" s="611"/>
      <c r="CW38" s="611"/>
      <c r="CX38" s="611"/>
      <c r="CY38" s="612"/>
      <c r="CZ38" s="615">
        <v>6.6</v>
      </c>
      <c r="DA38" s="643"/>
      <c r="DB38" s="643"/>
      <c r="DC38" s="645"/>
      <c r="DD38" s="619">
        <v>2086098</v>
      </c>
      <c r="DE38" s="611"/>
      <c r="DF38" s="611"/>
      <c r="DG38" s="611"/>
      <c r="DH38" s="611"/>
      <c r="DI38" s="611"/>
      <c r="DJ38" s="611"/>
      <c r="DK38" s="612"/>
      <c r="DL38" s="619">
        <v>2063311</v>
      </c>
      <c r="DM38" s="611"/>
      <c r="DN38" s="611"/>
      <c r="DO38" s="611"/>
      <c r="DP38" s="611"/>
      <c r="DQ38" s="611"/>
      <c r="DR38" s="611"/>
      <c r="DS38" s="611"/>
      <c r="DT38" s="611"/>
      <c r="DU38" s="611"/>
      <c r="DV38" s="612"/>
      <c r="DW38" s="615">
        <v>11.1</v>
      </c>
      <c r="DX38" s="643"/>
      <c r="DY38" s="643"/>
      <c r="DZ38" s="643"/>
      <c r="EA38" s="643"/>
      <c r="EB38" s="643"/>
      <c r="EC38" s="644"/>
    </row>
    <row r="39" spans="2:133" ht="11.25" customHeight="1" x14ac:dyDescent="0.2">
      <c r="B39" s="607" t="s">
        <v>348</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132</v>
      </c>
      <c r="AA39" s="613"/>
      <c r="AB39" s="613"/>
      <c r="AC39" s="613"/>
      <c r="AD39" s="614" t="s">
        <v>184</v>
      </c>
      <c r="AE39" s="614"/>
      <c r="AF39" s="614"/>
      <c r="AG39" s="614"/>
      <c r="AH39" s="614"/>
      <c r="AI39" s="614"/>
      <c r="AJ39" s="614"/>
      <c r="AK39" s="614"/>
      <c r="AL39" s="615" t="s">
        <v>132</v>
      </c>
      <c r="AM39" s="616"/>
      <c r="AN39" s="616"/>
      <c r="AO39" s="617"/>
      <c r="AQ39" s="673" t="s">
        <v>349</v>
      </c>
      <c r="AR39" s="674"/>
      <c r="AS39" s="674"/>
      <c r="AT39" s="674"/>
      <c r="AU39" s="674"/>
      <c r="AV39" s="674"/>
      <c r="AW39" s="674"/>
      <c r="AX39" s="674"/>
      <c r="AY39" s="675"/>
      <c r="AZ39" s="610">
        <v>142932</v>
      </c>
      <c r="BA39" s="611"/>
      <c r="BB39" s="611"/>
      <c r="BC39" s="611"/>
      <c r="BD39" s="631"/>
      <c r="BE39" s="631"/>
      <c r="BF39" s="656"/>
      <c r="BG39" s="607" t="s">
        <v>350</v>
      </c>
      <c r="BH39" s="608"/>
      <c r="BI39" s="608"/>
      <c r="BJ39" s="608"/>
      <c r="BK39" s="608"/>
      <c r="BL39" s="608"/>
      <c r="BM39" s="608"/>
      <c r="BN39" s="608"/>
      <c r="BO39" s="608"/>
      <c r="BP39" s="608"/>
      <c r="BQ39" s="608"/>
      <c r="BR39" s="608"/>
      <c r="BS39" s="608"/>
      <c r="BT39" s="608"/>
      <c r="BU39" s="609"/>
      <c r="BV39" s="610">
        <v>9854</v>
      </c>
      <c r="BW39" s="611"/>
      <c r="BX39" s="611"/>
      <c r="BY39" s="611"/>
      <c r="BZ39" s="611"/>
      <c r="CA39" s="611"/>
      <c r="CB39" s="620"/>
      <c r="CD39" s="607" t="s">
        <v>351</v>
      </c>
      <c r="CE39" s="608"/>
      <c r="CF39" s="608"/>
      <c r="CG39" s="608"/>
      <c r="CH39" s="608"/>
      <c r="CI39" s="608"/>
      <c r="CJ39" s="608"/>
      <c r="CK39" s="608"/>
      <c r="CL39" s="608"/>
      <c r="CM39" s="608"/>
      <c r="CN39" s="608"/>
      <c r="CO39" s="608"/>
      <c r="CP39" s="608"/>
      <c r="CQ39" s="609"/>
      <c r="CR39" s="610">
        <v>1791086</v>
      </c>
      <c r="CS39" s="631"/>
      <c r="CT39" s="631"/>
      <c r="CU39" s="631"/>
      <c r="CV39" s="631"/>
      <c r="CW39" s="631"/>
      <c r="CX39" s="631"/>
      <c r="CY39" s="632"/>
      <c r="CZ39" s="615">
        <v>4.7</v>
      </c>
      <c r="DA39" s="643"/>
      <c r="DB39" s="643"/>
      <c r="DC39" s="645"/>
      <c r="DD39" s="619">
        <v>1535350</v>
      </c>
      <c r="DE39" s="631"/>
      <c r="DF39" s="631"/>
      <c r="DG39" s="631"/>
      <c r="DH39" s="631"/>
      <c r="DI39" s="631"/>
      <c r="DJ39" s="631"/>
      <c r="DK39" s="632"/>
      <c r="DL39" s="619" t="s">
        <v>262</v>
      </c>
      <c r="DM39" s="631"/>
      <c r="DN39" s="631"/>
      <c r="DO39" s="631"/>
      <c r="DP39" s="631"/>
      <c r="DQ39" s="631"/>
      <c r="DR39" s="631"/>
      <c r="DS39" s="631"/>
      <c r="DT39" s="631"/>
      <c r="DU39" s="631"/>
      <c r="DV39" s="632"/>
      <c r="DW39" s="615" t="s">
        <v>262</v>
      </c>
      <c r="DX39" s="643"/>
      <c r="DY39" s="643"/>
      <c r="DZ39" s="643"/>
      <c r="EA39" s="643"/>
      <c r="EB39" s="643"/>
      <c r="EC39" s="644"/>
    </row>
    <row r="40" spans="2:133" ht="11.25" customHeight="1" x14ac:dyDescent="0.2">
      <c r="B40" s="607" t="s">
        <v>352</v>
      </c>
      <c r="C40" s="608"/>
      <c r="D40" s="608"/>
      <c r="E40" s="608"/>
      <c r="F40" s="608"/>
      <c r="G40" s="608"/>
      <c r="H40" s="608"/>
      <c r="I40" s="608"/>
      <c r="J40" s="608"/>
      <c r="K40" s="608"/>
      <c r="L40" s="608"/>
      <c r="M40" s="608"/>
      <c r="N40" s="608"/>
      <c r="O40" s="608"/>
      <c r="P40" s="608"/>
      <c r="Q40" s="609"/>
      <c r="R40" s="610">
        <v>231700</v>
      </c>
      <c r="S40" s="611"/>
      <c r="T40" s="611"/>
      <c r="U40" s="611"/>
      <c r="V40" s="611"/>
      <c r="W40" s="611"/>
      <c r="X40" s="611"/>
      <c r="Y40" s="612"/>
      <c r="Z40" s="613">
        <v>0.6</v>
      </c>
      <c r="AA40" s="613"/>
      <c r="AB40" s="613"/>
      <c r="AC40" s="613"/>
      <c r="AD40" s="614" t="s">
        <v>184</v>
      </c>
      <c r="AE40" s="614"/>
      <c r="AF40" s="614"/>
      <c r="AG40" s="614"/>
      <c r="AH40" s="614"/>
      <c r="AI40" s="614"/>
      <c r="AJ40" s="614"/>
      <c r="AK40" s="614"/>
      <c r="AL40" s="615" t="s">
        <v>132</v>
      </c>
      <c r="AM40" s="616"/>
      <c r="AN40" s="616"/>
      <c r="AO40" s="617"/>
      <c r="AQ40" s="673" t="s">
        <v>353</v>
      </c>
      <c r="AR40" s="674"/>
      <c r="AS40" s="674"/>
      <c r="AT40" s="674"/>
      <c r="AU40" s="674"/>
      <c r="AV40" s="674"/>
      <c r="AW40" s="674"/>
      <c r="AX40" s="674"/>
      <c r="AY40" s="675"/>
      <c r="AZ40" s="610">
        <v>27703</v>
      </c>
      <c r="BA40" s="611"/>
      <c r="BB40" s="611"/>
      <c r="BC40" s="611"/>
      <c r="BD40" s="631"/>
      <c r="BE40" s="631"/>
      <c r="BF40" s="656"/>
      <c r="BG40" s="660" t="s">
        <v>354</v>
      </c>
      <c r="BH40" s="661"/>
      <c r="BI40" s="661"/>
      <c r="BJ40" s="661"/>
      <c r="BK40" s="661"/>
      <c r="BL40" s="214"/>
      <c r="BM40" s="608" t="s">
        <v>355</v>
      </c>
      <c r="BN40" s="608"/>
      <c r="BO40" s="608"/>
      <c r="BP40" s="608"/>
      <c r="BQ40" s="608"/>
      <c r="BR40" s="608"/>
      <c r="BS40" s="608"/>
      <c r="BT40" s="608"/>
      <c r="BU40" s="609"/>
      <c r="BV40" s="610">
        <v>92</v>
      </c>
      <c r="BW40" s="611"/>
      <c r="BX40" s="611"/>
      <c r="BY40" s="611"/>
      <c r="BZ40" s="611"/>
      <c r="CA40" s="611"/>
      <c r="CB40" s="620"/>
      <c r="CD40" s="607" t="s">
        <v>356</v>
      </c>
      <c r="CE40" s="608"/>
      <c r="CF40" s="608"/>
      <c r="CG40" s="608"/>
      <c r="CH40" s="608"/>
      <c r="CI40" s="608"/>
      <c r="CJ40" s="608"/>
      <c r="CK40" s="608"/>
      <c r="CL40" s="608"/>
      <c r="CM40" s="608"/>
      <c r="CN40" s="608"/>
      <c r="CO40" s="608"/>
      <c r="CP40" s="608"/>
      <c r="CQ40" s="609"/>
      <c r="CR40" s="610">
        <v>600</v>
      </c>
      <c r="CS40" s="611"/>
      <c r="CT40" s="611"/>
      <c r="CU40" s="611"/>
      <c r="CV40" s="611"/>
      <c r="CW40" s="611"/>
      <c r="CX40" s="611"/>
      <c r="CY40" s="612"/>
      <c r="CZ40" s="615">
        <v>0</v>
      </c>
      <c r="DA40" s="643"/>
      <c r="DB40" s="643"/>
      <c r="DC40" s="645"/>
      <c r="DD40" s="619">
        <v>600</v>
      </c>
      <c r="DE40" s="611"/>
      <c r="DF40" s="611"/>
      <c r="DG40" s="611"/>
      <c r="DH40" s="611"/>
      <c r="DI40" s="611"/>
      <c r="DJ40" s="611"/>
      <c r="DK40" s="612"/>
      <c r="DL40" s="619" t="s">
        <v>184</v>
      </c>
      <c r="DM40" s="611"/>
      <c r="DN40" s="611"/>
      <c r="DO40" s="611"/>
      <c r="DP40" s="611"/>
      <c r="DQ40" s="611"/>
      <c r="DR40" s="611"/>
      <c r="DS40" s="611"/>
      <c r="DT40" s="611"/>
      <c r="DU40" s="611"/>
      <c r="DV40" s="612"/>
      <c r="DW40" s="615" t="s">
        <v>132</v>
      </c>
      <c r="DX40" s="643"/>
      <c r="DY40" s="643"/>
      <c r="DZ40" s="643"/>
      <c r="EA40" s="643"/>
      <c r="EB40" s="643"/>
      <c r="EC40" s="644"/>
    </row>
    <row r="41" spans="2:133" ht="11.25" customHeight="1" x14ac:dyDescent="0.2">
      <c r="B41" s="633" t="s">
        <v>357</v>
      </c>
      <c r="C41" s="634"/>
      <c r="D41" s="634"/>
      <c r="E41" s="634"/>
      <c r="F41" s="634"/>
      <c r="G41" s="634"/>
      <c r="H41" s="634"/>
      <c r="I41" s="634"/>
      <c r="J41" s="634"/>
      <c r="K41" s="634"/>
      <c r="L41" s="634"/>
      <c r="M41" s="634"/>
      <c r="N41" s="634"/>
      <c r="O41" s="634"/>
      <c r="P41" s="634"/>
      <c r="Q41" s="635"/>
      <c r="R41" s="682">
        <v>39236959</v>
      </c>
      <c r="S41" s="683"/>
      <c r="T41" s="683"/>
      <c r="U41" s="683"/>
      <c r="V41" s="683"/>
      <c r="W41" s="683"/>
      <c r="X41" s="683"/>
      <c r="Y41" s="687"/>
      <c r="Z41" s="688">
        <v>100</v>
      </c>
      <c r="AA41" s="688"/>
      <c r="AB41" s="688"/>
      <c r="AC41" s="688"/>
      <c r="AD41" s="689">
        <v>18431896</v>
      </c>
      <c r="AE41" s="689"/>
      <c r="AF41" s="689"/>
      <c r="AG41" s="689"/>
      <c r="AH41" s="689"/>
      <c r="AI41" s="689"/>
      <c r="AJ41" s="689"/>
      <c r="AK41" s="689"/>
      <c r="AL41" s="690">
        <v>100</v>
      </c>
      <c r="AM41" s="670"/>
      <c r="AN41" s="670"/>
      <c r="AO41" s="691"/>
      <c r="AQ41" s="673" t="s">
        <v>358</v>
      </c>
      <c r="AR41" s="674"/>
      <c r="AS41" s="674"/>
      <c r="AT41" s="674"/>
      <c r="AU41" s="674"/>
      <c r="AV41" s="674"/>
      <c r="AW41" s="674"/>
      <c r="AX41" s="674"/>
      <c r="AY41" s="675"/>
      <c r="AZ41" s="610">
        <v>362379</v>
      </c>
      <c r="BA41" s="611"/>
      <c r="BB41" s="611"/>
      <c r="BC41" s="611"/>
      <c r="BD41" s="631"/>
      <c r="BE41" s="631"/>
      <c r="BF41" s="656"/>
      <c r="BG41" s="660"/>
      <c r="BH41" s="661"/>
      <c r="BI41" s="661"/>
      <c r="BJ41" s="661"/>
      <c r="BK41" s="661"/>
      <c r="BL41" s="214"/>
      <c r="BM41" s="608" t="s">
        <v>359</v>
      </c>
      <c r="BN41" s="608"/>
      <c r="BO41" s="608"/>
      <c r="BP41" s="608"/>
      <c r="BQ41" s="608"/>
      <c r="BR41" s="608"/>
      <c r="BS41" s="608"/>
      <c r="BT41" s="608"/>
      <c r="BU41" s="609"/>
      <c r="BV41" s="610" t="s">
        <v>132</v>
      </c>
      <c r="BW41" s="611"/>
      <c r="BX41" s="611"/>
      <c r="BY41" s="611"/>
      <c r="BZ41" s="611"/>
      <c r="CA41" s="611"/>
      <c r="CB41" s="620"/>
      <c r="CD41" s="607" t="s">
        <v>360</v>
      </c>
      <c r="CE41" s="608"/>
      <c r="CF41" s="608"/>
      <c r="CG41" s="608"/>
      <c r="CH41" s="608"/>
      <c r="CI41" s="608"/>
      <c r="CJ41" s="608"/>
      <c r="CK41" s="608"/>
      <c r="CL41" s="608"/>
      <c r="CM41" s="608"/>
      <c r="CN41" s="608"/>
      <c r="CO41" s="608"/>
      <c r="CP41" s="608"/>
      <c r="CQ41" s="609"/>
      <c r="CR41" s="610" t="s">
        <v>132</v>
      </c>
      <c r="CS41" s="631"/>
      <c r="CT41" s="631"/>
      <c r="CU41" s="631"/>
      <c r="CV41" s="631"/>
      <c r="CW41" s="631"/>
      <c r="CX41" s="631"/>
      <c r="CY41" s="632"/>
      <c r="CZ41" s="615" t="s">
        <v>132</v>
      </c>
      <c r="DA41" s="643"/>
      <c r="DB41" s="643"/>
      <c r="DC41" s="645"/>
      <c r="DD41" s="619" t="s">
        <v>132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361</v>
      </c>
      <c r="AR42" s="680"/>
      <c r="AS42" s="680"/>
      <c r="AT42" s="680"/>
      <c r="AU42" s="680"/>
      <c r="AV42" s="680"/>
      <c r="AW42" s="680"/>
      <c r="AX42" s="680"/>
      <c r="AY42" s="681"/>
      <c r="AZ42" s="682">
        <v>2132022</v>
      </c>
      <c r="BA42" s="683"/>
      <c r="BB42" s="683"/>
      <c r="BC42" s="683"/>
      <c r="BD42" s="669"/>
      <c r="BE42" s="669"/>
      <c r="BF42" s="671"/>
      <c r="BG42" s="662"/>
      <c r="BH42" s="663"/>
      <c r="BI42" s="663"/>
      <c r="BJ42" s="663"/>
      <c r="BK42" s="663"/>
      <c r="BL42" s="215"/>
      <c r="BM42" s="634" t="s">
        <v>362</v>
      </c>
      <c r="BN42" s="634"/>
      <c r="BO42" s="634"/>
      <c r="BP42" s="634"/>
      <c r="BQ42" s="634"/>
      <c r="BR42" s="634"/>
      <c r="BS42" s="634"/>
      <c r="BT42" s="634"/>
      <c r="BU42" s="635"/>
      <c r="BV42" s="682">
        <v>430</v>
      </c>
      <c r="BW42" s="683"/>
      <c r="BX42" s="683"/>
      <c r="BY42" s="683"/>
      <c r="BZ42" s="683"/>
      <c r="CA42" s="683"/>
      <c r="CB42" s="692"/>
      <c r="CD42" s="607" t="s">
        <v>363</v>
      </c>
      <c r="CE42" s="608"/>
      <c r="CF42" s="608"/>
      <c r="CG42" s="608"/>
      <c r="CH42" s="608"/>
      <c r="CI42" s="608"/>
      <c r="CJ42" s="608"/>
      <c r="CK42" s="608"/>
      <c r="CL42" s="608"/>
      <c r="CM42" s="608"/>
      <c r="CN42" s="608"/>
      <c r="CO42" s="608"/>
      <c r="CP42" s="608"/>
      <c r="CQ42" s="609"/>
      <c r="CR42" s="610">
        <v>8421111</v>
      </c>
      <c r="CS42" s="631"/>
      <c r="CT42" s="631"/>
      <c r="CU42" s="631"/>
      <c r="CV42" s="631"/>
      <c r="CW42" s="631"/>
      <c r="CX42" s="631"/>
      <c r="CY42" s="632"/>
      <c r="CZ42" s="615">
        <v>22.2</v>
      </c>
      <c r="DA42" s="643"/>
      <c r="DB42" s="643"/>
      <c r="DC42" s="645"/>
      <c r="DD42" s="619">
        <v>902588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364</v>
      </c>
      <c r="CD43" s="607" t="s">
        <v>365</v>
      </c>
      <c r="CE43" s="608"/>
      <c r="CF43" s="608"/>
      <c r="CG43" s="608"/>
      <c r="CH43" s="608"/>
      <c r="CI43" s="608"/>
      <c r="CJ43" s="608"/>
      <c r="CK43" s="608"/>
      <c r="CL43" s="608"/>
      <c r="CM43" s="608"/>
      <c r="CN43" s="608"/>
      <c r="CO43" s="608"/>
      <c r="CP43" s="608"/>
      <c r="CQ43" s="609"/>
      <c r="CR43" s="610">
        <v>181275</v>
      </c>
      <c r="CS43" s="631"/>
      <c r="CT43" s="631"/>
      <c r="CU43" s="631"/>
      <c r="CV43" s="631"/>
      <c r="CW43" s="631"/>
      <c r="CX43" s="631"/>
      <c r="CY43" s="632"/>
      <c r="CZ43" s="615">
        <v>0.5</v>
      </c>
      <c r="DA43" s="643"/>
      <c r="DB43" s="643"/>
      <c r="DC43" s="645"/>
      <c r="DD43" s="619">
        <v>130954</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313</v>
      </c>
      <c r="CE44" s="649"/>
      <c r="CF44" s="607" t="s">
        <v>367</v>
      </c>
      <c r="CG44" s="608"/>
      <c r="CH44" s="608"/>
      <c r="CI44" s="608"/>
      <c r="CJ44" s="608"/>
      <c r="CK44" s="608"/>
      <c r="CL44" s="608"/>
      <c r="CM44" s="608"/>
      <c r="CN44" s="608"/>
      <c r="CO44" s="608"/>
      <c r="CP44" s="608"/>
      <c r="CQ44" s="609"/>
      <c r="CR44" s="610">
        <v>8266756</v>
      </c>
      <c r="CS44" s="611"/>
      <c r="CT44" s="611"/>
      <c r="CU44" s="611"/>
      <c r="CV44" s="611"/>
      <c r="CW44" s="611"/>
      <c r="CX44" s="611"/>
      <c r="CY44" s="612"/>
      <c r="CZ44" s="615">
        <v>21.8</v>
      </c>
      <c r="DA44" s="616"/>
      <c r="DB44" s="616"/>
      <c r="DC44" s="622"/>
      <c r="DD44" s="619">
        <v>806005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369</v>
      </c>
      <c r="CG45" s="608"/>
      <c r="CH45" s="608"/>
      <c r="CI45" s="608"/>
      <c r="CJ45" s="608"/>
      <c r="CK45" s="608"/>
      <c r="CL45" s="608"/>
      <c r="CM45" s="608"/>
      <c r="CN45" s="608"/>
      <c r="CO45" s="608"/>
      <c r="CP45" s="608"/>
      <c r="CQ45" s="609"/>
      <c r="CR45" s="610">
        <v>5396977</v>
      </c>
      <c r="CS45" s="631"/>
      <c r="CT45" s="631"/>
      <c r="CU45" s="631"/>
      <c r="CV45" s="631"/>
      <c r="CW45" s="631"/>
      <c r="CX45" s="631"/>
      <c r="CY45" s="632"/>
      <c r="CZ45" s="615">
        <v>14.2</v>
      </c>
      <c r="DA45" s="643"/>
      <c r="DB45" s="643"/>
      <c r="DC45" s="645"/>
      <c r="DD45" s="619">
        <v>106758</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370</v>
      </c>
      <c r="CG46" s="608"/>
      <c r="CH46" s="608"/>
      <c r="CI46" s="608"/>
      <c r="CJ46" s="608"/>
      <c r="CK46" s="608"/>
      <c r="CL46" s="608"/>
      <c r="CM46" s="608"/>
      <c r="CN46" s="608"/>
      <c r="CO46" s="608"/>
      <c r="CP46" s="608"/>
      <c r="CQ46" s="609"/>
      <c r="CR46" s="610">
        <v>2557631</v>
      </c>
      <c r="CS46" s="611"/>
      <c r="CT46" s="611"/>
      <c r="CU46" s="611"/>
      <c r="CV46" s="611"/>
      <c r="CW46" s="611"/>
      <c r="CX46" s="611"/>
      <c r="CY46" s="612"/>
      <c r="CZ46" s="615">
        <v>6.7</v>
      </c>
      <c r="DA46" s="616"/>
      <c r="DB46" s="616"/>
      <c r="DC46" s="622"/>
      <c r="DD46" s="619">
        <v>660646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371</v>
      </c>
      <c r="CG47" s="608"/>
      <c r="CH47" s="608"/>
      <c r="CI47" s="608"/>
      <c r="CJ47" s="608"/>
      <c r="CK47" s="608"/>
      <c r="CL47" s="608"/>
      <c r="CM47" s="608"/>
      <c r="CN47" s="608"/>
      <c r="CO47" s="608"/>
      <c r="CP47" s="608"/>
      <c r="CQ47" s="609"/>
      <c r="CR47" s="610">
        <v>154355</v>
      </c>
      <c r="CS47" s="631"/>
      <c r="CT47" s="631"/>
      <c r="CU47" s="631"/>
      <c r="CV47" s="631"/>
      <c r="CW47" s="631"/>
      <c r="CX47" s="631"/>
      <c r="CY47" s="632"/>
      <c r="CZ47" s="615">
        <v>0.4</v>
      </c>
      <c r="DA47" s="643"/>
      <c r="DB47" s="643"/>
      <c r="DC47" s="645"/>
      <c r="DD47" s="619">
        <v>96583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372</v>
      </c>
      <c r="CG48" s="608"/>
      <c r="CH48" s="608"/>
      <c r="CI48" s="608"/>
      <c r="CJ48" s="608"/>
      <c r="CK48" s="608"/>
      <c r="CL48" s="608"/>
      <c r="CM48" s="608"/>
      <c r="CN48" s="608"/>
      <c r="CO48" s="608"/>
      <c r="CP48" s="608"/>
      <c r="CQ48" s="609"/>
      <c r="CR48" s="610" t="s">
        <v>132</v>
      </c>
      <c r="CS48" s="611"/>
      <c r="CT48" s="611"/>
      <c r="CU48" s="611"/>
      <c r="CV48" s="611"/>
      <c r="CW48" s="611"/>
      <c r="CX48" s="611"/>
      <c r="CY48" s="612"/>
      <c r="CZ48" s="615" t="s">
        <v>262</v>
      </c>
      <c r="DA48" s="616"/>
      <c r="DB48" s="616"/>
      <c r="DC48" s="622"/>
      <c r="DD48" s="619" t="s">
        <v>132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373</v>
      </c>
      <c r="CE49" s="634"/>
      <c r="CF49" s="634"/>
      <c r="CG49" s="634"/>
      <c r="CH49" s="634"/>
      <c r="CI49" s="634"/>
      <c r="CJ49" s="634"/>
      <c r="CK49" s="634"/>
      <c r="CL49" s="634"/>
      <c r="CM49" s="634"/>
      <c r="CN49" s="634"/>
      <c r="CO49" s="634"/>
      <c r="CP49" s="634"/>
      <c r="CQ49" s="635"/>
      <c r="CR49" s="682">
        <v>37975170</v>
      </c>
      <c r="CS49" s="669"/>
      <c r="CT49" s="669"/>
      <c r="CU49" s="669"/>
      <c r="CV49" s="669"/>
      <c r="CW49" s="669"/>
      <c r="CX49" s="669"/>
      <c r="CY49" s="698"/>
      <c r="CZ49" s="690">
        <v>100</v>
      </c>
      <c r="DA49" s="699"/>
      <c r="DB49" s="699"/>
      <c r="DC49" s="700"/>
      <c r="DD49" s="701">
        <v>22263741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SDn64KgsobsgPGDTMoJYhIgz9ML52FBy+Rb9LzHJWDa78uj7SST2/D67S+uzkByg9UKXZfvhfmC/JipUWkS8w==" saltValue="JBzt+glHsH5ckHGV4YZh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375</v>
      </c>
      <c r="DK2" s="710"/>
      <c r="DL2" s="710"/>
      <c r="DM2" s="710"/>
      <c r="DN2" s="710"/>
      <c r="DO2" s="711"/>
      <c r="DP2" s="222"/>
      <c r="DQ2" s="709" t="s">
        <v>376</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379</v>
      </c>
      <c r="B5" s="715"/>
      <c r="C5" s="715"/>
      <c r="D5" s="715"/>
      <c r="E5" s="715"/>
      <c r="F5" s="715"/>
      <c r="G5" s="715"/>
      <c r="H5" s="715"/>
      <c r="I5" s="715"/>
      <c r="J5" s="715"/>
      <c r="K5" s="715"/>
      <c r="L5" s="715"/>
      <c r="M5" s="715"/>
      <c r="N5" s="715"/>
      <c r="O5" s="715"/>
      <c r="P5" s="716"/>
      <c r="Q5" s="720" t="s">
        <v>380</v>
      </c>
      <c r="R5" s="721"/>
      <c r="S5" s="721"/>
      <c r="T5" s="721"/>
      <c r="U5" s="722"/>
      <c r="V5" s="720" t="s">
        <v>381</v>
      </c>
      <c r="W5" s="721"/>
      <c r="X5" s="721"/>
      <c r="Y5" s="721"/>
      <c r="Z5" s="722"/>
      <c r="AA5" s="720" t="s">
        <v>382</v>
      </c>
      <c r="AB5" s="721"/>
      <c r="AC5" s="721"/>
      <c r="AD5" s="721"/>
      <c r="AE5" s="721"/>
      <c r="AF5" s="726" t="s">
        <v>383</v>
      </c>
      <c r="AG5" s="721"/>
      <c r="AH5" s="721"/>
      <c r="AI5" s="721"/>
      <c r="AJ5" s="727"/>
      <c r="AK5" s="721" t="s">
        <v>384</v>
      </c>
      <c r="AL5" s="721"/>
      <c r="AM5" s="721"/>
      <c r="AN5" s="721"/>
      <c r="AO5" s="722"/>
      <c r="AP5" s="720" t="s">
        <v>385</v>
      </c>
      <c r="AQ5" s="721"/>
      <c r="AR5" s="721"/>
      <c r="AS5" s="721"/>
      <c r="AT5" s="722"/>
      <c r="AU5" s="720" t="s">
        <v>386</v>
      </c>
      <c r="AV5" s="721"/>
      <c r="AW5" s="721"/>
      <c r="AX5" s="721"/>
      <c r="AY5" s="727"/>
      <c r="AZ5" s="226"/>
      <c r="BA5" s="226"/>
      <c r="BB5" s="226"/>
      <c r="BC5" s="226"/>
      <c r="BD5" s="226"/>
      <c r="BE5" s="227"/>
      <c r="BF5" s="227"/>
      <c r="BG5" s="227"/>
      <c r="BH5" s="227"/>
      <c r="BI5" s="227"/>
      <c r="BJ5" s="227"/>
      <c r="BK5" s="227"/>
      <c r="BL5" s="227"/>
      <c r="BM5" s="227"/>
      <c r="BN5" s="227"/>
      <c r="BO5" s="227"/>
      <c r="BP5" s="227"/>
      <c r="BQ5" s="714" t="s">
        <v>387</v>
      </c>
      <c r="BR5" s="715"/>
      <c r="BS5" s="715"/>
      <c r="BT5" s="715"/>
      <c r="BU5" s="715"/>
      <c r="BV5" s="715"/>
      <c r="BW5" s="715"/>
      <c r="BX5" s="715"/>
      <c r="BY5" s="715"/>
      <c r="BZ5" s="715"/>
      <c r="CA5" s="715"/>
      <c r="CB5" s="715"/>
      <c r="CC5" s="715"/>
      <c r="CD5" s="715"/>
      <c r="CE5" s="715"/>
      <c r="CF5" s="715"/>
      <c r="CG5" s="716"/>
      <c r="CH5" s="720" t="s">
        <v>388</v>
      </c>
      <c r="CI5" s="721"/>
      <c r="CJ5" s="721"/>
      <c r="CK5" s="721"/>
      <c r="CL5" s="722"/>
      <c r="CM5" s="720" t="s">
        <v>389</v>
      </c>
      <c r="CN5" s="721"/>
      <c r="CO5" s="721"/>
      <c r="CP5" s="721"/>
      <c r="CQ5" s="722"/>
      <c r="CR5" s="720" t="s">
        <v>390</v>
      </c>
      <c r="CS5" s="721"/>
      <c r="CT5" s="721"/>
      <c r="CU5" s="721"/>
      <c r="CV5" s="722"/>
      <c r="CW5" s="720" t="s">
        <v>391</v>
      </c>
      <c r="CX5" s="721"/>
      <c r="CY5" s="721"/>
      <c r="CZ5" s="721"/>
      <c r="DA5" s="722"/>
      <c r="DB5" s="720" t="s">
        <v>392</v>
      </c>
      <c r="DC5" s="721"/>
      <c r="DD5" s="721"/>
      <c r="DE5" s="721"/>
      <c r="DF5" s="722"/>
      <c r="DG5" s="750" t="s">
        <v>393</v>
      </c>
      <c r="DH5" s="751"/>
      <c r="DI5" s="751"/>
      <c r="DJ5" s="751"/>
      <c r="DK5" s="752"/>
      <c r="DL5" s="750" t="s">
        <v>394</v>
      </c>
      <c r="DM5" s="751"/>
      <c r="DN5" s="751"/>
      <c r="DO5" s="751"/>
      <c r="DP5" s="752"/>
      <c r="DQ5" s="720" t="s">
        <v>395</v>
      </c>
      <c r="DR5" s="721"/>
      <c r="DS5" s="721"/>
      <c r="DT5" s="721"/>
      <c r="DU5" s="722"/>
      <c r="DV5" s="720" t="s">
        <v>386</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396</v>
      </c>
      <c r="C7" s="737"/>
      <c r="D7" s="737"/>
      <c r="E7" s="737"/>
      <c r="F7" s="737"/>
      <c r="G7" s="737"/>
      <c r="H7" s="737"/>
      <c r="I7" s="737"/>
      <c r="J7" s="737"/>
      <c r="K7" s="737"/>
      <c r="L7" s="737"/>
      <c r="M7" s="737"/>
      <c r="N7" s="737"/>
      <c r="O7" s="737"/>
      <c r="P7" s="738"/>
      <c r="Q7" s="739">
        <v>38941</v>
      </c>
      <c r="R7" s="740"/>
      <c r="S7" s="740"/>
      <c r="T7" s="740"/>
      <c r="U7" s="740"/>
      <c r="V7" s="740">
        <v>37680</v>
      </c>
      <c r="W7" s="740"/>
      <c r="X7" s="740"/>
      <c r="Y7" s="740"/>
      <c r="Z7" s="740"/>
      <c r="AA7" s="740">
        <v>1262</v>
      </c>
      <c r="AB7" s="740"/>
      <c r="AC7" s="740"/>
      <c r="AD7" s="740"/>
      <c r="AE7" s="741"/>
      <c r="AF7" s="742">
        <v>1140</v>
      </c>
      <c r="AG7" s="743"/>
      <c r="AH7" s="743"/>
      <c r="AI7" s="743"/>
      <c r="AJ7" s="744"/>
      <c r="AK7" s="745" t="s">
        <v>603</v>
      </c>
      <c r="AL7" s="746"/>
      <c r="AM7" s="746"/>
      <c r="AN7" s="746"/>
      <c r="AO7" s="746"/>
      <c r="AP7" s="746">
        <v>37690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595</v>
      </c>
      <c r="BT7" s="734"/>
      <c r="BU7" s="734"/>
      <c r="BV7" s="734"/>
      <c r="BW7" s="734"/>
      <c r="BX7" s="734"/>
      <c r="BY7" s="734"/>
      <c r="BZ7" s="734"/>
      <c r="CA7" s="734"/>
      <c r="CB7" s="734"/>
      <c r="CC7" s="734"/>
      <c r="CD7" s="734"/>
      <c r="CE7" s="734"/>
      <c r="CF7" s="734"/>
      <c r="CG7" s="749"/>
      <c r="CH7" s="730" t="s">
        <v>530</v>
      </c>
      <c r="CI7" s="731"/>
      <c r="CJ7" s="731"/>
      <c r="CK7" s="731"/>
      <c r="CL7" s="732"/>
      <c r="CM7" s="730">
        <v>18</v>
      </c>
      <c r="CN7" s="731"/>
      <c r="CO7" s="731"/>
      <c r="CP7" s="731"/>
      <c r="CQ7" s="732"/>
      <c r="CR7" s="730">
        <v>10</v>
      </c>
      <c r="CS7" s="731"/>
      <c r="CT7" s="731"/>
      <c r="CU7" s="731"/>
      <c r="CV7" s="732"/>
      <c r="CW7" s="730" t="s">
        <v>603</v>
      </c>
      <c r="CX7" s="731"/>
      <c r="CY7" s="731"/>
      <c r="CZ7" s="731"/>
      <c r="DA7" s="732"/>
      <c r="DB7" s="730" t="s">
        <v>603</v>
      </c>
      <c r="DC7" s="731"/>
      <c r="DD7" s="731"/>
      <c r="DE7" s="731"/>
      <c r="DF7" s="732"/>
      <c r="DG7" s="730">
        <v>388</v>
      </c>
      <c r="DH7" s="731"/>
      <c r="DI7" s="731"/>
      <c r="DJ7" s="731"/>
      <c r="DK7" s="732"/>
      <c r="DL7" s="730" t="s">
        <v>530</v>
      </c>
      <c r="DM7" s="731"/>
      <c r="DN7" s="731"/>
      <c r="DO7" s="731"/>
      <c r="DP7" s="732"/>
      <c r="DQ7" s="730" t="s">
        <v>530</v>
      </c>
      <c r="DR7" s="731"/>
      <c r="DS7" s="731"/>
      <c r="DT7" s="731"/>
      <c r="DU7" s="732"/>
      <c r="DV7" s="733"/>
      <c r="DW7" s="734"/>
      <c r="DX7" s="734"/>
      <c r="DY7" s="734"/>
      <c r="DZ7" s="735"/>
      <c r="EA7" s="229"/>
    </row>
    <row r="8" spans="1:131" s="230" customFormat="1" ht="26.25" customHeight="1" x14ac:dyDescent="0.2">
      <c r="A8" s="233">
        <v>2</v>
      </c>
      <c r="B8" s="767" t="s">
        <v>397</v>
      </c>
      <c r="C8" s="768"/>
      <c r="D8" s="768"/>
      <c r="E8" s="768"/>
      <c r="F8" s="768"/>
      <c r="G8" s="768"/>
      <c r="H8" s="768"/>
      <c r="I8" s="768"/>
      <c r="J8" s="768"/>
      <c r="K8" s="768"/>
      <c r="L8" s="768"/>
      <c r="M8" s="768"/>
      <c r="N8" s="768"/>
      <c r="O8" s="768"/>
      <c r="P8" s="769"/>
      <c r="Q8" s="770">
        <v>371</v>
      </c>
      <c r="R8" s="771"/>
      <c r="S8" s="771"/>
      <c r="T8" s="771"/>
      <c r="U8" s="771"/>
      <c r="V8" s="771">
        <v>371</v>
      </c>
      <c r="W8" s="771"/>
      <c r="X8" s="771"/>
      <c r="Y8" s="771"/>
      <c r="Z8" s="771"/>
      <c r="AA8" s="771">
        <v>0</v>
      </c>
      <c r="AB8" s="771"/>
      <c r="AC8" s="771"/>
      <c r="AD8" s="771"/>
      <c r="AE8" s="772"/>
      <c r="AF8" s="773" t="s">
        <v>132</v>
      </c>
      <c r="AG8" s="774"/>
      <c r="AH8" s="774"/>
      <c r="AI8" s="774"/>
      <c r="AJ8" s="775"/>
      <c r="AK8" s="756">
        <v>48</v>
      </c>
      <c r="AL8" s="757"/>
      <c r="AM8" s="757"/>
      <c r="AN8" s="757"/>
      <c r="AO8" s="757"/>
      <c r="AP8" s="757">
        <v>1433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596</v>
      </c>
      <c r="BT8" s="761"/>
      <c r="BU8" s="761"/>
      <c r="BV8" s="761"/>
      <c r="BW8" s="761"/>
      <c r="BX8" s="761"/>
      <c r="BY8" s="761"/>
      <c r="BZ8" s="761"/>
      <c r="CA8" s="761"/>
      <c r="CB8" s="761"/>
      <c r="CC8" s="761"/>
      <c r="CD8" s="761"/>
      <c r="CE8" s="761"/>
      <c r="CF8" s="761"/>
      <c r="CG8" s="762"/>
      <c r="CH8" s="763">
        <v>-2</v>
      </c>
      <c r="CI8" s="764"/>
      <c r="CJ8" s="764"/>
      <c r="CK8" s="764"/>
      <c r="CL8" s="765"/>
      <c r="CM8" s="763">
        <v>43</v>
      </c>
      <c r="CN8" s="764"/>
      <c r="CO8" s="764"/>
      <c r="CP8" s="764"/>
      <c r="CQ8" s="765"/>
      <c r="CR8" s="763">
        <v>10</v>
      </c>
      <c r="CS8" s="764"/>
      <c r="CT8" s="764"/>
      <c r="CU8" s="764"/>
      <c r="CV8" s="765"/>
      <c r="CW8" s="763" t="s">
        <v>603</v>
      </c>
      <c r="CX8" s="764"/>
      <c r="CY8" s="764"/>
      <c r="CZ8" s="764"/>
      <c r="DA8" s="765"/>
      <c r="DB8" s="763">
        <v>5</v>
      </c>
      <c r="DC8" s="764"/>
      <c r="DD8" s="764"/>
      <c r="DE8" s="764"/>
      <c r="DF8" s="765"/>
      <c r="DG8" s="763" t="s">
        <v>603</v>
      </c>
      <c r="DH8" s="764"/>
      <c r="DI8" s="764"/>
      <c r="DJ8" s="764"/>
      <c r="DK8" s="765"/>
      <c r="DL8" s="763" t="s">
        <v>530</v>
      </c>
      <c r="DM8" s="764"/>
      <c r="DN8" s="764"/>
      <c r="DO8" s="764"/>
      <c r="DP8" s="765"/>
      <c r="DQ8" s="763" t="s">
        <v>530</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597</v>
      </c>
      <c r="BT9" s="761"/>
      <c r="BU9" s="761"/>
      <c r="BV9" s="761"/>
      <c r="BW9" s="761"/>
      <c r="BX9" s="761"/>
      <c r="BY9" s="761"/>
      <c r="BZ9" s="761"/>
      <c r="CA9" s="761"/>
      <c r="CB9" s="761"/>
      <c r="CC9" s="761"/>
      <c r="CD9" s="761"/>
      <c r="CE9" s="761"/>
      <c r="CF9" s="761"/>
      <c r="CG9" s="762"/>
      <c r="CH9" s="763">
        <v>-9</v>
      </c>
      <c r="CI9" s="764"/>
      <c r="CJ9" s="764"/>
      <c r="CK9" s="764"/>
      <c r="CL9" s="765"/>
      <c r="CM9" s="763">
        <v>32</v>
      </c>
      <c r="CN9" s="764"/>
      <c r="CO9" s="764"/>
      <c r="CP9" s="764"/>
      <c r="CQ9" s="765"/>
      <c r="CR9" s="763">
        <v>56</v>
      </c>
      <c r="CS9" s="764"/>
      <c r="CT9" s="764"/>
      <c r="CU9" s="764"/>
      <c r="CV9" s="765"/>
      <c r="CW9" s="763" t="s">
        <v>603</v>
      </c>
      <c r="CX9" s="764"/>
      <c r="CY9" s="764"/>
      <c r="CZ9" s="764"/>
      <c r="DA9" s="765"/>
      <c r="DB9" s="763" t="s">
        <v>603</v>
      </c>
      <c r="DC9" s="764"/>
      <c r="DD9" s="764"/>
      <c r="DE9" s="764"/>
      <c r="DF9" s="765"/>
      <c r="DG9" s="763" t="s">
        <v>603</v>
      </c>
      <c r="DH9" s="764"/>
      <c r="DI9" s="764"/>
      <c r="DJ9" s="764"/>
      <c r="DK9" s="765"/>
      <c r="DL9" s="763" t="s">
        <v>530</v>
      </c>
      <c r="DM9" s="764"/>
      <c r="DN9" s="764"/>
      <c r="DO9" s="764"/>
      <c r="DP9" s="765"/>
      <c r="DQ9" s="763" t="s">
        <v>530</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598</v>
      </c>
      <c r="BT10" s="761"/>
      <c r="BU10" s="761"/>
      <c r="BV10" s="761"/>
      <c r="BW10" s="761"/>
      <c r="BX10" s="761"/>
      <c r="BY10" s="761"/>
      <c r="BZ10" s="761"/>
      <c r="CA10" s="761"/>
      <c r="CB10" s="761"/>
      <c r="CC10" s="761"/>
      <c r="CD10" s="761"/>
      <c r="CE10" s="761"/>
      <c r="CF10" s="761"/>
      <c r="CG10" s="762"/>
      <c r="CH10" s="763">
        <v>29</v>
      </c>
      <c r="CI10" s="764"/>
      <c r="CJ10" s="764"/>
      <c r="CK10" s="764"/>
      <c r="CL10" s="765"/>
      <c r="CM10" s="763">
        <v>1337</v>
      </c>
      <c r="CN10" s="764"/>
      <c r="CO10" s="764"/>
      <c r="CP10" s="764"/>
      <c r="CQ10" s="765"/>
      <c r="CR10" s="763">
        <v>3</v>
      </c>
      <c r="CS10" s="764"/>
      <c r="CT10" s="764"/>
      <c r="CU10" s="764"/>
      <c r="CV10" s="765"/>
      <c r="CW10" s="763" t="s">
        <v>603</v>
      </c>
      <c r="CX10" s="764"/>
      <c r="CY10" s="764"/>
      <c r="CZ10" s="764"/>
      <c r="DA10" s="765"/>
      <c r="DB10" s="763" t="s">
        <v>603</v>
      </c>
      <c r="DC10" s="764"/>
      <c r="DD10" s="764"/>
      <c r="DE10" s="764"/>
      <c r="DF10" s="765"/>
      <c r="DG10" s="763" t="s">
        <v>603</v>
      </c>
      <c r="DH10" s="764"/>
      <c r="DI10" s="764"/>
      <c r="DJ10" s="764"/>
      <c r="DK10" s="765"/>
      <c r="DL10" s="763" t="s">
        <v>530</v>
      </c>
      <c r="DM10" s="764"/>
      <c r="DN10" s="764"/>
      <c r="DO10" s="764"/>
      <c r="DP10" s="765"/>
      <c r="DQ10" s="763" t="s">
        <v>530</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599</v>
      </c>
      <c r="BT11" s="761"/>
      <c r="BU11" s="761"/>
      <c r="BV11" s="761"/>
      <c r="BW11" s="761"/>
      <c r="BX11" s="761"/>
      <c r="BY11" s="761"/>
      <c r="BZ11" s="761"/>
      <c r="CA11" s="761"/>
      <c r="CB11" s="761"/>
      <c r="CC11" s="761"/>
      <c r="CD11" s="761"/>
      <c r="CE11" s="761"/>
      <c r="CF11" s="761"/>
      <c r="CG11" s="762"/>
      <c r="CH11" s="763">
        <v>1</v>
      </c>
      <c r="CI11" s="764"/>
      <c r="CJ11" s="764"/>
      <c r="CK11" s="764"/>
      <c r="CL11" s="765"/>
      <c r="CM11" s="763">
        <v>40</v>
      </c>
      <c r="CN11" s="764"/>
      <c r="CO11" s="764"/>
      <c r="CP11" s="764"/>
      <c r="CQ11" s="765"/>
      <c r="CR11" s="763">
        <v>45</v>
      </c>
      <c r="CS11" s="764"/>
      <c r="CT11" s="764"/>
      <c r="CU11" s="764"/>
      <c r="CV11" s="765"/>
      <c r="CW11" s="763" t="s">
        <v>603</v>
      </c>
      <c r="CX11" s="764"/>
      <c r="CY11" s="764"/>
      <c r="CZ11" s="764"/>
      <c r="DA11" s="765"/>
      <c r="DB11" s="763">
        <v>32</v>
      </c>
      <c r="DC11" s="764"/>
      <c r="DD11" s="764"/>
      <c r="DE11" s="764"/>
      <c r="DF11" s="765"/>
      <c r="DG11" s="763" t="s">
        <v>603</v>
      </c>
      <c r="DH11" s="764"/>
      <c r="DI11" s="764"/>
      <c r="DJ11" s="764"/>
      <c r="DK11" s="765"/>
      <c r="DL11" s="763" t="s">
        <v>530</v>
      </c>
      <c r="DM11" s="764"/>
      <c r="DN11" s="764"/>
      <c r="DO11" s="764"/>
      <c r="DP11" s="765"/>
      <c r="DQ11" s="763" t="s">
        <v>530</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600</v>
      </c>
      <c r="BT12" s="761"/>
      <c r="BU12" s="761"/>
      <c r="BV12" s="761"/>
      <c r="BW12" s="761"/>
      <c r="BX12" s="761"/>
      <c r="BY12" s="761"/>
      <c r="BZ12" s="761"/>
      <c r="CA12" s="761"/>
      <c r="CB12" s="761"/>
      <c r="CC12" s="761"/>
      <c r="CD12" s="761"/>
      <c r="CE12" s="761"/>
      <c r="CF12" s="761"/>
      <c r="CG12" s="762"/>
      <c r="CH12" s="763" t="s">
        <v>530</v>
      </c>
      <c r="CI12" s="764"/>
      <c r="CJ12" s="764"/>
      <c r="CK12" s="764"/>
      <c r="CL12" s="765"/>
      <c r="CM12" s="763">
        <v>130</v>
      </c>
      <c r="CN12" s="764"/>
      <c r="CO12" s="764"/>
      <c r="CP12" s="764"/>
      <c r="CQ12" s="765"/>
      <c r="CR12" s="763">
        <v>130</v>
      </c>
      <c r="CS12" s="764"/>
      <c r="CT12" s="764"/>
      <c r="CU12" s="764"/>
      <c r="CV12" s="765"/>
      <c r="CW12" s="763" t="s">
        <v>603</v>
      </c>
      <c r="CX12" s="764"/>
      <c r="CY12" s="764"/>
      <c r="CZ12" s="764"/>
      <c r="DA12" s="765"/>
      <c r="DB12" s="763" t="s">
        <v>603</v>
      </c>
      <c r="DC12" s="764"/>
      <c r="DD12" s="764"/>
      <c r="DE12" s="764"/>
      <c r="DF12" s="765"/>
      <c r="DG12" s="763" t="s">
        <v>603</v>
      </c>
      <c r="DH12" s="764"/>
      <c r="DI12" s="764"/>
      <c r="DJ12" s="764"/>
      <c r="DK12" s="765"/>
      <c r="DL12" s="763" t="s">
        <v>530</v>
      </c>
      <c r="DM12" s="764"/>
      <c r="DN12" s="764"/>
      <c r="DO12" s="764"/>
      <c r="DP12" s="765"/>
      <c r="DQ12" s="763" t="s">
        <v>530</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601</v>
      </c>
      <c r="BT13" s="761"/>
      <c r="BU13" s="761"/>
      <c r="BV13" s="761"/>
      <c r="BW13" s="761"/>
      <c r="BX13" s="761"/>
      <c r="BY13" s="761"/>
      <c r="BZ13" s="761"/>
      <c r="CA13" s="761"/>
      <c r="CB13" s="761"/>
      <c r="CC13" s="761"/>
      <c r="CD13" s="761"/>
      <c r="CE13" s="761"/>
      <c r="CF13" s="761"/>
      <c r="CG13" s="762"/>
      <c r="CH13" s="763">
        <v>-1</v>
      </c>
      <c r="CI13" s="764"/>
      <c r="CJ13" s="764"/>
      <c r="CK13" s="764"/>
      <c r="CL13" s="765"/>
      <c r="CM13" s="763">
        <v>0</v>
      </c>
      <c r="CN13" s="764"/>
      <c r="CO13" s="764"/>
      <c r="CP13" s="764"/>
      <c r="CQ13" s="765"/>
      <c r="CR13" s="763">
        <v>7</v>
      </c>
      <c r="CS13" s="764"/>
      <c r="CT13" s="764"/>
      <c r="CU13" s="764"/>
      <c r="CV13" s="765"/>
      <c r="CW13" s="763" t="s">
        <v>603</v>
      </c>
      <c r="CX13" s="764"/>
      <c r="CY13" s="764"/>
      <c r="CZ13" s="764"/>
      <c r="DA13" s="765"/>
      <c r="DB13" s="763" t="s">
        <v>603</v>
      </c>
      <c r="DC13" s="764"/>
      <c r="DD13" s="764"/>
      <c r="DE13" s="764"/>
      <c r="DF13" s="765"/>
      <c r="DG13" s="763" t="s">
        <v>603</v>
      </c>
      <c r="DH13" s="764"/>
      <c r="DI13" s="764"/>
      <c r="DJ13" s="764"/>
      <c r="DK13" s="765"/>
      <c r="DL13" s="763" t="s">
        <v>530</v>
      </c>
      <c r="DM13" s="764"/>
      <c r="DN13" s="764"/>
      <c r="DO13" s="764"/>
      <c r="DP13" s="765"/>
      <c r="DQ13" s="763" t="s">
        <v>530</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602</v>
      </c>
      <c r="BT14" s="761"/>
      <c r="BU14" s="761"/>
      <c r="BV14" s="761"/>
      <c r="BW14" s="761"/>
      <c r="BX14" s="761"/>
      <c r="BY14" s="761"/>
      <c r="BZ14" s="761"/>
      <c r="CA14" s="761"/>
      <c r="CB14" s="761"/>
      <c r="CC14" s="761"/>
      <c r="CD14" s="761"/>
      <c r="CE14" s="761"/>
      <c r="CF14" s="761"/>
      <c r="CG14" s="762"/>
      <c r="CH14" s="763">
        <v>4</v>
      </c>
      <c r="CI14" s="764"/>
      <c r="CJ14" s="764"/>
      <c r="CK14" s="764"/>
      <c r="CL14" s="765"/>
      <c r="CM14" s="763">
        <v>16</v>
      </c>
      <c r="CN14" s="764"/>
      <c r="CO14" s="764"/>
      <c r="CP14" s="764"/>
      <c r="CQ14" s="765"/>
      <c r="CR14" s="763">
        <v>5</v>
      </c>
      <c r="CS14" s="764"/>
      <c r="CT14" s="764"/>
      <c r="CU14" s="764"/>
      <c r="CV14" s="765"/>
      <c r="CW14" s="763" t="s">
        <v>603</v>
      </c>
      <c r="CX14" s="764"/>
      <c r="CY14" s="764"/>
      <c r="CZ14" s="764"/>
      <c r="DA14" s="765"/>
      <c r="DB14" s="763" t="s">
        <v>603</v>
      </c>
      <c r="DC14" s="764"/>
      <c r="DD14" s="764"/>
      <c r="DE14" s="764"/>
      <c r="DF14" s="765"/>
      <c r="DG14" s="763" t="s">
        <v>603</v>
      </c>
      <c r="DH14" s="764"/>
      <c r="DI14" s="764"/>
      <c r="DJ14" s="764"/>
      <c r="DK14" s="765"/>
      <c r="DL14" s="763" t="s">
        <v>530</v>
      </c>
      <c r="DM14" s="764"/>
      <c r="DN14" s="764"/>
      <c r="DO14" s="764"/>
      <c r="DP14" s="765"/>
      <c r="DQ14" s="763" t="s">
        <v>530</v>
      </c>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399</v>
      </c>
      <c r="B23" s="776" t="s">
        <v>400</v>
      </c>
      <c r="C23" s="777"/>
      <c r="D23" s="777"/>
      <c r="E23" s="777"/>
      <c r="F23" s="777"/>
      <c r="G23" s="777"/>
      <c r="H23" s="777"/>
      <c r="I23" s="777"/>
      <c r="J23" s="777"/>
      <c r="K23" s="777"/>
      <c r="L23" s="777"/>
      <c r="M23" s="777"/>
      <c r="N23" s="777"/>
      <c r="O23" s="777"/>
      <c r="P23" s="778"/>
      <c r="Q23" s="779">
        <v>39237</v>
      </c>
      <c r="R23" s="780"/>
      <c r="S23" s="780"/>
      <c r="T23" s="780"/>
      <c r="U23" s="780"/>
      <c r="V23" s="780">
        <v>37975</v>
      </c>
      <c r="W23" s="780"/>
      <c r="X23" s="780"/>
      <c r="Y23" s="780"/>
      <c r="Z23" s="780"/>
      <c r="AA23" s="780">
        <v>1262</v>
      </c>
      <c r="AB23" s="780"/>
      <c r="AC23" s="780"/>
      <c r="AD23" s="780"/>
      <c r="AE23" s="781"/>
      <c r="AF23" s="782">
        <v>1140</v>
      </c>
      <c r="AG23" s="780"/>
      <c r="AH23" s="780"/>
      <c r="AI23" s="780"/>
      <c r="AJ23" s="783"/>
      <c r="AK23" s="784"/>
      <c r="AL23" s="785"/>
      <c r="AM23" s="785"/>
      <c r="AN23" s="785"/>
      <c r="AO23" s="785"/>
      <c r="AP23" s="780">
        <v>39123</v>
      </c>
      <c r="AQ23" s="780"/>
      <c r="AR23" s="780"/>
      <c r="AS23" s="780"/>
      <c r="AT23" s="780"/>
      <c r="AU23" s="796"/>
      <c r="AV23" s="796"/>
      <c r="AW23" s="796"/>
      <c r="AX23" s="796"/>
      <c r="AY23" s="797"/>
      <c r="AZ23" s="798" t="s">
        <v>132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401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402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379</v>
      </c>
      <c r="B26" s="715"/>
      <c r="C26" s="715"/>
      <c r="D26" s="715"/>
      <c r="E26" s="715"/>
      <c r="F26" s="715"/>
      <c r="G26" s="715"/>
      <c r="H26" s="715"/>
      <c r="I26" s="715"/>
      <c r="J26" s="715"/>
      <c r="K26" s="715"/>
      <c r="L26" s="715"/>
      <c r="M26" s="715"/>
      <c r="N26" s="715"/>
      <c r="O26" s="715"/>
      <c r="P26" s="716"/>
      <c r="Q26" s="720" t="s">
        <v>403</v>
      </c>
      <c r="R26" s="721"/>
      <c r="S26" s="721"/>
      <c r="T26" s="721"/>
      <c r="U26" s="722"/>
      <c r="V26" s="720" t="s">
        <v>404</v>
      </c>
      <c r="W26" s="721"/>
      <c r="X26" s="721"/>
      <c r="Y26" s="721"/>
      <c r="Z26" s="722"/>
      <c r="AA26" s="720" t="s">
        <v>405</v>
      </c>
      <c r="AB26" s="721"/>
      <c r="AC26" s="721"/>
      <c r="AD26" s="721"/>
      <c r="AE26" s="721"/>
      <c r="AF26" s="801" t="s">
        <v>406</v>
      </c>
      <c r="AG26" s="802"/>
      <c r="AH26" s="802"/>
      <c r="AI26" s="802"/>
      <c r="AJ26" s="803"/>
      <c r="AK26" s="721" t="s">
        <v>407</v>
      </c>
      <c r="AL26" s="721"/>
      <c r="AM26" s="721"/>
      <c r="AN26" s="721"/>
      <c r="AO26" s="722"/>
      <c r="AP26" s="720" t="s">
        <v>408</v>
      </c>
      <c r="AQ26" s="721"/>
      <c r="AR26" s="721"/>
      <c r="AS26" s="721"/>
      <c r="AT26" s="722"/>
      <c r="AU26" s="720" t="s">
        <v>409</v>
      </c>
      <c r="AV26" s="721"/>
      <c r="AW26" s="721"/>
      <c r="AX26" s="721"/>
      <c r="AY26" s="722"/>
      <c r="AZ26" s="720" t="s">
        <v>410</v>
      </c>
      <c r="BA26" s="721"/>
      <c r="BB26" s="721"/>
      <c r="BC26" s="721"/>
      <c r="BD26" s="722"/>
      <c r="BE26" s="720" t="s">
        <v>386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411</v>
      </c>
      <c r="C28" s="737"/>
      <c r="D28" s="737"/>
      <c r="E28" s="737"/>
      <c r="F28" s="737"/>
      <c r="G28" s="737"/>
      <c r="H28" s="737"/>
      <c r="I28" s="737"/>
      <c r="J28" s="737"/>
      <c r="K28" s="737"/>
      <c r="L28" s="737"/>
      <c r="M28" s="737"/>
      <c r="N28" s="737"/>
      <c r="O28" s="737"/>
      <c r="P28" s="738"/>
      <c r="Q28" s="809">
        <v>5946</v>
      </c>
      <c r="R28" s="810"/>
      <c r="S28" s="810"/>
      <c r="T28" s="810"/>
      <c r="U28" s="810"/>
      <c r="V28" s="810">
        <v>5859</v>
      </c>
      <c r="W28" s="810"/>
      <c r="X28" s="810"/>
      <c r="Y28" s="810"/>
      <c r="Z28" s="810"/>
      <c r="AA28" s="810">
        <v>87</v>
      </c>
      <c r="AB28" s="810"/>
      <c r="AC28" s="810"/>
      <c r="AD28" s="810"/>
      <c r="AE28" s="811"/>
      <c r="AF28" s="812">
        <v>87</v>
      </c>
      <c r="AG28" s="810"/>
      <c r="AH28" s="810"/>
      <c r="AI28" s="810"/>
      <c r="AJ28" s="813"/>
      <c r="AK28" s="814">
        <v>482</v>
      </c>
      <c r="AL28" s="815"/>
      <c r="AM28" s="815"/>
      <c r="AN28" s="815"/>
      <c r="AO28" s="815"/>
      <c r="AP28" s="815" t="s">
        <v>603</v>
      </c>
      <c r="AQ28" s="815"/>
      <c r="AR28" s="815"/>
      <c r="AS28" s="815"/>
      <c r="AT28" s="815"/>
      <c r="AU28" s="815" t="s">
        <v>603</v>
      </c>
      <c r="AV28" s="815"/>
      <c r="AW28" s="815"/>
      <c r="AX28" s="815"/>
      <c r="AY28" s="815"/>
      <c r="AZ28" s="816" t="s">
        <v>603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412</v>
      </c>
      <c r="C29" s="768"/>
      <c r="D29" s="768"/>
      <c r="E29" s="768"/>
      <c r="F29" s="768"/>
      <c r="G29" s="768"/>
      <c r="H29" s="768"/>
      <c r="I29" s="768"/>
      <c r="J29" s="768"/>
      <c r="K29" s="768"/>
      <c r="L29" s="768"/>
      <c r="M29" s="768"/>
      <c r="N29" s="768"/>
      <c r="O29" s="768"/>
      <c r="P29" s="769"/>
      <c r="Q29" s="770">
        <v>883</v>
      </c>
      <c r="R29" s="771"/>
      <c r="S29" s="771"/>
      <c r="T29" s="771"/>
      <c r="U29" s="771"/>
      <c r="V29" s="771">
        <v>881</v>
      </c>
      <c r="W29" s="771"/>
      <c r="X29" s="771"/>
      <c r="Y29" s="771"/>
      <c r="Z29" s="771"/>
      <c r="AA29" s="771">
        <v>2</v>
      </c>
      <c r="AB29" s="771"/>
      <c r="AC29" s="771"/>
      <c r="AD29" s="771"/>
      <c r="AE29" s="772"/>
      <c r="AF29" s="773">
        <v>2</v>
      </c>
      <c r="AG29" s="774"/>
      <c r="AH29" s="774"/>
      <c r="AI29" s="774"/>
      <c r="AJ29" s="775"/>
      <c r="AK29" s="821">
        <v>255819</v>
      </c>
      <c r="AL29" s="817"/>
      <c r="AM29" s="817"/>
      <c r="AN29" s="817"/>
      <c r="AO29" s="817"/>
      <c r="AP29" s="817" t="s">
        <v>603</v>
      </c>
      <c r="AQ29" s="817"/>
      <c r="AR29" s="817"/>
      <c r="AS29" s="817"/>
      <c r="AT29" s="817"/>
      <c r="AU29" s="817" t="s">
        <v>603</v>
      </c>
      <c r="AV29" s="817"/>
      <c r="AW29" s="817"/>
      <c r="AX29" s="817"/>
      <c r="AY29" s="817"/>
      <c r="AZ29" s="818" t="s">
        <v>603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413</v>
      </c>
      <c r="C30" s="768"/>
      <c r="D30" s="768"/>
      <c r="E30" s="768"/>
      <c r="F30" s="768"/>
      <c r="G30" s="768"/>
      <c r="H30" s="768"/>
      <c r="I30" s="768"/>
      <c r="J30" s="768"/>
      <c r="K30" s="768"/>
      <c r="L30" s="768"/>
      <c r="M30" s="768"/>
      <c r="N30" s="768"/>
      <c r="O30" s="768"/>
      <c r="P30" s="769"/>
      <c r="Q30" s="770">
        <v>7072</v>
      </c>
      <c r="R30" s="771"/>
      <c r="S30" s="771"/>
      <c r="T30" s="771"/>
      <c r="U30" s="771"/>
      <c r="V30" s="771">
        <v>6926</v>
      </c>
      <c r="W30" s="771"/>
      <c r="X30" s="771"/>
      <c r="Y30" s="771"/>
      <c r="Z30" s="771"/>
      <c r="AA30" s="771">
        <v>145</v>
      </c>
      <c r="AB30" s="771"/>
      <c r="AC30" s="771"/>
      <c r="AD30" s="771"/>
      <c r="AE30" s="772"/>
      <c r="AF30" s="773">
        <v>145</v>
      </c>
      <c r="AG30" s="774"/>
      <c r="AH30" s="774"/>
      <c r="AI30" s="774"/>
      <c r="AJ30" s="775"/>
      <c r="AK30" s="821">
        <v>1074</v>
      </c>
      <c r="AL30" s="817"/>
      <c r="AM30" s="817"/>
      <c r="AN30" s="817"/>
      <c r="AO30" s="817"/>
      <c r="AP30" s="817" t="s">
        <v>603</v>
      </c>
      <c r="AQ30" s="817"/>
      <c r="AR30" s="817"/>
      <c r="AS30" s="817"/>
      <c r="AT30" s="817"/>
      <c r="AU30" s="817" t="s">
        <v>603</v>
      </c>
      <c r="AV30" s="817"/>
      <c r="AW30" s="817"/>
      <c r="AX30" s="817"/>
      <c r="AY30" s="817"/>
      <c r="AZ30" s="818" t="s">
        <v>603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414</v>
      </c>
      <c r="C31" s="768"/>
      <c r="D31" s="768"/>
      <c r="E31" s="768"/>
      <c r="F31" s="768"/>
      <c r="G31" s="768"/>
      <c r="H31" s="768"/>
      <c r="I31" s="768"/>
      <c r="J31" s="768"/>
      <c r="K31" s="768"/>
      <c r="L31" s="768"/>
      <c r="M31" s="768"/>
      <c r="N31" s="768"/>
      <c r="O31" s="768"/>
      <c r="P31" s="769"/>
      <c r="Q31" s="770">
        <v>1916</v>
      </c>
      <c r="R31" s="771"/>
      <c r="S31" s="771"/>
      <c r="T31" s="771"/>
      <c r="U31" s="771"/>
      <c r="V31" s="771">
        <v>1688</v>
      </c>
      <c r="W31" s="771"/>
      <c r="X31" s="771"/>
      <c r="Y31" s="771"/>
      <c r="Z31" s="771"/>
      <c r="AA31" s="771">
        <v>228</v>
      </c>
      <c r="AB31" s="771"/>
      <c r="AC31" s="771"/>
      <c r="AD31" s="771"/>
      <c r="AE31" s="772"/>
      <c r="AF31" s="773">
        <v>2074</v>
      </c>
      <c r="AG31" s="774"/>
      <c r="AH31" s="774"/>
      <c r="AI31" s="774"/>
      <c r="AJ31" s="775"/>
      <c r="AK31" s="821">
        <v>143</v>
      </c>
      <c r="AL31" s="817"/>
      <c r="AM31" s="817"/>
      <c r="AN31" s="817"/>
      <c r="AO31" s="817"/>
      <c r="AP31" s="817">
        <v>3915</v>
      </c>
      <c r="AQ31" s="817"/>
      <c r="AR31" s="817"/>
      <c r="AS31" s="817"/>
      <c r="AT31" s="817"/>
      <c r="AU31" s="817">
        <v>450</v>
      </c>
      <c r="AV31" s="817"/>
      <c r="AW31" s="817"/>
      <c r="AX31" s="817"/>
      <c r="AY31" s="817"/>
      <c r="AZ31" s="818" t="s">
        <v>603</v>
      </c>
      <c r="BA31" s="818"/>
      <c r="BB31" s="818"/>
      <c r="BC31" s="818"/>
      <c r="BD31" s="818"/>
      <c r="BE31" s="819" t="s">
        <v>415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416</v>
      </c>
      <c r="C32" s="768"/>
      <c r="D32" s="768"/>
      <c r="E32" s="768"/>
      <c r="F32" s="768"/>
      <c r="G32" s="768"/>
      <c r="H32" s="768"/>
      <c r="I32" s="768"/>
      <c r="J32" s="768"/>
      <c r="K32" s="768"/>
      <c r="L32" s="768"/>
      <c r="M32" s="768"/>
      <c r="N32" s="768"/>
      <c r="O32" s="768"/>
      <c r="P32" s="769"/>
      <c r="Q32" s="770">
        <v>2736</v>
      </c>
      <c r="R32" s="771"/>
      <c r="S32" s="771"/>
      <c r="T32" s="771"/>
      <c r="U32" s="771"/>
      <c r="V32" s="771">
        <v>2415</v>
      </c>
      <c r="W32" s="771"/>
      <c r="X32" s="771"/>
      <c r="Y32" s="771"/>
      <c r="Z32" s="771"/>
      <c r="AA32" s="771">
        <v>322</v>
      </c>
      <c r="AB32" s="771"/>
      <c r="AC32" s="771"/>
      <c r="AD32" s="771"/>
      <c r="AE32" s="772"/>
      <c r="AF32" s="773">
        <v>155</v>
      </c>
      <c r="AG32" s="774"/>
      <c r="AH32" s="774"/>
      <c r="AI32" s="774"/>
      <c r="AJ32" s="775"/>
      <c r="AK32" s="821">
        <v>1691</v>
      </c>
      <c r="AL32" s="817"/>
      <c r="AM32" s="817"/>
      <c r="AN32" s="817"/>
      <c r="AO32" s="817"/>
      <c r="AP32" s="817">
        <v>21491</v>
      </c>
      <c r="AQ32" s="817"/>
      <c r="AR32" s="817"/>
      <c r="AS32" s="817"/>
      <c r="AT32" s="817"/>
      <c r="AU32" s="817">
        <v>16720</v>
      </c>
      <c r="AV32" s="817"/>
      <c r="AW32" s="817"/>
      <c r="AX32" s="817"/>
      <c r="AY32" s="817"/>
      <c r="AZ32" s="818" t="s">
        <v>603</v>
      </c>
      <c r="BA32" s="818"/>
      <c r="BB32" s="818"/>
      <c r="BC32" s="818"/>
      <c r="BD32" s="818"/>
      <c r="BE32" s="819" t="s">
        <v>415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417</v>
      </c>
      <c r="C33" s="768"/>
      <c r="D33" s="768"/>
      <c r="E33" s="768"/>
      <c r="F33" s="768"/>
      <c r="G33" s="768"/>
      <c r="H33" s="768"/>
      <c r="I33" s="768"/>
      <c r="J33" s="768"/>
      <c r="K33" s="768"/>
      <c r="L33" s="768"/>
      <c r="M33" s="768"/>
      <c r="N33" s="768"/>
      <c r="O33" s="768"/>
      <c r="P33" s="769"/>
      <c r="Q33" s="770">
        <v>10211</v>
      </c>
      <c r="R33" s="771"/>
      <c r="S33" s="771"/>
      <c r="T33" s="771"/>
      <c r="U33" s="771"/>
      <c r="V33" s="771">
        <v>8624</v>
      </c>
      <c r="W33" s="771"/>
      <c r="X33" s="771"/>
      <c r="Y33" s="771"/>
      <c r="Z33" s="771"/>
      <c r="AA33" s="771">
        <v>1587</v>
      </c>
      <c r="AB33" s="771"/>
      <c r="AC33" s="771"/>
      <c r="AD33" s="771"/>
      <c r="AE33" s="772"/>
      <c r="AF33" s="773">
        <v>9276</v>
      </c>
      <c r="AG33" s="774"/>
      <c r="AH33" s="774"/>
      <c r="AI33" s="774"/>
      <c r="AJ33" s="775"/>
      <c r="AK33" s="821">
        <v>1211</v>
      </c>
      <c r="AL33" s="817"/>
      <c r="AM33" s="817"/>
      <c r="AN33" s="817"/>
      <c r="AO33" s="817"/>
      <c r="AP33" s="817">
        <v>5284</v>
      </c>
      <c r="AQ33" s="817"/>
      <c r="AR33" s="817"/>
      <c r="AS33" s="817"/>
      <c r="AT33" s="817"/>
      <c r="AU33" s="817">
        <v>3392</v>
      </c>
      <c r="AV33" s="817"/>
      <c r="AW33" s="817"/>
      <c r="AX33" s="817"/>
      <c r="AY33" s="817"/>
      <c r="AZ33" s="818" t="s">
        <v>603</v>
      </c>
      <c r="BA33" s="818"/>
      <c r="BB33" s="818"/>
      <c r="BC33" s="818"/>
      <c r="BD33" s="818"/>
      <c r="BE33" s="819" t="s">
        <v>418</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419</v>
      </c>
      <c r="C34" s="768"/>
      <c r="D34" s="768"/>
      <c r="E34" s="768"/>
      <c r="F34" s="768"/>
      <c r="G34" s="768"/>
      <c r="H34" s="768"/>
      <c r="I34" s="768"/>
      <c r="J34" s="768"/>
      <c r="K34" s="768"/>
      <c r="L34" s="768"/>
      <c r="M34" s="768"/>
      <c r="N34" s="768"/>
      <c r="O34" s="768"/>
      <c r="P34" s="769"/>
      <c r="Q34" s="770">
        <v>85</v>
      </c>
      <c r="R34" s="771"/>
      <c r="S34" s="771"/>
      <c r="T34" s="771"/>
      <c r="U34" s="771"/>
      <c r="V34" s="771">
        <v>134</v>
      </c>
      <c r="W34" s="771"/>
      <c r="X34" s="771"/>
      <c r="Y34" s="771"/>
      <c r="Z34" s="771"/>
      <c r="AA34" s="771">
        <v>-49</v>
      </c>
      <c r="AB34" s="771"/>
      <c r="AC34" s="771"/>
      <c r="AD34" s="771"/>
      <c r="AE34" s="772"/>
      <c r="AF34" s="773" t="s">
        <v>420</v>
      </c>
      <c r="AG34" s="774"/>
      <c r="AH34" s="774"/>
      <c r="AI34" s="774"/>
      <c r="AJ34" s="775"/>
      <c r="AK34" s="821">
        <v>28</v>
      </c>
      <c r="AL34" s="817"/>
      <c r="AM34" s="817"/>
      <c r="AN34" s="817"/>
      <c r="AO34" s="817"/>
      <c r="AP34" s="817">
        <v>64</v>
      </c>
      <c r="AQ34" s="817"/>
      <c r="AR34" s="817"/>
      <c r="AS34" s="817"/>
      <c r="AT34" s="817"/>
      <c r="AU34" s="817">
        <v>40</v>
      </c>
      <c r="AV34" s="817"/>
      <c r="AW34" s="817"/>
      <c r="AX34" s="817"/>
      <c r="AY34" s="817"/>
      <c r="AZ34" s="818" t="s">
        <v>603</v>
      </c>
      <c r="BA34" s="818"/>
      <c r="BB34" s="818"/>
      <c r="BC34" s="818"/>
      <c r="BD34" s="818"/>
      <c r="BE34" s="819" t="s">
        <v>421</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399</v>
      </c>
      <c r="B63" s="776" t="s">
        <v>423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11738</v>
      </c>
      <c r="AG63" s="831"/>
      <c r="AH63" s="831"/>
      <c r="AI63" s="831"/>
      <c r="AJ63" s="832"/>
      <c r="AK63" s="833"/>
      <c r="AL63" s="828"/>
      <c r="AM63" s="828"/>
      <c r="AN63" s="828"/>
      <c r="AO63" s="828"/>
      <c r="AP63" s="831">
        <v>30690</v>
      </c>
      <c r="AQ63" s="831"/>
      <c r="AR63" s="831"/>
      <c r="AS63" s="831"/>
      <c r="AT63" s="831"/>
      <c r="AU63" s="831">
        <v>20603</v>
      </c>
      <c r="AV63" s="831"/>
      <c r="AW63" s="831"/>
      <c r="AX63" s="831"/>
      <c r="AY63" s="831"/>
      <c r="AZ63" s="835"/>
      <c r="BA63" s="835"/>
      <c r="BB63" s="835"/>
      <c r="BC63" s="835"/>
      <c r="BD63" s="835"/>
      <c r="BE63" s="836"/>
      <c r="BF63" s="836"/>
      <c r="BG63" s="836"/>
      <c r="BH63" s="836"/>
      <c r="BI63" s="837"/>
      <c r="BJ63" s="838" t="s">
        <v>424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426</v>
      </c>
      <c r="B66" s="715"/>
      <c r="C66" s="715"/>
      <c r="D66" s="715"/>
      <c r="E66" s="715"/>
      <c r="F66" s="715"/>
      <c r="G66" s="715"/>
      <c r="H66" s="715"/>
      <c r="I66" s="715"/>
      <c r="J66" s="715"/>
      <c r="K66" s="715"/>
      <c r="L66" s="715"/>
      <c r="M66" s="715"/>
      <c r="N66" s="715"/>
      <c r="O66" s="715"/>
      <c r="P66" s="716"/>
      <c r="Q66" s="720" t="s">
        <v>427</v>
      </c>
      <c r="R66" s="721"/>
      <c r="S66" s="721"/>
      <c r="T66" s="721"/>
      <c r="U66" s="722"/>
      <c r="V66" s="720" t="s">
        <v>428</v>
      </c>
      <c r="W66" s="721"/>
      <c r="X66" s="721"/>
      <c r="Y66" s="721"/>
      <c r="Z66" s="722"/>
      <c r="AA66" s="720" t="s">
        <v>429</v>
      </c>
      <c r="AB66" s="721"/>
      <c r="AC66" s="721"/>
      <c r="AD66" s="721"/>
      <c r="AE66" s="722"/>
      <c r="AF66" s="841" t="s">
        <v>430</v>
      </c>
      <c r="AG66" s="802"/>
      <c r="AH66" s="802"/>
      <c r="AI66" s="802"/>
      <c r="AJ66" s="842"/>
      <c r="AK66" s="720" t="s">
        <v>431</v>
      </c>
      <c r="AL66" s="715"/>
      <c r="AM66" s="715"/>
      <c r="AN66" s="715"/>
      <c r="AO66" s="716"/>
      <c r="AP66" s="720" t="s">
        <v>432</v>
      </c>
      <c r="AQ66" s="721"/>
      <c r="AR66" s="721"/>
      <c r="AS66" s="721"/>
      <c r="AT66" s="722"/>
      <c r="AU66" s="720" t="s">
        <v>433</v>
      </c>
      <c r="AV66" s="721"/>
      <c r="AW66" s="721"/>
      <c r="AX66" s="721"/>
      <c r="AY66" s="722"/>
      <c r="AZ66" s="720" t="s">
        <v>386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604</v>
      </c>
      <c r="C68" s="857"/>
      <c r="D68" s="857"/>
      <c r="E68" s="857"/>
      <c r="F68" s="857"/>
      <c r="G68" s="857"/>
      <c r="H68" s="857"/>
      <c r="I68" s="857"/>
      <c r="J68" s="857"/>
      <c r="K68" s="857"/>
      <c r="L68" s="857"/>
      <c r="M68" s="857"/>
      <c r="N68" s="857"/>
      <c r="O68" s="857"/>
      <c r="P68" s="858"/>
      <c r="Q68" s="859">
        <v>946</v>
      </c>
      <c r="R68" s="853"/>
      <c r="S68" s="853"/>
      <c r="T68" s="853"/>
      <c r="U68" s="853"/>
      <c r="V68" s="853">
        <v>882</v>
      </c>
      <c r="W68" s="853"/>
      <c r="X68" s="853"/>
      <c r="Y68" s="853"/>
      <c r="Z68" s="853"/>
      <c r="AA68" s="853">
        <v>64</v>
      </c>
      <c r="AB68" s="853"/>
      <c r="AC68" s="853"/>
      <c r="AD68" s="853"/>
      <c r="AE68" s="853"/>
      <c r="AF68" s="853">
        <v>64</v>
      </c>
      <c r="AG68" s="853"/>
      <c r="AH68" s="853"/>
      <c r="AI68" s="853"/>
      <c r="AJ68" s="853"/>
      <c r="AK68" s="853" t="s">
        <v>603</v>
      </c>
      <c r="AL68" s="853"/>
      <c r="AM68" s="853"/>
      <c r="AN68" s="853"/>
      <c r="AO68" s="853"/>
      <c r="AP68" s="853" t="s">
        <v>603</v>
      </c>
      <c r="AQ68" s="853"/>
      <c r="AR68" s="853"/>
      <c r="AS68" s="853"/>
      <c r="AT68" s="853"/>
      <c r="AU68" s="853" t="s">
        <v>603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605</v>
      </c>
      <c r="C69" s="861"/>
      <c r="D69" s="861"/>
      <c r="E69" s="861"/>
      <c r="F69" s="861"/>
      <c r="G69" s="861"/>
      <c r="H69" s="861"/>
      <c r="I69" s="861"/>
      <c r="J69" s="861"/>
      <c r="K69" s="861"/>
      <c r="L69" s="861"/>
      <c r="M69" s="861"/>
      <c r="N69" s="861"/>
      <c r="O69" s="861"/>
      <c r="P69" s="862"/>
      <c r="Q69" s="863">
        <v>558</v>
      </c>
      <c r="R69" s="817"/>
      <c r="S69" s="817"/>
      <c r="T69" s="817"/>
      <c r="U69" s="817"/>
      <c r="V69" s="817">
        <v>541</v>
      </c>
      <c r="W69" s="817"/>
      <c r="X69" s="817"/>
      <c r="Y69" s="817"/>
      <c r="Z69" s="817"/>
      <c r="AA69" s="817">
        <v>17</v>
      </c>
      <c r="AB69" s="817"/>
      <c r="AC69" s="817"/>
      <c r="AD69" s="817"/>
      <c r="AE69" s="817"/>
      <c r="AF69" s="817">
        <v>17</v>
      </c>
      <c r="AG69" s="817"/>
      <c r="AH69" s="817"/>
      <c r="AI69" s="817"/>
      <c r="AJ69" s="817"/>
      <c r="AK69" s="817" t="s">
        <v>530</v>
      </c>
      <c r="AL69" s="817"/>
      <c r="AM69" s="817"/>
      <c r="AN69" s="817"/>
      <c r="AO69" s="817"/>
      <c r="AP69" s="817" t="s">
        <v>530</v>
      </c>
      <c r="AQ69" s="817"/>
      <c r="AR69" s="817"/>
      <c r="AS69" s="817"/>
      <c r="AT69" s="817"/>
      <c r="AU69" s="817" t="s">
        <v>530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606</v>
      </c>
      <c r="C70" s="861"/>
      <c r="D70" s="861"/>
      <c r="E70" s="861"/>
      <c r="F70" s="861"/>
      <c r="G70" s="861"/>
      <c r="H70" s="861"/>
      <c r="I70" s="861"/>
      <c r="J70" s="861"/>
      <c r="K70" s="861"/>
      <c r="L70" s="861"/>
      <c r="M70" s="861"/>
      <c r="N70" s="861"/>
      <c r="O70" s="861"/>
      <c r="P70" s="862"/>
      <c r="Q70" s="863">
        <v>166845</v>
      </c>
      <c r="R70" s="817"/>
      <c r="S70" s="817"/>
      <c r="T70" s="817"/>
      <c r="U70" s="817"/>
      <c r="V70" s="817">
        <v>165315</v>
      </c>
      <c r="W70" s="817"/>
      <c r="X70" s="817"/>
      <c r="Y70" s="817"/>
      <c r="Z70" s="817"/>
      <c r="AA70" s="817">
        <v>1530</v>
      </c>
      <c r="AB70" s="817"/>
      <c r="AC70" s="817"/>
      <c r="AD70" s="817"/>
      <c r="AE70" s="817"/>
      <c r="AF70" s="817">
        <v>1530</v>
      </c>
      <c r="AG70" s="817"/>
      <c r="AH70" s="817"/>
      <c r="AI70" s="817"/>
      <c r="AJ70" s="817"/>
      <c r="AK70" s="817" t="s">
        <v>530</v>
      </c>
      <c r="AL70" s="817"/>
      <c r="AM70" s="817"/>
      <c r="AN70" s="817"/>
      <c r="AO70" s="817"/>
      <c r="AP70" s="817" t="s">
        <v>530</v>
      </c>
      <c r="AQ70" s="817"/>
      <c r="AR70" s="817"/>
      <c r="AS70" s="817"/>
      <c r="AT70" s="817"/>
      <c r="AU70" s="817" t="s">
        <v>530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607</v>
      </c>
      <c r="C71" s="861"/>
      <c r="D71" s="861"/>
      <c r="E71" s="861"/>
      <c r="F71" s="861"/>
      <c r="G71" s="861"/>
      <c r="H71" s="861"/>
      <c r="I71" s="861"/>
      <c r="J71" s="861"/>
      <c r="K71" s="861"/>
      <c r="L71" s="861"/>
      <c r="M71" s="861"/>
      <c r="N71" s="861"/>
      <c r="O71" s="861"/>
      <c r="P71" s="862"/>
      <c r="Q71" s="863">
        <v>176</v>
      </c>
      <c r="R71" s="817"/>
      <c r="S71" s="817"/>
      <c r="T71" s="817"/>
      <c r="U71" s="817"/>
      <c r="V71" s="817">
        <v>171</v>
      </c>
      <c r="W71" s="817"/>
      <c r="X71" s="817"/>
      <c r="Y71" s="817"/>
      <c r="Z71" s="817"/>
      <c r="AA71" s="817">
        <v>5</v>
      </c>
      <c r="AB71" s="817"/>
      <c r="AC71" s="817"/>
      <c r="AD71" s="817"/>
      <c r="AE71" s="817"/>
      <c r="AF71" s="817">
        <v>5</v>
      </c>
      <c r="AG71" s="817"/>
      <c r="AH71" s="817"/>
      <c r="AI71" s="817"/>
      <c r="AJ71" s="817"/>
      <c r="AK71" s="817" t="s">
        <v>530</v>
      </c>
      <c r="AL71" s="817"/>
      <c r="AM71" s="817"/>
      <c r="AN71" s="817"/>
      <c r="AO71" s="817"/>
      <c r="AP71" s="817" t="s">
        <v>530</v>
      </c>
      <c r="AQ71" s="817"/>
      <c r="AR71" s="817"/>
      <c r="AS71" s="817"/>
      <c r="AT71" s="817"/>
      <c r="AU71" s="817" t="s">
        <v>530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608</v>
      </c>
      <c r="C72" s="861"/>
      <c r="D72" s="861"/>
      <c r="E72" s="861"/>
      <c r="F72" s="861"/>
      <c r="G72" s="861"/>
      <c r="H72" s="861"/>
      <c r="I72" s="861"/>
      <c r="J72" s="861"/>
      <c r="K72" s="861"/>
      <c r="L72" s="861"/>
      <c r="M72" s="861"/>
      <c r="N72" s="861"/>
      <c r="O72" s="861"/>
      <c r="P72" s="862"/>
      <c r="Q72" s="863">
        <v>5</v>
      </c>
      <c r="R72" s="817"/>
      <c r="S72" s="817"/>
      <c r="T72" s="817"/>
      <c r="U72" s="817"/>
      <c r="V72" s="817">
        <v>1</v>
      </c>
      <c r="W72" s="817"/>
      <c r="X72" s="817"/>
      <c r="Y72" s="817"/>
      <c r="Z72" s="817"/>
      <c r="AA72" s="817">
        <v>4</v>
      </c>
      <c r="AB72" s="817"/>
      <c r="AC72" s="817"/>
      <c r="AD72" s="817"/>
      <c r="AE72" s="817"/>
      <c r="AF72" s="817">
        <v>4</v>
      </c>
      <c r="AG72" s="817"/>
      <c r="AH72" s="817"/>
      <c r="AI72" s="817"/>
      <c r="AJ72" s="817"/>
      <c r="AK72" s="817" t="s">
        <v>530</v>
      </c>
      <c r="AL72" s="817"/>
      <c r="AM72" s="817"/>
      <c r="AN72" s="817"/>
      <c r="AO72" s="817"/>
      <c r="AP72" s="817" t="s">
        <v>530</v>
      </c>
      <c r="AQ72" s="817"/>
      <c r="AR72" s="817"/>
      <c r="AS72" s="817"/>
      <c r="AT72" s="817"/>
      <c r="AU72" s="817" t="s">
        <v>530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609</v>
      </c>
      <c r="C73" s="861"/>
      <c r="D73" s="861"/>
      <c r="E73" s="861"/>
      <c r="F73" s="861"/>
      <c r="G73" s="861"/>
      <c r="H73" s="861"/>
      <c r="I73" s="861"/>
      <c r="J73" s="861"/>
      <c r="K73" s="861"/>
      <c r="L73" s="861"/>
      <c r="M73" s="861"/>
      <c r="N73" s="861"/>
      <c r="O73" s="861"/>
      <c r="P73" s="862"/>
      <c r="Q73" s="863">
        <v>141</v>
      </c>
      <c r="R73" s="817"/>
      <c r="S73" s="817"/>
      <c r="T73" s="817"/>
      <c r="U73" s="817"/>
      <c r="V73" s="817">
        <v>141</v>
      </c>
      <c r="W73" s="817"/>
      <c r="X73" s="817"/>
      <c r="Y73" s="817"/>
      <c r="Z73" s="817"/>
      <c r="AA73" s="817">
        <v>0</v>
      </c>
      <c r="AB73" s="817"/>
      <c r="AC73" s="817"/>
      <c r="AD73" s="817"/>
      <c r="AE73" s="817"/>
      <c r="AF73" s="817">
        <v>0</v>
      </c>
      <c r="AG73" s="817"/>
      <c r="AH73" s="817"/>
      <c r="AI73" s="817"/>
      <c r="AJ73" s="817"/>
      <c r="AK73" s="817" t="s">
        <v>530</v>
      </c>
      <c r="AL73" s="817"/>
      <c r="AM73" s="817"/>
      <c r="AN73" s="817"/>
      <c r="AO73" s="817"/>
      <c r="AP73" s="817" t="s">
        <v>530</v>
      </c>
      <c r="AQ73" s="817"/>
      <c r="AR73" s="817"/>
      <c r="AS73" s="817"/>
      <c r="AT73" s="817"/>
      <c r="AU73" s="817" t="s">
        <v>530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399</v>
      </c>
      <c r="B88" s="776" t="s">
        <v>434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1620</v>
      </c>
      <c r="AG88" s="831"/>
      <c r="AH88" s="831"/>
      <c r="AI88" s="831"/>
      <c r="AJ88" s="831"/>
      <c r="AK88" s="828"/>
      <c r="AL88" s="828"/>
      <c r="AM88" s="828"/>
      <c r="AN88" s="828"/>
      <c r="AO88" s="828"/>
      <c r="AP88" s="831" t="s">
        <v>603</v>
      </c>
      <c r="AQ88" s="831"/>
      <c r="AR88" s="831"/>
      <c r="AS88" s="831"/>
      <c r="AT88" s="831"/>
      <c r="AU88" s="831" t="s">
        <v>603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399</v>
      </c>
      <c r="BR102" s="776" t="s">
        <v>435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266</v>
      </c>
      <c r="CS102" s="839"/>
      <c r="CT102" s="839"/>
      <c r="CU102" s="839"/>
      <c r="CV102" s="878"/>
      <c r="CW102" s="877">
        <v>37</v>
      </c>
      <c r="CX102" s="839"/>
      <c r="CY102" s="839"/>
      <c r="CZ102" s="839"/>
      <c r="DA102" s="878"/>
      <c r="DB102" s="877" t="s">
        <v>603</v>
      </c>
      <c r="DC102" s="839"/>
      <c r="DD102" s="839"/>
      <c r="DE102" s="839"/>
      <c r="DF102" s="878"/>
      <c r="DG102" s="877">
        <v>388</v>
      </c>
      <c r="DH102" s="839"/>
      <c r="DI102" s="839"/>
      <c r="DJ102" s="839"/>
      <c r="DK102" s="878"/>
      <c r="DL102" s="877" t="s">
        <v>603</v>
      </c>
      <c r="DM102" s="839"/>
      <c r="DN102" s="839"/>
      <c r="DO102" s="839"/>
      <c r="DP102" s="878"/>
      <c r="DQ102" s="877" t="s">
        <v>603</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440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442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443</v>
      </c>
      <c r="AB109" s="880"/>
      <c r="AC109" s="880"/>
      <c r="AD109" s="880"/>
      <c r="AE109" s="881"/>
      <c r="AF109" s="879" t="s">
        <v>444</v>
      </c>
      <c r="AG109" s="880"/>
      <c r="AH109" s="880"/>
      <c r="AI109" s="880"/>
      <c r="AJ109" s="881"/>
      <c r="AK109" s="879" t="s">
        <v>316</v>
      </c>
      <c r="AL109" s="880"/>
      <c r="AM109" s="880"/>
      <c r="AN109" s="880"/>
      <c r="AO109" s="881"/>
      <c r="AP109" s="879" t="s">
        <v>445</v>
      </c>
      <c r="AQ109" s="880"/>
      <c r="AR109" s="880"/>
      <c r="AS109" s="880"/>
      <c r="AT109" s="882"/>
      <c r="AU109" s="899" t="s">
        <v>442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443</v>
      </c>
      <c r="BR109" s="880"/>
      <c r="BS109" s="880"/>
      <c r="BT109" s="880"/>
      <c r="BU109" s="881"/>
      <c r="BV109" s="879" t="s">
        <v>444</v>
      </c>
      <c r="BW109" s="880"/>
      <c r="BX109" s="880"/>
      <c r="BY109" s="880"/>
      <c r="BZ109" s="881"/>
      <c r="CA109" s="879" t="s">
        <v>316</v>
      </c>
      <c r="CB109" s="880"/>
      <c r="CC109" s="880"/>
      <c r="CD109" s="880"/>
      <c r="CE109" s="881"/>
      <c r="CF109" s="900" t="s">
        <v>445</v>
      </c>
      <c r="CG109" s="900"/>
      <c r="CH109" s="900"/>
      <c r="CI109" s="900"/>
      <c r="CJ109" s="900"/>
      <c r="CK109" s="879" t="s">
        <v>446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443</v>
      </c>
      <c r="DH109" s="880"/>
      <c r="DI109" s="880"/>
      <c r="DJ109" s="880"/>
      <c r="DK109" s="881"/>
      <c r="DL109" s="879" t="s">
        <v>444</v>
      </c>
      <c r="DM109" s="880"/>
      <c r="DN109" s="880"/>
      <c r="DO109" s="880"/>
      <c r="DP109" s="881"/>
      <c r="DQ109" s="879" t="s">
        <v>316</v>
      </c>
      <c r="DR109" s="880"/>
      <c r="DS109" s="880"/>
      <c r="DT109" s="880"/>
      <c r="DU109" s="881"/>
      <c r="DV109" s="879" t="s">
        <v>445</v>
      </c>
      <c r="DW109" s="880"/>
      <c r="DX109" s="880"/>
      <c r="DY109" s="880"/>
      <c r="DZ109" s="882"/>
    </row>
    <row r="110" spans="1:131" s="224" customFormat="1" ht="26.25" customHeight="1" x14ac:dyDescent="0.2">
      <c r="A110" s="883" t="s">
        <v>447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4515294</v>
      </c>
      <c r="AB110" s="887"/>
      <c r="AC110" s="887"/>
      <c r="AD110" s="887"/>
      <c r="AE110" s="888"/>
      <c r="AF110" s="889">
        <v>4705538</v>
      </c>
      <c r="AG110" s="887"/>
      <c r="AH110" s="887"/>
      <c r="AI110" s="887"/>
      <c r="AJ110" s="888"/>
      <c r="AK110" s="889">
        <v>4168951</v>
      </c>
      <c r="AL110" s="887"/>
      <c r="AM110" s="887"/>
      <c r="AN110" s="887"/>
      <c r="AO110" s="888"/>
      <c r="AP110" s="890">
        <v>29.9</v>
      </c>
      <c r="AQ110" s="891"/>
      <c r="AR110" s="891"/>
      <c r="AS110" s="891"/>
      <c r="AT110" s="892"/>
      <c r="AU110" s="893" t="s">
        <v>75</v>
      </c>
      <c r="AV110" s="894"/>
      <c r="AW110" s="894"/>
      <c r="AX110" s="894"/>
      <c r="AY110" s="894"/>
      <c r="AZ110" s="916" t="s">
        <v>448</v>
      </c>
      <c r="BA110" s="884"/>
      <c r="BB110" s="884"/>
      <c r="BC110" s="884"/>
      <c r="BD110" s="884"/>
      <c r="BE110" s="884"/>
      <c r="BF110" s="884"/>
      <c r="BG110" s="884"/>
      <c r="BH110" s="884"/>
      <c r="BI110" s="884"/>
      <c r="BJ110" s="884"/>
      <c r="BK110" s="884"/>
      <c r="BL110" s="884"/>
      <c r="BM110" s="884"/>
      <c r="BN110" s="884"/>
      <c r="BO110" s="884"/>
      <c r="BP110" s="885"/>
      <c r="BQ110" s="917">
        <v>38114102</v>
      </c>
      <c r="BR110" s="918"/>
      <c r="BS110" s="918"/>
      <c r="BT110" s="918"/>
      <c r="BU110" s="918"/>
      <c r="BV110" s="918">
        <v>37860519</v>
      </c>
      <c r="BW110" s="918"/>
      <c r="BX110" s="918"/>
      <c r="BY110" s="918"/>
      <c r="BZ110" s="918"/>
      <c r="CA110" s="918">
        <v>39123397</v>
      </c>
      <c r="CB110" s="918"/>
      <c r="CC110" s="918"/>
      <c r="CD110" s="918"/>
      <c r="CE110" s="918"/>
      <c r="CF110" s="931">
        <v>280.89999999999998</v>
      </c>
      <c r="CG110" s="932"/>
      <c r="CH110" s="932"/>
      <c r="CI110" s="932"/>
      <c r="CJ110" s="932"/>
      <c r="CK110" s="933" t="s">
        <v>449</v>
      </c>
      <c r="CL110" s="934"/>
      <c r="CM110" s="916" t="s">
        <v>450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424</v>
      </c>
      <c r="DH110" s="918"/>
      <c r="DI110" s="918"/>
      <c r="DJ110" s="918"/>
      <c r="DK110" s="918"/>
      <c r="DL110" s="918" t="s">
        <v>132</v>
      </c>
      <c r="DM110" s="918"/>
      <c r="DN110" s="918"/>
      <c r="DO110" s="918"/>
      <c r="DP110" s="918"/>
      <c r="DQ110" s="918" t="s">
        <v>451</v>
      </c>
      <c r="DR110" s="918"/>
      <c r="DS110" s="918"/>
      <c r="DT110" s="918"/>
      <c r="DU110" s="918"/>
      <c r="DV110" s="919" t="s">
        <v>132</v>
      </c>
      <c r="DW110" s="919"/>
      <c r="DX110" s="919"/>
      <c r="DY110" s="919"/>
      <c r="DZ110" s="920"/>
    </row>
    <row r="111" spans="1:131" s="224" customFormat="1" ht="26.25" customHeight="1" x14ac:dyDescent="0.2">
      <c r="A111" s="921" t="s">
        <v>452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424</v>
      </c>
      <c r="AB111" s="925"/>
      <c r="AC111" s="925"/>
      <c r="AD111" s="925"/>
      <c r="AE111" s="926"/>
      <c r="AF111" s="927" t="s">
        <v>424</v>
      </c>
      <c r="AG111" s="925"/>
      <c r="AH111" s="925"/>
      <c r="AI111" s="925"/>
      <c r="AJ111" s="926"/>
      <c r="AK111" s="927" t="s">
        <v>132</v>
      </c>
      <c r="AL111" s="925"/>
      <c r="AM111" s="925"/>
      <c r="AN111" s="925"/>
      <c r="AO111" s="926"/>
      <c r="AP111" s="928" t="s">
        <v>453</v>
      </c>
      <c r="AQ111" s="929"/>
      <c r="AR111" s="929"/>
      <c r="AS111" s="929"/>
      <c r="AT111" s="930"/>
      <c r="AU111" s="895"/>
      <c r="AV111" s="896"/>
      <c r="AW111" s="896"/>
      <c r="AX111" s="896"/>
      <c r="AY111" s="896"/>
      <c r="AZ111" s="909" t="s">
        <v>454</v>
      </c>
      <c r="BA111" s="910"/>
      <c r="BB111" s="910"/>
      <c r="BC111" s="910"/>
      <c r="BD111" s="910"/>
      <c r="BE111" s="910"/>
      <c r="BF111" s="910"/>
      <c r="BG111" s="910"/>
      <c r="BH111" s="910"/>
      <c r="BI111" s="910"/>
      <c r="BJ111" s="910"/>
      <c r="BK111" s="910"/>
      <c r="BL111" s="910"/>
      <c r="BM111" s="910"/>
      <c r="BN111" s="910"/>
      <c r="BO111" s="910"/>
      <c r="BP111" s="911"/>
      <c r="BQ111" s="912">
        <v>4953</v>
      </c>
      <c r="BR111" s="913"/>
      <c r="BS111" s="913"/>
      <c r="BT111" s="913"/>
      <c r="BU111" s="913"/>
      <c r="BV111" s="913">
        <v>2636</v>
      </c>
      <c r="BW111" s="913"/>
      <c r="BX111" s="913"/>
      <c r="BY111" s="913"/>
      <c r="BZ111" s="913"/>
      <c r="CA111" s="913">
        <v>564</v>
      </c>
      <c r="CB111" s="913"/>
      <c r="CC111" s="913"/>
      <c r="CD111" s="913"/>
      <c r="CE111" s="913"/>
      <c r="CF111" s="907">
        <v>0</v>
      </c>
      <c r="CG111" s="908"/>
      <c r="CH111" s="908"/>
      <c r="CI111" s="908"/>
      <c r="CJ111" s="908"/>
      <c r="CK111" s="935"/>
      <c r="CL111" s="936"/>
      <c r="CM111" s="909" t="s">
        <v>455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132</v>
      </c>
      <c r="DH111" s="913"/>
      <c r="DI111" s="913"/>
      <c r="DJ111" s="913"/>
      <c r="DK111" s="913"/>
      <c r="DL111" s="913" t="s">
        <v>451</v>
      </c>
      <c r="DM111" s="913"/>
      <c r="DN111" s="913"/>
      <c r="DO111" s="913"/>
      <c r="DP111" s="913"/>
      <c r="DQ111" s="913" t="s">
        <v>424</v>
      </c>
      <c r="DR111" s="913"/>
      <c r="DS111" s="913"/>
      <c r="DT111" s="913"/>
      <c r="DU111" s="913"/>
      <c r="DV111" s="914" t="s">
        <v>132</v>
      </c>
      <c r="DW111" s="914"/>
      <c r="DX111" s="914"/>
      <c r="DY111" s="914"/>
      <c r="DZ111" s="915"/>
    </row>
    <row r="112" spans="1:131" s="224" customFormat="1" ht="26.25" customHeight="1" x14ac:dyDescent="0.2">
      <c r="A112" s="939" t="s">
        <v>456</v>
      </c>
      <c r="B112" s="940"/>
      <c r="C112" s="910" t="s">
        <v>457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424</v>
      </c>
      <c r="AB112" s="946"/>
      <c r="AC112" s="946"/>
      <c r="AD112" s="946"/>
      <c r="AE112" s="947"/>
      <c r="AF112" s="948" t="s">
        <v>132</v>
      </c>
      <c r="AG112" s="946"/>
      <c r="AH112" s="946"/>
      <c r="AI112" s="946"/>
      <c r="AJ112" s="947"/>
      <c r="AK112" s="948" t="s">
        <v>424</v>
      </c>
      <c r="AL112" s="946"/>
      <c r="AM112" s="946"/>
      <c r="AN112" s="946"/>
      <c r="AO112" s="947"/>
      <c r="AP112" s="949" t="s">
        <v>424</v>
      </c>
      <c r="AQ112" s="950"/>
      <c r="AR112" s="950"/>
      <c r="AS112" s="950"/>
      <c r="AT112" s="951"/>
      <c r="AU112" s="895"/>
      <c r="AV112" s="896"/>
      <c r="AW112" s="896"/>
      <c r="AX112" s="896"/>
      <c r="AY112" s="896"/>
      <c r="AZ112" s="909" t="s">
        <v>458</v>
      </c>
      <c r="BA112" s="910"/>
      <c r="BB112" s="910"/>
      <c r="BC112" s="910"/>
      <c r="BD112" s="910"/>
      <c r="BE112" s="910"/>
      <c r="BF112" s="910"/>
      <c r="BG112" s="910"/>
      <c r="BH112" s="910"/>
      <c r="BI112" s="910"/>
      <c r="BJ112" s="910"/>
      <c r="BK112" s="910"/>
      <c r="BL112" s="910"/>
      <c r="BM112" s="910"/>
      <c r="BN112" s="910"/>
      <c r="BO112" s="910"/>
      <c r="BP112" s="911"/>
      <c r="BQ112" s="912">
        <v>24741072</v>
      </c>
      <c r="BR112" s="913"/>
      <c r="BS112" s="913"/>
      <c r="BT112" s="913"/>
      <c r="BU112" s="913"/>
      <c r="BV112" s="913">
        <v>22073142</v>
      </c>
      <c r="BW112" s="913"/>
      <c r="BX112" s="913"/>
      <c r="BY112" s="913"/>
      <c r="BZ112" s="913"/>
      <c r="CA112" s="913">
        <v>20602502</v>
      </c>
      <c r="CB112" s="913"/>
      <c r="CC112" s="913"/>
      <c r="CD112" s="913"/>
      <c r="CE112" s="913"/>
      <c r="CF112" s="907">
        <v>147.9</v>
      </c>
      <c r="CG112" s="908"/>
      <c r="CH112" s="908"/>
      <c r="CI112" s="908"/>
      <c r="CJ112" s="908"/>
      <c r="CK112" s="935"/>
      <c r="CL112" s="936"/>
      <c r="CM112" s="909" t="s">
        <v>459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132</v>
      </c>
      <c r="DH112" s="913"/>
      <c r="DI112" s="913"/>
      <c r="DJ112" s="913"/>
      <c r="DK112" s="913"/>
      <c r="DL112" s="913" t="s">
        <v>132</v>
      </c>
      <c r="DM112" s="913"/>
      <c r="DN112" s="913"/>
      <c r="DO112" s="913"/>
      <c r="DP112" s="913"/>
      <c r="DQ112" s="913" t="s">
        <v>132</v>
      </c>
      <c r="DR112" s="913"/>
      <c r="DS112" s="913"/>
      <c r="DT112" s="913"/>
      <c r="DU112" s="913"/>
      <c r="DV112" s="914" t="s">
        <v>132</v>
      </c>
      <c r="DW112" s="914"/>
      <c r="DX112" s="914"/>
      <c r="DY112" s="914"/>
      <c r="DZ112" s="915"/>
    </row>
    <row r="113" spans="1:130" s="224" customFormat="1" ht="26.25" customHeight="1" x14ac:dyDescent="0.2">
      <c r="A113" s="941"/>
      <c r="B113" s="942"/>
      <c r="C113" s="910" t="s">
        <v>460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2045109</v>
      </c>
      <c r="AB113" s="925"/>
      <c r="AC113" s="925"/>
      <c r="AD113" s="925"/>
      <c r="AE113" s="926"/>
      <c r="AF113" s="927">
        <v>2013286</v>
      </c>
      <c r="AG113" s="925"/>
      <c r="AH113" s="925"/>
      <c r="AI113" s="925"/>
      <c r="AJ113" s="926"/>
      <c r="AK113" s="927">
        <v>2158219</v>
      </c>
      <c r="AL113" s="925"/>
      <c r="AM113" s="925"/>
      <c r="AN113" s="925"/>
      <c r="AO113" s="926"/>
      <c r="AP113" s="928">
        <v>15.5</v>
      </c>
      <c r="AQ113" s="929"/>
      <c r="AR113" s="929"/>
      <c r="AS113" s="929"/>
      <c r="AT113" s="930"/>
      <c r="AU113" s="895"/>
      <c r="AV113" s="896"/>
      <c r="AW113" s="896"/>
      <c r="AX113" s="896"/>
      <c r="AY113" s="896"/>
      <c r="AZ113" s="909" t="s">
        <v>461</v>
      </c>
      <c r="BA113" s="910"/>
      <c r="BB113" s="910"/>
      <c r="BC113" s="910"/>
      <c r="BD113" s="910"/>
      <c r="BE113" s="910"/>
      <c r="BF113" s="910"/>
      <c r="BG113" s="910"/>
      <c r="BH113" s="910"/>
      <c r="BI113" s="910"/>
      <c r="BJ113" s="910"/>
      <c r="BK113" s="910"/>
      <c r="BL113" s="910"/>
      <c r="BM113" s="910"/>
      <c r="BN113" s="910"/>
      <c r="BO113" s="910"/>
      <c r="BP113" s="911"/>
      <c r="BQ113" s="912" t="s">
        <v>462</v>
      </c>
      <c r="BR113" s="913"/>
      <c r="BS113" s="913"/>
      <c r="BT113" s="913"/>
      <c r="BU113" s="913"/>
      <c r="BV113" s="913" t="s">
        <v>424</v>
      </c>
      <c r="BW113" s="913"/>
      <c r="BX113" s="913"/>
      <c r="BY113" s="913"/>
      <c r="BZ113" s="913"/>
      <c r="CA113" s="913" t="s">
        <v>132</v>
      </c>
      <c r="CB113" s="913"/>
      <c r="CC113" s="913"/>
      <c r="CD113" s="913"/>
      <c r="CE113" s="913"/>
      <c r="CF113" s="907" t="s">
        <v>132</v>
      </c>
      <c r="CG113" s="908"/>
      <c r="CH113" s="908"/>
      <c r="CI113" s="908"/>
      <c r="CJ113" s="908"/>
      <c r="CK113" s="935"/>
      <c r="CL113" s="936"/>
      <c r="CM113" s="909" t="s">
        <v>463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424</v>
      </c>
      <c r="DH113" s="946"/>
      <c r="DI113" s="946"/>
      <c r="DJ113" s="946"/>
      <c r="DK113" s="947"/>
      <c r="DL113" s="948" t="s">
        <v>132</v>
      </c>
      <c r="DM113" s="946"/>
      <c r="DN113" s="946"/>
      <c r="DO113" s="946"/>
      <c r="DP113" s="947"/>
      <c r="DQ113" s="948" t="s">
        <v>424</v>
      </c>
      <c r="DR113" s="946"/>
      <c r="DS113" s="946"/>
      <c r="DT113" s="946"/>
      <c r="DU113" s="947"/>
      <c r="DV113" s="949" t="s">
        <v>451</v>
      </c>
      <c r="DW113" s="950"/>
      <c r="DX113" s="950"/>
      <c r="DY113" s="950"/>
      <c r="DZ113" s="951"/>
    </row>
    <row r="114" spans="1:130" s="224" customFormat="1" ht="26.25" customHeight="1" x14ac:dyDescent="0.2">
      <c r="A114" s="941"/>
      <c r="B114" s="942"/>
      <c r="C114" s="910" t="s">
        <v>464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132</v>
      </c>
      <c r="AB114" s="946"/>
      <c r="AC114" s="946"/>
      <c r="AD114" s="946"/>
      <c r="AE114" s="947"/>
      <c r="AF114" s="948" t="s">
        <v>462</v>
      </c>
      <c r="AG114" s="946"/>
      <c r="AH114" s="946"/>
      <c r="AI114" s="946"/>
      <c r="AJ114" s="947"/>
      <c r="AK114" s="948" t="s">
        <v>132</v>
      </c>
      <c r="AL114" s="946"/>
      <c r="AM114" s="946"/>
      <c r="AN114" s="946"/>
      <c r="AO114" s="947"/>
      <c r="AP114" s="949" t="s">
        <v>132</v>
      </c>
      <c r="AQ114" s="950"/>
      <c r="AR114" s="950"/>
      <c r="AS114" s="950"/>
      <c r="AT114" s="951"/>
      <c r="AU114" s="895"/>
      <c r="AV114" s="896"/>
      <c r="AW114" s="896"/>
      <c r="AX114" s="896"/>
      <c r="AY114" s="896"/>
      <c r="AZ114" s="909" t="s">
        <v>465</v>
      </c>
      <c r="BA114" s="910"/>
      <c r="BB114" s="910"/>
      <c r="BC114" s="910"/>
      <c r="BD114" s="910"/>
      <c r="BE114" s="910"/>
      <c r="BF114" s="910"/>
      <c r="BG114" s="910"/>
      <c r="BH114" s="910"/>
      <c r="BI114" s="910"/>
      <c r="BJ114" s="910"/>
      <c r="BK114" s="910"/>
      <c r="BL114" s="910"/>
      <c r="BM114" s="910"/>
      <c r="BN114" s="910"/>
      <c r="BO114" s="910"/>
      <c r="BP114" s="911"/>
      <c r="BQ114" s="912">
        <v>4510962</v>
      </c>
      <c r="BR114" s="913"/>
      <c r="BS114" s="913"/>
      <c r="BT114" s="913"/>
      <c r="BU114" s="913"/>
      <c r="BV114" s="913">
        <v>4542209</v>
      </c>
      <c r="BW114" s="913"/>
      <c r="BX114" s="913"/>
      <c r="BY114" s="913"/>
      <c r="BZ114" s="913"/>
      <c r="CA114" s="913">
        <v>4733097</v>
      </c>
      <c r="CB114" s="913"/>
      <c r="CC114" s="913"/>
      <c r="CD114" s="913"/>
      <c r="CE114" s="913"/>
      <c r="CF114" s="907">
        <v>34</v>
      </c>
      <c r="CG114" s="908"/>
      <c r="CH114" s="908"/>
      <c r="CI114" s="908"/>
      <c r="CJ114" s="908"/>
      <c r="CK114" s="935"/>
      <c r="CL114" s="936"/>
      <c r="CM114" s="909" t="s">
        <v>466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132</v>
      </c>
      <c r="DH114" s="946"/>
      <c r="DI114" s="946"/>
      <c r="DJ114" s="946"/>
      <c r="DK114" s="947"/>
      <c r="DL114" s="948" t="s">
        <v>424</v>
      </c>
      <c r="DM114" s="946"/>
      <c r="DN114" s="946"/>
      <c r="DO114" s="946"/>
      <c r="DP114" s="947"/>
      <c r="DQ114" s="948" t="s">
        <v>424</v>
      </c>
      <c r="DR114" s="946"/>
      <c r="DS114" s="946"/>
      <c r="DT114" s="946"/>
      <c r="DU114" s="947"/>
      <c r="DV114" s="949" t="s">
        <v>424</v>
      </c>
      <c r="DW114" s="950"/>
      <c r="DX114" s="950"/>
      <c r="DY114" s="950"/>
      <c r="DZ114" s="951"/>
    </row>
    <row r="115" spans="1:130" s="224" customFormat="1" ht="26.25" customHeight="1" x14ac:dyDescent="0.2">
      <c r="A115" s="941"/>
      <c r="B115" s="942"/>
      <c r="C115" s="910" t="s">
        <v>467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3207</v>
      </c>
      <c r="AB115" s="925"/>
      <c r="AC115" s="925"/>
      <c r="AD115" s="925"/>
      <c r="AE115" s="926"/>
      <c r="AF115" s="927">
        <v>2317</v>
      </c>
      <c r="AG115" s="925"/>
      <c r="AH115" s="925"/>
      <c r="AI115" s="925"/>
      <c r="AJ115" s="926"/>
      <c r="AK115" s="927">
        <v>2071</v>
      </c>
      <c r="AL115" s="925"/>
      <c r="AM115" s="925"/>
      <c r="AN115" s="925"/>
      <c r="AO115" s="926"/>
      <c r="AP115" s="928">
        <v>0</v>
      </c>
      <c r="AQ115" s="929"/>
      <c r="AR115" s="929"/>
      <c r="AS115" s="929"/>
      <c r="AT115" s="930"/>
      <c r="AU115" s="895"/>
      <c r="AV115" s="896"/>
      <c r="AW115" s="896"/>
      <c r="AX115" s="896"/>
      <c r="AY115" s="896"/>
      <c r="AZ115" s="909" t="s">
        <v>468</v>
      </c>
      <c r="BA115" s="910"/>
      <c r="BB115" s="910"/>
      <c r="BC115" s="910"/>
      <c r="BD115" s="910"/>
      <c r="BE115" s="910"/>
      <c r="BF115" s="910"/>
      <c r="BG115" s="910"/>
      <c r="BH115" s="910"/>
      <c r="BI115" s="910"/>
      <c r="BJ115" s="910"/>
      <c r="BK115" s="910"/>
      <c r="BL115" s="910"/>
      <c r="BM115" s="910"/>
      <c r="BN115" s="910"/>
      <c r="BO115" s="910"/>
      <c r="BP115" s="911"/>
      <c r="BQ115" s="912" t="s">
        <v>424</v>
      </c>
      <c r="BR115" s="913"/>
      <c r="BS115" s="913"/>
      <c r="BT115" s="913"/>
      <c r="BU115" s="913"/>
      <c r="BV115" s="913" t="s">
        <v>132</v>
      </c>
      <c r="BW115" s="913"/>
      <c r="BX115" s="913"/>
      <c r="BY115" s="913"/>
      <c r="BZ115" s="913"/>
      <c r="CA115" s="913" t="s">
        <v>462</v>
      </c>
      <c r="CB115" s="913"/>
      <c r="CC115" s="913"/>
      <c r="CD115" s="913"/>
      <c r="CE115" s="913"/>
      <c r="CF115" s="907" t="s">
        <v>424</v>
      </c>
      <c r="CG115" s="908"/>
      <c r="CH115" s="908"/>
      <c r="CI115" s="908"/>
      <c r="CJ115" s="908"/>
      <c r="CK115" s="935"/>
      <c r="CL115" s="936"/>
      <c r="CM115" s="909" t="s">
        <v>469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424</v>
      </c>
      <c r="DH115" s="946"/>
      <c r="DI115" s="946"/>
      <c r="DJ115" s="946"/>
      <c r="DK115" s="947"/>
      <c r="DL115" s="948" t="s">
        <v>132</v>
      </c>
      <c r="DM115" s="946"/>
      <c r="DN115" s="946"/>
      <c r="DO115" s="946"/>
      <c r="DP115" s="947"/>
      <c r="DQ115" s="948" t="s">
        <v>424</v>
      </c>
      <c r="DR115" s="946"/>
      <c r="DS115" s="946"/>
      <c r="DT115" s="946"/>
      <c r="DU115" s="947"/>
      <c r="DV115" s="949" t="s">
        <v>424</v>
      </c>
      <c r="DW115" s="950"/>
      <c r="DX115" s="950"/>
      <c r="DY115" s="950"/>
      <c r="DZ115" s="951"/>
    </row>
    <row r="116" spans="1:130" s="224" customFormat="1" ht="26.25" customHeight="1" x14ac:dyDescent="0.2">
      <c r="A116" s="943"/>
      <c r="B116" s="944"/>
      <c r="C116" s="952" t="s">
        <v>470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132</v>
      </c>
      <c r="AB116" s="946"/>
      <c r="AC116" s="946"/>
      <c r="AD116" s="946"/>
      <c r="AE116" s="947"/>
      <c r="AF116" s="948" t="s">
        <v>424</v>
      </c>
      <c r="AG116" s="946"/>
      <c r="AH116" s="946"/>
      <c r="AI116" s="946"/>
      <c r="AJ116" s="947"/>
      <c r="AK116" s="948" t="s">
        <v>132</v>
      </c>
      <c r="AL116" s="946"/>
      <c r="AM116" s="946"/>
      <c r="AN116" s="946"/>
      <c r="AO116" s="947"/>
      <c r="AP116" s="949" t="s">
        <v>132</v>
      </c>
      <c r="AQ116" s="950"/>
      <c r="AR116" s="950"/>
      <c r="AS116" s="950"/>
      <c r="AT116" s="951"/>
      <c r="AU116" s="895"/>
      <c r="AV116" s="896"/>
      <c r="AW116" s="896"/>
      <c r="AX116" s="896"/>
      <c r="AY116" s="896"/>
      <c r="AZ116" s="954" t="s">
        <v>471</v>
      </c>
      <c r="BA116" s="955"/>
      <c r="BB116" s="955"/>
      <c r="BC116" s="955"/>
      <c r="BD116" s="955"/>
      <c r="BE116" s="955"/>
      <c r="BF116" s="955"/>
      <c r="BG116" s="955"/>
      <c r="BH116" s="955"/>
      <c r="BI116" s="955"/>
      <c r="BJ116" s="955"/>
      <c r="BK116" s="955"/>
      <c r="BL116" s="955"/>
      <c r="BM116" s="955"/>
      <c r="BN116" s="955"/>
      <c r="BO116" s="955"/>
      <c r="BP116" s="956"/>
      <c r="BQ116" s="912" t="s">
        <v>424</v>
      </c>
      <c r="BR116" s="913"/>
      <c r="BS116" s="913"/>
      <c r="BT116" s="913"/>
      <c r="BU116" s="913"/>
      <c r="BV116" s="913" t="s">
        <v>453</v>
      </c>
      <c r="BW116" s="913"/>
      <c r="BX116" s="913"/>
      <c r="BY116" s="913"/>
      <c r="BZ116" s="913"/>
      <c r="CA116" s="913" t="s">
        <v>424</v>
      </c>
      <c r="CB116" s="913"/>
      <c r="CC116" s="913"/>
      <c r="CD116" s="913"/>
      <c r="CE116" s="913"/>
      <c r="CF116" s="907" t="s">
        <v>451</v>
      </c>
      <c r="CG116" s="908"/>
      <c r="CH116" s="908"/>
      <c r="CI116" s="908"/>
      <c r="CJ116" s="908"/>
      <c r="CK116" s="935"/>
      <c r="CL116" s="936"/>
      <c r="CM116" s="909" t="s">
        <v>472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424</v>
      </c>
      <c r="DH116" s="946"/>
      <c r="DI116" s="946"/>
      <c r="DJ116" s="946"/>
      <c r="DK116" s="947"/>
      <c r="DL116" s="948" t="s">
        <v>453</v>
      </c>
      <c r="DM116" s="946"/>
      <c r="DN116" s="946"/>
      <c r="DO116" s="946"/>
      <c r="DP116" s="947"/>
      <c r="DQ116" s="948" t="s">
        <v>451</v>
      </c>
      <c r="DR116" s="946"/>
      <c r="DS116" s="946"/>
      <c r="DT116" s="946"/>
      <c r="DU116" s="947"/>
      <c r="DV116" s="949" t="s">
        <v>424</v>
      </c>
      <c r="DW116" s="950"/>
      <c r="DX116" s="950"/>
      <c r="DY116" s="950"/>
      <c r="DZ116" s="951"/>
    </row>
    <row r="117" spans="1:130" s="224" customFormat="1" ht="26.25" customHeight="1" x14ac:dyDescent="0.2">
      <c r="A117" s="899" t="s">
        <v>194</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473</v>
      </c>
      <c r="Z117" s="881"/>
      <c r="AA117" s="965">
        <v>6563610</v>
      </c>
      <c r="AB117" s="966"/>
      <c r="AC117" s="966"/>
      <c r="AD117" s="966"/>
      <c r="AE117" s="967"/>
      <c r="AF117" s="968">
        <v>6721141</v>
      </c>
      <c r="AG117" s="966"/>
      <c r="AH117" s="966"/>
      <c r="AI117" s="966"/>
      <c r="AJ117" s="967"/>
      <c r="AK117" s="968">
        <v>6329241</v>
      </c>
      <c r="AL117" s="966"/>
      <c r="AM117" s="966"/>
      <c r="AN117" s="966"/>
      <c r="AO117" s="967"/>
      <c r="AP117" s="969"/>
      <c r="AQ117" s="970"/>
      <c r="AR117" s="970"/>
      <c r="AS117" s="970"/>
      <c r="AT117" s="971"/>
      <c r="AU117" s="895"/>
      <c r="AV117" s="896"/>
      <c r="AW117" s="896"/>
      <c r="AX117" s="896"/>
      <c r="AY117" s="896"/>
      <c r="AZ117" s="961" t="s">
        <v>474</v>
      </c>
      <c r="BA117" s="962"/>
      <c r="BB117" s="962"/>
      <c r="BC117" s="962"/>
      <c r="BD117" s="962"/>
      <c r="BE117" s="962"/>
      <c r="BF117" s="962"/>
      <c r="BG117" s="962"/>
      <c r="BH117" s="962"/>
      <c r="BI117" s="962"/>
      <c r="BJ117" s="962"/>
      <c r="BK117" s="962"/>
      <c r="BL117" s="962"/>
      <c r="BM117" s="962"/>
      <c r="BN117" s="962"/>
      <c r="BO117" s="962"/>
      <c r="BP117" s="963"/>
      <c r="BQ117" s="912" t="s">
        <v>132</v>
      </c>
      <c r="BR117" s="913"/>
      <c r="BS117" s="913"/>
      <c r="BT117" s="913"/>
      <c r="BU117" s="913"/>
      <c r="BV117" s="913" t="s">
        <v>132</v>
      </c>
      <c r="BW117" s="913"/>
      <c r="BX117" s="913"/>
      <c r="BY117" s="913"/>
      <c r="BZ117" s="913"/>
      <c r="CA117" s="913" t="s">
        <v>132</v>
      </c>
      <c r="CB117" s="913"/>
      <c r="CC117" s="913"/>
      <c r="CD117" s="913"/>
      <c r="CE117" s="913"/>
      <c r="CF117" s="907" t="s">
        <v>132</v>
      </c>
      <c r="CG117" s="908"/>
      <c r="CH117" s="908"/>
      <c r="CI117" s="908"/>
      <c r="CJ117" s="908"/>
      <c r="CK117" s="935"/>
      <c r="CL117" s="936"/>
      <c r="CM117" s="909" t="s">
        <v>475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132</v>
      </c>
      <c r="DH117" s="946"/>
      <c r="DI117" s="946"/>
      <c r="DJ117" s="946"/>
      <c r="DK117" s="947"/>
      <c r="DL117" s="948" t="s">
        <v>451</v>
      </c>
      <c r="DM117" s="946"/>
      <c r="DN117" s="946"/>
      <c r="DO117" s="946"/>
      <c r="DP117" s="947"/>
      <c r="DQ117" s="948" t="s">
        <v>132</v>
      </c>
      <c r="DR117" s="946"/>
      <c r="DS117" s="946"/>
      <c r="DT117" s="946"/>
      <c r="DU117" s="947"/>
      <c r="DV117" s="949" t="s">
        <v>462</v>
      </c>
      <c r="DW117" s="950"/>
      <c r="DX117" s="950"/>
      <c r="DY117" s="950"/>
      <c r="DZ117" s="951"/>
    </row>
    <row r="118" spans="1:130" s="224" customFormat="1" ht="26.25" customHeight="1" x14ac:dyDescent="0.2">
      <c r="A118" s="899" t="s">
        <v>446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443</v>
      </c>
      <c r="AB118" s="880"/>
      <c r="AC118" s="880"/>
      <c r="AD118" s="880"/>
      <c r="AE118" s="881"/>
      <c r="AF118" s="879" t="s">
        <v>444</v>
      </c>
      <c r="AG118" s="880"/>
      <c r="AH118" s="880"/>
      <c r="AI118" s="880"/>
      <c r="AJ118" s="881"/>
      <c r="AK118" s="879" t="s">
        <v>316</v>
      </c>
      <c r="AL118" s="880"/>
      <c r="AM118" s="880"/>
      <c r="AN118" s="880"/>
      <c r="AO118" s="881"/>
      <c r="AP118" s="957" t="s">
        <v>445</v>
      </c>
      <c r="AQ118" s="958"/>
      <c r="AR118" s="958"/>
      <c r="AS118" s="958"/>
      <c r="AT118" s="959"/>
      <c r="AU118" s="895"/>
      <c r="AV118" s="896"/>
      <c r="AW118" s="896"/>
      <c r="AX118" s="896"/>
      <c r="AY118" s="896"/>
      <c r="AZ118" s="960" t="s">
        <v>476</v>
      </c>
      <c r="BA118" s="952"/>
      <c r="BB118" s="952"/>
      <c r="BC118" s="952"/>
      <c r="BD118" s="952"/>
      <c r="BE118" s="952"/>
      <c r="BF118" s="952"/>
      <c r="BG118" s="952"/>
      <c r="BH118" s="952"/>
      <c r="BI118" s="952"/>
      <c r="BJ118" s="952"/>
      <c r="BK118" s="952"/>
      <c r="BL118" s="952"/>
      <c r="BM118" s="952"/>
      <c r="BN118" s="952"/>
      <c r="BO118" s="952"/>
      <c r="BP118" s="953"/>
      <c r="BQ118" s="986" t="s">
        <v>451</v>
      </c>
      <c r="BR118" s="987"/>
      <c r="BS118" s="987"/>
      <c r="BT118" s="987"/>
      <c r="BU118" s="987"/>
      <c r="BV118" s="987" t="s">
        <v>451</v>
      </c>
      <c r="BW118" s="987"/>
      <c r="BX118" s="987"/>
      <c r="BY118" s="987"/>
      <c r="BZ118" s="987"/>
      <c r="CA118" s="987" t="s">
        <v>451</v>
      </c>
      <c r="CB118" s="987"/>
      <c r="CC118" s="987"/>
      <c r="CD118" s="987"/>
      <c r="CE118" s="987"/>
      <c r="CF118" s="907" t="s">
        <v>132</v>
      </c>
      <c r="CG118" s="908"/>
      <c r="CH118" s="908"/>
      <c r="CI118" s="908"/>
      <c r="CJ118" s="908"/>
      <c r="CK118" s="935"/>
      <c r="CL118" s="936"/>
      <c r="CM118" s="909" t="s">
        <v>477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451</v>
      </c>
      <c r="DH118" s="946"/>
      <c r="DI118" s="946"/>
      <c r="DJ118" s="946"/>
      <c r="DK118" s="947"/>
      <c r="DL118" s="948" t="s">
        <v>451</v>
      </c>
      <c r="DM118" s="946"/>
      <c r="DN118" s="946"/>
      <c r="DO118" s="946"/>
      <c r="DP118" s="947"/>
      <c r="DQ118" s="948" t="s">
        <v>451</v>
      </c>
      <c r="DR118" s="946"/>
      <c r="DS118" s="946"/>
      <c r="DT118" s="946"/>
      <c r="DU118" s="947"/>
      <c r="DV118" s="949" t="s">
        <v>451</v>
      </c>
      <c r="DW118" s="950"/>
      <c r="DX118" s="950"/>
      <c r="DY118" s="950"/>
      <c r="DZ118" s="951"/>
    </row>
    <row r="119" spans="1:130" s="224" customFormat="1" ht="26.25" customHeight="1" x14ac:dyDescent="0.2">
      <c r="A119" s="1043" t="s">
        <v>449</v>
      </c>
      <c r="B119" s="934"/>
      <c r="C119" s="916" t="s">
        <v>450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451</v>
      </c>
      <c r="AB119" s="887"/>
      <c r="AC119" s="887"/>
      <c r="AD119" s="887"/>
      <c r="AE119" s="888"/>
      <c r="AF119" s="889" t="s">
        <v>462</v>
      </c>
      <c r="AG119" s="887"/>
      <c r="AH119" s="887"/>
      <c r="AI119" s="887"/>
      <c r="AJ119" s="888"/>
      <c r="AK119" s="889" t="s">
        <v>462</v>
      </c>
      <c r="AL119" s="887"/>
      <c r="AM119" s="887"/>
      <c r="AN119" s="887"/>
      <c r="AO119" s="888"/>
      <c r="AP119" s="890" t="s">
        <v>132</v>
      </c>
      <c r="AQ119" s="891"/>
      <c r="AR119" s="891"/>
      <c r="AS119" s="891"/>
      <c r="AT119" s="892"/>
      <c r="AU119" s="897"/>
      <c r="AV119" s="898"/>
      <c r="AW119" s="898"/>
      <c r="AX119" s="898"/>
      <c r="AY119" s="898"/>
      <c r="AZ119" s="247" t="s">
        <v>194</v>
      </c>
      <c r="BA119" s="247"/>
      <c r="BB119" s="247"/>
      <c r="BC119" s="247"/>
      <c r="BD119" s="247"/>
      <c r="BE119" s="247"/>
      <c r="BF119" s="247"/>
      <c r="BG119" s="247"/>
      <c r="BH119" s="247"/>
      <c r="BI119" s="247"/>
      <c r="BJ119" s="247"/>
      <c r="BK119" s="247"/>
      <c r="BL119" s="247"/>
      <c r="BM119" s="247"/>
      <c r="BN119" s="247"/>
      <c r="BO119" s="964" t="s">
        <v>478</v>
      </c>
      <c r="BP119" s="992"/>
      <c r="BQ119" s="986">
        <v>67371089</v>
      </c>
      <c r="BR119" s="987"/>
      <c r="BS119" s="987"/>
      <c r="BT119" s="987"/>
      <c r="BU119" s="987"/>
      <c r="BV119" s="987">
        <v>64478506</v>
      </c>
      <c r="BW119" s="987"/>
      <c r="BX119" s="987"/>
      <c r="BY119" s="987"/>
      <c r="BZ119" s="987"/>
      <c r="CA119" s="987">
        <v>64459560</v>
      </c>
      <c r="CB119" s="987"/>
      <c r="CC119" s="987"/>
      <c r="CD119" s="987"/>
      <c r="CE119" s="987"/>
      <c r="CF119" s="988"/>
      <c r="CG119" s="989"/>
      <c r="CH119" s="989"/>
      <c r="CI119" s="989"/>
      <c r="CJ119" s="990"/>
      <c r="CK119" s="937"/>
      <c r="CL119" s="938"/>
      <c r="CM119" s="960" t="s">
        <v>479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4953</v>
      </c>
      <c r="DH119" s="973"/>
      <c r="DI119" s="973"/>
      <c r="DJ119" s="973"/>
      <c r="DK119" s="974"/>
      <c r="DL119" s="972">
        <v>2636</v>
      </c>
      <c r="DM119" s="973"/>
      <c r="DN119" s="973"/>
      <c r="DO119" s="973"/>
      <c r="DP119" s="974"/>
      <c r="DQ119" s="972">
        <v>564</v>
      </c>
      <c r="DR119" s="973"/>
      <c r="DS119" s="973"/>
      <c r="DT119" s="973"/>
      <c r="DU119" s="974"/>
      <c r="DV119" s="975">
        <v>0</v>
      </c>
      <c r="DW119" s="976"/>
      <c r="DX119" s="976"/>
      <c r="DY119" s="976"/>
      <c r="DZ119" s="977"/>
    </row>
    <row r="120" spans="1:130" s="224" customFormat="1" ht="26.25" customHeight="1" x14ac:dyDescent="0.2">
      <c r="A120" s="1044"/>
      <c r="B120" s="936"/>
      <c r="C120" s="909" t="s">
        <v>455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132</v>
      </c>
      <c r="AB120" s="946"/>
      <c r="AC120" s="946"/>
      <c r="AD120" s="946"/>
      <c r="AE120" s="947"/>
      <c r="AF120" s="948" t="s">
        <v>132</v>
      </c>
      <c r="AG120" s="946"/>
      <c r="AH120" s="946"/>
      <c r="AI120" s="946"/>
      <c r="AJ120" s="947"/>
      <c r="AK120" s="948" t="s">
        <v>132</v>
      </c>
      <c r="AL120" s="946"/>
      <c r="AM120" s="946"/>
      <c r="AN120" s="946"/>
      <c r="AO120" s="947"/>
      <c r="AP120" s="949" t="s">
        <v>132</v>
      </c>
      <c r="AQ120" s="950"/>
      <c r="AR120" s="950"/>
      <c r="AS120" s="950"/>
      <c r="AT120" s="951"/>
      <c r="AU120" s="978" t="s">
        <v>480</v>
      </c>
      <c r="AV120" s="979"/>
      <c r="AW120" s="979"/>
      <c r="AX120" s="979"/>
      <c r="AY120" s="980"/>
      <c r="AZ120" s="916" t="s">
        <v>481</v>
      </c>
      <c r="BA120" s="884"/>
      <c r="BB120" s="884"/>
      <c r="BC120" s="884"/>
      <c r="BD120" s="884"/>
      <c r="BE120" s="884"/>
      <c r="BF120" s="884"/>
      <c r="BG120" s="884"/>
      <c r="BH120" s="884"/>
      <c r="BI120" s="884"/>
      <c r="BJ120" s="884"/>
      <c r="BK120" s="884"/>
      <c r="BL120" s="884"/>
      <c r="BM120" s="884"/>
      <c r="BN120" s="884"/>
      <c r="BO120" s="884"/>
      <c r="BP120" s="885"/>
      <c r="BQ120" s="917">
        <v>6582257</v>
      </c>
      <c r="BR120" s="918"/>
      <c r="BS120" s="918"/>
      <c r="BT120" s="918"/>
      <c r="BU120" s="918"/>
      <c r="BV120" s="918">
        <v>6480976</v>
      </c>
      <c r="BW120" s="918"/>
      <c r="BX120" s="918"/>
      <c r="BY120" s="918"/>
      <c r="BZ120" s="918"/>
      <c r="CA120" s="918">
        <v>7180866</v>
      </c>
      <c r="CB120" s="918"/>
      <c r="CC120" s="918"/>
      <c r="CD120" s="918"/>
      <c r="CE120" s="918"/>
      <c r="CF120" s="931">
        <v>51.5</v>
      </c>
      <c r="CG120" s="932"/>
      <c r="CH120" s="932"/>
      <c r="CI120" s="932"/>
      <c r="CJ120" s="932"/>
      <c r="CK120" s="993" t="s">
        <v>482</v>
      </c>
      <c r="CL120" s="994"/>
      <c r="CM120" s="994"/>
      <c r="CN120" s="994"/>
      <c r="CO120" s="995"/>
      <c r="CP120" s="1001" t="s">
        <v>416</v>
      </c>
      <c r="CQ120" s="1002"/>
      <c r="CR120" s="1002"/>
      <c r="CS120" s="1002"/>
      <c r="CT120" s="1002"/>
      <c r="CU120" s="1002"/>
      <c r="CV120" s="1002"/>
      <c r="CW120" s="1002"/>
      <c r="CX120" s="1002"/>
      <c r="CY120" s="1002"/>
      <c r="CZ120" s="1002"/>
      <c r="DA120" s="1002"/>
      <c r="DB120" s="1002"/>
      <c r="DC120" s="1002"/>
      <c r="DD120" s="1002"/>
      <c r="DE120" s="1002"/>
      <c r="DF120" s="1003"/>
      <c r="DG120" s="917">
        <v>20036782</v>
      </c>
      <c r="DH120" s="918"/>
      <c r="DI120" s="918"/>
      <c r="DJ120" s="918"/>
      <c r="DK120" s="918"/>
      <c r="DL120" s="918">
        <v>17779311</v>
      </c>
      <c r="DM120" s="918"/>
      <c r="DN120" s="918"/>
      <c r="DO120" s="918"/>
      <c r="DP120" s="918"/>
      <c r="DQ120" s="918">
        <v>16719983</v>
      </c>
      <c r="DR120" s="918"/>
      <c r="DS120" s="918"/>
      <c r="DT120" s="918"/>
      <c r="DU120" s="918"/>
      <c r="DV120" s="919">
        <v>120</v>
      </c>
      <c r="DW120" s="919"/>
      <c r="DX120" s="919"/>
      <c r="DY120" s="919"/>
      <c r="DZ120" s="920"/>
    </row>
    <row r="121" spans="1:130" s="224" customFormat="1" ht="26.25" customHeight="1" x14ac:dyDescent="0.2">
      <c r="A121" s="1044"/>
      <c r="B121" s="936"/>
      <c r="C121" s="961" t="s">
        <v>483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132</v>
      </c>
      <c r="AB121" s="946"/>
      <c r="AC121" s="946"/>
      <c r="AD121" s="946"/>
      <c r="AE121" s="947"/>
      <c r="AF121" s="948" t="s">
        <v>132</v>
      </c>
      <c r="AG121" s="946"/>
      <c r="AH121" s="946"/>
      <c r="AI121" s="946"/>
      <c r="AJ121" s="947"/>
      <c r="AK121" s="948" t="s">
        <v>132</v>
      </c>
      <c r="AL121" s="946"/>
      <c r="AM121" s="946"/>
      <c r="AN121" s="946"/>
      <c r="AO121" s="947"/>
      <c r="AP121" s="949" t="s">
        <v>462</v>
      </c>
      <c r="AQ121" s="950"/>
      <c r="AR121" s="950"/>
      <c r="AS121" s="950"/>
      <c r="AT121" s="951"/>
      <c r="AU121" s="981"/>
      <c r="AV121" s="982"/>
      <c r="AW121" s="982"/>
      <c r="AX121" s="982"/>
      <c r="AY121" s="983"/>
      <c r="AZ121" s="909" t="s">
        <v>484</v>
      </c>
      <c r="BA121" s="910"/>
      <c r="BB121" s="910"/>
      <c r="BC121" s="910"/>
      <c r="BD121" s="910"/>
      <c r="BE121" s="910"/>
      <c r="BF121" s="910"/>
      <c r="BG121" s="910"/>
      <c r="BH121" s="910"/>
      <c r="BI121" s="910"/>
      <c r="BJ121" s="910"/>
      <c r="BK121" s="910"/>
      <c r="BL121" s="910"/>
      <c r="BM121" s="910"/>
      <c r="BN121" s="910"/>
      <c r="BO121" s="910"/>
      <c r="BP121" s="911"/>
      <c r="BQ121" s="912">
        <v>6146614</v>
      </c>
      <c r="BR121" s="913"/>
      <c r="BS121" s="913"/>
      <c r="BT121" s="913"/>
      <c r="BU121" s="913"/>
      <c r="BV121" s="913">
        <v>6065142</v>
      </c>
      <c r="BW121" s="913"/>
      <c r="BX121" s="913"/>
      <c r="BY121" s="913"/>
      <c r="BZ121" s="913"/>
      <c r="CA121" s="913">
        <v>6526617</v>
      </c>
      <c r="CB121" s="913"/>
      <c r="CC121" s="913"/>
      <c r="CD121" s="913"/>
      <c r="CE121" s="913"/>
      <c r="CF121" s="907">
        <v>46.9</v>
      </c>
      <c r="CG121" s="908"/>
      <c r="CH121" s="908"/>
      <c r="CI121" s="908"/>
      <c r="CJ121" s="908"/>
      <c r="CK121" s="996"/>
      <c r="CL121" s="997"/>
      <c r="CM121" s="997"/>
      <c r="CN121" s="997"/>
      <c r="CO121" s="998"/>
      <c r="CP121" s="1006" t="s">
        <v>417</v>
      </c>
      <c r="CQ121" s="1007"/>
      <c r="CR121" s="1007"/>
      <c r="CS121" s="1007"/>
      <c r="CT121" s="1007"/>
      <c r="CU121" s="1007"/>
      <c r="CV121" s="1007"/>
      <c r="CW121" s="1007"/>
      <c r="CX121" s="1007"/>
      <c r="CY121" s="1007"/>
      <c r="CZ121" s="1007"/>
      <c r="DA121" s="1007"/>
      <c r="DB121" s="1007"/>
      <c r="DC121" s="1007"/>
      <c r="DD121" s="1007"/>
      <c r="DE121" s="1007"/>
      <c r="DF121" s="1008"/>
      <c r="DG121" s="912">
        <v>4241490</v>
      </c>
      <c r="DH121" s="913"/>
      <c r="DI121" s="913"/>
      <c r="DJ121" s="913"/>
      <c r="DK121" s="913"/>
      <c r="DL121" s="913">
        <v>3863326</v>
      </c>
      <c r="DM121" s="913"/>
      <c r="DN121" s="913"/>
      <c r="DO121" s="913"/>
      <c r="DP121" s="913"/>
      <c r="DQ121" s="913">
        <v>3392288</v>
      </c>
      <c r="DR121" s="913"/>
      <c r="DS121" s="913"/>
      <c r="DT121" s="913"/>
      <c r="DU121" s="913"/>
      <c r="DV121" s="914">
        <v>24.4</v>
      </c>
      <c r="DW121" s="914"/>
      <c r="DX121" s="914"/>
      <c r="DY121" s="914"/>
      <c r="DZ121" s="915"/>
    </row>
    <row r="122" spans="1:130" s="224" customFormat="1" ht="26.25" customHeight="1" x14ac:dyDescent="0.2">
      <c r="A122" s="1044"/>
      <c r="B122" s="936"/>
      <c r="C122" s="909" t="s">
        <v>466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132</v>
      </c>
      <c r="AB122" s="946"/>
      <c r="AC122" s="946"/>
      <c r="AD122" s="946"/>
      <c r="AE122" s="947"/>
      <c r="AF122" s="948" t="s">
        <v>451</v>
      </c>
      <c r="AG122" s="946"/>
      <c r="AH122" s="946"/>
      <c r="AI122" s="946"/>
      <c r="AJ122" s="947"/>
      <c r="AK122" s="948" t="s">
        <v>451</v>
      </c>
      <c r="AL122" s="946"/>
      <c r="AM122" s="946"/>
      <c r="AN122" s="946"/>
      <c r="AO122" s="947"/>
      <c r="AP122" s="949" t="s">
        <v>451</v>
      </c>
      <c r="AQ122" s="950"/>
      <c r="AR122" s="950"/>
      <c r="AS122" s="950"/>
      <c r="AT122" s="951"/>
      <c r="AU122" s="981"/>
      <c r="AV122" s="982"/>
      <c r="AW122" s="982"/>
      <c r="AX122" s="982"/>
      <c r="AY122" s="983"/>
      <c r="AZ122" s="960" t="s">
        <v>485</v>
      </c>
      <c r="BA122" s="952"/>
      <c r="BB122" s="952"/>
      <c r="BC122" s="952"/>
      <c r="BD122" s="952"/>
      <c r="BE122" s="952"/>
      <c r="BF122" s="952"/>
      <c r="BG122" s="952"/>
      <c r="BH122" s="952"/>
      <c r="BI122" s="952"/>
      <c r="BJ122" s="952"/>
      <c r="BK122" s="952"/>
      <c r="BL122" s="952"/>
      <c r="BM122" s="952"/>
      <c r="BN122" s="952"/>
      <c r="BO122" s="952"/>
      <c r="BP122" s="953"/>
      <c r="BQ122" s="986">
        <v>42582504</v>
      </c>
      <c r="BR122" s="987"/>
      <c r="BS122" s="987"/>
      <c r="BT122" s="987"/>
      <c r="BU122" s="987"/>
      <c r="BV122" s="987">
        <v>41224447</v>
      </c>
      <c r="BW122" s="987"/>
      <c r="BX122" s="987"/>
      <c r="BY122" s="987"/>
      <c r="BZ122" s="987"/>
      <c r="CA122" s="987">
        <v>41227980</v>
      </c>
      <c r="CB122" s="987"/>
      <c r="CC122" s="987"/>
      <c r="CD122" s="987"/>
      <c r="CE122" s="987"/>
      <c r="CF122" s="1004">
        <v>296</v>
      </c>
      <c r="CG122" s="1005"/>
      <c r="CH122" s="1005"/>
      <c r="CI122" s="1005"/>
      <c r="CJ122" s="1005"/>
      <c r="CK122" s="996"/>
      <c r="CL122" s="997"/>
      <c r="CM122" s="997"/>
      <c r="CN122" s="997"/>
      <c r="CO122" s="998"/>
      <c r="CP122" s="1006" t="s">
        <v>414</v>
      </c>
      <c r="CQ122" s="1007"/>
      <c r="CR122" s="1007"/>
      <c r="CS122" s="1007"/>
      <c r="CT122" s="1007"/>
      <c r="CU122" s="1007"/>
      <c r="CV122" s="1007"/>
      <c r="CW122" s="1007"/>
      <c r="CX122" s="1007"/>
      <c r="CY122" s="1007"/>
      <c r="CZ122" s="1007"/>
      <c r="DA122" s="1007"/>
      <c r="DB122" s="1007"/>
      <c r="DC122" s="1007"/>
      <c r="DD122" s="1007"/>
      <c r="DE122" s="1007"/>
      <c r="DF122" s="1008"/>
      <c r="DG122" s="912">
        <v>402410</v>
      </c>
      <c r="DH122" s="913"/>
      <c r="DI122" s="913"/>
      <c r="DJ122" s="913"/>
      <c r="DK122" s="913"/>
      <c r="DL122" s="913">
        <v>381705</v>
      </c>
      <c r="DM122" s="913"/>
      <c r="DN122" s="913"/>
      <c r="DO122" s="913"/>
      <c r="DP122" s="913"/>
      <c r="DQ122" s="913">
        <v>450220</v>
      </c>
      <c r="DR122" s="913"/>
      <c r="DS122" s="913"/>
      <c r="DT122" s="913"/>
      <c r="DU122" s="913"/>
      <c r="DV122" s="914">
        <v>3.2</v>
      </c>
      <c r="DW122" s="914"/>
      <c r="DX122" s="914"/>
      <c r="DY122" s="914"/>
      <c r="DZ122" s="915"/>
    </row>
    <row r="123" spans="1:130" s="224" customFormat="1" ht="26.25" customHeight="1" x14ac:dyDescent="0.2">
      <c r="A123" s="1044"/>
      <c r="B123" s="936"/>
      <c r="C123" s="909" t="s">
        <v>472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462</v>
      </c>
      <c r="AB123" s="946"/>
      <c r="AC123" s="946"/>
      <c r="AD123" s="946"/>
      <c r="AE123" s="947"/>
      <c r="AF123" s="948" t="s">
        <v>132</v>
      </c>
      <c r="AG123" s="946"/>
      <c r="AH123" s="946"/>
      <c r="AI123" s="946"/>
      <c r="AJ123" s="947"/>
      <c r="AK123" s="948" t="s">
        <v>132</v>
      </c>
      <c r="AL123" s="946"/>
      <c r="AM123" s="946"/>
      <c r="AN123" s="946"/>
      <c r="AO123" s="947"/>
      <c r="AP123" s="949" t="s">
        <v>462</v>
      </c>
      <c r="AQ123" s="950"/>
      <c r="AR123" s="950"/>
      <c r="AS123" s="950"/>
      <c r="AT123" s="951"/>
      <c r="AU123" s="984"/>
      <c r="AV123" s="985"/>
      <c r="AW123" s="985"/>
      <c r="AX123" s="985"/>
      <c r="AY123" s="985"/>
      <c r="AZ123" s="247" t="s">
        <v>194</v>
      </c>
      <c r="BA123" s="247"/>
      <c r="BB123" s="247"/>
      <c r="BC123" s="247"/>
      <c r="BD123" s="247"/>
      <c r="BE123" s="247"/>
      <c r="BF123" s="247"/>
      <c r="BG123" s="247"/>
      <c r="BH123" s="247"/>
      <c r="BI123" s="247"/>
      <c r="BJ123" s="247"/>
      <c r="BK123" s="247"/>
      <c r="BL123" s="247"/>
      <c r="BM123" s="247"/>
      <c r="BN123" s="247"/>
      <c r="BO123" s="964" t="s">
        <v>486</v>
      </c>
      <c r="BP123" s="992"/>
      <c r="BQ123" s="1050">
        <v>55311375</v>
      </c>
      <c r="BR123" s="1051"/>
      <c r="BS123" s="1051"/>
      <c r="BT123" s="1051"/>
      <c r="BU123" s="1051"/>
      <c r="BV123" s="1051">
        <v>53770565</v>
      </c>
      <c r="BW123" s="1051"/>
      <c r="BX123" s="1051"/>
      <c r="BY123" s="1051"/>
      <c r="BZ123" s="1051"/>
      <c r="CA123" s="1051">
        <v>54935463</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v>60390</v>
      </c>
      <c r="DH123" s="946"/>
      <c r="DI123" s="946"/>
      <c r="DJ123" s="946"/>
      <c r="DK123" s="947"/>
      <c r="DL123" s="948">
        <v>48800</v>
      </c>
      <c r="DM123" s="946"/>
      <c r="DN123" s="946"/>
      <c r="DO123" s="946"/>
      <c r="DP123" s="947"/>
      <c r="DQ123" s="948">
        <v>40011</v>
      </c>
      <c r="DR123" s="946"/>
      <c r="DS123" s="946"/>
      <c r="DT123" s="946"/>
      <c r="DU123" s="947"/>
      <c r="DV123" s="949">
        <v>0.3</v>
      </c>
      <c r="DW123" s="950"/>
      <c r="DX123" s="950"/>
      <c r="DY123" s="950"/>
      <c r="DZ123" s="951"/>
    </row>
    <row r="124" spans="1:130" s="224" customFormat="1" ht="26.25" customHeight="1" thickBot="1" x14ac:dyDescent="0.25">
      <c r="A124" s="1044"/>
      <c r="B124" s="936"/>
      <c r="C124" s="909" t="s">
        <v>475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420</v>
      </c>
      <c r="AB124" s="946"/>
      <c r="AC124" s="946"/>
      <c r="AD124" s="946"/>
      <c r="AE124" s="947"/>
      <c r="AF124" s="948" t="s">
        <v>132</v>
      </c>
      <c r="AG124" s="946"/>
      <c r="AH124" s="946"/>
      <c r="AI124" s="946"/>
      <c r="AJ124" s="947"/>
      <c r="AK124" s="948" t="s">
        <v>132</v>
      </c>
      <c r="AL124" s="946"/>
      <c r="AM124" s="946"/>
      <c r="AN124" s="946"/>
      <c r="AO124" s="947"/>
      <c r="AP124" s="949" t="s">
        <v>488</v>
      </c>
      <c r="AQ124" s="950"/>
      <c r="AR124" s="950"/>
      <c r="AS124" s="950"/>
      <c r="AT124" s="951"/>
      <c r="AU124" s="1046" t="s">
        <v>489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87</v>
      </c>
      <c r="BR124" s="1014"/>
      <c r="BS124" s="1014"/>
      <c r="BT124" s="1014"/>
      <c r="BU124" s="1014"/>
      <c r="BV124" s="1014">
        <v>73.5</v>
      </c>
      <c r="BW124" s="1014"/>
      <c r="BX124" s="1014"/>
      <c r="BY124" s="1014"/>
      <c r="BZ124" s="1014"/>
      <c r="CA124" s="1014">
        <v>68.3</v>
      </c>
      <c r="CB124" s="1014"/>
      <c r="CC124" s="1014"/>
      <c r="CD124" s="1014"/>
      <c r="CE124" s="1014"/>
      <c r="CF124" s="1015"/>
      <c r="CG124" s="1016"/>
      <c r="CH124" s="1016"/>
      <c r="CI124" s="1016"/>
      <c r="CJ124" s="1017"/>
      <c r="CK124" s="999"/>
      <c r="CL124" s="999"/>
      <c r="CM124" s="999"/>
      <c r="CN124" s="999"/>
      <c r="CO124" s="1000"/>
      <c r="CP124" s="1006" t="s">
        <v>490</v>
      </c>
      <c r="CQ124" s="1007"/>
      <c r="CR124" s="1007"/>
      <c r="CS124" s="1007"/>
      <c r="CT124" s="1007"/>
      <c r="CU124" s="1007"/>
      <c r="CV124" s="1007"/>
      <c r="CW124" s="1007"/>
      <c r="CX124" s="1007"/>
      <c r="CY124" s="1007"/>
      <c r="CZ124" s="1007"/>
      <c r="DA124" s="1007"/>
      <c r="DB124" s="1007"/>
      <c r="DC124" s="1007"/>
      <c r="DD124" s="1007"/>
      <c r="DE124" s="1007"/>
      <c r="DF124" s="1008"/>
      <c r="DG124" s="991" t="s">
        <v>491</v>
      </c>
      <c r="DH124" s="973"/>
      <c r="DI124" s="973"/>
      <c r="DJ124" s="973"/>
      <c r="DK124" s="974"/>
      <c r="DL124" s="972" t="s">
        <v>492</v>
      </c>
      <c r="DM124" s="973"/>
      <c r="DN124" s="973"/>
      <c r="DO124" s="973"/>
      <c r="DP124" s="974"/>
      <c r="DQ124" s="972" t="s">
        <v>420</v>
      </c>
      <c r="DR124" s="973"/>
      <c r="DS124" s="973"/>
      <c r="DT124" s="973"/>
      <c r="DU124" s="974"/>
      <c r="DV124" s="975" t="s">
        <v>493</v>
      </c>
      <c r="DW124" s="976"/>
      <c r="DX124" s="976"/>
      <c r="DY124" s="976"/>
      <c r="DZ124" s="977"/>
    </row>
    <row r="125" spans="1:130" s="224" customFormat="1" ht="26.25" customHeight="1" x14ac:dyDescent="0.2">
      <c r="A125" s="1044"/>
      <c r="B125" s="936"/>
      <c r="C125" s="909" t="s">
        <v>477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451</v>
      </c>
      <c r="AB125" s="946"/>
      <c r="AC125" s="946"/>
      <c r="AD125" s="946"/>
      <c r="AE125" s="947"/>
      <c r="AF125" s="948" t="s">
        <v>420</v>
      </c>
      <c r="AG125" s="946"/>
      <c r="AH125" s="946"/>
      <c r="AI125" s="946"/>
      <c r="AJ125" s="947"/>
      <c r="AK125" s="948" t="s">
        <v>420</v>
      </c>
      <c r="AL125" s="946"/>
      <c r="AM125" s="946"/>
      <c r="AN125" s="946"/>
      <c r="AO125" s="947"/>
      <c r="AP125" s="949" t="s">
        <v>488</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494</v>
      </c>
      <c r="CL125" s="994"/>
      <c r="CM125" s="994"/>
      <c r="CN125" s="994"/>
      <c r="CO125" s="995"/>
      <c r="CP125" s="916" t="s">
        <v>495</v>
      </c>
      <c r="CQ125" s="884"/>
      <c r="CR125" s="884"/>
      <c r="CS125" s="884"/>
      <c r="CT125" s="884"/>
      <c r="CU125" s="884"/>
      <c r="CV125" s="884"/>
      <c r="CW125" s="884"/>
      <c r="CX125" s="884"/>
      <c r="CY125" s="884"/>
      <c r="CZ125" s="884"/>
      <c r="DA125" s="884"/>
      <c r="DB125" s="884"/>
      <c r="DC125" s="884"/>
      <c r="DD125" s="884"/>
      <c r="DE125" s="884"/>
      <c r="DF125" s="885"/>
      <c r="DG125" s="917" t="s">
        <v>488</v>
      </c>
      <c r="DH125" s="918"/>
      <c r="DI125" s="918"/>
      <c r="DJ125" s="918"/>
      <c r="DK125" s="918"/>
      <c r="DL125" s="918" t="s">
        <v>488</v>
      </c>
      <c r="DM125" s="918"/>
      <c r="DN125" s="918"/>
      <c r="DO125" s="918"/>
      <c r="DP125" s="918"/>
      <c r="DQ125" s="918" t="s">
        <v>488</v>
      </c>
      <c r="DR125" s="918"/>
      <c r="DS125" s="918"/>
      <c r="DT125" s="918"/>
      <c r="DU125" s="918"/>
      <c r="DV125" s="919" t="s">
        <v>451</v>
      </c>
      <c r="DW125" s="919"/>
      <c r="DX125" s="919"/>
      <c r="DY125" s="919"/>
      <c r="DZ125" s="920"/>
    </row>
    <row r="126" spans="1:130" s="224" customFormat="1" ht="26.25" customHeight="1" thickBot="1" x14ac:dyDescent="0.25">
      <c r="A126" s="1044"/>
      <c r="B126" s="936"/>
      <c r="C126" s="909" t="s">
        <v>479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3207</v>
      </c>
      <c r="AB126" s="946"/>
      <c r="AC126" s="946"/>
      <c r="AD126" s="946"/>
      <c r="AE126" s="947"/>
      <c r="AF126" s="948">
        <v>2317</v>
      </c>
      <c r="AG126" s="946"/>
      <c r="AH126" s="946"/>
      <c r="AI126" s="946"/>
      <c r="AJ126" s="947"/>
      <c r="AK126" s="948">
        <v>2071</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496</v>
      </c>
      <c r="CQ126" s="910"/>
      <c r="CR126" s="910"/>
      <c r="CS126" s="910"/>
      <c r="CT126" s="910"/>
      <c r="CU126" s="910"/>
      <c r="CV126" s="910"/>
      <c r="CW126" s="910"/>
      <c r="CX126" s="910"/>
      <c r="CY126" s="910"/>
      <c r="CZ126" s="910"/>
      <c r="DA126" s="910"/>
      <c r="DB126" s="910"/>
      <c r="DC126" s="910"/>
      <c r="DD126" s="910"/>
      <c r="DE126" s="910"/>
      <c r="DF126" s="911"/>
      <c r="DG126" s="912" t="s">
        <v>451</v>
      </c>
      <c r="DH126" s="913"/>
      <c r="DI126" s="913"/>
      <c r="DJ126" s="913"/>
      <c r="DK126" s="913"/>
      <c r="DL126" s="913" t="s">
        <v>420</v>
      </c>
      <c r="DM126" s="913"/>
      <c r="DN126" s="913"/>
      <c r="DO126" s="913"/>
      <c r="DP126" s="913"/>
      <c r="DQ126" s="913" t="s">
        <v>451</v>
      </c>
      <c r="DR126" s="913"/>
      <c r="DS126" s="913"/>
      <c r="DT126" s="913"/>
      <c r="DU126" s="913"/>
      <c r="DV126" s="914" t="s">
        <v>132</v>
      </c>
      <c r="DW126" s="914"/>
      <c r="DX126" s="914"/>
      <c r="DY126" s="914"/>
      <c r="DZ126" s="915"/>
    </row>
    <row r="127" spans="1:130" s="224" customFormat="1" ht="26.25" customHeight="1" x14ac:dyDescent="0.2">
      <c r="A127" s="1045"/>
      <c r="B127" s="938"/>
      <c r="C127" s="960" t="s">
        <v>497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491</v>
      </c>
      <c r="AB127" s="946"/>
      <c r="AC127" s="946"/>
      <c r="AD127" s="946"/>
      <c r="AE127" s="947"/>
      <c r="AF127" s="948" t="s">
        <v>451</v>
      </c>
      <c r="AG127" s="946"/>
      <c r="AH127" s="946"/>
      <c r="AI127" s="946"/>
      <c r="AJ127" s="947"/>
      <c r="AK127" s="948" t="s">
        <v>491</v>
      </c>
      <c r="AL127" s="946"/>
      <c r="AM127" s="946"/>
      <c r="AN127" s="946"/>
      <c r="AO127" s="947"/>
      <c r="AP127" s="949" t="s">
        <v>498</v>
      </c>
      <c r="AQ127" s="950"/>
      <c r="AR127" s="950"/>
      <c r="AS127" s="950"/>
      <c r="AT127" s="951"/>
      <c r="AU127" s="226"/>
      <c r="AV127" s="226"/>
      <c r="AW127" s="226"/>
      <c r="AX127" s="1018" t="s">
        <v>499</v>
      </c>
      <c r="AY127" s="1019"/>
      <c r="AZ127" s="1019"/>
      <c r="BA127" s="1019"/>
      <c r="BB127" s="1019"/>
      <c r="BC127" s="1019"/>
      <c r="BD127" s="1019"/>
      <c r="BE127" s="1020"/>
      <c r="BF127" s="1021" t="s">
        <v>500</v>
      </c>
      <c r="BG127" s="1019"/>
      <c r="BH127" s="1019"/>
      <c r="BI127" s="1019"/>
      <c r="BJ127" s="1019"/>
      <c r="BK127" s="1019"/>
      <c r="BL127" s="1020"/>
      <c r="BM127" s="1021" t="s">
        <v>501</v>
      </c>
      <c r="BN127" s="1019"/>
      <c r="BO127" s="1019"/>
      <c r="BP127" s="1019"/>
      <c r="BQ127" s="1019"/>
      <c r="BR127" s="1019"/>
      <c r="BS127" s="1020"/>
      <c r="BT127" s="1021" t="s">
        <v>502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503</v>
      </c>
      <c r="CQ127" s="910"/>
      <c r="CR127" s="910"/>
      <c r="CS127" s="910"/>
      <c r="CT127" s="910"/>
      <c r="CU127" s="910"/>
      <c r="CV127" s="910"/>
      <c r="CW127" s="910"/>
      <c r="CX127" s="910"/>
      <c r="CY127" s="910"/>
      <c r="CZ127" s="910"/>
      <c r="DA127" s="910"/>
      <c r="DB127" s="910"/>
      <c r="DC127" s="910"/>
      <c r="DD127" s="910"/>
      <c r="DE127" s="910"/>
      <c r="DF127" s="911"/>
      <c r="DG127" s="912" t="s">
        <v>498</v>
      </c>
      <c r="DH127" s="913"/>
      <c r="DI127" s="913"/>
      <c r="DJ127" s="913"/>
      <c r="DK127" s="913"/>
      <c r="DL127" s="913" t="s">
        <v>498</v>
      </c>
      <c r="DM127" s="913"/>
      <c r="DN127" s="913"/>
      <c r="DO127" s="913"/>
      <c r="DP127" s="913"/>
      <c r="DQ127" s="913" t="s">
        <v>488</v>
      </c>
      <c r="DR127" s="913"/>
      <c r="DS127" s="913"/>
      <c r="DT127" s="913"/>
      <c r="DU127" s="913"/>
      <c r="DV127" s="914" t="s">
        <v>132</v>
      </c>
      <c r="DW127" s="914"/>
      <c r="DX127" s="914"/>
      <c r="DY127" s="914"/>
      <c r="DZ127" s="915"/>
    </row>
    <row r="128" spans="1:130" s="224" customFormat="1" ht="26.25" customHeight="1" thickBot="1" x14ac:dyDescent="0.25">
      <c r="A128" s="1028" t="s">
        <v>504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505</v>
      </c>
      <c r="X128" s="1030"/>
      <c r="Y128" s="1030"/>
      <c r="Z128" s="1031"/>
      <c r="AA128" s="1032">
        <v>546473</v>
      </c>
      <c r="AB128" s="1033"/>
      <c r="AC128" s="1033"/>
      <c r="AD128" s="1033"/>
      <c r="AE128" s="1034"/>
      <c r="AF128" s="1035">
        <v>941763</v>
      </c>
      <c r="AG128" s="1033"/>
      <c r="AH128" s="1033"/>
      <c r="AI128" s="1033"/>
      <c r="AJ128" s="1034"/>
      <c r="AK128" s="1035">
        <v>528893</v>
      </c>
      <c r="AL128" s="1033"/>
      <c r="AM128" s="1033"/>
      <c r="AN128" s="1033"/>
      <c r="AO128" s="1034"/>
      <c r="AP128" s="1036"/>
      <c r="AQ128" s="1037"/>
      <c r="AR128" s="1037"/>
      <c r="AS128" s="1037"/>
      <c r="AT128" s="1038"/>
      <c r="AU128" s="226"/>
      <c r="AV128" s="226"/>
      <c r="AW128" s="226"/>
      <c r="AX128" s="883" t="s">
        <v>506</v>
      </c>
      <c r="AY128" s="884"/>
      <c r="AZ128" s="884"/>
      <c r="BA128" s="884"/>
      <c r="BB128" s="884"/>
      <c r="BC128" s="884"/>
      <c r="BD128" s="884"/>
      <c r="BE128" s="885"/>
      <c r="BF128" s="1039" t="s">
        <v>488</v>
      </c>
      <c r="BG128" s="1040"/>
      <c r="BH128" s="1040"/>
      <c r="BI128" s="1040"/>
      <c r="BJ128" s="1040"/>
      <c r="BK128" s="1040"/>
      <c r="BL128" s="1041"/>
      <c r="BM128" s="1039">
        <v>12.6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507</v>
      </c>
      <c r="CQ128" s="713"/>
      <c r="CR128" s="713"/>
      <c r="CS128" s="713"/>
      <c r="CT128" s="713"/>
      <c r="CU128" s="713"/>
      <c r="CV128" s="713"/>
      <c r="CW128" s="713"/>
      <c r="CX128" s="713"/>
      <c r="CY128" s="713"/>
      <c r="CZ128" s="713"/>
      <c r="DA128" s="713"/>
      <c r="DB128" s="713"/>
      <c r="DC128" s="713"/>
      <c r="DD128" s="713"/>
      <c r="DE128" s="713"/>
      <c r="DF128" s="1023"/>
      <c r="DG128" s="1024" t="s">
        <v>132</v>
      </c>
      <c r="DH128" s="1025"/>
      <c r="DI128" s="1025"/>
      <c r="DJ128" s="1025"/>
      <c r="DK128" s="1025"/>
      <c r="DL128" s="1025" t="s">
        <v>451</v>
      </c>
      <c r="DM128" s="1025"/>
      <c r="DN128" s="1025"/>
      <c r="DO128" s="1025"/>
      <c r="DP128" s="1025"/>
      <c r="DQ128" s="1025" t="s">
        <v>451</v>
      </c>
      <c r="DR128" s="1025"/>
      <c r="DS128" s="1025"/>
      <c r="DT128" s="1025"/>
      <c r="DU128" s="1025"/>
      <c r="DV128" s="1026" t="s">
        <v>451</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508</v>
      </c>
      <c r="X129" s="1058"/>
      <c r="Y129" s="1058"/>
      <c r="Z129" s="1059"/>
      <c r="AA129" s="945">
        <v>18250491</v>
      </c>
      <c r="AB129" s="946"/>
      <c r="AC129" s="946"/>
      <c r="AD129" s="946"/>
      <c r="AE129" s="947"/>
      <c r="AF129" s="948">
        <v>18674679</v>
      </c>
      <c r="AG129" s="946"/>
      <c r="AH129" s="946"/>
      <c r="AI129" s="946"/>
      <c r="AJ129" s="947"/>
      <c r="AK129" s="948">
        <v>17913413</v>
      </c>
      <c r="AL129" s="946"/>
      <c r="AM129" s="946"/>
      <c r="AN129" s="946"/>
      <c r="AO129" s="947"/>
      <c r="AP129" s="1060"/>
      <c r="AQ129" s="1061"/>
      <c r="AR129" s="1061"/>
      <c r="AS129" s="1061"/>
      <c r="AT129" s="1062"/>
      <c r="AU129" s="227"/>
      <c r="AV129" s="227"/>
      <c r="AW129" s="227"/>
      <c r="AX129" s="1052" t="s">
        <v>509</v>
      </c>
      <c r="AY129" s="910"/>
      <c r="AZ129" s="910"/>
      <c r="BA129" s="910"/>
      <c r="BB129" s="910"/>
      <c r="BC129" s="910"/>
      <c r="BD129" s="910"/>
      <c r="BE129" s="911"/>
      <c r="BF129" s="1053" t="s">
        <v>451</v>
      </c>
      <c r="BG129" s="1054"/>
      <c r="BH129" s="1054"/>
      <c r="BI129" s="1054"/>
      <c r="BJ129" s="1054"/>
      <c r="BK129" s="1054"/>
      <c r="BL129" s="1055"/>
      <c r="BM129" s="1053">
        <v>17.600000000000001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510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511</v>
      </c>
      <c r="X130" s="1058"/>
      <c r="Y130" s="1058"/>
      <c r="Z130" s="1059"/>
      <c r="AA130" s="945">
        <v>4390932</v>
      </c>
      <c r="AB130" s="946"/>
      <c r="AC130" s="946"/>
      <c r="AD130" s="946"/>
      <c r="AE130" s="947"/>
      <c r="AF130" s="948">
        <v>4122447</v>
      </c>
      <c r="AG130" s="946"/>
      <c r="AH130" s="946"/>
      <c r="AI130" s="946"/>
      <c r="AJ130" s="947"/>
      <c r="AK130" s="948">
        <v>3983195</v>
      </c>
      <c r="AL130" s="946"/>
      <c r="AM130" s="946"/>
      <c r="AN130" s="946"/>
      <c r="AO130" s="947"/>
      <c r="AP130" s="1060"/>
      <c r="AQ130" s="1061"/>
      <c r="AR130" s="1061"/>
      <c r="AS130" s="1061"/>
      <c r="AT130" s="1062"/>
      <c r="AU130" s="227"/>
      <c r="AV130" s="227"/>
      <c r="AW130" s="227"/>
      <c r="AX130" s="1052" t="s">
        <v>512</v>
      </c>
      <c r="AY130" s="910"/>
      <c r="AZ130" s="910"/>
      <c r="BA130" s="910"/>
      <c r="BB130" s="910"/>
      <c r="BC130" s="910"/>
      <c r="BD130" s="910"/>
      <c r="BE130" s="911"/>
      <c r="BF130" s="1088">
        <v>12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513</v>
      </c>
      <c r="X131" s="1095"/>
      <c r="Y131" s="1095"/>
      <c r="Z131" s="1096"/>
      <c r="AA131" s="991">
        <v>13859559</v>
      </c>
      <c r="AB131" s="973"/>
      <c r="AC131" s="973"/>
      <c r="AD131" s="973"/>
      <c r="AE131" s="974"/>
      <c r="AF131" s="972">
        <v>14552232</v>
      </c>
      <c r="AG131" s="973"/>
      <c r="AH131" s="973"/>
      <c r="AI131" s="973"/>
      <c r="AJ131" s="974"/>
      <c r="AK131" s="972">
        <v>13930218</v>
      </c>
      <c r="AL131" s="973"/>
      <c r="AM131" s="973"/>
      <c r="AN131" s="973"/>
      <c r="AO131" s="974"/>
      <c r="AP131" s="1097"/>
      <c r="AQ131" s="1098"/>
      <c r="AR131" s="1098"/>
      <c r="AS131" s="1098"/>
      <c r="AT131" s="1099"/>
      <c r="AU131" s="227"/>
      <c r="AV131" s="227"/>
      <c r="AW131" s="227"/>
      <c r="AX131" s="1070" t="s">
        <v>514</v>
      </c>
      <c r="AY131" s="713"/>
      <c r="AZ131" s="713"/>
      <c r="BA131" s="713"/>
      <c r="BB131" s="713"/>
      <c r="BC131" s="713"/>
      <c r="BD131" s="713"/>
      <c r="BE131" s="1023"/>
      <c r="BF131" s="1071">
        <v>68.3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516</v>
      </c>
      <c r="W132" s="1081"/>
      <c r="X132" s="1081"/>
      <c r="Y132" s="1081"/>
      <c r="Z132" s="1082"/>
      <c r="AA132" s="1083">
        <v>11.73345415</v>
      </c>
      <c r="AB132" s="1084"/>
      <c r="AC132" s="1084"/>
      <c r="AD132" s="1084"/>
      <c r="AE132" s="1085"/>
      <c r="AF132" s="1086">
        <v>11.38609527</v>
      </c>
      <c r="AG132" s="1084"/>
      <c r="AH132" s="1084"/>
      <c r="AI132" s="1084"/>
      <c r="AJ132" s="1085"/>
      <c r="AK132" s="1086">
        <v>13.04468458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517</v>
      </c>
      <c r="W133" s="1064"/>
      <c r="X133" s="1064"/>
      <c r="Y133" s="1064"/>
      <c r="Z133" s="1065"/>
      <c r="AA133" s="1066">
        <v>13</v>
      </c>
      <c r="AB133" s="1067"/>
      <c r="AC133" s="1067"/>
      <c r="AD133" s="1067"/>
      <c r="AE133" s="1068"/>
      <c r="AF133" s="1066">
        <v>11.7</v>
      </c>
      <c r="AG133" s="1067"/>
      <c r="AH133" s="1067"/>
      <c r="AI133" s="1067"/>
      <c r="AJ133" s="1068"/>
      <c r="AK133" s="1066">
        <v>12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IXrXphhTEj3bGzMJ51OMA037/FCjBPJq2+wQisJNd2OKh6oTrPRcmj8DHX+laREf/lkR5Rw5ZgvdpZmR72Aw==" saltValue="Cc8jOIdpTxOp3XFar/QM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s="254" customFormat="1" ht="13" x14ac:dyDescent="0.2"/>
    <row r="82" spans="97:112" s="254" customFormat="1" ht="13" x14ac:dyDescent="0.2"/>
    <row r="83" spans="97:112" s="254" customFormat="1" ht="13" x14ac:dyDescent="0.2"/>
    <row r="84" spans="97:112" s="254" customFormat="1" ht="13" x14ac:dyDescent="0.2"/>
    <row r="85" spans="97:112" s="254" customFormat="1" ht="13" x14ac:dyDescent="0.2"/>
    <row r="86" spans="97:112" s="254" customFormat="1" ht="13" x14ac:dyDescent="0.2"/>
    <row r="87" spans="97:112" s="254" customFormat="1" ht="13" x14ac:dyDescent="0.2"/>
    <row r="88" spans="97:112" s="254" customFormat="1" ht="13" x14ac:dyDescent="0.2"/>
    <row r="89" spans="97:112" s="254" customFormat="1" ht="13" x14ac:dyDescent="0.2"/>
    <row r="90" spans="97:112" s="254" customFormat="1" ht="13" x14ac:dyDescent="0.2"/>
    <row r="91" spans="97:112" s="254" customFormat="1" ht="13" x14ac:dyDescent="0.2"/>
    <row r="92" spans="97:112" s="254" customFormat="1" ht="13" x14ac:dyDescent="0.2"/>
    <row r="93" spans="97:112" s="254" customFormat="1" ht="13" x14ac:dyDescent="0.2"/>
    <row r="94" spans="97:112" s="254" customFormat="1" ht="13" x14ac:dyDescent="0.2"/>
    <row r="95" spans="97:112" s="254" customFormat="1" ht="13" x14ac:dyDescent="0.2"/>
    <row r="96" spans="97:112" s="254" customFormat="1" ht="13" x14ac:dyDescent="0.2">
      <c r="CS96" s="253"/>
      <c r="CX96" s="253"/>
      <c r="DC96" s="253"/>
      <c r="DH96" s="253"/>
    </row>
    <row r="97" spans="24:120" ht="13" x14ac:dyDescent="0.2">
      <c r="CS97" s="253"/>
      <c r="CX97" s="253"/>
      <c r="DC97" s="253"/>
      <c r="DH97" s="253"/>
      <c r="DP97" s="254" t="s">
        <v>518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BhCzSN4I7RZtvmUF/6M365WN0QFRZCanq81oJAqgm46MSH0YIyyyRvRkZL+RvoqO+nI1XGJUJqSpkl2pVawJw==" saltValue="nwHKlf28aK142W+rcKEao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qAR3wsHrkqKpSD5ce9KoRi9gFxSd0E2j9QBIjD7tW7wLms0C6IW4fF+5MeCYZcqMdlPI1/ZrbMzA6lNMJeyDQ==" saltValue="Bv/pCOaY3tX7JfXXA+VF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520</v>
      </c>
      <c r="AL6" s="260"/>
      <c r="AM6" s="260"/>
      <c r="AN6" s="260"/>
    </row>
    <row r="7" spans="1:46" ht="13.5" customHeight="1" x14ac:dyDescent="0.2">
      <c r="A7" s="259"/>
      <c r="AK7" s="262"/>
      <c r="AL7" s="263"/>
      <c r="AM7" s="263"/>
      <c r="AN7" s="264"/>
      <c r="AO7" s="1101" t="s">
        <v>521</v>
      </c>
      <c r="AP7" s="265"/>
      <c r="AQ7" s="266" t="s">
        <v>522</v>
      </c>
      <c r="AR7" s="267"/>
    </row>
    <row r="8" spans="1:46" ht="13" x14ac:dyDescent="0.2">
      <c r="A8" s="259"/>
      <c r="AK8" s="268"/>
      <c r="AL8" s="269"/>
      <c r="AM8" s="269"/>
      <c r="AN8" s="270"/>
      <c r="AO8" s="1102"/>
      <c r="AP8" s="271" t="s">
        <v>523</v>
      </c>
      <c r="AQ8" s="272" t="s">
        <v>524</v>
      </c>
      <c r="AR8" s="273" t="s">
        <v>525</v>
      </c>
    </row>
    <row r="9" spans="1:46" ht="13" x14ac:dyDescent="0.2">
      <c r="A9" s="259"/>
      <c r="AK9" s="1103" t="s">
        <v>526</v>
      </c>
      <c r="AL9" s="1104"/>
      <c r="AM9" s="1104"/>
      <c r="AN9" s="1105"/>
      <c r="AO9" s="274">
        <v>4439956</v>
      </c>
      <c r="AP9" s="274">
        <v>90135</v>
      </c>
      <c r="AQ9" s="275">
        <v>65316</v>
      </c>
      <c r="AR9" s="276">
        <v>38</v>
      </c>
    </row>
    <row r="10" spans="1:46" ht="13.5" customHeight="1" x14ac:dyDescent="0.2">
      <c r="A10" s="259"/>
      <c r="AK10" s="1103" t="s">
        <v>527</v>
      </c>
      <c r="AL10" s="1104"/>
      <c r="AM10" s="1104"/>
      <c r="AN10" s="1105"/>
      <c r="AO10" s="277">
        <v>13381</v>
      </c>
      <c r="AP10" s="277">
        <v>272</v>
      </c>
      <c r="AQ10" s="278">
        <v>6075</v>
      </c>
      <c r="AR10" s="279">
        <v>-95.5</v>
      </c>
    </row>
    <row r="11" spans="1:46" ht="13.5" customHeight="1" x14ac:dyDescent="0.2">
      <c r="A11" s="259"/>
      <c r="AK11" s="1103" t="s">
        <v>528</v>
      </c>
      <c r="AL11" s="1104"/>
      <c r="AM11" s="1104"/>
      <c r="AN11" s="1105"/>
      <c r="AO11" s="277">
        <v>25503</v>
      </c>
      <c r="AP11" s="277">
        <v>518</v>
      </c>
      <c r="AQ11" s="278">
        <v>1232</v>
      </c>
      <c r="AR11" s="279">
        <v>-58</v>
      </c>
    </row>
    <row r="12" spans="1:46" ht="13.5" customHeight="1" x14ac:dyDescent="0.2">
      <c r="A12" s="259"/>
      <c r="AK12" s="1103" t="s">
        <v>529</v>
      </c>
      <c r="AL12" s="1104"/>
      <c r="AM12" s="1104"/>
      <c r="AN12" s="1105"/>
      <c r="AO12" s="277" t="s">
        <v>530</v>
      </c>
      <c r="AP12" s="277" t="s">
        <v>530</v>
      </c>
      <c r="AQ12" s="278">
        <v>18</v>
      </c>
      <c r="AR12" s="279" t="s">
        <v>530</v>
      </c>
    </row>
    <row r="13" spans="1:46" ht="13.5" customHeight="1" x14ac:dyDescent="0.2">
      <c r="A13" s="259"/>
      <c r="AK13" s="1103" t="s">
        <v>531</v>
      </c>
      <c r="AL13" s="1104"/>
      <c r="AM13" s="1104"/>
      <c r="AN13" s="1105"/>
      <c r="AO13" s="277">
        <v>236483</v>
      </c>
      <c r="AP13" s="277">
        <v>4801</v>
      </c>
      <c r="AQ13" s="278">
        <v>2791</v>
      </c>
      <c r="AR13" s="279">
        <v>72</v>
      </c>
    </row>
    <row r="14" spans="1:46" ht="13.5" customHeight="1" x14ac:dyDescent="0.2">
      <c r="A14" s="259"/>
      <c r="AK14" s="1103" t="s">
        <v>532</v>
      </c>
      <c r="AL14" s="1104"/>
      <c r="AM14" s="1104"/>
      <c r="AN14" s="1105"/>
      <c r="AO14" s="277">
        <v>181275</v>
      </c>
      <c r="AP14" s="277">
        <v>3680</v>
      </c>
      <c r="AQ14" s="278">
        <v>1364</v>
      </c>
      <c r="AR14" s="279">
        <v>169.8</v>
      </c>
    </row>
    <row r="15" spans="1:46" ht="13.5" customHeight="1" x14ac:dyDescent="0.2">
      <c r="A15" s="259"/>
      <c r="AK15" s="1106" t="s">
        <v>533</v>
      </c>
      <c r="AL15" s="1107"/>
      <c r="AM15" s="1107"/>
      <c r="AN15" s="1108"/>
      <c r="AO15" s="277">
        <v>-236195</v>
      </c>
      <c r="AP15" s="277">
        <v>-4795</v>
      </c>
      <c r="AQ15" s="278">
        <v>-4006</v>
      </c>
      <c r="AR15" s="279">
        <v>19.7</v>
      </c>
    </row>
    <row r="16" spans="1:46" ht="13" x14ac:dyDescent="0.2">
      <c r="A16" s="259"/>
      <c r="AK16" s="1106" t="s">
        <v>194</v>
      </c>
      <c r="AL16" s="1107"/>
      <c r="AM16" s="1107"/>
      <c r="AN16" s="1108"/>
      <c r="AO16" s="277">
        <v>4660403</v>
      </c>
      <c r="AP16" s="277">
        <v>94610</v>
      </c>
      <c r="AQ16" s="278">
        <v>72790</v>
      </c>
      <c r="AR16" s="279">
        <v>30</v>
      </c>
    </row>
    <row r="17" spans="1:46" ht="13" x14ac:dyDescent="0.2">
      <c r="A17" s="259"/>
    </row>
    <row r="18" spans="1:46" ht="13" x14ac:dyDescent="0.2">
      <c r="A18" s="259"/>
      <c r="AQ18" s="280"/>
      <c r="AR18" s="280"/>
    </row>
    <row r="19" spans="1:46" ht="13" x14ac:dyDescent="0.2">
      <c r="A19" s="259"/>
      <c r="AK19" s="255" t="s">
        <v>534</v>
      </c>
    </row>
    <row r="20" spans="1:46" ht="13" x14ac:dyDescent="0.2">
      <c r="A20" s="259"/>
      <c r="AK20" s="281"/>
      <c r="AL20" s="282"/>
      <c r="AM20" s="282"/>
      <c r="AN20" s="283"/>
      <c r="AO20" s="284" t="s">
        <v>535</v>
      </c>
      <c r="AP20" s="285" t="s">
        <v>536</v>
      </c>
      <c r="AQ20" s="286" t="s">
        <v>537</v>
      </c>
      <c r="AR20" s="287"/>
    </row>
    <row r="21" spans="1:46" s="260" customFormat="1" ht="13" x14ac:dyDescent="0.2">
      <c r="A21" s="288"/>
      <c r="AK21" s="1109" t="s">
        <v>538</v>
      </c>
      <c r="AL21" s="1110"/>
      <c r="AM21" s="1110"/>
      <c r="AN21" s="1111"/>
      <c r="AO21" s="289">
        <v>11.63</v>
      </c>
      <c r="AP21" s="290">
        <v>6.54</v>
      </c>
      <c r="AQ21" s="291">
        <v>5.09</v>
      </c>
      <c r="AS21" s="292"/>
      <c r="AT21" s="288"/>
    </row>
    <row r="22" spans="1:46" s="260" customFormat="1" ht="13" x14ac:dyDescent="0.2">
      <c r="A22" s="288"/>
      <c r="AK22" s="1109" t="s">
        <v>539</v>
      </c>
      <c r="AL22" s="1110"/>
      <c r="AM22" s="1110"/>
      <c r="AN22" s="1111"/>
      <c r="AO22" s="293">
        <v>94.6</v>
      </c>
      <c r="AP22" s="294">
        <v>98.3</v>
      </c>
      <c r="AQ22" s="295">
        <v>-3.7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540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542</v>
      </c>
      <c r="AL29" s="260"/>
      <c r="AM29" s="260"/>
      <c r="AN29" s="260"/>
      <c r="AS29" s="302"/>
    </row>
    <row r="30" spans="1:46" ht="13.5" customHeight="1" x14ac:dyDescent="0.2">
      <c r="A30" s="259"/>
      <c r="AK30" s="262"/>
      <c r="AL30" s="263"/>
      <c r="AM30" s="263"/>
      <c r="AN30" s="264"/>
      <c r="AO30" s="1101" t="s">
        <v>521</v>
      </c>
      <c r="AP30" s="265"/>
      <c r="AQ30" s="266" t="s">
        <v>522</v>
      </c>
      <c r="AR30" s="267"/>
    </row>
    <row r="31" spans="1:46" ht="13" x14ac:dyDescent="0.2">
      <c r="A31" s="259"/>
      <c r="AK31" s="268"/>
      <c r="AL31" s="269"/>
      <c r="AM31" s="269"/>
      <c r="AN31" s="270"/>
      <c r="AO31" s="1102"/>
      <c r="AP31" s="271" t="s">
        <v>523</v>
      </c>
      <c r="AQ31" s="272" t="s">
        <v>524</v>
      </c>
      <c r="AR31" s="273" t="s">
        <v>525</v>
      </c>
    </row>
    <row r="32" spans="1:46" ht="27" customHeight="1" x14ac:dyDescent="0.2">
      <c r="A32" s="259"/>
      <c r="AK32" s="1117" t="s">
        <v>543</v>
      </c>
      <c r="AL32" s="1118"/>
      <c r="AM32" s="1118"/>
      <c r="AN32" s="1119"/>
      <c r="AO32" s="303">
        <v>4168951</v>
      </c>
      <c r="AP32" s="303">
        <v>84633</v>
      </c>
      <c r="AQ32" s="304">
        <v>35011</v>
      </c>
      <c r="AR32" s="305">
        <v>141.69999999999999</v>
      </c>
    </row>
    <row r="33" spans="1:46" ht="13.5" customHeight="1" x14ac:dyDescent="0.2">
      <c r="A33" s="259"/>
      <c r="AK33" s="1117" t="s">
        <v>544</v>
      </c>
      <c r="AL33" s="1118"/>
      <c r="AM33" s="1118"/>
      <c r="AN33" s="1119"/>
      <c r="AO33" s="303" t="s">
        <v>530</v>
      </c>
      <c r="AP33" s="303" t="s">
        <v>530</v>
      </c>
      <c r="AQ33" s="304" t="s">
        <v>530</v>
      </c>
      <c r="AR33" s="305" t="s">
        <v>530</v>
      </c>
    </row>
    <row r="34" spans="1:46" ht="27" customHeight="1" x14ac:dyDescent="0.2">
      <c r="A34" s="259"/>
      <c r="AK34" s="1117" t="s">
        <v>545</v>
      </c>
      <c r="AL34" s="1118"/>
      <c r="AM34" s="1118"/>
      <c r="AN34" s="1119"/>
      <c r="AO34" s="303" t="s">
        <v>530</v>
      </c>
      <c r="AP34" s="303" t="s">
        <v>530</v>
      </c>
      <c r="AQ34" s="304">
        <v>4</v>
      </c>
      <c r="AR34" s="305" t="s">
        <v>530</v>
      </c>
    </row>
    <row r="35" spans="1:46" ht="27" customHeight="1" x14ac:dyDescent="0.2">
      <c r="A35" s="259"/>
      <c r="AK35" s="1117" t="s">
        <v>546</v>
      </c>
      <c r="AL35" s="1118"/>
      <c r="AM35" s="1118"/>
      <c r="AN35" s="1119"/>
      <c r="AO35" s="303">
        <v>2158219</v>
      </c>
      <c r="AP35" s="303">
        <v>43814</v>
      </c>
      <c r="AQ35" s="304">
        <v>8351</v>
      </c>
      <c r="AR35" s="305">
        <v>424.7</v>
      </c>
    </row>
    <row r="36" spans="1:46" ht="27" customHeight="1" x14ac:dyDescent="0.2">
      <c r="A36" s="259"/>
      <c r="AK36" s="1117" t="s">
        <v>547</v>
      </c>
      <c r="AL36" s="1118"/>
      <c r="AM36" s="1118"/>
      <c r="AN36" s="1119"/>
      <c r="AO36" s="303" t="s">
        <v>530</v>
      </c>
      <c r="AP36" s="303" t="s">
        <v>530</v>
      </c>
      <c r="AQ36" s="304">
        <v>1645</v>
      </c>
      <c r="AR36" s="305" t="s">
        <v>530</v>
      </c>
    </row>
    <row r="37" spans="1:46" ht="13.5" customHeight="1" x14ac:dyDescent="0.2">
      <c r="A37" s="259"/>
      <c r="AK37" s="1117" t="s">
        <v>548</v>
      </c>
      <c r="AL37" s="1118"/>
      <c r="AM37" s="1118"/>
      <c r="AN37" s="1119"/>
      <c r="AO37" s="303">
        <v>2071</v>
      </c>
      <c r="AP37" s="303">
        <v>42</v>
      </c>
      <c r="AQ37" s="304">
        <v>1050</v>
      </c>
      <c r="AR37" s="305">
        <v>-96</v>
      </c>
    </row>
    <row r="38" spans="1:46" ht="27" customHeight="1" x14ac:dyDescent="0.2">
      <c r="A38" s="259"/>
      <c r="AK38" s="1120" t="s">
        <v>549</v>
      </c>
      <c r="AL38" s="1121"/>
      <c r="AM38" s="1121"/>
      <c r="AN38" s="1122"/>
      <c r="AO38" s="306" t="s">
        <v>530</v>
      </c>
      <c r="AP38" s="306" t="s">
        <v>530</v>
      </c>
      <c r="AQ38" s="307">
        <v>1</v>
      </c>
      <c r="AR38" s="295" t="s">
        <v>530</v>
      </c>
      <c r="AS38" s="302"/>
    </row>
    <row r="39" spans="1:46" ht="13" x14ac:dyDescent="0.2">
      <c r="A39" s="259"/>
      <c r="AK39" s="1120" t="s">
        <v>550</v>
      </c>
      <c r="AL39" s="1121"/>
      <c r="AM39" s="1121"/>
      <c r="AN39" s="1122"/>
      <c r="AO39" s="303">
        <v>-528893</v>
      </c>
      <c r="AP39" s="303">
        <v>-10737</v>
      </c>
      <c r="AQ39" s="304">
        <v>-5851</v>
      </c>
      <c r="AR39" s="305">
        <v>83.5</v>
      </c>
      <c r="AS39" s="302"/>
    </row>
    <row r="40" spans="1:46" ht="27" customHeight="1" x14ac:dyDescent="0.2">
      <c r="A40" s="259"/>
      <c r="AK40" s="1117" t="s">
        <v>551</v>
      </c>
      <c r="AL40" s="1118"/>
      <c r="AM40" s="1118"/>
      <c r="AN40" s="1119"/>
      <c r="AO40" s="303">
        <v>-3983195</v>
      </c>
      <c r="AP40" s="303">
        <v>-80862</v>
      </c>
      <c r="AQ40" s="304">
        <v>-27858</v>
      </c>
      <c r="AR40" s="305">
        <v>190.3</v>
      </c>
      <c r="AS40" s="302"/>
    </row>
    <row r="41" spans="1:46" ht="13" x14ac:dyDescent="0.2">
      <c r="A41" s="259"/>
      <c r="AK41" s="1123" t="s">
        <v>308</v>
      </c>
      <c r="AL41" s="1124"/>
      <c r="AM41" s="1124"/>
      <c r="AN41" s="1125"/>
      <c r="AO41" s="303">
        <v>1817153</v>
      </c>
      <c r="AP41" s="303">
        <v>36890</v>
      </c>
      <c r="AQ41" s="304">
        <v>12351</v>
      </c>
      <c r="AR41" s="305">
        <v>198.7</v>
      </c>
      <c r="AS41" s="302"/>
    </row>
    <row r="42" spans="1:46" ht="13" x14ac:dyDescent="0.2">
      <c r="A42" s="259"/>
      <c r="AK42" s="308" t="s">
        <v>552</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553</v>
      </c>
    </row>
    <row r="48" spans="1:46" ht="13" x14ac:dyDescent="0.2">
      <c r="A48" s="259"/>
      <c r="AK48" s="313" t="s">
        <v>554</v>
      </c>
      <c r="AL48" s="313"/>
      <c r="AM48" s="313"/>
      <c r="AN48" s="313"/>
      <c r="AO48" s="313"/>
      <c r="AP48" s="313"/>
      <c r="AQ48" s="314"/>
      <c r="AR48" s="313"/>
    </row>
    <row r="49" spans="1:44" ht="13.5" customHeight="1" x14ac:dyDescent="0.2">
      <c r="A49" s="259"/>
      <c r="AK49" s="315"/>
      <c r="AL49" s="316"/>
      <c r="AM49" s="1112" t="s">
        <v>521</v>
      </c>
      <c r="AN49" s="1114" t="s">
        <v>555</v>
      </c>
      <c r="AO49" s="1115"/>
      <c r="AP49" s="1115"/>
      <c r="AQ49" s="1115"/>
      <c r="AR49" s="1116"/>
    </row>
    <row r="50" spans="1:44" ht="13" x14ac:dyDescent="0.2">
      <c r="A50" s="259"/>
      <c r="AK50" s="317"/>
      <c r="AL50" s="318"/>
      <c r="AM50" s="1113"/>
      <c r="AN50" s="319" t="s">
        <v>556</v>
      </c>
      <c r="AO50" s="320" t="s">
        <v>557</v>
      </c>
      <c r="AP50" s="321" t="s">
        <v>558</v>
      </c>
      <c r="AQ50" s="322" t="s">
        <v>559</v>
      </c>
      <c r="AR50" s="323" t="s">
        <v>560</v>
      </c>
    </row>
    <row r="51" spans="1:44" ht="13" x14ac:dyDescent="0.2">
      <c r="A51" s="259"/>
      <c r="AK51" s="315" t="s">
        <v>561</v>
      </c>
      <c r="AL51" s="316"/>
      <c r="AM51" s="324">
        <v>3086801</v>
      </c>
      <c r="AN51" s="325">
        <v>58308</v>
      </c>
      <c r="AO51" s="326">
        <v>-35</v>
      </c>
      <c r="AP51" s="327">
        <v>41934</v>
      </c>
      <c r="AQ51" s="328">
        <v>-12.3</v>
      </c>
      <c r="AR51" s="329">
        <v>-22.7</v>
      </c>
    </row>
    <row r="52" spans="1:44" ht="13" x14ac:dyDescent="0.2">
      <c r="A52" s="259"/>
      <c r="AK52" s="330"/>
      <c r="AL52" s="331" t="s">
        <v>562</v>
      </c>
      <c r="AM52" s="332">
        <v>2028515</v>
      </c>
      <c r="AN52" s="333">
        <v>38317</v>
      </c>
      <c r="AO52" s="334">
        <v>-14.9</v>
      </c>
      <c r="AP52" s="335">
        <v>23352</v>
      </c>
      <c r="AQ52" s="336">
        <v>-9.6999999999999993</v>
      </c>
      <c r="AR52" s="337">
        <v>-5.2</v>
      </c>
    </row>
    <row r="53" spans="1:44" ht="13" x14ac:dyDescent="0.2">
      <c r="A53" s="259"/>
      <c r="AK53" s="315" t="s">
        <v>563</v>
      </c>
      <c r="AL53" s="316"/>
      <c r="AM53" s="324">
        <v>3830360</v>
      </c>
      <c r="AN53" s="325">
        <v>73495</v>
      </c>
      <c r="AO53" s="326">
        <v>26</v>
      </c>
      <c r="AP53" s="327">
        <v>45588</v>
      </c>
      <c r="AQ53" s="328">
        <v>8.6999999999999993</v>
      </c>
      <c r="AR53" s="329">
        <v>17.3</v>
      </c>
    </row>
    <row r="54" spans="1:44" ht="13" x14ac:dyDescent="0.2">
      <c r="A54" s="259"/>
      <c r="AK54" s="330"/>
      <c r="AL54" s="331" t="s">
        <v>562</v>
      </c>
      <c r="AM54" s="332">
        <v>1851686</v>
      </c>
      <c r="AN54" s="333">
        <v>35529</v>
      </c>
      <c r="AO54" s="334">
        <v>-7.3</v>
      </c>
      <c r="AP54" s="335">
        <v>24150</v>
      </c>
      <c r="AQ54" s="336">
        <v>3.4</v>
      </c>
      <c r="AR54" s="337">
        <v>-10.7</v>
      </c>
    </row>
    <row r="55" spans="1:44" ht="13" x14ac:dyDescent="0.2">
      <c r="A55" s="259"/>
      <c r="AK55" s="315" t="s">
        <v>564</v>
      </c>
      <c r="AL55" s="316"/>
      <c r="AM55" s="324">
        <v>3582742</v>
      </c>
      <c r="AN55" s="325">
        <v>70006</v>
      </c>
      <c r="AO55" s="326">
        <v>-4.7</v>
      </c>
      <c r="AP55" s="327">
        <v>45483</v>
      </c>
      <c r="AQ55" s="328">
        <v>-0.2</v>
      </c>
      <c r="AR55" s="329">
        <v>-4.5</v>
      </c>
    </row>
    <row r="56" spans="1:44" ht="13" x14ac:dyDescent="0.2">
      <c r="A56" s="259"/>
      <c r="AK56" s="330"/>
      <c r="AL56" s="331" t="s">
        <v>562</v>
      </c>
      <c r="AM56" s="332">
        <v>2322918</v>
      </c>
      <c r="AN56" s="333">
        <v>45389</v>
      </c>
      <c r="AO56" s="334">
        <v>27.8</v>
      </c>
      <c r="AP56" s="335">
        <v>24241</v>
      </c>
      <c r="AQ56" s="336">
        <v>0.4</v>
      </c>
      <c r="AR56" s="337">
        <v>27.4</v>
      </c>
    </row>
    <row r="57" spans="1:44" ht="13" x14ac:dyDescent="0.2">
      <c r="A57" s="259"/>
      <c r="AK57" s="315" t="s">
        <v>565</v>
      </c>
      <c r="AL57" s="316"/>
      <c r="AM57" s="324">
        <v>5511783</v>
      </c>
      <c r="AN57" s="325">
        <v>109836</v>
      </c>
      <c r="AO57" s="326">
        <v>56.9</v>
      </c>
      <c r="AP57" s="327">
        <v>45945</v>
      </c>
      <c r="AQ57" s="328">
        <v>1</v>
      </c>
      <c r="AR57" s="329">
        <v>55.9</v>
      </c>
    </row>
    <row r="58" spans="1:44" ht="13" x14ac:dyDescent="0.2">
      <c r="A58" s="259"/>
      <c r="AK58" s="330"/>
      <c r="AL58" s="331" t="s">
        <v>562</v>
      </c>
      <c r="AM58" s="332">
        <v>1784205</v>
      </c>
      <c r="AN58" s="333">
        <v>35555</v>
      </c>
      <c r="AO58" s="334">
        <v>-21.7</v>
      </c>
      <c r="AP58" s="335">
        <v>25180</v>
      </c>
      <c r="AQ58" s="336">
        <v>3.9</v>
      </c>
      <c r="AR58" s="337">
        <v>-25.6</v>
      </c>
    </row>
    <row r="59" spans="1:44" ht="13" x14ac:dyDescent="0.2">
      <c r="A59" s="259"/>
      <c r="AK59" s="315" t="s">
        <v>566</v>
      </c>
      <c r="AL59" s="316"/>
      <c r="AM59" s="324">
        <v>8266756</v>
      </c>
      <c r="AN59" s="325">
        <v>167822</v>
      </c>
      <c r="AO59" s="326">
        <v>52.8</v>
      </c>
      <c r="AP59" s="327">
        <v>44475</v>
      </c>
      <c r="AQ59" s="328">
        <v>-3.2</v>
      </c>
      <c r="AR59" s="329">
        <v>56</v>
      </c>
    </row>
    <row r="60" spans="1:44" ht="13" x14ac:dyDescent="0.2">
      <c r="A60" s="259"/>
      <c r="AK60" s="330"/>
      <c r="AL60" s="331" t="s">
        <v>562</v>
      </c>
      <c r="AM60" s="332">
        <v>2557631</v>
      </c>
      <c r="AN60" s="333">
        <v>51922</v>
      </c>
      <c r="AO60" s="334">
        <v>46</v>
      </c>
      <c r="AP60" s="335">
        <v>24780</v>
      </c>
      <c r="AQ60" s="336">
        <v>-1.6</v>
      </c>
      <c r="AR60" s="337">
        <v>47.6</v>
      </c>
    </row>
    <row r="61" spans="1:44" ht="13" x14ac:dyDescent="0.2">
      <c r="A61" s="259"/>
      <c r="AK61" s="315" t="s">
        <v>567</v>
      </c>
      <c r="AL61" s="338"/>
      <c r="AM61" s="324">
        <v>4855688</v>
      </c>
      <c r="AN61" s="325">
        <v>95893</v>
      </c>
      <c r="AO61" s="326">
        <v>19.2</v>
      </c>
      <c r="AP61" s="327">
        <v>44685</v>
      </c>
      <c r="AQ61" s="339">
        <v>-1.2</v>
      </c>
      <c r="AR61" s="329">
        <v>20.399999999999999</v>
      </c>
    </row>
    <row r="62" spans="1:44" ht="13" x14ac:dyDescent="0.2">
      <c r="A62" s="259"/>
      <c r="AK62" s="330"/>
      <c r="AL62" s="331" t="s">
        <v>562</v>
      </c>
      <c r="AM62" s="332">
        <v>2108991</v>
      </c>
      <c r="AN62" s="333">
        <v>41342</v>
      </c>
      <c r="AO62" s="334">
        <v>6</v>
      </c>
      <c r="AP62" s="335">
        <v>24341</v>
      </c>
      <c r="AQ62" s="336">
        <v>-0.7</v>
      </c>
      <c r="AR62" s="337">
        <v>6.7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hojk7v6amGF2W33QqXWsYLPCbaXTxp/d99sCX7/+Za9myJlrnSKUxe3eDO0WP55HVtcZkNacnDQW65jHwbEGQ==" saltValue="S8prhCydzrwiA5wyqdqQ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569</v>
      </c>
    </row>
    <row r="121" spans="125:125" ht="13.5" hidden="1" customHeight="1" x14ac:dyDescent="0.2">
      <c r="DU121" s="253"/>
    </row>
  </sheetData>
  <sheetProtection algorithmName="SHA-512" hashValue="+r6n/ABFd+b7Cc0IKmIqeyvogevrLCjLRIfdmqFgAPTv7YsDO/Kcrm2Qm5pWgrGPALmE6ulm+Rs50sIzo3QOlg==" saltValue="wxQs8bPWKN+HZTEsEj9a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570</v>
      </c>
    </row>
  </sheetData>
  <sheetProtection algorithmName="SHA-512" hashValue="alpgZwiBMExqsk/Z21v0ovolSRQcDCBVKtN6WrMV7I3IuUPkJHMHVgLC7kB6ccZjJW0Ci06SE1+KXCw0n+JgXQ==" saltValue="nbo2xXd8UCSf5qNeGINI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126" t="s">
        <v>3</v>
      </c>
      <c r="D47" s="1126"/>
      <c r="E47" s="1127"/>
      <c r="F47" s="11">
        <v>20.190000000000001</v>
      </c>
      <c r="G47" s="12">
        <v>22.38</v>
      </c>
      <c r="H47" s="12">
        <v>26.26</v>
      </c>
      <c r="I47" s="12">
        <v>22.32</v>
      </c>
      <c r="J47" s="13">
        <v>20.81</v>
      </c>
    </row>
    <row r="48" spans="2:10" ht="57.75" customHeight="1" x14ac:dyDescent="0.2">
      <c r="B48" s="14"/>
      <c r="C48" s="1128" t="s">
        <v>4</v>
      </c>
      <c r="D48" s="1128"/>
      <c r="E48" s="1129"/>
      <c r="F48" s="15">
        <v>2.5499999999999998</v>
      </c>
      <c r="G48" s="16">
        <v>4.04</v>
      </c>
      <c r="H48" s="16">
        <v>4.87</v>
      </c>
      <c r="I48" s="16">
        <v>6.56</v>
      </c>
      <c r="J48" s="17">
        <v>6.36</v>
      </c>
    </row>
    <row r="49" spans="2:10" ht="57.75" customHeight="1" thickBot="1" x14ac:dyDescent="0.25">
      <c r="B49" s="18"/>
      <c r="C49" s="1130" t="s">
        <v>5</v>
      </c>
      <c r="D49" s="1130"/>
      <c r="E49" s="1131"/>
      <c r="F49" s="19" t="s">
        <v>576</v>
      </c>
      <c r="G49" s="20">
        <v>2.0699999999999998</v>
      </c>
      <c r="H49" s="20">
        <v>2.82</v>
      </c>
      <c r="I49" s="20" t="s">
        <v>577</v>
      </c>
      <c r="J49" s="21" t="s">
        <v>578</v>
      </c>
    </row>
    <row r="50" spans="2:10" ht="13" x14ac:dyDescent="0.2"/>
  </sheetData>
  <sheetProtection algorithmName="SHA-512" hashValue="te1yniYV0PRZrPhYq9sEt8bKcNg/3rIj16/Iw2AbCQypXZmZuyk2+eRoheNTa+wpvLNnMqaUiAKtYv8U0WCxkQ==" saltValue="nhqP1LCWtuacxb2D3vZQ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36" t="s">
        <v>579</v>
      </c>
      <c r="D34" s="1136"/>
      <c r="E34" s="1137"/>
      <c r="F34" s="32">
        <v>24.09</v>
      </c>
      <c r="G34" s="33">
        <v>24.13</v>
      </c>
      <c r="H34" s="33">
        <v>34.590000000000003</v>
      </c>
      <c r="I34" s="33">
        <v>42.36</v>
      </c>
      <c r="J34" s="34">
        <v>51.78</v>
      </c>
      <c r="K34" s="22"/>
      <c r="L34" s="22"/>
      <c r="M34" s="22"/>
      <c r="N34" s="22"/>
      <c r="O34" s="22"/>
      <c r="P34" s="22"/>
    </row>
    <row r="35" spans="1:16" ht="39" customHeight="1" x14ac:dyDescent="0.2">
      <c r="A35" s="22"/>
      <c r="B35" s="35"/>
      <c r="C35" s="1132" t="s">
        <v>580</v>
      </c>
      <c r="D35" s="1132"/>
      <c r="E35" s="1133"/>
      <c r="F35" s="36">
        <v>9.0500000000000007</v>
      </c>
      <c r="G35" s="37">
        <v>9.4499999999999993</v>
      </c>
      <c r="H35" s="37">
        <v>9.75</v>
      </c>
      <c r="I35" s="37">
        <v>10.3</v>
      </c>
      <c r="J35" s="38">
        <v>11.57</v>
      </c>
      <c r="K35" s="22"/>
      <c r="L35" s="22"/>
      <c r="M35" s="22"/>
      <c r="N35" s="22"/>
      <c r="O35" s="22"/>
      <c r="P35" s="22"/>
    </row>
    <row r="36" spans="1:16" ht="39" customHeight="1" x14ac:dyDescent="0.2">
      <c r="A36" s="22"/>
      <c r="B36" s="35"/>
      <c r="C36" s="1132" t="s">
        <v>581</v>
      </c>
      <c r="D36" s="1132"/>
      <c r="E36" s="1133"/>
      <c r="F36" s="36">
        <v>2.5499999999999998</v>
      </c>
      <c r="G36" s="37">
        <v>4.03</v>
      </c>
      <c r="H36" s="37">
        <v>4.8600000000000003</v>
      </c>
      <c r="I36" s="37">
        <v>6.55</v>
      </c>
      <c r="J36" s="38">
        <v>6.36</v>
      </c>
      <c r="K36" s="22"/>
      <c r="L36" s="22"/>
      <c r="M36" s="22"/>
      <c r="N36" s="22"/>
      <c r="O36" s="22"/>
      <c r="P36" s="22"/>
    </row>
    <row r="37" spans="1:16" ht="39" customHeight="1" x14ac:dyDescent="0.2">
      <c r="A37" s="22"/>
      <c r="B37" s="35"/>
      <c r="C37" s="1132" t="s">
        <v>582</v>
      </c>
      <c r="D37" s="1132"/>
      <c r="E37" s="1133"/>
      <c r="F37" s="36">
        <v>0.75</v>
      </c>
      <c r="G37" s="37">
        <v>0.6</v>
      </c>
      <c r="H37" s="37">
        <v>0.48</v>
      </c>
      <c r="I37" s="37">
        <v>0.53</v>
      </c>
      <c r="J37" s="38">
        <v>0.86</v>
      </c>
      <c r="K37" s="22"/>
      <c r="L37" s="22"/>
      <c r="M37" s="22"/>
      <c r="N37" s="22"/>
      <c r="O37" s="22"/>
      <c r="P37" s="22"/>
    </row>
    <row r="38" spans="1:16" ht="39" customHeight="1" x14ac:dyDescent="0.2">
      <c r="A38" s="22"/>
      <c r="B38" s="35"/>
      <c r="C38" s="1132" t="s">
        <v>583</v>
      </c>
      <c r="D38" s="1132"/>
      <c r="E38" s="1133"/>
      <c r="F38" s="36">
        <v>0.76</v>
      </c>
      <c r="G38" s="37">
        <v>0.97</v>
      </c>
      <c r="H38" s="37">
        <v>0.44</v>
      </c>
      <c r="I38" s="37">
        <v>0.57999999999999996</v>
      </c>
      <c r="J38" s="38">
        <v>0.81</v>
      </c>
      <c r="K38" s="22"/>
      <c r="L38" s="22"/>
      <c r="M38" s="22"/>
      <c r="N38" s="22"/>
      <c r="O38" s="22"/>
      <c r="P38" s="22"/>
    </row>
    <row r="39" spans="1:16" ht="39" customHeight="1" x14ac:dyDescent="0.2">
      <c r="A39" s="22"/>
      <c r="B39" s="35"/>
      <c r="C39" s="1132" t="s">
        <v>584</v>
      </c>
      <c r="D39" s="1132"/>
      <c r="E39" s="1133"/>
      <c r="F39" s="36">
        <v>0.39</v>
      </c>
      <c r="G39" s="37">
        <v>0.6</v>
      </c>
      <c r="H39" s="37">
        <v>0.46</v>
      </c>
      <c r="I39" s="37">
        <v>0.79</v>
      </c>
      <c r="J39" s="38">
        <v>0.48</v>
      </c>
      <c r="K39" s="22"/>
      <c r="L39" s="22"/>
      <c r="M39" s="22"/>
      <c r="N39" s="22"/>
      <c r="O39" s="22"/>
      <c r="P39" s="22"/>
    </row>
    <row r="40" spans="1:16" ht="39" customHeight="1" x14ac:dyDescent="0.2">
      <c r="A40" s="22"/>
      <c r="B40" s="35"/>
      <c r="C40" s="1132" t="s">
        <v>585</v>
      </c>
      <c r="D40" s="1132"/>
      <c r="E40" s="1133"/>
      <c r="F40" s="36">
        <v>0</v>
      </c>
      <c r="G40" s="37">
        <v>0</v>
      </c>
      <c r="H40" s="37">
        <v>0</v>
      </c>
      <c r="I40" s="37">
        <v>0</v>
      </c>
      <c r="J40" s="38">
        <v>0</v>
      </c>
      <c r="K40" s="22"/>
      <c r="L40" s="22"/>
      <c r="M40" s="22"/>
      <c r="N40" s="22"/>
      <c r="O40" s="22"/>
      <c r="P40" s="22"/>
    </row>
    <row r="41" spans="1:16" ht="39" customHeight="1" x14ac:dyDescent="0.2">
      <c r="A41" s="22"/>
      <c r="B41" s="35"/>
      <c r="C41" s="1132" t="s">
        <v>586</v>
      </c>
      <c r="D41" s="1132"/>
      <c r="E41" s="1133"/>
      <c r="F41" s="36">
        <v>0</v>
      </c>
      <c r="G41" s="37">
        <v>0</v>
      </c>
      <c r="H41" s="37">
        <v>0</v>
      </c>
      <c r="I41" s="37">
        <v>0</v>
      </c>
      <c r="J41" s="38">
        <v>0</v>
      </c>
      <c r="K41" s="22"/>
      <c r="L41" s="22"/>
      <c r="M41" s="22"/>
      <c r="N41" s="22"/>
      <c r="O41" s="22"/>
      <c r="P41" s="22"/>
    </row>
    <row r="42" spans="1:16" ht="39" customHeight="1" x14ac:dyDescent="0.2">
      <c r="A42" s="22"/>
      <c r="B42" s="39"/>
      <c r="C42" s="1132" t="s">
        <v>587</v>
      </c>
      <c r="D42" s="1132"/>
      <c r="E42" s="1133"/>
      <c r="F42" s="36" t="s">
        <v>530</v>
      </c>
      <c r="G42" s="37" t="s">
        <v>530</v>
      </c>
      <c r="H42" s="37" t="s">
        <v>530</v>
      </c>
      <c r="I42" s="37" t="s">
        <v>530</v>
      </c>
      <c r="J42" s="38" t="s">
        <v>530</v>
      </c>
      <c r="K42" s="22"/>
      <c r="L42" s="22"/>
      <c r="M42" s="22"/>
      <c r="N42" s="22"/>
      <c r="O42" s="22"/>
      <c r="P42" s="22"/>
    </row>
    <row r="43" spans="1:16" ht="39" customHeight="1" thickBot="1" x14ac:dyDescent="0.25">
      <c r="A43" s="22"/>
      <c r="B43" s="40"/>
      <c r="C43" s="1134" t="s">
        <v>588</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HFGPGKQ+8q80H268Rw6pUCM/5siMD+7r9J0/Iy79A8nnzIOVSX78mms1b+r3/GEUtrdY6JNhksJAGzDAHE4RQ==" saltValue="BjKe7iaVj/fwduBc+7e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4592</v>
      </c>
      <c r="L45" s="58">
        <v>4438</v>
      </c>
      <c r="M45" s="58">
        <v>4515</v>
      </c>
      <c r="N45" s="58">
        <v>4706</v>
      </c>
      <c r="O45" s="59">
        <v>4169</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530</v>
      </c>
      <c r="L46" s="62" t="s">
        <v>530</v>
      </c>
      <c r="M46" s="62" t="s">
        <v>530</v>
      </c>
      <c r="N46" s="62" t="s">
        <v>530</v>
      </c>
      <c r="O46" s="63" t="s">
        <v>530</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530</v>
      </c>
      <c r="L47" s="62" t="s">
        <v>530</v>
      </c>
      <c r="M47" s="62" t="s">
        <v>530</v>
      </c>
      <c r="N47" s="62" t="s">
        <v>530</v>
      </c>
      <c r="O47" s="63" t="s">
        <v>530</v>
      </c>
      <c r="P47" s="46"/>
      <c r="Q47" s="46"/>
      <c r="R47" s="46"/>
      <c r="S47" s="46"/>
      <c r="T47" s="46"/>
      <c r="U47" s="46"/>
    </row>
    <row r="48" spans="1:21" ht="30.75" customHeight="1" x14ac:dyDescent="0.2">
      <c r="A48" s="46"/>
      <c r="B48" s="1140"/>
      <c r="C48" s="1141"/>
      <c r="D48" s="60"/>
      <c r="E48" s="1146" t="s">
        <v>15</v>
      </c>
      <c r="F48" s="1146"/>
      <c r="G48" s="1146"/>
      <c r="H48" s="1146"/>
      <c r="I48" s="1146"/>
      <c r="J48" s="1147"/>
      <c r="K48" s="61">
        <v>2519</v>
      </c>
      <c r="L48" s="62">
        <v>2396</v>
      </c>
      <c r="M48" s="62">
        <v>2045</v>
      </c>
      <c r="N48" s="62">
        <v>2013</v>
      </c>
      <c r="O48" s="63">
        <v>2158</v>
      </c>
      <c r="P48" s="46"/>
      <c r="Q48" s="46"/>
      <c r="R48" s="46"/>
      <c r="S48" s="46"/>
      <c r="T48" s="46"/>
      <c r="U48" s="46"/>
    </row>
    <row r="49" spans="1:21" ht="30.75" customHeight="1" x14ac:dyDescent="0.2">
      <c r="A49" s="46"/>
      <c r="B49" s="1140"/>
      <c r="C49" s="1141"/>
      <c r="D49" s="60"/>
      <c r="E49" s="1146" t="s">
        <v>16</v>
      </c>
      <c r="F49" s="1146"/>
      <c r="G49" s="1146"/>
      <c r="H49" s="1146"/>
      <c r="I49" s="1146"/>
      <c r="J49" s="1147"/>
      <c r="K49" s="61" t="s">
        <v>530</v>
      </c>
      <c r="L49" s="62" t="s">
        <v>530</v>
      </c>
      <c r="M49" s="62" t="s">
        <v>530</v>
      </c>
      <c r="N49" s="62" t="s">
        <v>530</v>
      </c>
      <c r="O49" s="63" t="s">
        <v>530</v>
      </c>
      <c r="P49" s="46"/>
      <c r="Q49" s="46"/>
      <c r="R49" s="46"/>
      <c r="S49" s="46"/>
      <c r="T49" s="46"/>
      <c r="U49" s="46"/>
    </row>
    <row r="50" spans="1:21" ht="30.75" customHeight="1" x14ac:dyDescent="0.2">
      <c r="A50" s="46"/>
      <c r="B50" s="1140"/>
      <c r="C50" s="1141"/>
      <c r="D50" s="60"/>
      <c r="E50" s="1146" t="s">
        <v>17</v>
      </c>
      <c r="F50" s="1146"/>
      <c r="G50" s="1146"/>
      <c r="H50" s="1146"/>
      <c r="I50" s="1146"/>
      <c r="J50" s="1147"/>
      <c r="K50" s="61">
        <v>57</v>
      </c>
      <c r="L50" s="62">
        <v>7</v>
      </c>
      <c r="M50" s="62">
        <v>3</v>
      </c>
      <c r="N50" s="62">
        <v>2</v>
      </c>
      <c r="O50" s="63">
        <v>2</v>
      </c>
      <c r="P50" s="46"/>
      <c r="Q50" s="46"/>
      <c r="R50" s="46"/>
      <c r="S50" s="46"/>
      <c r="T50" s="46"/>
      <c r="U50" s="46"/>
    </row>
    <row r="51" spans="1:21" ht="30.75" customHeight="1" x14ac:dyDescent="0.2">
      <c r="A51" s="46"/>
      <c r="B51" s="1142"/>
      <c r="C51" s="1143"/>
      <c r="D51" s="64"/>
      <c r="E51" s="1146" t="s">
        <v>18</v>
      </c>
      <c r="F51" s="1146"/>
      <c r="G51" s="1146"/>
      <c r="H51" s="1146"/>
      <c r="I51" s="1146"/>
      <c r="J51" s="1147"/>
      <c r="K51" s="61">
        <v>0</v>
      </c>
      <c r="L51" s="62" t="s">
        <v>530</v>
      </c>
      <c r="M51" s="62" t="s">
        <v>530</v>
      </c>
      <c r="N51" s="62" t="s">
        <v>530</v>
      </c>
      <c r="O51" s="63" t="s">
        <v>530</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5069</v>
      </c>
      <c r="L52" s="62">
        <v>5193</v>
      </c>
      <c r="M52" s="62">
        <v>4937</v>
      </c>
      <c r="N52" s="62">
        <v>5064</v>
      </c>
      <c r="O52" s="63">
        <v>4513</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2099</v>
      </c>
      <c r="L53" s="67">
        <v>1648</v>
      </c>
      <c r="M53" s="67">
        <v>1626</v>
      </c>
      <c r="N53" s="67">
        <v>1657</v>
      </c>
      <c r="O53" s="68">
        <v>1816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3">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0/vnuAwAz79+gws6tKLBlq5hYwuu9LNrqy8RLVOpJWFno27mVKm5qqELiEfuEesImLAq9h3BsHw2mzrmILeKw==" saltValue="yBbFGICE+GYjUu3/RViL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571</v>
      </c>
      <c r="J40" s="101" t="s">
        <v>572</v>
      </c>
      <c r="K40" s="101" t="s">
        <v>573</v>
      </c>
      <c r="L40" s="101" t="s">
        <v>574</v>
      </c>
      <c r="M40" s="102" t="s">
        <v>575</v>
      </c>
    </row>
    <row r="41" spans="2:13" ht="27.75" customHeight="1" x14ac:dyDescent="0.2">
      <c r="B41" s="1169" t="s">
        <v>32</v>
      </c>
      <c r="C41" s="1170"/>
      <c r="D41" s="103"/>
      <c r="E41" s="1175" t="s">
        <v>33</v>
      </c>
      <c r="F41" s="1175"/>
      <c r="G41" s="1175"/>
      <c r="H41" s="1176"/>
      <c r="I41" s="342">
        <v>41925</v>
      </c>
      <c r="J41" s="343">
        <v>39848</v>
      </c>
      <c r="K41" s="343">
        <v>38114</v>
      </c>
      <c r="L41" s="343">
        <v>37861</v>
      </c>
      <c r="M41" s="344">
        <v>39123</v>
      </c>
    </row>
    <row r="42" spans="2:13" ht="27.75" customHeight="1" x14ac:dyDescent="0.2">
      <c r="B42" s="1171"/>
      <c r="C42" s="1172"/>
      <c r="D42" s="104"/>
      <c r="E42" s="1177" t="s">
        <v>34</v>
      </c>
      <c r="F42" s="1177"/>
      <c r="G42" s="1177"/>
      <c r="H42" s="1178"/>
      <c r="I42" s="345">
        <v>16</v>
      </c>
      <c r="J42" s="346">
        <v>7</v>
      </c>
      <c r="K42" s="346">
        <v>5</v>
      </c>
      <c r="L42" s="346">
        <v>3</v>
      </c>
      <c r="M42" s="347">
        <v>1</v>
      </c>
    </row>
    <row r="43" spans="2:13" ht="27.75" customHeight="1" x14ac:dyDescent="0.2">
      <c r="B43" s="1171"/>
      <c r="C43" s="1172"/>
      <c r="D43" s="104"/>
      <c r="E43" s="1177" t="s">
        <v>35</v>
      </c>
      <c r="F43" s="1177"/>
      <c r="G43" s="1177"/>
      <c r="H43" s="1178"/>
      <c r="I43" s="345">
        <v>29319</v>
      </c>
      <c r="J43" s="346">
        <v>26645</v>
      </c>
      <c r="K43" s="346">
        <v>24741</v>
      </c>
      <c r="L43" s="346">
        <v>22073</v>
      </c>
      <c r="M43" s="347">
        <v>20603</v>
      </c>
    </row>
    <row r="44" spans="2:13" ht="27.75" customHeight="1" x14ac:dyDescent="0.2">
      <c r="B44" s="1171"/>
      <c r="C44" s="1172"/>
      <c r="D44" s="104"/>
      <c r="E44" s="1177" t="s">
        <v>36</v>
      </c>
      <c r="F44" s="1177"/>
      <c r="G44" s="1177"/>
      <c r="H44" s="1178"/>
      <c r="I44" s="345" t="s">
        <v>530</v>
      </c>
      <c r="J44" s="346" t="s">
        <v>530</v>
      </c>
      <c r="K44" s="346" t="s">
        <v>530</v>
      </c>
      <c r="L44" s="346" t="s">
        <v>530</v>
      </c>
      <c r="M44" s="347" t="s">
        <v>530</v>
      </c>
    </row>
    <row r="45" spans="2:13" ht="27.75" customHeight="1" x14ac:dyDescent="0.2">
      <c r="B45" s="1171"/>
      <c r="C45" s="1172"/>
      <c r="D45" s="104"/>
      <c r="E45" s="1177" t="s">
        <v>37</v>
      </c>
      <c r="F45" s="1177"/>
      <c r="G45" s="1177"/>
      <c r="H45" s="1178"/>
      <c r="I45" s="345">
        <v>4332</v>
      </c>
      <c r="J45" s="346">
        <v>4368</v>
      </c>
      <c r="K45" s="346">
        <v>4511</v>
      </c>
      <c r="L45" s="346">
        <v>4542</v>
      </c>
      <c r="M45" s="347">
        <v>4733</v>
      </c>
    </row>
    <row r="46" spans="2:13" ht="27.75" customHeight="1" x14ac:dyDescent="0.2">
      <c r="B46" s="1171"/>
      <c r="C46" s="1172"/>
      <c r="D46" s="105"/>
      <c r="E46" s="1177" t="s">
        <v>38</v>
      </c>
      <c r="F46" s="1177"/>
      <c r="G46" s="1177"/>
      <c r="H46" s="1178"/>
      <c r="I46" s="345" t="s">
        <v>530</v>
      </c>
      <c r="J46" s="346" t="s">
        <v>530</v>
      </c>
      <c r="K46" s="346" t="s">
        <v>530</v>
      </c>
      <c r="L46" s="346" t="s">
        <v>530</v>
      </c>
      <c r="M46" s="347" t="s">
        <v>530</v>
      </c>
    </row>
    <row r="47" spans="2:13" ht="27.75" customHeight="1" x14ac:dyDescent="0.2">
      <c r="B47" s="1171"/>
      <c r="C47" s="1172"/>
      <c r="D47" s="106"/>
      <c r="E47" s="1179" t="s">
        <v>39</v>
      </c>
      <c r="F47" s="1180"/>
      <c r="G47" s="1180"/>
      <c r="H47" s="1181"/>
      <c r="I47" s="345" t="s">
        <v>530</v>
      </c>
      <c r="J47" s="346" t="s">
        <v>530</v>
      </c>
      <c r="K47" s="346" t="s">
        <v>530</v>
      </c>
      <c r="L47" s="346" t="s">
        <v>530</v>
      </c>
      <c r="M47" s="347" t="s">
        <v>530</v>
      </c>
    </row>
    <row r="48" spans="2:13" ht="27.75" customHeight="1" x14ac:dyDescent="0.2">
      <c r="B48" s="1171"/>
      <c r="C48" s="1172"/>
      <c r="D48" s="104"/>
      <c r="E48" s="1177" t="s">
        <v>40</v>
      </c>
      <c r="F48" s="1177"/>
      <c r="G48" s="1177"/>
      <c r="H48" s="1178"/>
      <c r="I48" s="345" t="s">
        <v>530</v>
      </c>
      <c r="J48" s="346" t="s">
        <v>530</v>
      </c>
      <c r="K48" s="346" t="s">
        <v>530</v>
      </c>
      <c r="L48" s="346" t="s">
        <v>530</v>
      </c>
      <c r="M48" s="347" t="s">
        <v>530</v>
      </c>
    </row>
    <row r="49" spans="2:13" ht="27.75" customHeight="1" x14ac:dyDescent="0.2">
      <c r="B49" s="1173"/>
      <c r="C49" s="1174"/>
      <c r="D49" s="104"/>
      <c r="E49" s="1177" t="s">
        <v>41</v>
      </c>
      <c r="F49" s="1177"/>
      <c r="G49" s="1177"/>
      <c r="H49" s="1178"/>
      <c r="I49" s="345" t="s">
        <v>530</v>
      </c>
      <c r="J49" s="346" t="s">
        <v>530</v>
      </c>
      <c r="K49" s="346" t="s">
        <v>530</v>
      </c>
      <c r="L49" s="346" t="s">
        <v>530</v>
      </c>
      <c r="M49" s="347" t="s">
        <v>530</v>
      </c>
    </row>
    <row r="50" spans="2:13" ht="27.75" customHeight="1" x14ac:dyDescent="0.2">
      <c r="B50" s="1182" t="s">
        <v>42</v>
      </c>
      <c r="C50" s="1183"/>
      <c r="D50" s="107"/>
      <c r="E50" s="1177" t="s">
        <v>43</v>
      </c>
      <c r="F50" s="1177"/>
      <c r="G50" s="1177"/>
      <c r="H50" s="1178"/>
      <c r="I50" s="345">
        <v>5745</v>
      </c>
      <c r="J50" s="346">
        <v>5873</v>
      </c>
      <c r="K50" s="346">
        <v>6582</v>
      </c>
      <c r="L50" s="346">
        <v>6481</v>
      </c>
      <c r="M50" s="347">
        <v>7181</v>
      </c>
    </row>
    <row r="51" spans="2:13" ht="27.75" customHeight="1" x14ac:dyDescent="0.2">
      <c r="B51" s="1171"/>
      <c r="C51" s="1172"/>
      <c r="D51" s="104"/>
      <c r="E51" s="1177" t="s">
        <v>44</v>
      </c>
      <c r="F51" s="1177"/>
      <c r="G51" s="1177"/>
      <c r="H51" s="1178"/>
      <c r="I51" s="345">
        <v>6917</v>
      </c>
      <c r="J51" s="346">
        <v>6444</v>
      </c>
      <c r="K51" s="346">
        <v>6147</v>
      </c>
      <c r="L51" s="346">
        <v>6065</v>
      </c>
      <c r="M51" s="347">
        <v>6527</v>
      </c>
    </row>
    <row r="52" spans="2:13" ht="27.75" customHeight="1" x14ac:dyDescent="0.2">
      <c r="B52" s="1173"/>
      <c r="C52" s="1174"/>
      <c r="D52" s="104"/>
      <c r="E52" s="1177" t="s">
        <v>45</v>
      </c>
      <c r="F52" s="1177"/>
      <c r="G52" s="1177"/>
      <c r="H52" s="1178"/>
      <c r="I52" s="345">
        <v>47382</v>
      </c>
      <c r="J52" s="346">
        <v>44727</v>
      </c>
      <c r="K52" s="346">
        <v>42583</v>
      </c>
      <c r="L52" s="346">
        <v>41224</v>
      </c>
      <c r="M52" s="347">
        <v>41228</v>
      </c>
    </row>
    <row r="53" spans="2:13" ht="27.75" customHeight="1" thickBot="1" x14ac:dyDescent="0.25">
      <c r="B53" s="1184" t="s">
        <v>46</v>
      </c>
      <c r="C53" s="1185"/>
      <c r="D53" s="108"/>
      <c r="E53" s="1186" t="s">
        <v>47</v>
      </c>
      <c r="F53" s="1186"/>
      <c r="G53" s="1186"/>
      <c r="H53" s="1187"/>
      <c r="I53" s="348">
        <v>15546</v>
      </c>
      <c r="J53" s="349">
        <v>13823</v>
      </c>
      <c r="K53" s="349">
        <v>12060</v>
      </c>
      <c r="L53" s="349">
        <v>10708</v>
      </c>
      <c r="M53" s="350">
        <v>9524</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4AosSq13+eSDOVz2HSG9ki+VqQb/awo6G78XG/i0CnwNz5frKFCJweMnSmJ4y6pAZryfS2lOKgWwrcjuUHot5w==" saltValue="dAguTx67mgAgZwmFmDLt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573</v>
      </c>
      <c r="G54" s="117" t="s">
        <v>574</v>
      </c>
      <c r="H54" s="118" t="s">
        <v>575</v>
      </c>
    </row>
    <row r="55" spans="2:8" ht="52.5" customHeight="1" x14ac:dyDescent="0.2">
      <c r="B55" s="119"/>
      <c r="C55" s="1196" t="s">
        <v>50</v>
      </c>
      <c r="D55" s="1196"/>
      <c r="E55" s="1197"/>
      <c r="F55" s="120">
        <v>4792</v>
      </c>
      <c r="G55" s="120">
        <v>4169</v>
      </c>
      <c r="H55" s="121">
        <v>3728</v>
      </c>
    </row>
    <row r="56" spans="2:8" ht="52.5" customHeight="1" x14ac:dyDescent="0.2">
      <c r="B56" s="122"/>
      <c r="C56" s="1198" t="s">
        <v>51</v>
      </c>
      <c r="D56" s="1198"/>
      <c r="E56" s="1199"/>
      <c r="F56" s="123">
        <v>200</v>
      </c>
      <c r="G56" s="123">
        <v>435</v>
      </c>
      <c r="H56" s="124">
        <v>435</v>
      </c>
    </row>
    <row r="57" spans="2:8" ht="53.25" customHeight="1" x14ac:dyDescent="0.2">
      <c r="B57" s="122"/>
      <c r="C57" s="1200" t="s">
        <v>52</v>
      </c>
      <c r="D57" s="1200"/>
      <c r="E57" s="1201"/>
      <c r="F57" s="125">
        <v>1667</v>
      </c>
      <c r="G57" s="125">
        <v>2953</v>
      </c>
      <c r="H57" s="126">
        <v>4485</v>
      </c>
    </row>
    <row r="58" spans="2:8" ht="45.75" customHeight="1" x14ac:dyDescent="0.2">
      <c r="B58" s="127"/>
      <c r="C58" s="1188" t="s">
        <v>610</v>
      </c>
      <c r="D58" s="1189"/>
      <c r="E58" s="1190"/>
      <c r="F58" s="128">
        <v>947</v>
      </c>
      <c r="G58" s="128">
        <v>2017</v>
      </c>
      <c r="H58" s="129">
        <v>2415</v>
      </c>
    </row>
    <row r="59" spans="2:8" ht="45.75" customHeight="1" x14ac:dyDescent="0.2">
      <c r="B59" s="127"/>
      <c r="C59" s="1188" t="s">
        <v>611</v>
      </c>
      <c r="D59" s="1189"/>
      <c r="E59" s="1190"/>
      <c r="F59" s="128" t="s">
        <v>603</v>
      </c>
      <c r="G59" s="128" t="s">
        <v>603</v>
      </c>
      <c r="H59" s="129">
        <v>1110</v>
      </c>
    </row>
    <row r="60" spans="2:8" ht="45.75" customHeight="1" x14ac:dyDescent="0.2">
      <c r="B60" s="127"/>
      <c r="C60" s="1188" t="s">
        <v>612</v>
      </c>
      <c r="D60" s="1189"/>
      <c r="E60" s="1190"/>
      <c r="F60" s="128">
        <v>179</v>
      </c>
      <c r="G60" s="128">
        <v>209</v>
      </c>
      <c r="H60" s="129">
        <v>231</v>
      </c>
    </row>
    <row r="61" spans="2:8" ht="45.75" customHeight="1" x14ac:dyDescent="0.2">
      <c r="B61" s="127"/>
      <c r="C61" s="1188" t="s">
        <v>613</v>
      </c>
      <c r="D61" s="1189"/>
      <c r="E61" s="1190"/>
      <c r="F61" s="128">
        <v>152</v>
      </c>
      <c r="G61" s="128">
        <v>151</v>
      </c>
      <c r="H61" s="129">
        <v>162</v>
      </c>
    </row>
    <row r="62" spans="2:8" ht="45.75" customHeight="1" thickBot="1" x14ac:dyDescent="0.25">
      <c r="B62" s="130"/>
      <c r="C62" s="1191" t="s">
        <v>614</v>
      </c>
      <c r="D62" s="1192"/>
      <c r="E62" s="1193"/>
      <c r="F62" s="131">
        <v>176</v>
      </c>
      <c r="G62" s="131">
        <v>156</v>
      </c>
      <c r="H62" s="132">
        <v>146</v>
      </c>
    </row>
    <row r="63" spans="2:8" ht="52.5" customHeight="1" thickBot="1" x14ac:dyDescent="0.25">
      <c r="B63" s="133"/>
      <c r="C63" s="1194" t="s">
        <v>53</v>
      </c>
      <c r="D63" s="1194"/>
      <c r="E63" s="1195"/>
      <c r="F63" s="134">
        <v>6659</v>
      </c>
      <c r="G63" s="134">
        <v>7558</v>
      </c>
      <c r="H63" s="135">
        <v>8649</v>
      </c>
    </row>
    <row r="64" spans="2:8" ht="13" x14ac:dyDescent="0.2"/>
  </sheetData>
  <sheetProtection algorithmName="SHA-512" hashValue="zOYBVk3sfGLYQZfSR2s0GwlnZFIheh448PYdB1o4Fvv9NCaKMY6+AwQHb/TbGNo/hiu5X9JCeRmJLTh9doAbKw==" saltValue="2wC7dpHCinawyc+gN73O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84CC-7C45-443A-A5F0-B2D27A4761BA}">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616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618</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619</v>
      </c>
      <c r="AO51" s="1230"/>
      <c r="AP51" s="1230"/>
      <c r="AQ51" s="1230"/>
      <c r="AR51" s="1230"/>
      <c r="AS51" s="1230"/>
      <c r="AT51" s="1230"/>
      <c r="AU51" s="1230"/>
      <c r="AV51" s="1230"/>
      <c r="AW51" s="1230"/>
      <c r="AX51" s="1230"/>
      <c r="AY51" s="1230"/>
      <c r="AZ51" s="1230"/>
      <c r="BA51" s="1230"/>
      <c r="BB51" s="1230" t="s">
        <v>620</v>
      </c>
      <c r="BC51" s="1230"/>
      <c r="BD51" s="1230"/>
      <c r="BE51" s="1230"/>
      <c r="BF51" s="1230"/>
      <c r="BG51" s="1230"/>
      <c r="BH51" s="1230"/>
      <c r="BI51" s="1230"/>
      <c r="BJ51" s="1230"/>
      <c r="BK51" s="1230"/>
      <c r="BL51" s="1230"/>
      <c r="BM51" s="1230"/>
      <c r="BN51" s="1230"/>
      <c r="BO51" s="1230"/>
      <c r="BP51" s="1231">
        <v>111.7</v>
      </c>
      <c r="BQ51" s="1231"/>
      <c r="BR51" s="1231"/>
      <c r="BS51" s="1231"/>
      <c r="BT51" s="1231"/>
      <c r="BU51" s="1231"/>
      <c r="BV51" s="1231"/>
      <c r="BW51" s="1231"/>
      <c r="BX51" s="1231">
        <v>102.1</v>
      </c>
      <c r="BY51" s="1231"/>
      <c r="BZ51" s="1231"/>
      <c r="CA51" s="1231"/>
      <c r="CB51" s="1231"/>
      <c r="CC51" s="1231"/>
      <c r="CD51" s="1231"/>
      <c r="CE51" s="1231"/>
      <c r="CF51" s="1231">
        <v>87</v>
      </c>
      <c r="CG51" s="1231"/>
      <c r="CH51" s="1231"/>
      <c r="CI51" s="1231"/>
      <c r="CJ51" s="1231"/>
      <c r="CK51" s="1231"/>
      <c r="CL51" s="1231"/>
      <c r="CM51" s="1231"/>
      <c r="CN51" s="1231">
        <v>73.5</v>
      </c>
      <c r="CO51" s="1231"/>
      <c r="CP51" s="1231"/>
      <c r="CQ51" s="1231"/>
      <c r="CR51" s="1231"/>
      <c r="CS51" s="1231"/>
      <c r="CT51" s="1231"/>
      <c r="CU51" s="1231"/>
      <c r="CV51" s="1231">
        <v>68.3</v>
      </c>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621</v>
      </c>
      <c r="BC53" s="1230"/>
      <c r="BD53" s="1230"/>
      <c r="BE53" s="1230"/>
      <c r="BF53" s="1230"/>
      <c r="BG53" s="1230"/>
      <c r="BH53" s="1230"/>
      <c r="BI53" s="1230"/>
      <c r="BJ53" s="1230"/>
      <c r="BK53" s="1230"/>
      <c r="BL53" s="1230"/>
      <c r="BM53" s="1230"/>
      <c r="BN53" s="1230"/>
      <c r="BO53" s="1230"/>
      <c r="BP53" s="1231">
        <v>68.599999999999994</v>
      </c>
      <c r="BQ53" s="1231"/>
      <c r="BR53" s="1231"/>
      <c r="BS53" s="1231"/>
      <c r="BT53" s="1231"/>
      <c r="BU53" s="1231"/>
      <c r="BV53" s="1231"/>
      <c r="BW53" s="1231"/>
      <c r="BX53" s="1231">
        <v>69.3</v>
      </c>
      <c r="BY53" s="1231"/>
      <c r="BZ53" s="1231"/>
      <c r="CA53" s="1231"/>
      <c r="CB53" s="1231"/>
      <c r="CC53" s="1231"/>
      <c r="CD53" s="1231"/>
      <c r="CE53" s="1231"/>
      <c r="CF53" s="1231">
        <v>70.900000000000006</v>
      </c>
      <c r="CG53" s="1231"/>
      <c r="CH53" s="1231"/>
      <c r="CI53" s="1231"/>
      <c r="CJ53" s="1231"/>
      <c r="CK53" s="1231"/>
      <c r="CL53" s="1231"/>
      <c r="CM53" s="1231"/>
      <c r="CN53" s="1231">
        <v>76.400000000000006</v>
      </c>
      <c r="CO53" s="1231"/>
      <c r="CP53" s="1231"/>
      <c r="CQ53" s="1231"/>
      <c r="CR53" s="1231"/>
      <c r="CS53" s="1231"/>
      <c r="CT53" s="1231"/>
      <c r="CU53" s="1231"/>
      <c r="CV53" s="1231">
        <v>76.5</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622</v>
      </c>
      <c r="AO55" s="1226"/>
      <c r="AP55" s="1226"/>
      <c r="AQ55" s="1226"/>
      <c r="AR55" s="1226"/>
      <c r="AS55" s="1226"/>
      <c r="AT55" s="1226"/>
      <c r="AU55" s="1226"/>
      <c r="AV55" s="1226"/>
      <c r="AW55" s="1226"/>
      <c r="AX55" s="1226"/>
      <c r="AY55" s="1226"/>
      <c r="AZ55" s="1226"/>
      <c r="BA55" s="1226"/>
      <c r="BB55" s="1230" t="s">
        <v>620</v>
      </c>
      <c r="BC55" s="1230"/>
      <c r="BD55" s="1230"/>
      <c r="BE55" s="1230"/>
      <c r="BF55" s="1230"/>
      <c r="BG55" s="1230"/>
      <c r="BH55" s="1230"/>
      <c r="BI55" s="1230"/>
      <c r="BJ55" s="1230"/>
      <c r="BK55" s="1230"/>
      <c r="BL55" s="1230"/>
      <c r="BM55" s="1230"/>
      <c r="BN55" s="1230"/>
      <c r="BO55" s="1230"/>
      <c r="BP55" s="1231">
        <v>24.2</v>
      </c>
      <c r="BQ55" s="1231"/>
      <c r="BR55" s="1231"/>
      <c r="BS55" s="1231"/>
      <c r="BT55" s="1231"/>
      <c r="BU55" s="1231"/>
      <c r="BV55" s="1231"/>
      <c r="BW55" s="1231"/>
      <c r="BX55" s="1231">
        <v>22.1</v>
      </c>
      <c r="BY55" s="1231"/>
      <c r="BZ55" s="1231"/>
      <c r="CA55" s="1231"/>
      <c r="CB55" s="1231"/>
      <c r="CC55" s="1231"/>
      <c r="CD55" s="1231"/>
      <c r="CE55" s="1231"/>
      <c r="CF55" s="1231">
        <v>20.399999999999999</v>
      </c>
      <c r="CG55" s="1231"/>
      <c r="CH55" s="1231"/>
      <c r="CI55" s="1231"/>
      <c r="CJ55" s="1231"/>
      <c r="CK55" s="1231"/>
      <c r="CL55" s="1231"/>
      <c r="CM55" s="1231"/>
      <c r="CN55" s="1231">
        <v>11.2</v>
      </c>
      <c r="CO55" s="1231"/>
      <c r="CP55" s="1231"/>
      <c r="CQ55" s="1231"/>
      <c r="CR55" s="1231"/>
      <c r="CS55" s="1231"/>
      <c r="CT55" s="1231"/>
      <c r="CU55" s="1231"/>
      <c r="CV55" s="1231">
        <v>4.5999999999999996</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621</v>
      </c>
      <c r="BC57" s="1230"/>
      <c r="BD57" s="1230"/>
      <c r="BE57" s="1230"/>
      <c r="BF57" s="1230"/>
      <c r="BG57" s="1230"/>
      <c r="BH57" s="1230"/>
      <c r="BI57" s="1230"/>
      <c r="BJ57" s="1230"/>
      <c r="BK57" s="1230"/>
      <c r="BL57" s="1230"/>
      <c r="BM57" s="1230"/>
      <c r="BN57" s="1230"/>
      <c r="BO57" s="1230"/>
      <c r="BP57" s="1231">
        <v>60.1</v>
      </c>
      <c r="BQ57" s="1231"/>
      <c r="BR57" s="1231"/>
      <c r="BS57" s="1231"/>
      <c r="BT57" s="1231"/>
      <c r="BU57" s="1231"/>
      <c r="BV57" s="1231"/>
      <c r="BW57" s="1231"/>
      <c r="BX57" s="1231">
        <v>61.5</v>
      </c>
      <c r="BY57" s="1231"/>
      <c r="BZ57" s="1231"/>
      <c r="CA57" s="1231"/>
      <c r="CB57" s="1231"/>
      <c r="CC57" s="1231"/>
      <c r="CD57" s="1231"/>
      <c r="CE57" s="1231"/>
      <c r="CF57" s="1231">
        <v>63</v>
      </c>
      <c r="CG57" s="1231"/>
      <c r="CH57" s="1231"/>
      <c r="CI57" s="1231"/>
      <c r="CJ57" s="1231"/>
      <c r="CK57" s="1231"/>
      <c r="CL57" s="1231"/>
      <c r="CM57" s="1231"/>
      <c r="CN57" s="1231">
        <v>63.7</v>
      </c>
      <c r="CO57" s="1231"/>
      <c r="CP57" s="1231"/>
      <c r="CQ57" s="1231"/>
      <c r="CR57" s="1231"/>
      <c r="CS57" s="1231"/>
      <c r="CT57" s="1231"/>
      <c r="CU57" s="1231"/>
      <c r="CV57" s="1231">
        <v>64.099999999999994</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623</v>
      </c>
    </row>
    <row r="64" spans="1:109" ht="13" x14ac:dyDescent="0.2">
      <c r="B64" s="259"/>
      <c r="G64" s="1208"/>
      <c r="I64" s="1240"/>
      <c r="J64" s="1240"/>
      <c r="K64" s="1240"/>
      <c r="L64" s="1240"/>
      <c r="M64" s="1240"/>
      <c r="N64" s="1241"/>
      <c r="AM64" s="1208"/>
      <c r="AN64" s="1208" t="s">
        <v>616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624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618</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619</v>
      </c>
      <c r="AO73" s="1230"/>
      <c r="AP73" s="1230"/>
      <c r="AQ73" s="1230"/>
      <c r="AR73" s="1230"/>
      <c r="AS73" s="1230"/>
      <c r="AT73" s="1230"/>
      <c r="AU73" s="1230"/>
      <c r="AV73" s="1230"/>
      <c r="AW73" s="1230"/>
      <c r="AX73" s="1230"/>
      <c r="AY73" s="1230"/>
      <c r="AZ73" s="1230"/>
      <c r="BA73" s="1230"/>
      <c r="BB73" s="1230" t="s">
        <v>620</v>
      </c>
      <c r="BC73" s="1230"/>
      <c r="BD73" s="1230"/>
      <c r="BE73" s="1230"/>
      <c r="BF73" s="1230"/>
      <c r="BG73" s="1230"/>
      <c r="BH73" s="1230"/>
      <c r="BI73" s="1230"/>
      <c r="BJ73" s="1230"/>
      <c r="BK73" s="1230"/>
      <c r="BL73" s="1230"/>
      <c r="BM73" s="1230"/>
      <c r="BN73" s="1230"/>
      <c r="BO73" s="1230"/>
      <c r="BP73" s="1231">
        <v>111.7</v>
      </c>
      <c r="BQ73" s="1231"/>
      <c r="BR73" s="1231"/>
      <c r="BS73" s="1231"/>
      <c r="BT73" s="1231"/>
      <c r="BU73" s="1231"/>
      <c r="BV73" s="1231"/>
      <c r="BW73" s="1231"/>
      <c r="BX73" s="1231">
        <v>102.1</v>
      </c>
      <c r="BY73" s="1231"/>
      <c r="BZ73" s="1231"/>
      <c r="CA73" s="1231"/>
      <c r="CB73" s="1231"/>
      <c r="CC73" s="1231"/>
      <c r="CD73" s="1231"/>
      <c r="CE73" s="1231"/>
      <c r="CF73" s="1231">
        <v>87</v>
      </c>
      <c r="CG73" s="1231"/>
      <c r="CH73" s="1231"/>
      <c r="CI73" s="1231"/>
      <c r="CJ73" s="1231"/>
      <c r="CK73" s="1231"/>
      <c r="CL73" s="1231"/>
      <c r="CM73" s="1231"/>
      <c r="CN73" s="1231">
        <v>73.5</v>
      </c>
      <c r="CO73" s="1231"/>
      <c r="CP73" s="1231"/>
      <c r="CQ73" s="1231"/>
      <c r="CR73" s="1231"/>
      <c r="CS73" s="1231"/>
      <c r="CT73" s="1231"/>
      <c r="CU73" s="1231"/>
      <c r="CV73" s="1231">
        <v>68.3</v>
      </c>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625</v>
      </c>
      <c r="BC75" s="1230"/>
      <c r="BD75" s="1230"/>
      <c r="BE75" s="1230"/>
      <c r="BF75" s="1230"/>
      <c r="BG75" s="1230"/>
      <c r="BH75" s="1230"/>
      <c r="BI75" s="1230"/>
      <c r="BJ75" s="1230"/>
      <c r="BK75" s="1230"/>
      <c r="BL75" s="1230"/>
      <c r="BM75" s="1230"/>
      <c r="BN75" s="1230"/>
      <c r="BO75" s="1230"/>
      <c r="BP75" s="1231">
        <v>16.600000000000001</v>
      </c>
      <c r="BQ75" s="1231"/>
      <c r="BR75" s="1231"/>
      <c r="BS75" s="1231"/>
      <c r="BT75" s="1231"/>
      <c r="BU75" s="1231"/>
      <c r="BV75" s="1231"/>
      <c r="BW75" s="1231"/>
      <c r="BX75" s="1231">
        <v>14</v>
      </c>
      <c r="BY75" s="1231"/>
      <c r="BZ75" s="1231"/>
      <c r="CA75" s="1231"/>
      <c r="CB75" s="1231"/>
      <c r="CC75" s="1231"/>
      <c r="CD75" s="1231"/>
      <c r="CE75" s="1231"/>
      <c r="CF75" s="1231">
        <v>13</v>
      </c>
      <c r="CG75" s="1231"/>
      <c r="CH75" s="1231"/>
      <c r="CI75" s="1231"/>
      <c r="CJ75" s="1231"/>
      <c r="CK75" s="1231"/>
      <c r="CL75" s="1231"/>
      <c r="CM75" s="1231"/>
      <c r="CN75" s="1231">
        <v>11.7</v>
      </c>
      <c r="CO75" s="1231"/>
      <c r="CP75" s="1231"/>
      <c r="CQ75" s="1231"/>
      <c r="CR75" s="1231"/>
      <c r="CS75" s="1231"/>
      <c r="CT75" s="1231"/>
      <c r="CU75" s="1231"/>
      <c r="CV75" s="1231">
        <v>12</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622</v>
      </c>
      <c r="AO77" s="1226"/>
      <c r="AP77" s="1226"/>
      <c r="AQ77" s="1226"/>
      <c r="AR77" s="1226"/>
      <c r="AS77" s="1226"/>
      <c r="AT77" s="1226"/>
      <c r="AU77" s="1226"/>
      <c r="AV77" s="1226"/>
      <c r="AW77" s="1226"/>
      <c r="AX77" s="1226"/>
      <c r="AY77" s="1226"/>
      <c r="AZ77" s="1226"/>
      <c r="BA77" s="1226"/>
      <c r="BB77" s="1230" t="s">
        <v>620</v>
      </c>
      <c r="BC77" s="1230"/>
      <c r="BD77" s="1230"/>
      <c r="BE77" s="1230"/>
      <c r="BF77" s="1230"/>
      <c r="BG77" s="1230"/>
      <c r="BH77" s="1230"/>
      <c r="BI77" s="1230"/>
      <c r="BJ77" s="1230"/>
      <c r="BK77" s="1230"/>
      <c r="BL77" s="1230"/>
      <c r="BM77" s="1230"/>
      <c r="BN77" s="1230"/>
      <c r="BO77" s="1230"/>
      <c r="BP77" s="1231">
        <v>24.2</v>
      </c>
      <c r="BQ77" s="1231"/>
      <c r="BR77" s="1231"/>
      <c r="BS77" s="1231"/>
      <c r="BT77" s="1231"/>
      <c r="BU77" s="1231"/>
      <c r="BV77" s="1231"/>
      <c r="BW77" s="1231"/>
      <c r="BX77" s="1231">
        <v>22.1</v>
      </c>
      <c r="BY77" s="1231"/>
      <c r="BZ77" s="1231"/>
      <c r="CA77" s="1231"/>
      <c r="CB77" s="1231"/>
      <c r="CC77" s="1231"/>
      <c r="CD77" s="1231"/>
      <c r="CE77" s="1231"/>
      <c r="CF77" s="1231">
        <v>20.399999999999999</v>
      </c>
      <c r="CG77" s="1231"/>
      <c r="CH77" s="1231"/>
      <c r="CI77" s="1231"/>
      <c r="CJ77" s="1231"/>
      <c r="CK77" s="1231"/>
      <c r="CL77" s="1231"/>
      <c r="CM77" s="1231"/>
      <c r="CN77" s="1231">
        <v>11.2</v>
      </c>
      <c r="CO77" s="1231"/>
      <c r="CP77" s="1231"/>
      <c r="CQ77" s="1231"/>
      <c r="CR77" s="1231"/>
      <c r="CS77" s="1231"/>
      <c r="CT77" s="1231"/>
      <c r="CU77" s="1231"/>
      <c r="CV77" s="1231">
        <v>4.5999999999999996</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625</v>
      </c>
      <c r="BC79" s="1230"/>
      <c r="BD79" s="1230"/>
      <c r="BE79" s="1230"/>
      <c r="BF79" s="1230"/>
      <c r="BG79" s="1230"/>
      <c r="BH79" s="1230"/>
      <c r="BI79" s="1230"/>
      <c r="BJ79" s="1230"/>
      <c r="BK79" s="1230"/>
      <c r="BL79" s="1230"/>
      <c r="BM79" s="1230"/>
      <c r="BN79" s="1230"/>
      <c r="BO79" s="1230"/>
      <c r="BP79" s="1231">
        <v>6.4</v>
      </c>
      <c r="BQ79" s="1231"/>
      <c r="BR79" s="1231"/>
      <c r="BS79" s="1231"/>
      <c r="BT79" s="1231"/>
      <c r="BU79" s="1231"/>
      <c r="BV79" s="1231"/>
      <c r="BW79" s="1231"/>
      <c r="BX79" s="1231">
        <v>6.3</v>
      </c>
      <c r="BY79" s="1231"/>
      <c r="BZ79" s="1231"/>
      <c r="CA79" s="1231"/>
      <c r="CB79" s="1231"/>
      <c r="CC79" s="1231"/>
      <c r="CD79" s="1231"/>
      <c r="CE79" s="1231"/>
      <c r="CF79" s="1231">
        <v>6.2</v>
      </c>
      <c r="CG79" s="1231"/>
      <c r="CH79" s="1231"/>
      <c r="CI79" s="1231"/>
      <c r="CJ79" s="1231"/>
      <c r="CK79" s="1231"/>
      <c r="CL79" s="1231"/>
      <c r="CM79" s="1231"/>
      <c r="CN79" s="1231">
        <v>5.7</v>
      </c>
      <c r="CO79" s="1231"/>
      <c r="CP79" s="1231"/>
      <c r="CQ79" s="1231"/>
      <c r="CR79" s="1231"/>
      <c r="CS79" s="1231"/>
      <c r="CT79" s="1231"/>
      <c r="CU79" s="1231"/>
      <c r="CV79" s="1231">
        <v>5.8</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WxZ0hBoTIsBG46smUsVIgCcbiQyvw34FkS+gWZtzpj70NDXA/cLV+UvojK8ievCcB+iBTWvMMwxr/9GwdEAIDA==" saltValue="8hEUeHOc/m1galcCIvVh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3453-EED9-40B1-B764-17AC4046097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518</v>
      </c>
    </row>
  </sheetData>
  <sheetProtection algorithmName="SHA-512" hashValue="hrKlVpPPMf1vyrd7ls5V3/MdEwB09wmc8xn4vwL4JKXCZTHg6p7x/+BVh2ijwlxz/y+EZpBC4arh86pZDR/yGQ==" saltValue="oQPN3nvJZr2gjW2TAXMue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B6AA-76F6-4DBC-873B-4C0ABBD12D4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518</v>
      </c>
    </row>
  </sheetData>
  <sheetProtection algorithmName="SHA-512" hashValue="2darWPV4aC7VLDyj3U9sMhoo85LnvrIfOKUsSmF6/3fu+2S3ty9OVK5OrGIOYzKAzxKRq7tQQ3RP9FevRqwiiA==" saltValue="e5olyvN5vyi1Ysl5bQjI4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568</v>
      </c>
      <c r="G2" s="149"/>
      <c r="H2" s="150"/>
    </row>
    <row r="3" spans="1:8" x14ac:dyDescent="0.2">
      <c r="A3" s="146" t="s">
        <v>561</v>
      </c>
      <c r="B3" s="151"/>
      <c r="C3" s="152"/>
      <c r="D3" s="153">
        <v>58308</v>
      </c>
      <c r="E3" s="154"/>
      <c r="F3" s="155">
        <v>41934</v>
      </c>
      <c r="G3" s="156"/>
      <c r="H3" s="157"/>
    </row>
    <row r="4" spans="1:8" x14ac:dyDescent="0.2">
      <c r="A4" s="158"/>
      <c r="B4" s="159"/>
      <c r="C4" s="160"/>
      <c r="D4" s="161">
        <v>38317</v>
      </c>
      <c r="E4" s="162"/>
      <c r="F4" s="163">
        <v>23352</v>
      </c>
      <c r="G4" s="164"/>
      <c r="H4" s="165"/>
    </row>
    <row r="5" spans="1:8" x14ac:dyDescent="0.2">
      <c r="A5" s="146" t="s">
        <v>563</v>
      </c>
      <c r="B5" s="151"/>
      <c r="C5" s="152"/>
      <c r="D5" s="153">
        <v>73495</v>
      </c>
      <c r="E5" s="154"/>
      <c r="F5" s="155">
        <v>45588</v>
      </c>
      <c r="G5" s="156"/>
      <c r="H5" s="157"/>
    </row>
    <row r="6" spans="1:8" x14ac:dyDescent="0.2">
      <c r="A6" s="158"/>
      <c r="B6" s="159"/>
      <c r="C6" s="160"/>
      <c r="D6" s="161">
        <v>35529</v>
      </c>
      <c r="E6" s="162"/>
      <c r="F6" s="163">
        <v>24150</v>
      </c>
      <c r="G6" s="164"/>
      <c r="H6" s="165"/>
    </row>
    <row r="7" spans="1:8" x14ac:dyDescent="0.2">
      <c r="A7" s="146" t="s">
        <v>564</v>
      </c>
      <c r="B7" s="151"/>
      <c r="C7" s="152"/>
      <c r="D7" s="153">
        <v>70006</v>
      </c>
      <c r="E7" s="154"/>
      <c r="F7" s="155">
        <v>45483</v>
      </c>
      <c r="G7" s="156"/>
      <c r="H7" s="157"/>
    </row>
    <row r="8" spans="1:8" x14ac:dyDescent="0.2">
      <c r="A8" s="158"/>
      <c r="B8" s="159"/>
      <c r="C8" s="160"/>
      <c r="D8" s="161">
        <v>45389</v>
      </c>
      <c r="E8" s="162"/>
      <c r="F8" s="163">
        <v>24241</v>
      </c>
      <c r="G8" s="164"/>
      <c r="H8" s="165"/>
    </row>
    <row r="9" spans="1:8" x14ac:dyDescent="0.2">
      <c r="A9" s="146" t="s">
        <v>565</v>
      </c>
      <c r="B9" s="151"/>
      <c r="C9" s="152"/>
      <c r="D9" s="153">
        <v>109836</v>
      </c>
      <c r="E9" s="154"/>
      <c r="F9" s="155">
        <v>45945</v>
      </c>
      <c r="G9" s="156"/>
      <c r="H9" s="157"/>
    </row>
    <row r="10" spans="1:8" x14ac:dyDescent="0.2">
      <c r="A10" s="158"/>
      <c r="B10" s="159"/>
      <c r="C10" s="160"/>
      <c r="D10" s="161">
        <v>35555</v>
      </c>
      <c r="E10" s="162"/>
      <c r="F10" s="163">
        <v>25180</v>
      </c>
      <c r="G10" s="164"/>
      <c r="H10" s="165"/>
    </row>
    <row r="11" spans="1:8" x14ac:dyDescent="0.2">
      <c r="A11" s="146" t="s">
        <v>566</v>
      </c>
      <c r="B11" s="151"/>
      <c r="C11" s="152"/>
      <c r="D11" s="153">
        <v>167822</v>
      </c>
      <c r="E11" s="154"/>
      <c r="F11" s="155">
        <v>44475</v>
      </c>
      <c r="G11" s="156"/>
      <c r="H11" s="157"/>
    </row>
    <row r="12" spans="1:8" x14ac:dyDescent="0.2">
      <c r="A12" s="158"/>
      <c r="B12" s="159"/>
      <c r="C12" s="166"/>
      <c r="D12" s="161">
        <v>51922</v>
      </c>
      <c r="E12" s="162"/>
      <c r="F12" s="163">
        <v>24780</v>
      </c>
      <c r="G12" s="164"/>
      <c r="H12" s="165"/>
    </row>
    <row r="13" spans="1:8" x14ac:dyDescent="0.2">
      <c r="A13" s="146"/>
      <c r="B13" s="151"/>
      <c r="C13" s="152"/>
      <c r="D13" s="153">
        <v>95893</v>
      </c>
      <c r="E13" s="154"/>
      <c r="F13" s="155">
        <v>44685</v>
      </c>
      <c r="G13" s="167"/>
      <c r="H13" s="157"/>
    </row>
    <row r="14" spans="1:8" x14ac:dyDescent="0.2">
      <c r="A14" s="158"/>
      <c r="B14" s="159"/>
      <c r="C14" s="160"/>
      <c r="D14" s="161">
        <v>41342</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2.5499999999999998</v>
      </c>
      <c r="C19" s="168">
        <f>ROUND(VALUE(SUBSTITUTE(実質収支比率等に係る経年分析!G$48,"▲","-")),2)</f>
        <v>4.04</v>
      </c>
      <c r="D19" s="168">
        <f>ROUND(VALUE(SUBSTITUTE(実質収支比率等に係る経年分析!H$48,"▲","-")),2)</f>
        <v>4.87</v>
      </c>
      <c r="E19" s="168">
        <f>ROUND(VALUE(SUBSTITUTE(実質収支比率等に係る経年分析!I$48,"▲","-")),2)</f>
        <v>6.56</v>
      </c>
      <c r="F19" s="168">
        <f>ROUND(VALUE(SUBSTITUTE(実質収支比率等に係る経年分析!J$48,"▲","-")),2)</f>
        <v>6.36</v>
      </c>
    </row>
    <row r="20" spans="1:11" x14ac:dyDescent="0.2">
      <c r="A20" s="168" t="s">
        <v>57</v>
      </c>
      <c r="B20" s="168">
        <f>ROUND(VALUE(SUBSTITUTE(実質収支比率等に係る経年分析!F$47,"▲","-")),2)</f>
        <v>20.190000000000001</v>
      </c>
      <c r="C20" s="168">
        <f>ROUND(VALUE(SUBSTITUTE(実質収支比率等に係る経年分析!G$47,"▲","-")),2)</f>
        <v>22.38</v>
      </c>
      <c r="D20" s="168">
        <f>ROUND(VALUE(SUBSTITUTE(実質収支比率等に係る経年分析!H$47,"▲","-")),2)</f>
        <v>26.26</v>
      </c>
      <c r="E20" s="168">
        <f>ROUND(VALUE(SUBSTITUTE(実質収支比率等に係る経年分析!I$47,"▲","-")),2)</f>
        <v>22.32</v>
      </c>
      <c r="F20" s="168">
        <f>ROUND(VALUE(SUBSTITUTE(実質収支比率等に係る経年分析!J$47,"▲","-")),2)</f>
        <v>20.81</v>
      </c>
    </row>
    <row r="21" spans="1:11" x14ac:dyDescent="0.2">
      <c r="A21" s="168" t="s">
        <v>58</v>
      </c>
      <c r="B21" s="168">
        <f>IF(ISNUMBER(VALUE(SUBSTITUTE(実質収支比率等に係る経年分析!F$49,"▲","-"))),ROUND(VALUE(SUBSTITUTE(実質収支比率等に係る経年分析!F$49,"▲","-")),2),NA())</f>
        <v>-0.77</v>
      </c>
      <c r="C21" s="168">
        <f>IF(ISNUMBER(VALUE(SUBSTITUTE(実質収支比率等に係る経年分析!G$49,"▲","-"))),ROUND(VALUE(SUBSTITUTE(実質収支比率等に係る経年分析!G$49,"▲","-")),2),NA())</f>
        <v>2.0699999999999998</v>
      </c>
      <c r="D21" s="168">
        <f>IF(ISNUMBER(VALUE(SUBSTITUTE(実質収支比率等に係る経年分析!H$49,"▲","-"))),ROUND(VALUE(SUBSTITUTE(実質収支比率等に係る経年分析!H$49,"▲","-")),2),NA())</f>
        <v>2.82</v>
      </c>
      <c r="E21" s="168">
        <f>IF(ISNUMBER(VALUE(SUBSTITUTE(実質収支比率等に係る経年分析!I$49,"▲","-"))),ROUND(VALUE(SUBSTITUTE(実質収支比率等に係る経年分析!I$49,"▲","-")),2),NA())</f>
        <v>-3.92</v>
      </c>
      <c r="F21" s="168">
        <f>IF(ISNUMBER(VALUE(SUBSTITUTE(実質収支比率等に係る経年分析!J$49,"▲","-"))),ROUND(VALUE(SUBSTITUTE(実質収支比率等に係る経年分析!J$49,"▲","-")),2),NA())</f>
        <v>-6.36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0.48</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0.57999999999999996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0.86</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2.5499999999999998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4.8600000000000003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9.0500000000000007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9.4499999999999993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9.75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11.57</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24.13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34.590000000000003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42.36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51.78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5069</v>
      </c>
      <c r="E42" s="170"/>
      <c r="F42" s="170"/>
      <c r="G42" s="170">
        <f>'実質公債費比率（分子）の構造'!L$52</f>
        <v>5193</v>
      </c>
      <c r="H42" s="170"/>
      <c r="I42" s="170"/>
      <c r="J42" s="170">
        <f>'実質公債費比率（分子）の構造'!M$52</f>
        <v>4937</v>
      </c>
      <c r="K42" s="170"/>
      <c r="L42" s="170"/>
      <c r="M42" s="170">
        <f>'実質公債費比率（分子）の構造'!N$52</f>
        <v>5064</v>
      </c>
      <c r="N42" s="170"/>
      <c r="O42" s="170"/>
      <c r="P42" s="170">
        <f>'実質公債費比率（分子）の構造'!O$52</f>
        <v>4513</v>
      </c>
    </row>
    <row r="43" spans="1:16" x14ac:dyDescent="0.2">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57</v>
      </c>
      <c r="C44" s="170"/>
      <c r="D44" s="170"/>
      <c r="E44" s="170">
        <f>'実質公債費比率（分子）の構造'!L$50</f>
        <v>7</v>
      </c>
      <c r="F44" s="170"/>
      <c r="G44" s="170"/>
      <c r="H44" s="170">
        <f>'実質公債費比率（分子）の構造'!M$50</f>
        <v>3</v>
      </c>
      <c r="I44" s="170"/>
      <c r="J44" s="170"/>
      <c r="K44" s="170">
        <f>'実質公債費比率（分子）の構造'!N$50</f>
        <v>2</v>
      </c>
      <c r="L44" s="170"/>
      <c r="M44" s="170"/>
      <c r="N44" s="170">
        <f>'実質公債費比率（分子）の構造'!O$50</f>
        <v>2</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2519</v>
      </c>
      <c r="C46" s="170"/>
      <c r="D46" s="170"/>
      <c r="E46" s="170">
        <f>'実質公債費比率（分子）の構造'!L$48</f>
        <v>2396</v>
      </c>
      <c r="F46" s="170"/>
      <c r="G46" s="170"/>
      <c r="H46" s="170">
        <f>'実質公債費比率（分子）の構造'!M$48</f>
        <v>2045</v>
      </c>
      <c r="I46" s="170"/>
      <c r="J46" s="170"/>
      <c r="K46" s="170">
        <f>'実質公債費比率（分子）の構造'!N$48</f>
        <v>2013</v>
      </c>
      <c r="L46" s="170"/>
      <c r="M46" s="170"/>
      <c r="N46" s="170">
        <f>'実質公債費比率（分子）の構造'!O$48</f>
        <v>2158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4592</v>
      </c>
      <c r="C49" s="170"/>
      <c r="D49" s="170"/>
      <c r="E49" s="170">
        <f>'実質公債費比率（分子）の構造'!L$45</f>
        <v>4438</v>
      </c>
      <c r="F49" s="170"/>
      <c r="G49" s="170"/>
      <c r="H49" s="170">
        <f>'実質公債費比率（分子）の構造'!M$45</f>
        <v>4515</v>
      </c>
      <c r="I49" s="170"/>
      <c r="J49" s="170"/>
      <c r="K49" s="170">
        <f>'実質公債費比率（分子）の構造'!N$45</f>
        <v>4706</v>
      </c>
      <c r="L49" s="170"/>
      <c r="M49" s="170"/>
      <c r="N49" s="170">
        <f>'実質公債費比率（分子）の構造'!O$45</f>
        <v>4169</v>
      </c>
      <c r="O49" s="170"/>
      <c r="P49" s="170"/>
    </row>
    <row r="50" spans="1:16" x14ac:dyDescent="0.2">
      <c r="A50" s="170" t="s">
        <v>73</v>
      </c>
      <c r="B50" s="170" t="e">
        <f>NA()</f>
        <v>#N/A</v>
      </c>
      <c r="C50" s="170">
        <f>IF(ISNUMBER('実質公債費比率（分子）の構造'!K$53),'実質公債費比率（分子）の構造'!K$53,NA())</f>
        <v>2099</v>
      </c>
      <c r="D50" s="170" t="e">
        <f>NA()</f>
        <v>#N/A</v>
      </c>
      <c r="E50" s="170" t="e">
        <f>NA()</f>
        <v>#N/A</v>
      </c>
      <c r="F50" s="170">
        <f>IF(ISNUMBER('実質公債費比率（分子）の構造'!L$53),'実質公債費比率（分子）の構造'!L$53,NA())</f>
        <v>1648</v>
      </c>
      <c r="G50" s="170" t="e">
        <f>NA()</f>
        <v>#N/A</v>
      </c>
      <c r="H50" s="170" t="e">
        <f>NA()</f>
        <v>#N/A</v>
      </c>
      <c r="I50" s="170">
        <f>IF(ISNUMBER('実質公債費比率（分子）の構造'!M$53),'実質公債費比率（分子）の構造'!M$53,NA())</f>
        <v>1626</v>
      </c>
      <c r="J50" s="170" t="e">
        <f>NA()</f>
        <v>#N/A</v>
      </c>
      <c r="K50" s="170" t="e">
        <f>NA()</f>
        <v>#N/A</v>
      </c>
      <c r="L50" s="170">
        <f>IF(ISNUMBER('実質公債費比率（分子）の構造'!N$53),'実質公債費比率（分子）の構造'!N$53,NA())</f>
        <v>1657</v>
      </c>
      <c r="M50" s="170" t="e">
        <f>NA()</f>
        <v>#N/A</v>
      </c>
      <c r="N50" s="170" t="e">
        <f>NA()</f>
        <v>#N/A</v>
      </c>
      <c r="O50" s="170">
        <f>IF(ISNUMBER('実質公債費比率（分子）の構造'!O$53),'実質公債費比率（分子）の構造'!O$53,NA())</f>
        <v>1816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47382</v>
      </c>
      <c r="E56" s="169"/>
      <c r="F56" s="169"/>
      <c r="G56" s="169">
        <f>'将来負担比率（分子）の構造'!J$52</f>
        <v>44727</v>
      </c>
      <c r="H56" s="169"/>
      <c r="I56" s="169"/>
      <c r="J56" s="169">
        <f>'将来負担比率（分子）の構造'!K$52</f>
        <v>42583</v>
      </c>
      <c r="K56" s="169"/>
      <c r="L56" s="169"/>
      <c r="M56" s="169">
        <f>'将来負担比率（分子）の構造'!L$52</f>
        <v>41224</v>
      </c>
      <c r="N56" s="169"/>
      <c r="O56" s="169"/>
      <c r="P56" s="169">
        <f>'将来負担比率（分子）の構造'!M$52</f>
        <v>41228</v>
      </c>
    </row>
    <row r="57" spans="1:16" x14ac:dyDescent="0.2">
      <c r="A57" s="169" t="s">
        <v>44</v>
      </c>
      <c r="B57" s="169"/>
      <c r="C57" s="169"/>
      <c r="D57" s="169">
        <f>'将来負担比率（分子）の構造'!I$51</f>
        <v>6917</v>
      </c>
      <c r="E57" s="169"/>
      <c r="F57" s="169"/>
      <c r="G57" s="169">
        <f>'将来負担比率（分子）の構造'!J$51</f>
        <v>6444</v>
      </c>
      <c r="H57" s="169"/>
      <c r="I57" s="169"/>
      <c r="J57" s="169">
        <f>'将来負担比率（分子）の構造'!K$51</f>
        <v>6147</v>
      </c>
      <c r="K57" s="169"/>
      <c r="L57" s="169"/>
      <c r="M57" s="169">
        <f>'将来負担比率（分子）の構造'!L$51</f>
        <v>6065</v>
      </c>
      <c r="N57" s="169"/>
      <c r="O57" s="169"/>
      <c r="P57" s="169">
        <f>'将来負担比率（分子）の構造'!M$51</f>
        <v>6527</v>
      </c>
    </row>
    <row r="58" spans="1:16" x14ac:dyDescent="0.2">
      <c r="A58" s="169" t="s">
        <v>43</v>
      </c>
      <c r="B58" s="169"/>
      <c r="C58" s="169"/>
      <c r="D58" s="169">
        <f>'将来負担比率（分子）の構造'!I$50</f>
        <v>5745</v>
      </c>
      <c r="E58" s="169"/>
      <c r="F58" s="169"/>
      <c r="G58" s="169">
        <f>'将来負担比率（分子）の構造'!J$50</f>
        <v>5873</v>
      </c>
      <c r="H58" s="169"/>
      <c r="I58" s="169"/>
      <c r="J58" s="169">
        <f>'将来負担比率（分子）の構造'!K$50</f>
        <v>6582</v>
      </c>
      <c r="K58" s="169"/>
      <c r="L58" s="169"/>
      <c r="M58" s="169">
        <f>'将来負担比率（分子）の構造'!L$50</f>
        <v>6481</v>
      </c>
      <c r="N58" s="169"/>
      <c r="O58" s="169"/>
      <c r="P58" s="169">
        <f>'将来負担比率（分子）の構造'!M$50</f>
        <v>7181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4332</v>
      </c>
      <c r="C62" s="169"/>
      <c r="D62" s="169"/>
      <c r="E62" s="169">
        <f>'将来負担比率（分子）の構造'!J$45</f>
        <v>4368</v>
      </c>
      <c r="F62" s="169"/>
      <c r="G62" s="169"/>
      <c r="H62" s="169">
        <f>'将来負担比率（分子）の構造'!K$45</f>
        <v>4511</v>
      </c>
      <c r="I62" s="169"/>
      <c r="J62" s="169"/>
      <c r="K62" s="169">
        <f>'将来負担比率（分子）の構造'!L$45</f>
        <v>4542</v>
      </c>
      <c r="L62" s="169"/>
      <c r="M62" s="169"/>
      <c r="N62" s="169">
        <f>'将来負担比率（分子）の構造'!M$45</f>
        <v>4733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29319</v>
      </c>
      <c r="C64" s="169"/>
      <c r="D64" s="169"/>
      <c r="E64" s="169">
        <f>'将来負担比率（分子）の構造'!J$43</f>
        <v>26645</v>
      </c>
      <c r="F64" s="169"/>
      <c r="G64" s="169"/>
      <c r="H64" s="169">
        <f>'将来負担比率（分子）の構造'!K$43</f>
        <v>24741</v>
      </c>
      <c r="I64" s="169"/>
      <c r="J64" s="169"/>
      <c r="K64" s="169">
        <f>'将来負担比率（分子）の構造'!L$43</f>
        <v>22073</v>
      </c>
      <c r="L64" s="169"/>
      <c r="M64" s="169"/>
      <c r="N64" s="169">
        <f>'将来負担比率（分子）の構造'!M$43</f>
        <v>20603</v>
      </c>
      <c r="O64" s="169"/>
      <c r="P64" s="169"/>
    </row>
    <row r="65" spans="1:16" x14ac:dyDescent="0.2">
      <c r="A65" s="169" t="s">
        <v>34</v>
      </c>
      <c r="B65" s="169">
        <f>'将来負担比率（分子）の構造'!I$42</f>
        <v>16</v>
      </c>
      <c r="C65" s="169"/>
      <c r="D65" s="169"/>
      <c r="E65" s="169">
        <f>'将来負担比率（分子）の構造'!J$42</f>
        <v>7</v>
      </c>
      <c r="F65" s="169"/>
      <c r="G65" s="169"/>
      <c r="H65" s="169">
        <f>'将来負担比率（分子）の構造'!K$42</f>
        <v>5</v>
      </c>
      <c r="I65" s="169"/>
      <c r="J65" s="169"/>
      <c r="K65" s="169">
        <f>'将来負担比率（分子）の構造'!L$42</f>
        <v>3</v>
      </c>
      <c r="L65" s="169"/>
      <c r="M65" s="169"/>
      <c r="N65" s="169">
        <f>'将来負担比率（分子）の構造'!M$42</f>
        <v>1</v>
      </c>
      <c r="O65" s="169"/>
      <c r="P65" s="169"/>
    </row>
    <row r="66" spans="1:16" x14ac:dyDescent="0.2">
      <c r="A66" s="169" t="s">
        <v>33</v>
      </c>
      <c r="B66" s="169">
        <f>'将来負担比率（分子）の構造'!I$41</f>
        <v>41925</v>
      </c>
      <c r="C66" s="169"/>
      <c r="D66" s="169"/>
      <c r="E66" s="169">
        <f>'将来負担比率（分子）の構造'!J$41</f>
        <v>39848</v>
      </c>
      <c r="F66" s="169"/>
      <c r="G66" s="169"/>
      <c r="H66" s="169">
        <f>'将来負担比率（分子）の構造'!K$41</f>
        <v>38114</v>
      </c>
      <c r="I66" s="169"/>
      <c r="J66" s="169"/>
      <c r="K66" s="169">
        <f>'将来負担比率（分子）の構造'!L$41</f>
        <v>37861</v>
      </c>
      <c r="L66" s="169"/>
      <c r="M66" s="169"/>
      <c r="N66" s="169">
        <f>'将来負担比率（分子）の構造'!M$41</f>
        <v>39123</v>
      </c>
      <c r="O66" s="169"/>
      <c r="P66" s="169"/>
    </row>
    <row r="67" spans="1:16" x14ac:dyDescent="0.2">
      <c r="A67" s="169" t="s">
        <v>77</v>
      </c>
      <c r="B67" s="169" t="e">
        <f>NA()</f>
        <v>#N/A</v>
      </c>
      <c r="C67" s="169">
        <f>IF(ISNUMBER('将来負担比率（分子）の構造'!I$53), IF('将来負担比率（分子）の構造'!I$53 &lt; 0, 0, '将来負担比率（分子）の構造'!I$53), NA())</f>
        <v>15546</v>
      </c>
      <c r="D67" s="169" t="e">
        <f>NA()</f>
        <v>#N/A</v>
      </c>
      <c r="E67" s="169" t="e">
        <f>NA()</f>
        <v>#N/A</v>
      </c>
      <c r="F67" s="169">
        <f>IF(ISNUMBER('将来負担比率（分子）の構造'!J$53), IF('将来負担比率（分子）の構造'!J$53 &lt; 0, 0, '将来負担比率（分子）の構造'!J$53), NA())</f>
        <v>13823</v>
      </c>
      <c r="G67" s="169" t="e">
        <f>NA()</f>
        <v>#N/A</v>
      </c>
      <c r="H67" s="169" t="e">
        <f>NA()</f>
        <v>#N/A</v>
      </c>
      <c r="I67" s="169">
        <f>IF(ISNUMBER('将来負担比率（分子）の構造'!K$53), IF('将来負担比率（分子）の構造'!K$53 &lt; 0, 0, '将来負担比率（分子）の構造'!K$53), NA())</f>
        <v>12060</v>
      </c>
      <c r="J67" s="169" t="e">
        <f>NA()</f>
        <v>#N/A</v>
      </c>
      <c r="K67" s="169" t="e">
        <f>NA()</f>
        <v>#N/A</v>
      </c>
      <c r="L67" s="169">
        <f>IF(ISNUMBER('将来負担比率（分子）の構造'!L$53), IF('将来負担比率（分子）の構造'!L$53 &lt; 0, 0, '将来負担比率（分子）の構造'!L$53), NA())</f>
        <v>10708</v>
      </c>
      <c r="M67" s="169" t="e">
        <f>NA()</f>
        <v>#N/A</v>
      </c>
      <c r="N67" s="169" t="e">
        <f>NA()</f>
        <v>#N/A</v>
      </c>
      <c r="O67" s="169">
        <f>IF(ISNUMBER('将来負担比率（分子）の構造'!M$53), IF('将来負担比率（分子）の構造'!M$53 &lt; 0, 0, '将来負担比率（分子）の構造'!M$53), NA())</f>
        <v>9524</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4792</v>
      </c>
      <c r="C72" s="173">
        <f>基金残高に係る経年分析!G55</f>
        <v>4169</v>
      </c>
      <c r="D72" s="173">
        <f>基金残高に係る経年分析!H55</f>
        <v>3728</v>
      </c>
    </row>
    <row r="73" spans="1:16" x14ac:dyDescent="0.2">
      <c r="A73" s="172" t="s">
        <v>80</v>
      </c>
      <c r="B73" s="173">
        <f>基金残高に係る経年分析!F56</f>
        <v>200</v>
      </c>
      <c r="C73" s="173">
        <f>基金残高に係る経年分析!G56</f>
        <v>435</v>
      </c>
      <c r="D73" s="173">
        <f>基金残高に係る経年分析!H56</f>
        <v>435</v>
      </c>
    </row>
    <row r="74" spans="1:16" x14ac:dyDescent="0.2">
      <c r="A74" s="172" t="s">
        <v>81</v>
      </c>
      <c r="B74" s="173">
        <f>基金残高に係る経年分析!F57</f>
        <v>1667</v>
      </c>
      <c r="C74" s="173">
        <f>基金残高に係る経年分析!G57</f>
        <v>2953</v>
      </c>
      <c r="D74" s="173">
        <f>基金残高に係る経年分析!H57</f>
        <v>4485</v>
      </c>
    </row>
  </sheetData>
  <sheetProtection algorithmName="SHA-512" hashValue="oCBapeag9EV2ZzK1Kvet4Rk1aun+uqnSY+IUCaKUuD7PSTHRabDphHBHpMfwIC+N4h/fvXt38VkggnI7fobBzA==" saltValue="lCh0TPlO4A9eoDPWsKYx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　梨沙</cp:lastModifiedBy>
  <cp:lastPrinted>2024-03-20T02:05:27Z</cp:lastPrinted>
  <dcterms:created xsi:type="dcterms:W3CDTF">2024-02-05T01:11:18Z</dcterms:created>
  <dcterms:modified xsi:type="dcterms:W3CDTF">2024-09-18T00:35:32Z</dcterms:modified>
  <cp:category/>
</cp:coreProperties>
</file>