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13_ncr:40009_{AB3BA3D9-120E-4524-89F8-48159A353757}" xr6:coauthVersionLast="47" xr6:coauthVersionMax="47" xr10:uidLastSave="{00000000-0000-0000-0000-000000000000}"/>
  <bookViews>
    <workbookView xWindow="-110" yWindow="-110" windowWidth="19420" windowHeight="10420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'（記載要領）別紙-2'!$A$1:$AH$79</definedName>
    <definedName name="_xlnm.Print_Area" localSheetId="0">別紙‐2!$A$1:$AH$80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5" l="1"/>
  <c r="F78" i="7" l="1"/>
  <c r="X67" i="7"/>
  <c r="R67" i="7"/>
  <c r="L67" i="7"/>
  <c r="X64" i="7"/>
  <c r="R64" i="7"/>
  <c r="L64" i="7"/>
  <c r="R61" i="7"/>
  <c r="L61" i="7"/>
  <c r="R59" i="7"/>
  <c r="X59" i="7"/>
  <c r="X58" i="7"/>
  <c r="X61" i="7"/>
  <c r="R58" i="7"/>
  <c r="L57" i="7"/>
  <c r="L68" i="7"/>
  <c r="R56" i="7"/>
  <c r="X56" i="7"/>
  <c r="R55" i="7"/>
  <c r="R57" i="7"/>
  <c r="R54" i="7"/>
  <c r="X54" i="7"/>
  <c r="R53" i="7"/>
  <c r="L53" i="7"/>
  <c r="R51" i="7"/>
  <c r="X51" i="7"/>
  <c r="X53" i="7"/>
  <c r="Z45" i="7"/>
  <c r="R45" i="7"/>
  <c r="J45" i="7"/>
  <c r="W32" i="7"/>
  <c r="R32" i="7"/>
  <c r="M32" i="7"/>
  <c r="H32" i="7"/>
  <c r="W27" i="7"/>
  <c r="R27" i="7"/>
  <c r="M27" i="7"/>
  <c r="H27" i="7"/>
  <c r="W32" i="5"/>
  <c r="R32" i="5"/>
  <c r="M32" i="5"/>
  <c r="H32" i="5"/>
  <c r="W27" i="5"/>
  <c r="R27" i="5"/>
  <c r="M27" i="5"/>
  <c r="H27" i="5"/>
  <c r="B43" i="5"/>
  <c r="B44" i="5"/>
  <c r="B45" i="5"/>
  <c r="X66" i="5"/>
  <c r="R66" i="5"/>
  <c r="L66" i="5"/>
  <c r="X63" i="5"/>
  <c r="R63" i="5"/>
  <c r="L63" i="5"/>
  <c r="X60" i="5"/>
  <c r="R60" i="5"/>
  <c r="L60" i="5"/>
  <c r="X57" i="5"/>
  <c r="R57" i="5"/>
  <c r="L57" i="5"/>
  <c r="L67" i="5"/>
  <c r="X54" i="5"/>
  <c r="L54" i="5"/>
  <c r="R54" i="5"/>
  <c r="R67" i="5"/>
  <c r="R46" i="5"/>
  <c r="Z46" i="5"/>
  <c r="J46" i="5"/>
  <c r="X67" i="5"/>
  <c r="R68" i="7"/>
  <c r="X55" i="7"/>
  <c r="X57" i="7"/>
  <c r="X68" i="7"/>
</calcChain>
</file>

<file path=xl/sharedStrings.xml><?xml version="1.0" encoding="utf-8"?>
<sst xmlns="http://schemas.openxmlformats.org/spreadsheetml/2006/main" count="197" uniqueCount="88">
  <si>
    <t>Ⅳ　経費明細表</t>
    <rPh sb="2" eb="7">
      <t>ケイヒメイサイヒョウ</t>
    </rPh>
    <phoneticPr fontId="2"/>
  </si>
  <si>
    <t>１．事業に要する経費</t>
    <rPh sb="2" eb="4">
      <t>ジギョウ</t>
    </rPh>
    <rPh sb="5" eb="6">
      <t>ヨウ</t>
    </rPh>
    <rPh sb="8" eb="10">
      <t>ケイヒ</t>
    </rPh>
    <phoneticPr fontId="2"/>
  </si>
  <si>
    <t>２．本年度の経費明細表</t>
    <rPh sb="2" eb="5">
      <t>ホンネンド</t>
    </rPh>
    <rPh sb="6" eb="11">
      <t>ケイヒメイサイヒョウ</t>
    </rPh>
    <phoneticPr fontId="2"/>
  </si>
  <si>
    <t>３．本年度の資金調達内訳</t>
    <rPh sb="2" eb="5">
      <t>ホンネンド</t>
    </rPh>
    <rPh sb="6" eb="12">
      <t>シキンチョウタツウチワケ</t>
    </rPh>
    <phoneticPr fontId="2"/>
  </si>
  <si>
    <t>合　　計</t>
    <rPh sb="0" eb="1">
      <t>ゴウ</t>
    </rPh>
    <rPh sb="3" eb="4">
      <t>ケイ</t>
    </rPh>
    <phoneticPr fontId="2"/>
  </si>
  <si>
    <t>助成金</t>
    <rPh sb="0" eb="3">
      <t>ジョセイキン</t>
    </rPh>
    <phoneticPr fontId="2"/>
  </si>
  <si>
    <t>助成事業に
要する経費</t>
    <rPh sb="0" eb="4">
      <t>ジョセイジギョウ</t>
    </rPh>
    <rPh sb="6" eb="7">
      <t>ヨウ</t>
    </rPh>
    <rPh sb="9" eb="11">
      <t>ケイヒ</t>
    </rPh>
    <phoneticPr fontId="2"/>
  </si>
  <si>
    <t>（単位：円）</t>
    <rPh sb="1" eb="3">
      <t>タンイ</t>
    </rPh>
    <rPh sb="4" eb="5">
      <t>エン</t>
    </rPh>
    <phoneticPr fontId="2"/>
  </si>
  <si>
    <t>経費の配分</t>
    <rPh sb="0" eb="2">
      <t>ケイヒ</t>
    </rPh>
    <rPh sb="3" eb="5">
      <t>ハイブン</t>
    </rPh>
    <phoneticPr fontId="2"/>
  </si>
  <si>
    <t>内訳</t>
    <rPh sb="0" eb="2">
      <t>ウチワケ</t>
    </rPh>
    <phoneticPr fontId="2"/>
  </si>
  <si>
    <t>助成事業に
要する経費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</si>
  <si>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</si>
  <si>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助成対象経費</t>
    <rPh sb="0" eb="6">
      <t>ジョセイタイショウケイヒ</t>
    </rPh>
    <phoneticPr fontId="2"/>
  </si>
  <si>
    <t>支払先</t>
    <rPh sb="0" eb="2">
      <t>シハラ</t>
    </rPh>
    <rPh sb="2" eb="3">
      <t>サキ</t>
    </rPh>
    <phoneticPr fontId="2"/>
  </si>
  <si>
    <t>小　計</t>
    <rPh sb="0" eb="1">
      <t>ショウ</t>
    </rPh>
    <rPh sb="2" eb="3">
      <t>ケイ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</si>
  <si>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</si>
  <si>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</si>
  <si>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借入金</t>
    <rPh sb="0" eb="3">
      <t>カリイレキン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</si>
  <si>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</si>
  <si>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</si>
  <si>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</si>
  <si>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</si>
  <si>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資金の調達先</t>
    <rPh sb="0" eb="2">
      <t>シキン</t>
    </rPh>
    <rPh sb="3" eb="6">
      <t>チョウタツサキ</t>
    </rPh>
    <phoneticPr fontId="2"/>
  </si>
  <si>
    <t>いしかわ里山づくり推進協議会</t>
    <rPh sb="4" eb="6">
      <t>サトヤマ</t>
    </rPh>
    <rPh sb="9" eb="14">
      <t>スイシンキョウギカイ</t>
    </rPh>
    <phoneticPr fontId="2"/>
  </si>
  <si>
    <t>普通旅費</t>
    <phoneticPr fontId="2"/>
  </si>
  <si>
    <t>パンフレット等
製作費</t>
    <phoneticPr fontId="2"/>
  </si>
  <si>
    <t>原材料費</t>
    <phoneticPr fontId="2"/>
  </si>
  <si>
    <t>11月3日出張</t>
    <rPh sb="2" eb="3">
      <t>ガツ</t>
    </rPh>
    <rPh sb="4" eb="5">
      <t>カ</t>
    </rPh>
    <rPh sb="5" eb="7">
      <t>シュッチョウ</t>
    </rPh>
    <phoneticPr fontId="2"/>
  </si>
  <si>
    <t>JR○○ 他</t>
    <rPh sb="5" eb="6">
      <t>ホカ</t>
    </rPh>
    <phoneticPr fontId="2"/>
  </si>
  <si>
    <t>○○チラシ</t>
    <phoneticPr fontId="2"/>
  </si>
  <si>
    <t>○○パンフレット</t>
    <phoneticPr fontId="2"/>
  </si>
  <si>
    <t>○○会社</t>
    <rPh sb="2" eb="4">
      <t>カイシャ</t>
    </rPh>
    <phoneticPr fontId="2"/>
  </si>
  <si>
    <t>○×会社</t>
    <rPh sb="2" eb="4">
      <t>カイシャ</t>
    </rPh>
    <phoneticPr fontId="2"/>
  </si>
  <si>
    <t>×××</t>
    <phoneticPr fontId="2"/>
  </si>
  <si>
    <t>○○○</t>
    <phoneticPr fontId="2"/>
  </si>
  <si>
    <t>○○</t>
    <phoneticPr fontId="2"/>
  </si>
  <si>
    <t>採択年度を入力</t>
    <rPh sb="0" eb="4">
      <t>サイタクネンド</t>
    </rPh>
    <rPh sb="5" eb="7">
      <t>ニュウリョク</t>
    </rPh>
    <phoneticPr fontId="2"/>
  </si>
  <si>
    <t>支出</t>
    <rPh sb="0" eb="2">
      <t>シシュツ</t>
    </rPh>
    <phoneticPr fontId="2"/>
  </si>
  <si>
    <t>設備投資</t>
    <rPh sb="0" eb="4">
      <t>セツビトウシ</t>
    </rPh>
    <phoneticPr fontId="2"/>
  </si>
  <si>
    <t>運転資金</t>
    <rPh sb="0" eb="4">
      <t>ウンテンシキン</t>
    </rPh>
    <phoneticPr fontId="2"/>
  </si>
  <si>
    <t>資金調達</t>
    <rPh sb="0" eb="4">
      <t>シキンチョウタツ</t>
    </rPh>
    <phoneticPr fontId="2"/>
  </si>
  <si>
    <t>積算根拠</t>
    <rPh sb="0" eb="4">
      <t>セキサンコンキョ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</si>
  <si>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</si>
  <si>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</si>
  <si>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Ⅲ　収支・資金計画</t>
    <rPh sb="2" eb="4">
      <t>シュウシ</t>
    </rPh>
    <rPh sb="5" eb="7">
      <t>シキン</t>
    </rPh>
    <rPh sb="7" eb="9">
      <t>ケイカク</t>
    </rPh>
    <phoneticPr fontId="2"/>
  </si>
  <si>
    <t>（R○.○月～
　R○.○月）</t>
    <rPh sb="4" eb="6">
      <t>マルガツ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</si>
  <si>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</si>
  <si>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</si>
  <si>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いしかわ里山振興
ファンド</t>
    <rPh sb="4" eb="6">
      <t>サトヤマ</t>
    </rPh>
    <rPh sb="6" eb="8">
      <t>シンコウ</t>
    </rPh>
    <phoneticPr fontId="2"/>
  </si>
  <si>
    <t>１．収支計画</t>
    <rPh sb="2" eb="6">
      <t>シュウシケイカク</t>
    </rPh>
    <phoneticPr fontId="2"/>
  </si>
  <si>
    <t>売上</t>
    <rPh sb="0" eb="2">
      <t>ウリアゲ</t>
    </rPh>
    <phoneticPr fontId="2"/>
  </si>
  <si>
    <t>売上原価</t>
    <rPh sb="0" eb="4">
      <t>ウリアゲゲンカ</t>
    </rPh>
    <phoneticPr fontId="2"/>
  </si>
  <si>
    <t>売上高総利益</t>
    <rPh sb="0" eb="3">
      <t>ウリアゲダカ</t>
    </rPh>
    <rPh sb="3" eb="6">
      <t>ソウリエキ</t>
    </rPh>
    <phoneticPr fontId="2"/>
  </si>
  <si>
    <t>営業利益</t>
    <rPh sb="0" eb="4">
      <t>エイギョウリエキ</t>
    </rPh>
    <phoneticPr fontId="2"/>
  </si>
  <si>
    <t>営業外収益</t>
    <rPh sb="0" eb="5">
      <t>エイギョウガイシュウエキ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</si>
  <si>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</si>
  <si>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販売費及び
一般管理費</t>
    <rPh sb="0" eb="4">
      <t>ハンバイヒオヨ</t>
    </rPh>
    <rPh sb="6" eb="11">
      <t>イッパンカンリヒ</t>
    </rPh>
    <phoneticPr fontId="2"/>
  </si>
  <si>
    <t>経常利益</t>
    <rPh sb="0" eb="4">
      <t>ケイジョウリエキ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</si>
  <si>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</si>
  <si>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２．資金計画</t>
    <rPh sb="2" eb="6">
      <t>シキンケイカク</t>
    </rPh>
    <phoneticPr fontId="2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</si>
  <si>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</si>
  <si>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</si>
  <si>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</si>
  <si>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</si>
  <si>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</si>
  <si>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</si>
  <si>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</si>
  <si>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</si>
  <si>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</si>
  <si>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パンフレット等製作費</t>
  </si>
  <si>
    <t>広告宣伝費</t>
  </si>
  <si>
    <t>通訳・翻訳料</t>
  </si>
  <si>
    <t>雑役務費</t>
  </si>
  <si>
    <t>保険料</t>
  </si>
  <si>
    <t>借損料</t>
  </si>
  <si>
    <t>特許権取得費</t>
  </si>
  <si>
    <t>コンサルタント費</t>
  </si>
  <si>
    <t>委託費</t>
  </si>
  <si>
    <t>原材料費</t>
  </si>
  <si>
    <t>備品費</t>
  </si>
  <si>
    <t>製造・改良・加工料</t>
  </si>
  <si>
    <t>デザイン料</t>
  </si>
  <si>
    <t>実験費</t>
  </si>
  <si>
    <t>設計費</t>
  </si>
  <si>
    <t>外注加工費</t>
  </si>
  <si>
    <t>その他</t>
  </si>
  <si>
    <t>（例）</t>
    <rPh sb="1" eb="2">
      <t>レイ</t>
    </rPh>
    <phoneticPr fontId="2"/>
  </si>
  <si>
    <t>＜R6被災者特例＞オンラインストア出店・運営費</t>
    <rPh sb="3" eb="6">
      <t>ヒサイシャ</t>
    </rPh>
    <rPh sb="6" eb="8">
      <t>トクレイ</t>
    </rPh>
    <rPh sb="17" eb="19">
      <t>シュッテン</t>
    </rPh>
    <rPh sb="20" eb="23">
      <t>ウンエイヒ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</si>
</sst>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&quot;令和&quot;General&quot;年度&quot;"/>
    <numFmt numFmtId="182" formatCode="&quot;令和&quot;General&quot;年度（採択年）&quot;"/>
    <numFmt numFmtId="183" formatCode="&quot;令和&quot;General&quot;年度（今年度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8" fontId="3" fillId="0" borderId="8" xfId="1" applyFont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38" fontId="3" fillId="2" borderId="8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38" fontId="3" fillId="2" borderId="0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38" fontId="3" fillId="3" borderId="19" xfId="1" applyFont="1" applyFill="1" applyBorder="1" applyAlignment="1">
      <alignment vertical="center"/>
    </xf>
    <xf numFmtId="38" fontId="6" fillId="3" borderId="13" xfId="1" applyFont="1" applyFill="1" applyBorder="1" applyAlignment="1">
      <alignment vertical="center"/>
    </xf>
    <xf numFmtId="38" fontId="6" fillId="3" borderId="14" xfId="1" applyFont="1" applyFill="1" applyBorder="1" applyAlignment="1">
      <alignment vertical="center"/>
    </xf>
    <xf numFmtId="38" fontId="6" fillId="3" borderId="15" xfId="1" applyFont="1" applyFill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7" fillId="0" borderId="25" xfId="1" applyFont="1" applyBorder="1" applyAlignment="1">
      <alignment vertical="center" wrapText="1"/>
    </xf>
    <xf numFmtId="38" fontId="7" fillId="0" borderId="26" xfId="1" applyFont="1" applyBorder="1" applyAlignment="1">
      <alignment vertical="center" wrapText="1"/>
    </xf>
    <xf numFmtId="38" fontId="7" fillId="0" borderId="27" xfId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38" fontId="3" fillId="3" borderId="20" xfId="1" applyFont="1" applyFill="1" applyBorder="1" applyAlignment="1">
      <alignment vertical="center"/>
    </xf>
    <xf numFmtId="38" fontId="3" fillId="3" borderId="16" xfId="1" applyFont="1" applyFill="1" applyBorder="1" applyAlignment="1">
      <alignment vertical="center"/>
    </xf>
    <xf numFmtId="38" fontId="3" fillId="3" borderId="17" xfId="1" applyFont="1" applyFill="1" applyBorder="1" applyAlignment="1">
      <alignment vertical="center"/>
    </xf>
    <xf numFmtId="38" fontId="3" fillId="3" borderId="18" xfId="1" applyFont="1" applyFill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9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2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82" fontId="8" fillId="0" borderId="19" xfId="0" applyNumberFormat="1" applyFont="1" applyBorder="1" applyAlignment="1">
      <alignment horizontal="center" vertical="center"/>
    </xf>
    <xf numFmtId="38" fontId="3" fillId="2" borderId="19" xfId="1" applyFont="1" applyFill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/>
    </xf>
    <xf numFmtId="38" fontId="7" fillId="2" borderId="25" xfId="1" applyFont="1" applyFill="1" applyBorder="1" applyAlignment="1">
      <alignment vertical="center" wrapText="1"/>
    </xf>
    <xf numFmtId="38" fontId="7" fillId="2" borderId="26" xfId="1" applyFont="1" applyFill="1" applyBorder="1" applyAlignment="1">
      <alignment vertical="center" wrapText="1"/>
    </xf>
    <xf numFmtId="38" fontId="7" fillId="2" borderId="27" xfId="1" applyFont="1" applyFill="1" applyBorder="1" applyAlignment="1">
      <alignment vertical="center" wrapText="1"/>
    </xf>
    <xf numFmtId="38" fontId="3" fillId="2" borderId="21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38" fontId="6" fillId="2" borderId="11" xfId="1" applyFont="1" applyFill="1" applyBorder="1" applyAlignment="1">
      <alignment vertical="center"/>
    </xf>
    <xf numFmtId="38" fontId="6" fillId="2" borderId="12" xfId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vertical="center"/>
    </xf>
    <xf numFmtId="38" fontId="6" fillId="2" borderId="17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8" fontId="3" fillId="2" borderId="37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center" vertical="center"/>
    </xf>
    <xf numFmtId="38" fontId="3" fillId="2" borderId="36" xfId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center" vertical="center"/>
    </xf>
    <xf numFmtId="179" fontId="8" fillId="2" borderId="19" xfId="0" applyNumberFormat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right" vertical="center"/>
    </xf>
    <xf numFmtId="179" fontId="8" fillId="2" borderId="20" xfId="0" applyNumberFormat="1" applyFont="1" applyFill="1" applyBorder="1" applyAlignment="1">
      <alignment horizontal="center" vertical="center"/>
    </xf>
    <xf numFmtId="182" fontId="8" fillId="2" borderId="19" xfId="0" applyNumberFormat="1" applyFont="1" applyFill="1" applyBorder="1" applyAlignment="1">
      <alignment horizontal="center" vertical="center" wrapText="1"/>
    </xf>
    <xf numFmtId="182" fontId="8" fillId="2" borderId="19" xfId="0" applyNumberFormat="1" applyFont="1" applyFill="1" applyBorder="1" applyAlignment="1">
      <alignment horizontal="center" vertical="center"/>
    </xf>
    <xf numFmtId="183" fontId="8" fillId="2" borderId="1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0</xdr:row>
      <xdr:rowOff>133350</xdr:rowOff>
    </xdr:from>
    <xdr:to>
      <xdr:col>27</xdr:col>
      <xdr:colOff>44450</xdr:colOff>
      <xdr:row>5</xdr:row>
      <xdr:rowOff>76200</xdr:rowOff>
    </xdr:to>
    <xdr:grpSp>
      <xdr:nvGrpSpPr>
        <xdr:cNvPr id="7340" name="グループ化 124">
          <a:extLst>
            <a:ext uri="{FF2B5EF4-FFF2-40B4-BE49-F238E27FC236}">
              <a16:creationId xmlns:a16="http://schemas.microsoft.com/office/drawing/2014/main" id="{BED1B65B-6283-49B2-90C4-F1D8D367360F}"/>
            </a:ext>
          </a:extLst>
        </xdr:cNvPr>
        <xdr:cNvGrpSpPr>
          <a:grpSpLocks/>
        </xdr:cNvGrpSpPr>
      </xdr:nvGrpSpPr>
      <xdr:grpSpPr bwMode="auto">
        <a:xfrm>
          <a:off x="2362200" y="133350"/>
          <a:ext cx="2889250" cy="741136"/>
          <a:chOff x="1587501" y="367392"/>
          <a:chExt cx="1813097" cy="885412"/>
        </a:xfrm>
      </xdr:grpSpPr>
      <xdr:sp macro="" textlink="">
        <xdr:nvSpPr>
          <xdr:cNvPr id="126" name="吹き出し: 角を丸めた四角形 125">
            <a:extLst>
              <a:ext uri="{FF2B5EF4-FFF2-40B4-BE49-F238E27FC236}">
                <a16:creationId xmlns:a16="http://schemas.microsoft.com/office/drawing/2014/main" id="{997B397B-5878-4618-BA92-CA1E4F4375FA}"/>
              </a:ext>
            </a:extLst>
          </xdr:cNvPr>
          <xdr:cNvSpPr/>
        </xdr:nvSpPr>
        <xdr:spPr>
          <a:xfrm>
            <a:off x="1587501" y="367392"/>
            <a:ext cx="1737385" cy="885412"/>
          </a:xfrm>
          <a:prstGeom prst="wedgeRoundRectCallout">
            <a:avLst>
              <a:gd name="adj1" fmla="val -72517"/>
              <a:gd name="adj2" fmla="val -46808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C6C14586-9D75-4AFB-81E7-23951431E1C4}"/>
              </a:ext>
            </a:extLst>
          </xdr:cNvPr>
          <xdr:cNvSpPr txBox="1"/>
        </xdr:nvSpPr>
        <xdr:spPr>
          <a:xfrm>
            <a:off x="1603440" y="382527"/>
            <a:ext cx="1797158" cy="8627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</a:rPr>
              <a:t>事業期間全てについて記載</a:t>
            </a:r>
            <a:endParaRPr kumimoji="1" lang="en-US" altLang="ja-JP" sz="1050">
              <a:solidFill>
                <a:srgbClr val="FF0000"/>
              </a:solidFill>
            </a:endParaRPr>
          </a:p>
          <a:p>
            <a:r>
              <a:rPr kumimoji="1" lang="en-US" altLang="ja-JP" sz="1050"/>
              <a:t>※</a:t>
            </a:r>
            <a:r>
              <a:rPr kumimoji="1" lang="ja-JP" altLang="en-US" sz="1050"/>
              <a:t>事業済の年は実績</a:t>
            </a:r>
            <a:endParaRPr kumimoji="1" lang="en-US" altLang="ja-JP" sz="1050"/>
          </a:p>
          <a:p>
            <a:r>
              <a:rPr kumimoji="1" lang="en-US" altLang="ja-JP" sz="1050"/>
              <a:t>※</a:t>
            </a:r>
            <a:r>
              <a:rPr kumimoji="1" lang="ja-JP" altLang="en-US" sz="1050"/>
              <a:t>当年度～事業最終年度は見込を記載</a:t>
            </a:r>
          </a:p>
        </xdr:txBody>
      </xdr:sp>
    </xdr:grpSp>
    <xdr:clientData/>
  </xdr:twoCellAnchor>
  <xdr:twoCellAnchor>
    <xdr:from>
      <xdr:col>6</xdr:col>
      <xdr:colOff>108857</xdr:colOff>
      <xdr:row>26</xdr:row>
      <xdr:rowOff>176893</xdr:rowOff>
    </xdr:from>
    <xdr:to>
      <xdr:col>6</xdr:col>
      <xdr:colOff>108857</xdr:colOff>
      <xdr:row>31</xdr:row>
      <xdr:rowOff>172358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10C10B4-B814-4631-A0B5-43A613E84567}"/>
            </a:ext>
          </a:extLst>
        </xdr:cNvPr>
        <xdr:cNvCxnSpPr/>
      </xdr:nvCxnSpPr>
      <xdr:spPr>
        <a:xfrm>
          <a:off x="1315357" y="6694714"/>
          <a:ext cx="0" cy="15875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27215</xdr:rowOff>
    </xdr:from>
    <xdr:to>
      <xdr:col>7</xdr:col>
      <xdr:colOff>36286</xdr:colOff>
      <xdr:row>31</xdr:row>
      <xdr:rowOff>290287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B498C2F-342C-43CF-BD58-3F3273C985B9}"/>
            </a:ext>
          </a:extLst>
        </xdr:cNvPr>
        <xdr:cNvSpPr/>
      </xdr:nvSpPr>
      <xdr:spPr>
        <a:xfrm>
          <a:off x="635000" y="8137072"/>
          <a:ext cx="798286" cy="263072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4535</xdr:colOff>
      <xdr:row>26</xdr:row>
      <xdr:rowOff>22679</xdr:rowOff>
    </xdr:from>
    <xdr:to>
      <xdr:col>7</xdr:col>
      <xdr:colOff>40821</xdr:colOff>
      <xdr:row>26</xdr:row>
      <xdr:rowOff>285751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49E1DBC-937D-4584-8E5F-69EE21C1222D}"/>
            </a:ext>
          </a:extLst>
        </xdr:cNvPr>
        <xdr:cNvSpPr/>
      </xdr:nvSpPr>
      <xdr:spPr>
        <a:xfrm>
          <a:off x="639535" y="6540500"/>
          <a:ext cx="798286" cy="263072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171450</xdr:colOff>
      <xdr:row>29</xdr:row>
      <xdr:rowOff>63500</xdr:rowOff>
    </xdr:from>
    <xdr:to>
      <xdr:col>23</xdr:col>
      <xdr:colOff>82550</xdr:colOff>
      <xdr:row>31</xdr:row>
      <xdr:rowOff>6350</xdr:rowOff>
    </xdr:to>
    <xdr:grpSp>
      <xdr:nvGrpSpPr>
        <xdr:cNvPr id="7344" name="グループ化 128">
          <a:extLst>
            <a:ext uri="{FF2B5EF4-FFF2-40B4-BE49-F238E27FC236}">
              <a16:creationId xmlns:a16="http://schemas.microsoft.com/office/drawing/2014/main" id="{632B3C8C-6F74-4526-8080-5470D8EB0F34}"/>
            </a:ext>
          </a:extLst>
        </xdr:cNvPr>
        <xdr:cNvGrpSpPr>
          <a:grpSpLocks/>
        </xdr:cNvGrpSpPr>
      </xdr:nvGrpSpPr>
      <xdr:grpSpPr bwMode="auto">
        <a:xfrm>
          <a:off x="1758950" y="7574643"/>
          <a:ext cx="2768600" cy="541564"/>
          <a:chOff x="1587501" y="367392"/>
          <a:chExt cx="1813097" cy="651104"/>
        </a:xfrm>
      </xdr:grpSpPr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6A547DB5-FC50-46DA-A3A7-742DFE553195}"/>
              </a:ext>
            </a:extLst>
          </xdr:cNvPr>
          <xdr:cNvSpPr/>
        </xdr:nvSpPr>
        <xdr:spPr>
          <a:xfrm>
            <a:off x="1587501" y="367392"/>
            <a:ext cx="1738244" cy="559183"/>
          </a:xfrm>
          <a:prstGeom prst="wedgeRoundRectCallout">
            <a:avLst>
              <a:gd name="adj1" fmla="val -61178"/>
              <a:gd name="adj2" fmla="val 82238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AE3B03-A969-4792-8897-142BC67618DB}"/>
              </a:ext>
            </a:extLst>
          </xdr:cNvPr>
          <xdr:cNvSpPr txBox="1"/>
        </xdr:nvSpPr>
        <xdr:spPr>
          <a:xfrm>
            <a:off x="1604135" y="382712"/>
            <a:ext cx="1796463" cy="635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各年度、「支出　合計」と「資金調達　合計」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が一致していること</a:t>
            </a:r>
          </a:p>
        </xdr:txBody>
      </xdr:sp>
    </xdr:grpSp>
    <xdr:clientData/>
  </xdr:twoCellAnchor>
  <xdr:twoCellAnchor>
    <xdr:from>
      <xdr:col>9</xdr:col>
      <xdr:colOff>171450</xdr:colOff>
      <xdr:row>27</xdr:row>
      <xdr:rowOff>50800</xdr:rowOff>
    </xdr:from>
    <xdr:to>
      <xdr:col>25</xdr:col>
      <xdr:colOff>76200</xdr:colOff>
      <xdr:row>28</xdr:row>
      <xdr:rowOff>196850</xdr:rowOff>
    </xdr:to>
    <xdr:grpSp>
      <xdr:nvGrpSpPr>
        <xdr:cNvPr id="7345" name="グループ化 132">
          <a:extLst>
            <a:ext uri="{FF2B5EF4-FFF2-40B4-BE49-F238E27FC236}">
              <a16:creationId xmlns:a16="http://schemas.microsoft.com/office/drawing/2014/main" id="{973295EB-CAB1-41AA-9ABB-827D7FF6FD55}"/>
            </a:ext>
          </a:extLst>
        </xdr:cNvPr>
        <xdr:cNvGrpSpPr>
          <a:grpSpLocks/>
        </xdr:cNvGrpSpPr>
      </xdr:nvGrpSpPr>
      <xdr:grpSpPr bwMode="auto">
        <a:xfrm>
          <a:off x="1949450" y="6867979"/>
          <a:ext cx="2952750" cy="540657"/>
          <a:chOff x="1587501" y="367392"/>
          <a:chExt cx="1850041" cy="645678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345BCC9B-E6B5-4ECD-A3F0-427A510745C8}"/>
              </a:ext>
            </a:extLst>
          </xdr:cNvPr>
          <xdr:cNvSpPr/>
        </xdr:nvSpPr>
        <xdr:spPr>
          <a:xfrm>
            <a:off x="1587501" y="367392"/>
            <a:ext cx="1734662" cy="562120"/>
          </a:xfrm>
          <a:prstGeom prst="wedgeRoundRectCallout">
            <a:avLst>
              <a:gd name="adj1" fmla="val -29408"/>
              <a:gd name="adj2" fmla="val -33948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6836FA3-2C5B-4D85-AFCB-E1BFACA41CC9}"/>
              </a:ext>
            </a:extLst>
          </xdr:cNvPr>
          <xdr:cNvSpPr txBox="1"/>
        </xdr:nvSpPr>
        <xdr:spPr>
          <a:xfrm>
            <a:off x="1639223" y="374988"/>
            <a:ext cx="1798319" cy="6380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当年度の「助成金」は交付申請額と</a:t>
            </a:r>
            <a:endParaRPr kumimoji="1" lang="en-US" altLang="ja-JP" sz="1050"/>
          </a:p>
          <a:p>
            <a:r>
              <a:rPr kumimoji="1" lang="ja-JP" altLang="en-US" sz="1050"/>
              <a:t>一致していること</a:t>
            </a:r>
          </a:p>
        </xdr:txBody>
      </xdr:sp>
    </xdr:grpSp>
    <xdr:clientData/>
  </xdr:twoCellAnchor>
  <xdr:twoCellAnchor>
    <xdr:from>
      <xdr:col>0</xdr:col>
      <xdr:colOff>63500</xdr:colOff>
      <xdr:row>36</xdr:row>
      <xdr:rowOff>101600</xdr:rowOff>
    </xdr:from>
    <xdr:to>
      <xdr:col>8</xdr:col>
      <xdr:colOff>57150</xdr:colOff>
      <xdr:row>39</xdr:row>
      <xdr:rowOff>6350</xdr:rowOff>
    </xdr:to>
    <xdr:grpSp>
      <xdr:nvGrpSpPr>
        <xdr:cNvPr id="7346" name="グループ化 3">
          <a:extLst>
            <a:ext uri="{FF2B5EF4-FFF2-40B4-BE49-F238E27FC236}">
              <a16:creationId xmlns:a16="http://schemas.microsoft.com/office/drawing/2014/main" id="{FC7EA3A4-DD07-48BA-8F81-A13864F899DF}"/>
            </a:ext>
          </a:extLst>
        </xdr:cNvPr>
        <xdr:cNvGrpSpPr>
          <a:grpSpLocks/>
        </xdr:cNvGrpSpPr>
      </xdr:nvGrpSpPr>
      <xdr:grpSpPr bwMode="auto">
        <a:xfrm>
          <a:off x="63500" y="9404350"/>
          <a:ext cx="1581150" cy="843643"/>
          <a:chOff x="1587501" y="367392"/>
          <a:chExt cx="716487" cy="1004780"/>
        </a:xfrm>
      </xdr:grpSpPr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id="{41C32CE1-5998-4CAE-8D4B-5100E5C1AB3B}"/>
              </a:ext>
            </a:extLst>
          </xdr:cNvPr>
          <xdr:cNvSpPr/>
        </xdr:nvSpPr>
        <xdr:spPr>
          <a:xfrm>
            <a:off x="1587501" y="367392"/>
            <a:ext cx="716487" cy="763028"/>
          </a:xfrm>
          <a:prstGeom prst="wedgeRoundRectCallout">
            <a:avLst>
              <a:gd name="adj1" fmla="val 39392"/>
              <a:gd name="adj2" fmla="val 76708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E156E9F-DF71-40A4-87D9-1C34782093CD}"/>
              </a:ext>
            </a:extLst>
          </xdr:cNvPr>
          <xdr:cNvSpPr txBox="1"/>
        </xdr:nvSpPr>
        <xdr:spPr>
          <a:xfrm>
            <a:off x="1604766" y="382501"/>
            <a:ext cx="696345" cy="9896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en-US" altLang="ja-JP" sz="1050"/>
              <a:t>※</a:t>
            </a:r>
            <a:r>
              <a:rPr kumimoji="1" lang="ja-JP" altLang="en-US" sz="1050"/>
              <a:t>採択年～前年度までは実績、当年度以降は見込を記載</a:t>
            </a:r>
          </a:p>
        </xdr:txBody>
      </xdr:sp>
    </xdr:grpSp>
    <xdr:clientData/>
  </xdr:twoCellAnchor>
  <xdr:twoCellAnchor>
    <xdr:from>
      <xdr:col>7</xdr:col>
      <xdr:colOff>139700</xdr:colOff>
      <xdr:row>45</xdr:row>
      <xdr:rowOff>120650</xdr:rowOff>
    </xdr:from>
    <xdr:to>
      <xdr:col>19</xdr:col>
      <xdr:colOff>25400</xdr:colOff>
      <xdr:row>46</xdr:row>
      <xdr:rowOff>63500</xdr:rowOff>
    </xdr:to>
    <xdr:grpSp>
      <xdr:nvGrpSpPr>
        <xdr:cNvPr id="7347" name="グループ化 48">
          <a:extLst>
            <a:ext uri="{FF2B5EF4-FFF2-40B4-BE49-F238E27FC236}">
              <a16:creationId xmlns:a16="http://schemas.microsoft.com/office/drawing/2014/main" id="{281890C7-5EDA-4391-92A9-5AA10FA857C9}"/>
            </a:ext>
          </a:extLst>
        </xdr:cNvPr>
        <xdr:cNvGrpSpPr>
          <a:grpSpLocks/>
        </xdr:cNvGrpSpPr>
      </xdr:nvGrpSpPr>
      <xdr:grpSpPr bwMode="auto">
        <a:xfrm>
          <a:off x="1536700" y="11532507"/>
          <a:ext cx="2171700" cy="527957"/>
          <a:chOff x="1645755" y="378397"/>
          <a:chExt cx="1740355" cy="656652"/>
        </a:xfrm>
      </xdr:grpSpPr>
      <xdr:sp macro="" textlink="">
        <xdr:nvSpPr>
          <xdr:cNvPr id="15" name="吹き出し: 角を丸めた四角形 14">
            <a:extLst>
              <a:ext uri="{FF2B5EF4-FFF2-40B4-BE49-F238E27FC236}">
                <a16:creationId xmlns:a16="http://schemas.microsoft.com/office/drawing/2014/main" id="{82310245-EA3E-4F61-8B8E-FDD51A66D6AD}"/>
              </a:ext>
            </a:extLst>
          </xdr:cNvPr>
          <xdr:cNvSpPr/>
        </xdr:nvSpPr>
        <xdr:spPr>
          <a:xfrm>
            <a:off x="1645755" y="378397"/>
            <a:ext cx="1608047" cy="561714"/>
          </a:xfrm>
          <a:prstGeom prst="wedgeRoundRectCallout">
            <a:avLst>
              <a:gd name="adj1" fmla="val 48077"/>
              <a:gd name="adj2" fmla="val 151764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A85AFB1E-E4FE-4441-8CE8-F52F0AFE312A}"/>
              </a:ext>
            </a:extLst>
          </xdr:cNvPr>
          <xdr:cNvSpPr txBox="1"/>
        </xdr:nvSpPr>
        <xdr:spPr>
          <a:xfrm>
            <a:off x="1666110" y="402131"/>
            <a:ext cx="1720000" cy="6329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28</xdr:col>
      <xdr:colOff>18142</xdr:colOff>
      <xdr:row>44</xdr:row>
      <xdr:rowOff>22678</xdr:rowOff>
    </xdr:from>
    <xdr:to>
      <xdr:col>33</xdr:col>
      <xdr:colOff>4535</xdr:colOff>
      <xdr:row>45</xdr:row>
      <xdr:rowOff>9071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33EBCEC-4136-4770-9278-920C4FDB343E}"/>
            </a:ext>
          </a:extLst>
        </xdr:cNvPr>
        <xdr:cNvSpPr/>
      </xdr:nvSpPr>
      <xdr:spPr>
        <a:xfrm>
          <a:off x="5415642" y="7750628"/>
          <a:ext cx="938893" cy="221343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31750</xdr:colOff>
      <xdr:row>45</xdr:row>
      <xdr:rowOff>165100</xdr:rowOff>
    </xdr:from>
    <xdr:to>
      <xdr:col>29</xdr:col>
      <xdr:colOff>101600</xdr:colOff>
      <xdr:row>48</xdr:row>
      <xdr:rowOff>57150</xdr:rowOff>
    </xdr:to>
    <xdr:grpSp>
      <xdr:nvGrpSpPr>
        <xdr:cNvPr id="7349" name="グループ化 41">
          <a:extLst>
            <a:ext uri="{FF2B5EF4-FFF2-40B4-BE49-F238E27FC236}">
              <a16:creationId xmlns:a16="http://schemas.microsoft.com/office/drawing/2014/main" id="{03CE9177-C800-4438-ABE7-3DB97B0AC4F6}"/>
            </a:ext>
          </a:extLst>
        </xdr:cNvPr>
        <xdr:cNvGrpSpPr>
          <a:grpSpLocks/>
        </xdr:cNvGrpSpPr>
      </xdr:nvGrpSpPr>
      <xdr:grpSpPr bwMode="auto">
        <a:xfrm>
          <a:off x="3714750" y="11576957"/>
          <a:ext cx="1974850" cy="731157"/>
          <a:chOff x="1454838" y="100042"/>
          <a:chExt cx="1896638" cy="841847"/>
        </a:xfrm>
      </xdr:grpSpPr>
      <xdr:sp macro="" textlink="">
        <xdr:nvSpPr>
          <xdr:cNvPr id="19" name="吹き出し: 角を丸めた四角形 18">
            <a:extLst>
              <a:ext uri="{FF2B5EF4-FFF2-40B4-BE49-F238E27FC236}">
                <a16:creationId xmlns:a16="http://schemas.microsoft.com/office/drawing/2014/main" id="{418F0CD6-0D02-42EF-B102-DB190BA3A124}"/>
              </a:ext>
            </a:extLst>
          </xdr:cNvPr>
          <xdr:cNvSpPr/>
        </xdr:nvSpPr>
        <xdr:spPr>
          <a:xfrm>
            <a:off x="1491429" y="100042"/>
            <a:ext cx="1756372" cy="497788"/>
          </a:xfrm>
          <a:prstGeom prst="wedgeRoundRectCallout">
            <a:avLst>
              <a:gd name="adj1" fmla="val 45924"/>
              <a:gd name="adj2" fmla="val -106830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886A1942-799F-41AA-9B43-2EB27CCC3B39}"/>
              </a:ext>
            </a:extLst>
          </xdr:cNvPr>
          <xdr:cNvSpPr txBox="1"/>
        </xdr:nvSpPr>
        <xdr:spPr>
          <a:xfrm>
            <a:off x="1454838" y="107362"/>
            <a:ext cx="1896638" cy="834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/>
              <a:t>事業期間全体での助成予定額を越えないこと</a:t>
            </a:r>
            <a:endParaRPr kumimoji="1" lang="en-US" altLang="ja-JP" sz="1050"/>
          </a:p>
        </xdr:txBody>
      </xdr:sp>
    </xdr:grpSp>
    <xdr:clientData/>
  </xdr:twoCellAnchor>
  <xdr:twoCellAnchor>
    <xdr:from>
      <xdr:col>28</xdr:col>
      <xdr:colOff>145144</xdr:colOff>
      <xdr:row>40</xdr:row>
      <xdr:rowOff>18142</xdr:rowOff>
    </xdr:from>
    <xdr:to>
      <xdr:col>32</xdr:col>
      <xdr:colOff>181430</xdr:colOff>
      <xdr:row>40</xdr:row>
      <xdr:rowOff>240392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C8236D2-2A33-45A5-8472-B71C7EEDBBCA}"/>
            </a:ext>
          </a:extLst>
        </xdr:cNvPr>
        <xdr:cNvSpPr/>
      </xdr:nvSpPr>
      <xdr:spPr>
        <a:xfrm>
          <a:off x="5542644" y="7085692"/>
          <a:ext cx="798286" cy="196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158750</xdr:colOff>
      <xdr:row>73</xdr:row>
      <xdr:rowOff>4536</xdr:rowOff>
    </xdr:from>
    <xdr:to>
      <xdr:col>12</xdr:col>
      <xdr:colOff>4536</xdr:colOff>
      <xdr:row>73</xdr:row>
      <xdr:rowOff>226786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4AF4A3E-A76D-4D89-B920-5FEA9721AD00}"/>
            </a:ext>
          </a:extLst>
        </xdr:cNvPr>
        <xdr:cNvSpPr/>
      </xdr:nvSpPr>
      <xdr:spPr>
        <a:xfrm>
          <a:off x="1555750" y="13999936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158750</xdr:colOff>
      <xdr:row>67</xdr:row>
      <xdr:rowOff>0</xdr:rowOff>
    </xdr:from>
    <xdr:to>
      <xdr:col>28</xdr:col>
      <xdr:colOff>4536</xdr:colOff>
      <xdr:row>67</xdr:row>
      <xdr:rowOff>222250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CF1C09A-2256-4980-99E1-0434E2CB9B95}"/>
            </a:ext>
          </a:extLst>
        </xdr:cNvPr>
        <xdr:cNvSpPr/>
      </xdr:nvSpPr>
      <xdr:spPr>
        <a:xfrm>
          <a:off x="4603750" y="12680950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4536</xdr:colOff>
      <xdr:row>69</xdr:row>
      <xdr:rowOff>108857</xdr:rowOff>
    </xdr:from>
    <xdr:to>
      <xdr:col>28</xdr:col>
      <xdr:colOff>176893</xdr:colOff>
      <xdr:row>73</xdr:row>
      <xdr:rowOff>115661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D351208-A18C-4CF0-8D08-4C45B69DF727}"/>
            </a:ext>
          </a:extLst>
        </xdr:cNvPr>
        <xdr:cNvCxnSpPr>
          <a:stCxn id="22" idx="3"/>
        </xdr:cNvCxnSpPr>
      </xdr:nvCxnSpPr>
      <xdr:spPr>
        <a:xfrm flipV="1">
          <a:off x="2354036" y="13386707"/>
          <a:ext cx="3220357" cy="72435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176893</xdr:colOff>
      <xdr:row>67</xdr:row>
      <xdr:rowOff>222250</xdr:rowOff>
    </xdr:from>
    <xdr:to>
      <xdr:col>28</xdr:col>
      <xdr:colOff>87822</xdr:colOff>
      <xdr:row>68</xdr:row>
      <xdr:rowOff>272143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6FB23A66-C15E-4295-960E-8715F56E7B66}"/>
            </a:ext>
          </a:extLst>
        </xdr:cNvPr>
        <xdr:cNvCxnSpPr>
          <a:stCxn id="28" idx="0"/>
          <a:endCxn id="23" idx="2"/>
        </xdr:cNvCxnSpPr>
      </xdr:nvCxnSpPr>
      <xdr:spPr>
        <a:xfrm flipH="1" flipV="1">
          <a:off x="5002893" y="12903200"/>
          <a:ext cx="482429" cy="28484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19253</xdr:colOff>
      <xdr:row>40</xdr:row>
      <xdr:rowOff>214992</xdr:rowOff>
    </xdr:from>
    <xdr:to>
      <xdr:col>30</xdr:col>
      <xdr:colOff>163287</xdr:colOff>
      <xdr:row>68</xdr:row>
      <xdr:rowOff>281214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84BC1E0-4316-4161-9055-DAA8370DD45B}"/>
            </a:ext>
          </a:extLst>
        </xdr:cNvPr>
        <xdr:cNvCxnSpPr>
          <a:stCxn id="29" idx="0"/>
          <a:endCxn id="21" idx="2"/>
        </xdr:cNvCxnSpPr>
      </xdr:nvCxnSpPr>
      <xdr:spPr>
        <a:xfrm flipV="1">
          <a:off x="5607253" y="7282542"/>
          <a:ext cx="334534" cy="591457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68</xdr:row>
      <xdr:rowOff>273050</xdr:rowOff>
    </xdr:from>
    <xdr:to>
      <xdr:col>35</xdr:col>
      <xdr:colOff>25400</xdr:colOff>
      <xdr:row>72</xdr:row>
      <xdr:rowOff>88900</xdr:rowOff>
    </xdr:to>
    <xdr:grpSp>
      <xdr:nvGrpSpPr>
        <xdr:cNvPr id="7356" name="グループ化 82">
          <a:extLst>
            <a:ext uri="{FF2B5EF4-FFF2-40B4-BE49-F238E27FC236}">
              <a16:creationId xmlns:a16="http://schemas.microsoft.com/office/drawing/2014/main" id="{9C473B8B-3635-4F59-93BC-8D82AAE4431E}"/>
            </a:ext>
          </a:extLst>
        </xdr:cNvPr>
        <xdr:cNvGrpSpPr>
          <a:grpSpLocks/>
        </xdr:cNvGrpSpPr>
      </xdr:nvGrpSpPr>
      <xdr:grpSpPr bwMode="auto">
        <a:xfrm>
          <a:off x="4457700" y="16651514"/>
          <a:ext cx="2298700" cy="659493"/>
          <a:chOff x="1643423" y="378397"/>
          <a:chExt cx="2312625" cy="936860"/>
        </a:xfrm>
      </xdr:grpSpPr>
      <xdr:sp macro=""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5D16DD47-5CC0-4393-95A7-DE679041C0D7}"/>
              </a:ext>
            </a:extLst>
          </xdr:cNvPr>
          <xdr:cNvSpPr/>
        </xdr:nvSpPr>
        <xdr:spPr>
          <a:xfrm>
            <a:off x="1643423" y="378397"/>
            <a:ext cx="2063475" cy="774711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DFFB4AED-BEE3-464B-88EB-2E385A62A968}"/>
              </a:ext>
            </a:extLst>
          </xdr:cNvPr>
          <xdr:cNvSpPr txBox="1"/>
        </xdr:nvSpPr>
        <xdr:spPr>
          <a:xfrm>
            <a:off x="1643423" y="387405"/>
            <a:ext cx="2312625" cy="927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  <a:endParaRPr kumimoji="1" lang="en-US" altLang="ja-JP" sz="900"/>
          </a:p>
          <a:p>
            <a:r>
              <a:rPr kumimoji="1" lang="ja-JP" altLang="en-US" sz="900"/>
              <a:t>交付申請書（表紙）に記載の数字とも</a:t>
            </a:r>
            <a:endParaRPr kumimoji="1" lang="en-US" altLang="ja-JP" sz="900"/>
          </a:p>
          <a:p>
            <a:r>
              <a:rPr kumimoji="1" lang="ja-JP" altLang="en-US" sz="900"/>
              <a:t>一致させること</a:t>
            </a:r>
          </a:p>
        </xdr:txBody>
      </xdr:sp>
    </xdr:grpSp>
    <xdr:clientData/>
  </xdr:twoCellAnchor>
  <xdr:twoCellAnchor>
    <xdr:from>
      <xdr:col>7</xdr:col>
      <xdr:colOff>95249</xdr:colOff>
      <xdr:row>77</xdr:row>
      <xdr:rowOff>13606</xdr:rowOff>
    </xdr:from>
    <xdr:to>
      <xdr:col>12</xdr:col>
      <xdr:colOff>54428</xdr:colOff>
      <xdr:row>77</xdr:row>
      <xdr:rowOff>235856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220F455F-699D-4C49-9D8C-4F7494D5E332}"/>
            </a:ext>
          </a:extLst>
        </xdr:cNvPr>
        <xdr:cNvSpPr/>
      </xdr:nvSpPr>
      <xdr:spPr>
        <a:xfrm>
          <a:off x="1492249" y="14948806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66</xdr:row>
      <xdr:rowOff>231321</xdr:rowOff>
    </xdr:from>
    <xdr:to>
      <xdr:col>17</xdr:col>
      <xdr:colOff>22679</xdr:colOff>
      <xdr:row>67</xdr:row>
      <xdr:rowOff>217714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EE84553C-1FE5-4803-8424-F1BB2BE03276}"/>
            </a:ext>
          </a:extLst>
        </xdr:cNvPr>
        <xdr:cNvSpPr/>
      </xdr:nvSpPr>
      <xdr:spPr>
        <a:xfrm>
          <a:off x="2413000" y="12677321"/>
          <a:ext cx="911679" cy="221343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77107</xdr:colOff>
      <xdr:row>39</xdr:row>
      <xdr:rowOff>267607</xdr:rowOff>
    </xdr:from>
    <xdr:to>
      <xdr:col>17</xdr:col>
      <xdr:colOff>36286</xdr:colOff>
      <xdr:row>41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CC7AA85A-1A10-48BA-B536-8211005C225F}"/>
            </a:ext>
          </a:extLst>
        </xdr:cNvPr>
        <xdr:cNvSpPr/>
      </xdr:nvSpPr>
      <xdr:spPr>
        <a:xfrm>
          <a:off x="2426607" y="7062107"/>
          <a:ext cx="911679" cy="221343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174624</xdr:colOff>
      <xdr:row>41</xdr:row>
      <xdr:rowOff>0</xdr:rowOff>
    </xdr:from>
    <xdr:to>
      <xdr:col>14</xdr:col>
      <xdr:colOff>151947</xdr:colOff>
      <xdr:row>68</xdr:row>
      <xdr:rowOff>203258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E68C297-0803-4BE2-B32F-A3079E89A5F8}"/>
            </a:ext>
          </a:extLst>
        </xdr:cNvPr>
        <xdr:cNvCxnSpPr>
          <a:stCxn id="38" idx="0"/>
          <a:endCxn id="32" idx="2"/>
        </xdr:cNvCxnSpPr>
      </xdr:nvCxnSpPr>
      <xdr:spPr>
        <a:xfrm flipV="1">
          <a:off x="2524124" y="7283450"/>
          <a:ext cx="358323" cy="5835708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174624</xdr:colOff>
      <xdr:row>67</xdr:row>
      <xdr:rowOff>217714</xdr:rowOff>
    </xdr:from>
    <xdr:to>
      <xdr:col>14</xdr:col>
      <xdr:colOff>138340</xdr:colOff>
      <xdr:row>68</xdr:row>
      <xdr:rowOff>203258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593E7F61-A21E-4C59-80AF-8E0137C71145}"/>
            </a:ext>
          </a:extLst>
        </xdr:cNvPr>
        <xdr:cNvCxnSpPr>
          <a:stCxn id="38" idx="0"/>
          <a:endCxn id="31" idx="2"/>
        </xdr:cNvCxnSpPr>
      </xdr:nvCxnSpPr>
      <xdr:spPr>
        <a:xfrm flipV="1">
          <a:off x="2524124" y="12898664"/>
          <a:ext cx="344716" cy="22049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170089</xdr:colOff>
      <xdr:row>68</xdr:row>
      <xdr:rowOff>335643</xdr:rowOff>
    </xdr:from>
    <xdr:to>
      <xdr:col>12</xdr:col>
      <xdr:colOff>158750</xdr:colOff>
      <xdr:row>77</xdr:row>
      <xdr:rowOff>13606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428DC2F-94BD-4B5A-9756-A5184641C9A5}"/>
            </a:ext>
          </a:extLst>
        </xdr:cNvPr>
        <xdr:cNvCxnSpPr>
          <a:endCxn id="30" idx="0"/>
        </xdr:cNvCxnSpPr>
      </xdr:nvCxnSpPr>
      <xdr:spPr>
        <a:xfrm flipH="1">
          <a:off x="1948089" y="13251543"/>
          <a:ext cx="560161" cy="1697263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68</xdr:row>
      <xdr:rowOff>184150</xdr:rowOff>
    </xdr:from>
    <xdr:to>
      <xdr:col>15</xdr:col>
      <xdr:colOff>152400</xdr:colOff>
      <xdr:row>69</xdr:row>
      <xdr:rowOff>120650</xdr:rowOff>
    </xdr:to>
    <xdr:grpSp>
      <xdr:nvGrpSpPr>
        <xdr:cNvPr id="7363" name="グループ化 102">
          <a:extLst>
            <a:ext uri="{FF2B5EF4-FFF2-40B4-BE49-F238E27FC236}">
              <a16:creationId xmlns:a16="http://schemas.microsoft.com/office/drawing/2014/main" id="{157B6D05-962E-4D5B-9539-42028B8732A8}"/>
            </a:ext>
          </a:extLst>
        </xdr:cNvPr>
        <xdr:cNvGrpSpPr>
          <a:grpSpLocks/>
        </xdr:cNvGrpSpPr>
      </xdr:nvGrpSpPr>
      <xdr:grpSpPr bwMode="auto">
        <a:xfrm>
          <a:off x="2000250" y="16562614"/>
          <a:ext cx="1073150" cy="299357"/>
          <a:chOff x="1645755" y="378397"/>
          <a:chExt cx="1008788" cy="376031"/>
        </a:xfrm>
      </xdr:grpSpPr>
      <xdr:sp macro="" textlink="">
        <xdr:nvSpPr>
          <xdr:cNvPr id="37" name="吹き出し: 角を丸めた四角形 36">
            <a:extLst>
              <a:ext uri="{FF2B5EF4-FFF2-40B4-BE49-F238E27FC236}">
                <a16:creationId xmlns:a16="http://schemas.microsoft.com/office/drawing/2014/main" id="{1EAA42EA-606A-4BF0-8AEC-66478981552A}"/>
              </a:ext>
            </a:extLst>
          </xdr:cNvPr>
          <xdr:cNvSpPr/>
        </xdr:nvSpPr>
        <xdr:spPr>
          <a:xfrm>
            <a:off x="1645755" y="378397"/>
            <a:ext cx="1008788" cy="368030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E6AAB7F9-6F3F-4F51-82A0-20756120098B}"/>
              </a:ext>
            </a:extLst>
          </xdr:cNvPr>
          <xdr:cNvSpPr txBox="1"/>
        </xdr:nvSpPr>
        <xdr:spPr>
          <a:xfrm>
            <a:off x="1663662" y="402399"/>
            <a:ext cx="949096" cy="35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  <xdr:twoCellAnchor>
    <xdr:from>
      <xdr:col>14</xdr:col>
      <xdr:colOff>25400</xdr:colOff>
      <xdr:row>35</xdr:row>
      <xdr:rowOff>88900</xdr:rowOff>
    </xdr:from>
    <xdr:to>
      <xdr:col>25</xdr:col>
      <xdr:colOff>76200</xdr:colOff>
      <xdr:row>37</xdr:row>
      <xdr:rowOff>133350</xdr:rowOff>
    </xdr:to>
    <xdr:grpSp>
      <xdr:nvGrpSpPr>
        <xdr:cNvPr id="7364" name="グループ化 48">
          <a:extLst>
            <a:ext uri="{FF2B5EF4-FFF2-40B4-BE49-F238E27FC236}">
              <a16:creationId xmlns:a16="http://schemas.microsoft.com/office/drawing/2014/main" id="{E36C5DC3-910C-402D-A4DD-062024B778E3}"/>
            </a:ext>
          </a:extLst>
        </xdr:cNvPr>
        <xdr:cNvGrpSpPr>
          <a:grpSpLocks/>
        </xdr:cNvGrpSpPr>
      </xdr:nvGrpSpPr>
      <xdr:grpSpPr bwMode="auto">
        <a:xfrm>
          <a:off x="2755900" y="9228364"/>
          <a:ext cx="2146300" cy="543379"/>
          <a:chOff x="1604317" y="344548"/>
          <a:chExt cx="1720000" cy="679108"/>
        </a:xfrm>
      </xdr:grpSpPr>
      <xdr:sp macro="" textlink="">
        <xdr:nvSpPr>
          <xdr:cNvPr id="40" name="吹き出し: 角を丸めた四角形 39">
            <a:extLst>
              <a:ext uri="{FF2B5EF4-FFF2-40B4-BE49-F238E27FC236}">
                <a16:creationId xmlns:a16="http://schemas.microsoft.com/office/drawing/2014/main" id="{75C78551-1997-4874-A152-311C80CB2EE1}"/>
              </a:ext>
            </a:extLst>
          </xdr:cNvPr>
          <xdr:cNvSpPr/>
        </xdr:nvSpPr>
        <xdr:spPr>
          <a:xfrm>
            <a:off x="1619583" y="344548"/>
            <a:ext cx="1608047" cy="560659"/>
          </a:xfrm>
          <a:prstGeom prst="wedgeRoundRectCallout">
            <a:avLst>
              <a:gd name="adj1" fmla="val 26377"/>
              <a:gd name="adj2" fmla="val 10857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F04876C1-2113-495A-98F1-33995856ED57}"/>
              </a:ext>
            </a:extLst>
          </xdr:cNvPr>
          <xdr:cNvSpPr txBox="1"/>
        </xdr:nvSpPr>
        <xdr:spPr>
          <a:xfrm>
            <a:off x="1604317" y="391928"/>
            <a:ext cx="1720000" cy="6317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8</xdr:col>
      <xdr:colOff>133350</xdr:colOff>
      <xdr:row>35</xdr:row>
      <xdr:rowOff>31750</xdr:rowOff>
    </xdr:from>
    <xdr:to>
      <xdr:col>14</xdr:col>
      <xdr:colOff>82550</xdr:colOff>
      <xdr:row>37</xdr:row>
      <xdr:rowOff>184150</xdr:rowOff>
    </xdr:to>
    <xdr:grpSp>
      <xdr:nvGrpSpPr>
        <xdr:cNvPr id="7365" name="グループ化 48">
          <a:extLst>
            <a:ext uri="{FF2B5EF4-FFF2-40B4-BE49-F238E27FC236}">
              <a16:creationId xmlns:a16="http://schemas.microsoft.com/office/drawing/2014/main" id="{C3009E88-1018-4226-BD64-2B89BBFF221E}"/>
            </a:ext>
          </a:extLst>
        </xdr:cNvPr>
        <xdr:cNvGrpSpPr>
          <a:grpSpLocks/>
        </xdr:cNvGrpSpPr>
      </xdr:nvGrpSpPr>
      <xdr:grpSpPr bwMode="auto">
        <a:xfrm>
          <a:off x="1720850" y="9171214"/>
          <a:ext cx="1092200" cy="651329"/>
          <a:chOff x="1645755" y="378396"/>
          <a:chExt cx="875993" cy="806710"/>
        </a:xfrm>
      </xdr:grpSpPr>
      <xdr:sp macro="" textlink="">
        <xdr:nvSpPr>
          <xdr:cNvPr id="45" name="吹き出し: 角を丸めた四角形 44">
            <a:extLst>
              <a:ext uri="{FF2B5EF4-FFF2-40B4-BE49-F238E27FC236}">
                <a16:creationId xmlns:a16="http://schemas.microsoft.com/office/drawing/2014/main" id="{FF146288-CBC7-4044-AC2E-E34D365C5A8F}"/>
              </a:ext>
            </a:extLst>
          </xdr:cNvPr>
          <xdr:cNvSpPr/>
        </xdr:nvSpPr>
        <xdr:spPr>
          <a:xfrm>
            <a:off x="1645755" y="378396"/>
            <a:ext cx="753761" cy="650067"/>
          </a:xfrm>
          <a:prstGeom prst="wedgeRoundRectCallout">
            <a:avLst>
              <a:gd name="adj1" fmla="val 37932"/>
              <a:gd name="adj2" fmla="val 89155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2ACE2029-76DF-4A44-930E-EF4F3DC4A7BD}"/>
              </a:ext>
            </a:extLst>
          </xdr:cNvPr>
          <xdr:cNvSpPr txBox="1"/>
        </xdr:nvSpPr>
        <xdr:spPr>
          <a:xfrm>
            <a:off x="1666127" y="401892"/>
            <a:ext cx="855621" cy="783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実際に要する経費</a:t>
            </a:r>
          </a:p>
        </xdr:txBody>
      </xdr:sp>
    </xdr:grpSp>
    <xdr:clientData/>
  </xdr:twoCellAnchor>
  <xdr:twoCellAnchor>
    <xdr:from>
      <xdr:col>25</xdr:col>
      <xdr:colOff>25400</xdr:colOff>
      <xdr:row>34</xdr:row>
      <xdr:rowOff>88900</xdr:rowOff>
    </xdr:from>
    <xdr:to>
      <xdr:col>33</xdr:col>
      <xdr:colOff>152400</xdr:colOff>
      <xdr:row>38</xdr:row>
      <xdr:rowOff>120650</xdr:rowOff>
    </xdr:to>
    <xdr:grpSp>
      <xdr:nvGrpSpPr>
        <xdr:cNvPr id="7366" name="グループ化 44">
          <a:extLst>
            <a:ext uri="{FF2B5EF4-FFF2-40B4-BE49-F238E27FC236}">
              <a16:creationId xmlns:a16="http://schemas.microsoft.com/office/drawing/2014/main" id="{05915DA8-A4FB-40D2-9A56-A7A40F9544A8}"/>
            </a:ext>
          </a:extLst>
        </xdr:cNvPr>
        <xdr:cNvGrpSpPr>
          <a:grpSpLocks/>
        </xdr:cNvGrpSpPr>
      </xdr:nvGrpSpPr>
      <xdr:grpSpPr bwMode="auto">
        <a:xfrm>
          <a:off x="4851400" y="9010650"/>
          <a:ext cx="1651000" cy="975179"/>
          <a:chOff x="1472278" y="106304"/>
          <a:chExt cx="1896638" cy="804611"/>
        </a:xfrm>
      </xdr:grpSpPr>
      <xdr:sp macro="" textlink="">
        <xdr:nvSpPr>
          <xdr:cNvPr id="52" name="吹き出し: 角を丸めた四角形 51">
            <a:extLst>
              <a:ext uri="{FF2B5EF4-FFF2-40B4-BE49-F238E27FC236}">
                <a16:creationId xmlns:a16="http://schemas.microsoft.com/office/drawing/2014/main" id="{F4C016A6-FB0E-412B-A5D2-4C3830C795F2}"/>
              </a:ext>
            </a:extLst>
          </xdr:cNvPr>
          <xdr:cNvSpPr/>
        </xdr:nvSpPr>
        <xdr:spPr>
          <a:xfrm>
            <a:off x="1494162" y="106304"/>
            <a:ext cx="1758038" cy="569497"/>
          </a:xfrm>
          <a:prstGeom prst="wedgeRoundRectCallout">
            <a:avLst>
              <a:gd name="adj1" fmla="val -6609"/>
              <a:gd name="adj2" fmla="val 89193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42ED6483-73CF-4279-B159-D9277F0E2685}"/>
              </a:ext>
            </a:extLst>
          </xdr:cNvPr>
          <xdr:cNvSpPr txBox="1"/>
        </xdr:nvSpPr>
        <xdr:spPr>
          <a:xfrm>
            <a:off x="1472278" y="153327"/>
            <a:ext cx="1896638" cy="757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各採択メニューに応じた助成率をかけた額</a:t>
            </a:r>
            <a:endParaRPr kumimoji="1" lang="en-US" altLang="ja-JP" sz="1050"/>
          </a:p>
          <a:p>
            <a:pPr>
              <a:lnSpc>
                <a:spcPts val="1200"/>
              </a:lnSpc>
            </a:pPr>
            <a:r>
              <a:rPr kumimoji="1" lang="ja-JP" altLang="en-US" sz="1050"/>
              <a:t>（小数点以下切り捨て）</a:t>
            </a:r>
            <a:endParaRPr kumimoji="1" lang="en-US" altLang="ja-JP" sz="1050"/>
          </a:p>
        </xdr:txBody>
      </xdr:sp>
    </xdr:grpSp>
    <xdr:clientData/>
  </xdr:twoCellAnchor>
  <xdr:twoCellAnchor>
    <xdr:from>
      <xdr:col>0</xdr:col>
      <xdr:colOff>234950</xdr:colOff>
      <xdr:row>64</xdr:row>
      <xdr:rowOff>139700</xdr:rowOff>
    </xdr:from>
    <xdr:to>
      <xdr:col>14</xdr:col>
      <xdr:colOff>152400</xdr:colOff>
      <xdr:row>66</xdr:row>
      <xdr:rowOff>222250</xdr:rowOff>
    </xdr:to>
    <xdr:grpSp>
      <xdr:nvGrpSpPr>
        <xdr:cNvPr id="7367" name="グループ化 58">
          <a:extLst>
            <a:ext uri="{FF2B5EF4-FFF2-40B4-BE49-F238E27FC236}">
              <a16:creationId xmlns:a16="http://schemas.microsoft.com/office/drawing/2014/main" id="{74192838-E255-49A0-8432-78D03C62B0A4}"/>
            </a:ext>
          </a:extLst>
        </xdr:cNvPr>
        <xdr:cNvGrpSpPr>
          <a:grpSpLocks/>
        </xdr:cNvGrpSpPr>
      </xdr:nvGrpSpPr>
      <xdr:grpSpPr bwMode="auto">
        <a:xfrm>
          <a:off x="234950" y="15574736"/>
          <a:ext cx="2647950" cy="554264"/>
          <a:chOff x="1656685" y="344606"/>
          <a:chExt cx="2126284" cy="690443"/>
        </a:xfrm>
      </xdr:grpSpPr>
      <xdr:sp macro="" textlink="">
        <xdr:nvSpPr>
          <xdr:cNvPr id="55" name="吹き出し: 角を丸めた四角形 54">
            <a:extLst>
              <a:ext uri="{FF2B5EF4-FFF2-40B4-BE49-F238E27FC236}">
                <a16:creationId xmlns:a16="http://schemas.microsoft.com/office/drawing/2014/main" id="{0D0CB685-054A-4567-BD6F-2144C27372AC}"/>
              </a:ext>
            </a:extLst>
          </xdr:cNvPr>
          <xdr:cNvSpPr/>
        </xdr:nvSpPr>
        <xdr:spPr>
          <a:xfrm>
            <a:off x="1656685" y="344606"/>
            <a:ext cx="2065096" cy="563465"/>
          </a:xfrm>
          <a:prstGeom prst="wedgeRoundRectCallout">
            <a:avLst>
              <a:gd name="adj1" fmla="val -10921"/>
              <a:gd name="adj2" fmla="val -72680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6CFBA9B0-0473-4309-8589-217AE296FA92}"/>
              </a:ext>
            </a:extLst>
          </xdr:cNvPr>
          <xdr:cNvSpPr txBox="1"/>
        </xdr:nvSpPr>
        <xdr:spPr>
          <a:xfrm>
            <a:off x="1666883" y="400159"/>
            <a:ext cx="2116086" cy="634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行が足りない場合は追加してください。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追加する際は、計算式に注意してください。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10"/>
  <sheetViews>
    <sheetView tabSelected="1" view="pageBreakPreview" zoomScale="140" zoomScaleNormal="130" zoomScaleSheetLayoutView="140" workbookViewId="0">
      <selection activeCell="M76" sqref="M76:AG76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" t="s">
        <v>44</v>
      </c>
    </row>
    <row r="2" spans="1:34" ht="13.5" thickBot="1" x14ac:dyDescent="0.25"/>
    <row r="3" spans="1:34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34" x14ac:dyDescent="0.2">
      <c r="A4" s="10" t="s">
        <v>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 ht="7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1:34" ht="18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3" t="s">
        <v>7</v>
      </c>
      <c r="AH6" s="12"/>
    </row>
    <row r="7" spans="1:34" s="11" customFormat="1" ht="18.5" customHeight="1" x14ac:dyDescent="0.2">
      <c r="A7" s="10"/>
      <c r="B7" s="82"/>
      <c r="C7" s="86"/>
      <c r="D7" s="86"/>
      <c r="E7" s="86"/>
      <c r="F7" s="86"/>
      <c r="G7" s="83"/>
      <c r="H7" s="82" t="s">
        <v>42</v>
      </c>
      <c r="I7" s="86"/>
      <c r="J7" s="86"/>
      <c r="K7" s="86"/>
      <c r="L7" s="86"/>
      <c r="M7" s="82" t="s">
        <v>43</v>
      </c>
      <c r="N7" s="86"/>
      <c r="O7" s="86"/>
      <c r="P7" s="86"/>
      <c r="Q7" s="86"/>
      <c r="R7" s="82" t="s">
        <v>46</v>
      </c>
      <c r="S7" s="86"/>
      <c r="T7" s="86"/>
      <c r="U7" s="86"/>
      <c r="V7" s="86"/>
      <c r="W7" s="82" t="s">
        <v>47</v>
      </c>
      <c r="X7" s="86"/>
      <c r="Y7" s="86"/>
      <c r="Z7" s="86"/>
      <c r="AA7" s="86"/>
      <c r="AB7" s="77" t="s">
        <v>41</v>
      </c>
      <c r="AC7" s="77"/>
      <c r="AD7" s="77"/>
      <c r="AE7" s="77"/>
      <c r="AF7" s="77"/>
      <c r="AG7" s="77"/>
      <c r="AH7" s="12"/>
    </row>
    <row r="8" spans="1:34" s="11" customFormat="1" ht="29.5" customHeight="1" x14ac:dyDescent="0.2">
      <c r="A8" s="10"/>
      <c r="B8" s="84"/>
      <c r="C8" s="87"/>
      <c r="D8" s="87"/>
      <c r="E8" s="87"/>
      <c r="F8" s="87"/>
      <c r="G8" s="85"/>
      <c r="H8" s="78" t="s">
        <v>45</v>
      </c>
      <c r="I8" s="79"/>
      <c r="J8" s="79"/>
      <c r="K8" s="79"/>
      <c r="L8" s="80"/>
      <c r="M8" s="78" t="s">
        <v>45</v>
      </c>
      <c r="N8" s="79"/>
      <c r="O8" s="79"/>
      <c r="P8" s="79"/>
      <c r="Q8" s="80"/>
      <c r="R8" s="78" t="s">
        <v>45</v>
      </c>
      <c r="S8" s="79"/>
      <c r="T8" s="79"/>
      <c r="U8" s="79"/>
      <c r="V8" s="80"/>
      <c r="W8" s="78" t="s">
        <v>45</v>
      </c>
      <c r="X8" s="79"/>
      <c r="Y8" s="79"/>
      <c r="Z8" s="79"/>
      <c r="AA8" s="79"/>
      <c r="AB8" s="77"/>
      <c r="AC8" s="77"/>
      <c r="AD8" s="77"/>
      <c r="AE8" s="77"/>
      <c r="AF8" s="77"/>
      <c r="AG8" s="77"/>
      <c r="AH8" s="12"/>
    </row>
    <row r="9" spans="1:34" s="11" customFormat="1" ht="23.5" customHeight="1" x14ac:dyDescent="0.2">
      <c r="A9" s="10"/>
      <c r="B9" s="102" t="s">
        <v>50</v>
      </c>
      <c r="C9" s="103"/>
      <c r="D9" s="103"/>
      <c r="E9" s="103"/>
      <c r="F9" s="103"/>
      <c r="G9" s="104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74"/>
      <c r="AC9" s="75"/>
      <c r="AD9" s="75"/>
      <c r="AE9" s="75"/>
      <c r="AF9" s="75"/>
      <c r="AG9" s="76"/>
      <c r="AH9" s="12"/>
    </row>
    <row r="10" spans="1:34" s="11" customFormat="1" ht="23.5" customHeight="1" x14ac:dyDescent="0.2">
      <c r="A10" s="10"/>
      <c r="B10" s="102" t="s">
        <v>51</v>
      </c>
      <c r="C10" s="103"/>
      <c r="D10" s="103"/>
      <c r="E10" s="103"/>
      <c r="F10" s="103"/>
      <c r="G10" s="104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74"/>
      <c r="AC10" s="75"/>
      <c r="AD10" s="75"/>
      <c r="AE10" s="75"/>
      <c r="AF10" s="75"/>
      <c r="AG10" s="76"/>
      <c r="AH10" s="12"/>
    </row>
    <row r="11" spans="1:34" s="11" customFormat="1" ht="23.5" customHeight="1" x14ac:dyDescent="0.2">
      <c r="A11" s="10"/>
      <c r="B11" s="105" t="s">
        <v>52</v>
      </c>
      <c r="C11" s="106"/>
      <c r="D11" s="106"/>
      <c r="E11" s="106"/>
      <c r="F11" s="106"/>
      <c r="G11" s="10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108"/>
      <c r="AC11" s="109"/>
      <c r="AD11" s="109"/>
      <c r="AE11" s="109"/>
      <c r="AF11" s="109"/>
      <c r="AG11" s="110"/>
      <c r="AH11" s="12"/>
    </row>
    <row r="12" spans="1:34" s="11" customFormat="1" ht="31" customHeight="1" x14ac:dyDescent="0.2">
      <c r="A12" s="10"/>
      <c r="B12" s="78" t="s">
        <v>56</v>
      </c>
      <c r="C12" s="79"/>
      <c r="D12" s="79"/>
      <c r="E12" s="79"/>
      <c r="F12" s="79"/>
      <c r="G12" s="80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  <c r="AC12" s="59"/>
      <c r="AD12" s="59"/>
      <c r="AE12" s="59"/>
      <c r="AF12" s="59"/>
      <c r="AG12" s="60"/>
      <c r="AH12" s="12"/>
    </row>
    <row r="13" spans="1:34" s="11" customFormat="1" ht="23.5" customHeight="1" x14ac:dyDescent="0.2">
      <c r="A13" s="10"/>
      <c r="B13" s="102" t="s">
        <v>53</v>
      </c>
      <c r="C13" s="103"/>
      <c r="D13" s="103"/>
      <c r="E13" s="103"/>
      <c r="F13" s="103"/>
      <c r="G13" s="104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8"/>
      <c r="AC13" s="59"/>
      <c r="AD13" s="59"/>
      <c r="AE13" s="59"/>
      <c r="AF13" s="59"/>
      <c r="AG13" s="60"/>
      <c r="AH13" s="12"/>
    </row>
    <row r="14" spans="1:34" s="11" customFormat="1" ht="23.5" customHeight="1" x14ac:dyDescent="0.2">
      <c r="A14" s="10"/>
      <c r="B14" s="102" t="s">
        <v>54</v>
      </c>
      <c r="C14" s="103"/>
      <c r="D14" s="103"/>
      <c r="E14" s="103"/>
      <c r="F14" s="103"/>
      <c r="G14" s="104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 t="s">
        <v>48</v>
      </c>
      <c r="AC14" s="59"/>
      <c r="AD14" s="59"/>
      <c r="AE14" s="59"/>
      <c r="AF14" s="59"/>
      <c r="AG14" s="60"/>
      <c r="AH14" s="12"/>
    </row>
    <row r="15" spans="1:34" s="11" customFormat="1" ht="23.5" customHeight="1" x14ac:dyDescent="0.2">
      <c r="A15" s="10"/>
      <c r="B15" s="102" t="s">
        <v>55</v>
      </c>
      <c r="C15" s="103"/>
      <c r="D15" s="103"/>
      <c r="E15" s="103"/>
      <c r="F15" s="103"/>
      <c r="G15" s="104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62"/>
      <c r="AC15" s="63"/>
      <c r="AD15" s="63"/>
      <c r="AE15" s="63"/>
      <c r="AF15" s="63"/>
      <c r="AG15" s="64"/>
      <c r="AH15" s="12"/>
    </row>
    <row r="16" spans="1:34" s="11" customFormat="1" ht="23.5" customHeight="1" thickBot="1" x14ac:dyDescent="0.25">
      <c r="A16" s="10"/>
      <c r="B16" s="95" t="s">
        <v>57</v>
      </c>
      <c r="C16" s="96"/>
      <c r="D16" s="96"/>
      <c r="E16" s="96"/>
      <c r="F16" s="96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9"/>
      <c r="AC16" s="100"/>
      <c r="AD16" s="100"/>
      <c r="AE16" s="100"/>
      <c r="AF16" s="100"/>
      <c r="AG16" s="101"/>
      <c r="AH16" s="12"/>
    </row>
    <row r="17" spans="1:34" s="11" customFormat="1" ht="23.5" customHeight="1" thickTop="1" x14ac:dyDescent="0.2">
      <c r="A17" s="10"/>
      <c r="B17" s="88" t="s">
        <v>58</v>
      </c>
      <c r="C17" s="89"/>
      <c r="D17" s="89"/>
      <c r="E17" s="89"/>
      <c r="F17" s="89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  <c r="AC17" s="93"/>
      <c r="AD17" s="93"/>
      <c r="AE17" s="93"/>
      <c r="AF17" s="93"/>
      <c r="AG17" s="94"/>
      <c r="AH17" s="12"/>
    </row>
    <row r="18" spans="1:34" s="11" customFormat="1" ht="18.5" customHeight="1" x14ac:dyDescent="0.2">
      <c r="A18" s="10"/>
      <c r="B18" s="18"/>
      <c r="C18" s="18"/>
      <c r="D18" s="18"/>
      <c r="E18" s="18"/>
      <c r="F18" s="18"/>
      <c r="G18" s="18"/>
      <c r="H18" s="18"/>
      <c r="I18" s="18"/>
      <c r="J18" s="19"/>
      <c r="K18" s="19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2"/>
    </row>
    <row r="19" spans="1:34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 x14ac:dyDescent="0.2">
      <c r="A20" s="10" t="s">
        <v>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4" ht="7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</row>
    <row r="22" spans="1:34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3" t="s">
        <v>7</v>
      </c>
      <c r="AH22" s="12"/>
    </row>
    <row r="23" spans="1:34" s="11" customFormat="1" ht="18.5" customHeight="1" x14ac:dyDescent="0.2">
      <c r="A23" s="10"/>
      <c r="B23" s="82"/>
      <c r="C23" s="83"/>
      <c r="D23" s="82" t="s">
        <v>16</v>
      </c>
      <c r="E23" s="86"/>
      <c r="F23" s="86"/>
      <c r="G23" s="83"/>
      <c r="H23" s="82" t="s">
        <v>42</v>
      </c>
      <c r="I23" s="86"/>
      <c r="J23" s="86"/>
      <c r="K23" s="86"/>
      <c r="L23" s="86"/>
      <c r="M23" s="82" t="s">
        <v>43</v>
      </c>
      <c r="N23" s="86"/>
      <c r="O23" s="86"/>
      <c r="P23" s="86"/>
      <c r="Q23" s="86"/>
      <c r="R23" s="82" t="s">
        <v>46</v>
      </c>
      <c r="S23" s="86"/>
      <c r="T23" s="86"/>
      <c r="U23" s="86"/>
      <c r="V23" s="86"/>
      <c r="W23" s="82" t="s">
        <v>47</v>
      </c>
      <c r="X23" s="86"/>
      <c r="Y23" s="86"/>
      <c r="Z23" s="86"/>
      <c r="AA23" s="86"/>
      <c r="AB23" s="77" t="s">
        <v>41</v>
      </c>
      <c r="AC23" s="77"/>
      <c r="AD23" s="77"/>
      <c r="AE23" s="77"/>
      <c r="AF23" s="77"/>
      <c r="AG23" s="77"/>
      <c r="AH23" s="12"/>
    </row>
    <row r="24" spans="1:34" s="11" customFormat="1" ht="29.5" customHeight="1" x14ac:dyDescent="0.2">
      <c r="A24" s="10"/>
      <c r="B24" s="84"/>
      <c r="C24" s="85"/>
      <c r="D24" s="84"/>
      <c r="E24" s="87"/>
      <c r="F24" s="87"/>
      <c r="G24" s="85"/>
      <c r="H24" s="78" t="s">
        <v>45</v>
      </c>
      <c r="I24" s="79"/>
      <c r="J24" s="79"/>
      <c r="K24" s="79"/>
      <c r="L24" s="80"/>
      <c r="M24" s="78" t="s">
        <v>45</v>
      </c>
      <c r="N24" s="79"/>
      <c r="O24" s="79"/>
      <c r="P24" s="79"/>
      <c r="Q24" s="80"/>
      <c r="R24" s="78" t="s">
        <v>45</v>
      </c>
      <c r="S24" s="79"/>
      <c r="T24" s="79"/>
      <c r="U24" s="79"/>
      <c r="V24" s="80"/>
      <c r="W24" s="78" t="s">
        <v>45</v>
      </c>
      <c r="X24" s="79"/>
      <c r="Y24" s="79"/>
      <c r="Z24" s="79"/>
      <c r="AA24" s="79"/>
      <c r="AB24" s="77"/>
      <c r="AC24" s="77"/>
      <c r="AD24" s="77"/>
      <c r="AE24" s="77"/>
      <c r="AF24" s="77"/>
      <c r="AG24" s="77"/>
      <c r="AH24" s="12"/>
    </row>
    <row r="25" spans="1:34" s="11" customFormat="1" ht="23.5" customHeight="1" x14ac:dyDescent="0.2">
      <c r="A25" s="10"/>
      <c r="B25" s="66" t="s">
        <v>37</v>
      </c>
      <c r="C25" s="66"/>
      <c r="D25" s="61" t="s">
        <v>38</v>
      </c>
      <c r="E25" s="61"/>
      <c r="F25" s="61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74"/>
      <c r="AC25" s="75"/>
      <c r="AD25" s="75"/>
      <c r="AE25" s="75"/>
      <c r="AF25" s="75"/>
      <c r="AG25" s="76"/>
      <c r="AH25" s="12"/>
    </row>
    <row r="26" spans="1:34" s="11" customFormat="1" ht="23.5" customHeight="1" x14ac:dyDescent="0.2">
      <c r="A26" s="10"/>
      <c r="B26" s="66"/>
      <c r="C26" s="66"/>
      <c r="D26" s="61" t="s">
        <v>39</v>
      </c>
      <c r="E26" s="61"/>
      <c r="F26" s="61"/>
      <c r="G26" s="61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74"/>
      <c r="AC26" s="75"/>
      <c r="AD26" s="75"/>
      <c r="AE26" s="75"/>
      <c r="AF26" s="75"/>
      <c r="AG26" s="76"/>
      <c r="AH26" s="12"/>
    </row>
    <row r="27" spans="1:34" s="11" customFormat="1" ht="23.5" customHeight="1" thickBot="1" x14ac:dyDescent="0.25">
      <c r="A27" s="10"/>
      <c r="B27" s="81"/>
      <c r="C27" s="81"/>
      <c r="D27" s="69" t="s">
        <v>21</v>
      </c>
      <c r="E27" s="69"/>
      <c r="F27" s="69"/>
      <c r="G27" s="69"/>
      <c r="H27" s="70">
        <f>SUM(H25:L26)</f>
        <v>0</v>
      </c>
      <c r="I27" s="70"/>
      <c r="J27" s="70"/>
      <c r="K27" s="70"/>
      <c r="L27" s="70"/>
      <c r="M27" s="70">
        <f>SUM(M25:Q26)</f>
        <v>0</v>
      </c>
      <c r="N27" s="70"/>
      <c r="O27" s="70"/>
      <c r="P27" s="70"/>
      <c r="Q27" s="70"/>
      <c r="R27" s="70">
        <f>SUM(R25:V26)</f>
        <v>0</v>
      </c>
      <c r="S27" s="70"/>
      <c r="T27" s="70"/>
      <c r="U27" s="70"/>
      <c r="V27" s="70"/>
      <c r="W27" s="70">
        <f>SUM(W25:AA26)</f>
        <v>0</v>
      </c>
      <c r="X27" s="70"/>
      <c r="Y27" s="70"/>
      <c r="Z27" s="70"/>
      <c r="AA27" s="70"/>
      <c r="AB27" s="71"/>
      <c r="AC27" s="72"/>
      <c r="AD27" s="72"/>
      <c r="AE27" s="72"/>
      <c r="AF27" s="72"/>
      <c r="AG27" s="73"/>
      <c r="AH27" s="12"/>
    </row>
    <row r="28" spans="1:34" s="11" customFormat="1" ht="31" customHeight="1" thickTop="1" x14ac:dyDescent="0.2">
      <c r="A28" s="10"/>
      <c r="B28" s="65" t="s">
        <v>40</v>
      </c>
      <c r="C28" s="65"/>
      <c r="D28" s="67" t="s">
        <v>5</v>
      </c>
      <c r="E28" s="67"/>
      <c r="F28" s="67"/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58" t="s">
        <v>48</v>
      </c>
      <c r="AC28" s="59"/>
      <c r="AD28" s="59"/>
      <c r="AE28" s="59"/>
      <c r="AF28" s="59"/>
      <c r="AG28" s="60"/>
      <c r="AH28" s="12"/>
    </row>
    <row r="29" spans="1:34" s="11" customFormat="1" ht="23.5" customHeight="1" x14ac:dyDescent="0.2">
      <c r="A29" s="10"/>
      <c r="B29" s="66"/>
      <c r="C29" s="66"/>
      <c r="D29" s="61" t="s">
        <v>17</v>
      </c>
      <c r="E29" s="61"/>
      <c r="F29" s="61"/>
      <c r="G29" s="6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59"/>
      <c r="AD29" s="59"/>
      <c r="AE29" s="59"/>
      <c r="AF29" s="59"/>
      <c r="AG29" s="60"/>
      <c r="AH29" s="12"/>
    </row>
    <row r="30" spans="1:34" s="11" customFormat="1" ht="23.5" customHeight="1" x14ac:dyDescent="0.2">
      <c r="A30" s="10"/>
      <c r="B30" s="66"/>
      <c r="C30" s="66"/>
      <c r="D30" s="61" t="s">
        <v>18</v>
      </c>
      <c r="E30" s="61"/>
      <c r="F30" s="61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59"/>
      <c r="AD30" s="59"/>
      <c r="AE30" s="59"/>
      <c r="AF30" s="59"/>
      <c r="AG30" s="60"/>
      <c r="AH30" s="12"/>
    </row>
    <row r="31" spans="1:34" s="11" customFormat="1" ht="23.5" customHeight="1" x14ac:dyDescent="0.2">
      <c r="A31" s="10"/>
      <c r="B31" s="66"/>
      <c r="C31" s="66"/>
      <c r="D31" s="61" t="s">
        <v>19</v>
      </c>
      <c r="E31" s="61"/>
      <c r="F31" s="61"/>
      <c r="G31" s="6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62"/>
      <c r="AC31" s="63"/>
      <c r="AD31" s="63"/>
      <c r="AE31" s="63"/>
      <c r="AF31" s="63"/>
      <c r="AG31" s="64"/>
      <c r="AH31" s="12"/>
    </row>
    <row r="32" spans="1:34" s="11" customFormat="1" ht="23.5" customHeight="1" x14ac:dyDescent="0.2">
      <c r="A32" s="10"/>
      <c r="B32" s="66"/>
      <c r="C32" s="66"/>
      <c r="D32" s="52" t="s">
        <v>21</v>
      </c>
      <c r="E32" s="52"/>
      <c r="F32" s="52"/>
      <c r="G32" s="52"/>
      <c r="H32" s="53">
        <f>SUM(H28:L31)</f>
        <v>0</v>
      </c>
      <c r="I32" s="53"/>
      <c r="J32" s="53"/>
      <c r="K32" s="53"/>
      <c r="L32" s="53"/>
      <c r="M32" s="53">
        <f>SUM(M28:Q31)</f>
        <v>0</v>
      </c>
      <c r="N32" s="53"/>
      <c r="O32" s="53"/>
      <c r="P32" s="53"/>
      <c r="Q32" s="53"/>
      <c r="R32" s="53">
        <f>SUM(R28:V31)</f>
        <v>0</v>
      </c>
      <c r="S32" s="53"/>
      <c r="T32" s="53"/>
      <c r="U32" s="53"/>
      <c r="V32" s="53"/>
      <c r="W32" s="53">
        <f>SUM(W28:AA31)</f>
        <v>0</v>
      </c>
      <c r="X32" s="53"/>
      <c r="Y32" s="53"/>
      <c r="Z32" s="53"/>
      <c r="AA32" s="53"/>
      <c r="AB32" s="54"/>
      <c r="AC32" s="55"/>
      <c r="AD32" s="55"/>
      <c r="AE32" s="55"/>
      <c r="AF32" s="55"/>
      <c r="AG32" s="56"/>
      <c r="AH32" s="12"/>
    </row>
    <row r="33" spans="1:34" s="11" customFormat="1" ht="18.5" customHeight="1" thickBot="1" x14ac:dyDescent="0.25">
      <c r="A33" s="14"/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6"/>
    </row>
    <row r="34" spans="1:34" s="11" customFormat="1" ht="18.5" customHeight="1" x14ac:dyDescent="0.2">
      <c r="B34" s="18"/>
      <c r="C34" s="18"/>
      <c r="D34" s="18"/>
      <c r="E34" s="18"/>
      <c r="F34" s="18"/>
      <c r="G34" s="18"/>
      <c r="H34" s="18"/>
      <c r="I34" s="18"/>
      <c r="J34" s="19"/>
      <c r="K34" s="19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4" ht="16.5" x14ac:dyDescent="0.2">
      <c r="A35" s="2" t="s">
        <v>0</v>
      </c>
    </row>
    <row r="36" spans="1:34" ht="13.5" thickBot="1" x14ac:dyDescent="0.25"/>
    <row r="37" spans="1:34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</row>
    <row r="38" spans="1:34" x14ac:dyDescent="0.2">
      <c r="A38" s="10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</row>
    <row r="39" spans="1:34" ht="7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2"/>
    </row>
    <row r="40" spans="1:34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3" t="s">
        <v>7</v>
      </c>
      <c r="AH40" s="12"/>
    </row>
    <row r="41" spans="1:34" ht="29.5" customHeight="1" x14ac:dyDescent="0.2">
      <c r="A41" s="10"/>
      <c r="B41" s="61"/>
      <c r="C41" s="61"/>
      <c r="D41" s="61"/>
      <c r="E41" s="61"/>
      <c r="F41" s="61"/>
      <c r="G41" s="61"/>
      <c r="H41" s="61"/>
      <c r="I41" s="61"/>
      <c r="J41" s="115" t="s">
        <v>6</v>
      </c>
      <c r="K41" s="115"/>
      <c r="L41" s="115"/>
      <c r="M41" s="115"/>
      <c r="N41" s="115"/>
      <c r="O41" s="115"/>
      <c r="P41" s="115"/>
      <c r="Q41" s="115"/>
      <c r="R41" s="61" t="s">
        <v>11</v>
      </c>
      <c r="S41" s="61"/>
      <c r="T41" s="61"/>
      <c r="U41" s="61"/>
      <c r="V41" s="61"/>
      <c r="W41" s="61"/>
      <c r="X41" s="61"/>
      <c r="Y41" s="61"/>
      <c r="Z41" s="61" t="s">
        <v>5</v>
      </c>
      <c r="AA41" s="61"/>
      <c r="AB41" s="61"/>
      <c r="AC41" s="61"/>
      <c r="AD41" s="61"/>
      <c r="AE41" s="61"/>
      <c r="AF41" s="61"/>
      <c r="AG41" s="61"/>
      <c r="AH41" s="12"/>
    </row>
    <row r="42" spans="1:34" ht="18.5" customHeight="1" x14ac:dyDescent="0.2">
      <c r="A42" s="10"/>
      <c r="B42" s="124" t="s">
        <v>36</v>
      </c>
      <c r="C42" s="124"/>
      <c r="D42" s="124"/>
      <c r="E42" s="124"/>
      <c r="F42" s="124"/>
      <c r="G42" s="124"/>
      <c r="H42" s="124"/>
      <c r="I42" s="124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12"/>
    </row>
    <row r="43" spans="1:34" ht="18.5" customHeight="1" x14ac:dyDescent="0.2">
      <c r="A43" s="10"/>
      <c r="B43" s="121" t="e">
        <f>B42+1</f>
        <v>#VALUE!</v>
      </c>
      <c r="C43" s="121"/>
      <c r="D43" s="121"/>
      <c r="E43" s="121"/>
      <c r="F43" s="121"/>
      <c r="G43" s="121"/>
      <c r="H43" s="121"/>
      <c r="I43" s="121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12"/>
    </row>
    <row r="44" spans="1:34" ht="18.5" customHeight="1" x14ac:dyDescent="0.2">
      <c r="A44" s="10"/>
      <c r="B44" s="121" t="e">
        <f>B43+1</f>
        <v>#VALUE!</v>
      </c>
      <c r="C44" s="121"/>
      <c r="D44" s="121"/>
      <c r="E44" s="121"/>
      <c r="F44" s="121"/>
      <c r="G44" s="121"/>
      <c r="H44" s="121"/>
      <c r="I44" s="121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12"/>
    </row>
    <row r="45" spans="1:34" ht="18.5" customHeight="1" thickBot="1" x14ac:dyDescent="0.25">
      <c r="A45" s="10"/>
      <c r="B45" s="122" t="e">
        <f>B44+1</f>
        <v>#VALUE!</v>
      </c>
      <c r="C45" s="122"/>
      <c r="D45" s="122"/>
      <c r="E45" s="122"/>
      <c r="F45" s="122"/>
      <c r="G45" s="122"/>
      <c r="H45" s="122"/>
      <c r="I45" s="122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12"/>
    </row>
    <row r="46" spans="1:34" ht="18.5" customHeight="1" thickTop="1" x14ac:dyDescent="0.2">
      <c r="A46" s="10"/>
      <c r="B46" s="123" t="s">
        <v>4</v>
      </c>
      <c r="C46" s="123"/>
      <c r="D46" s="123"/>
      <c r="E46" s="123"/>
      <c r="F46" s="123"/>
      <c r="G46" s="123"/>
      <c r="H46" s="123"/>
      <c r="I46" s="123"/>
      <c r="J46" s="68">
        <f>SUM(J42:Q45)</f>
        <v>0</v>
      </c>
      <c r="K46" s="68"/>
      <c r="L46" s="68"/>
      <c r="M46" s="68"/>
      <c r="N46" s="68"/>
      <c r="O46" s="68"/>
      <c r="P46" s="68"/>
      <c r="Q46" s="68"/>
      <c r="R46" s="68">
        <f>SUM(R42:Y45)</f>
        <v>0</v>
      </c>
      <c r="S46" s="68"/>
      <c r="T46" s="68"/>
      <c r="U46" s="68"/>
      <c r="V46" s="68"/>
      <c r="W46" s="68"/>
      <c r="X46" s="68"/>
      <c r="Y46" s="68"/>
      <c r="Z46" s="68">
        <f>SUM(Z42:AG45)</f>
        <v>0</v>
      </c>
      <c r="AA46" s="68"/>
      <c r="AB46" s="68"/>
      <c r="AC46" s="68"/>
      <c r="AD46" s="68"/>
      <c r="AE46" s="68"/>
      <c r="AF46" s="68"/>
      <c r="AG46" s="68"/>
      <c r="AH46" s="12"/>
    </row>
    <row r="47" spans="1:34" ht="28.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</row>
    <row r="48" spans="1:34" x14ac:dyDescent="0.2">
      <c r="A48" s="10" t="s">
        <v>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</row>
    <row r="49" spans="1:34" ht="7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</row>
    <row r="50" spans="1:34" ht="18" customHeigh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3" t="s">
        <v>7</v>
      </c>
      <c r="AH50" s="12"/>
    </row>
    <row r="51" spans="1:34" ht="28.5" customHeight="1" x14ac:dyDescent="0.2">
      <c r="A51" s="10"/>
      <c r="B51" s="61" t="s">
        <v>8</v>
      </c>
      <c r="C51" s="61"/>
      <c r="D51" s="61"/>
      <c r="E51" s="61"/>
      <c r="F51" s="61"/>
      <c r="G51" s="61" t="s">
        <v>9</v>
      </c>
      <c r="H51" s="61"/>
      <c r="I51" s="61"/>
      <c r="J51" s="61"/>
      <c r="K51" s="61"/>
      <c r="L51" s="119" t="s">
        <v>10</v>
      </c>
      <c r="M51" s="77"/>
      <c r="N51" s="77"/>
      <c r="O51" s="77"/>
      <c r="P51" s="77"/>
      <c r="Q51" s="77"/>
      <c r="R51" s="119" t="s">
        <v>12</v>
      </c>
      <c r="S51" s="77"/>
      <c r="T51" s="77"/>
      <c r="U51" s="77"/>
      <c r="V51" s="77"/>
      <c r="W51" s="77"/>
      <c r="X51" s="77" t="s">
        <v>5</v>
      </c>
      <c r="Y51" s="77"/>
      <c r="Z51" s="77"/>
      <c r="AA51" s="77"/>
      <c r="AB51" s="77"/>
      <c r="AC51" s="77" t="s">
        <v>13</v>
      </c>
      <c r="AD51" s="77"/>
      <c r="AE51" s="77"/>
      <c r="AF51" s="77"/>
      <c r="AG51" s="77"/>
      <c r="AH51" s="12"/>
    </row>
    <row r="52" spans="1:34" ht="18.5" customHeight="1" x14ac:dyDescent="0.2">
      <c r="A52" s="10"/>
      <c r="B52" s="115"/>
      <c r="C52" s="115"/>
      <c r="D52" s="115"/>
      <c r="E52" s="115"/>
      <c r="F52" s="115"/>
      <c r="G52" s="61"/>
      <c r="H52" s="61"/>
      <c r="I52" s="61"/>
      <c r="J52" s="61"/>
      <c r="K52" s="61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61"/>
      <c r="AD52" s="61"/>
      <c r="AE52" s="61"/>
      <c r="AF52" s="61"/>
      <c r="AG52" s="61"/>
      <c r="AH52" s="12"/>
    </row>
    <row r="53" spans="1:34" ht="18.5" customHeight="1" x14ac:dyDescent="0.2">
      <c r="A53" s="10"/>
      <c r="B53" s="115"/>
      <c r="C53" s="115"/>
      <c r="D53" s="115"/>
      <c r="E53" s="115"/>
      <c r="F53" s="115"/>
      <c r="G53" s="61"/>
      <c r="H53" s="61"/>
      <c r="I53" s="61"/>
      <c r="J53" s="61"/>
      <c r="K53" s="61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61"/>
      <c r="AD53" s="61"/>
      <c r="AE53" s="61"/>
      <c r="AF53" s="61"/>
      <c r="AG53" s="61"/>
      <c r="AH53" s="12"/>
    </row>
    <row r="54" spans="1:34" ht="18.5" customHeight="1" thickBot="1" x14ac:dyDescent="0.25">
      <c r="A54" s="10"/>
      <c r="B54" s="116"/>
      <c r="C54" s="116"/>
      <c r="D54" s="116"/>
      <c r="E54" s="116"/>
      <c r="F54" s="116"/>
      <c r="G54" s="69" t="s">
        <v>14</v>
      </c>
      <c r="H54" s="69"/>
      <c r="I54" s="69"/>
      <c r="J54" s="69"/>
      <c r="K54" s="69"/>
      <c r="L54" s="70">
        <f>SUM(L52:Q53)</f>
        <v>0</v>
      </c>
      <c r="M54" s="70"/>
      <c r="N54" s="70"/>
      <c r="O54" s="70"/>
      <c r="P54" s="70"/>
      <c r="Q54" s="70"/>
      <c r="R54" s="70">
        <f>SUM(R52:W53)</f>
        <v>0</v>
      </c>
      <c r="S54" s="70"/>
      <c r="T54" s="70"/>
      <c r="U54" s="70"/>
      <c r="V54" s="70"/>
      <c r="W54" s="70"/>
      <c r="X54" s="70">
        <f>SUM(X52:AB53)</f>
        <v>0</v>
      </c>
      <c r="Y54" s="70"/>
      <c r="Z54" s="70"/>
      <c r="AA54" s="70"/>
      <c r="AB54" s="70"/>
      <c r="AC54" s="69"/>
      <c r="AD54" s="69"/>
      <c r="AE54" s="69"/>
      <c r="AF54" s="69"/>
      <c r="AG54" s="69"/>
      <c r="AH54" s="12"/>
    </row>
    <row r="55" spans="1:34" ht="18.5" customHeight="1" thickTop="1" x14ac:dyDescent="0.2">
      <c r="A55" s="10"/>
      <c r="B55" s="114"/>
      <c r="C55" s="114"/>
      <c r="D55" s="114"/>
      <c r="E55" s="114"/>
      <c r="F55" s="114"/>
      <c r="G55" s="67"/>
      <c r="H55" s="67"/>
      <c r="I55" s="67"/>
      <c r="J55" s="67"/>
      <c r="K55" s="67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7"/>
      <c r="AD55" s="67"/>
      <c r="AE55" s="67"/>
      <c r="AF55" s="67"/>
      <c r="AG55" s="67"/>
      <c r="AH55" s="12"/>
    </row>
    <row r="56" spans="1:34" ht="18.5" customHeight="1" x14ac:dyDescent="0.2">
      <c r="A56" s="10"/>
      <c r="B56" s="115"/>
      <c r="C56" s="115"/>
      <c r="D56" s="115"/>
      <c r="E56" s="115"/>
      <c r="F56" s="115"/>
      <c r="G56" s="61"/>
      <c r="H56" s="61"/>
      <c r="I56" s="61"/>
      <c r="J56" s="61"/>
      <c r="K56" s="61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61"/>
      <c r="AD56" s="61"/>
      <c r="AE56" s="61"/>
      <c r="AF56" s="61"/>
      <c r="AG56" s="61"/>
      <c r="AH56" s="12"/>
    </row>
    <row r="57" spans="1:34" ht="18.5" customHeight="1" thickBot="1" x14ac:dyDescent="0.25">
      <c r="A57" s="10"/>
      <c r="B57" s="116"/>
      <c r="C57" s="116"/>
      <c r="D57" s="116"/>
      <c r="E57" s="116"/>
      <c r="F57" s="116"/>
      <c r="G57" s="69" t="s">
        <v>14</v>
      </c>
      <c r="H57" s="69"/>
      <c r="I57" s="69"/>
      <c r="J57" s="69"/>
      <c r="K57" s="69"/>
      <c r="L57" s="70">
        <f>SUM(L55:Q56)</f>
        <v>0</v>
      </c>
      <c r="M57" s="70"/>
      <c r="N57" s="70"/>
      <c r="O57" s="70"/>
      <c r="P57" s="70"/>
      <c r="Q57" s="70"/>
      <c r="R57" s="70">
        <f>SUM(R55:W56)</f>
        <v>0</v>
      </c>
      <c r="S57" s="70"/>
      <c r="T57" s="70"/>
      <c r="U57" s="70"/>
      <c r="V57" s="70"/>
      <c r="W57" s="70"/>
      <c r="X57" s="70">
        <f>SUM(X55:AB56)</f>
        <v>0</v>
      </c>
      <c r="Y57" s="70"/>
      <c r="Z57" s="70"/>
      <c r="AA57" s="70"/>
      <c r="AB57" s="70"/>
      <c r="AC57" s="69"/>
      <c r="AD57" s="69"/>
      <c r="AE57" s="69"/>
      <c r="AF57" s="69"/>
      <c r="AG57" s="69"/>
      <c r="AH57" s="12"/>
    </row>
    <row r="58" spans="1:34" ht="18.5" customHeight="1" thickTop="1" x14ac:dyDescent="0.2">
      <c r="A58" s="10"/>
      <c r="B58" s="120"/>
      <c r="C58" s="120"/>
      <c r="D58" s="120"/>
      <c r="E58" s="120"/>
      <c r="F58" s="120"/>
      <c r="G58" s="118"/>
      <c r="H58" s="118"/>
      <c r="I58" s="118"/>
      <c r="J58" s="118"/>
      <c r="K58" s="118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18"/>
      <c r="AD58" s="118"/>
      <c r="AE58" s="118"/>
      <c r="AF58" s="118"/>
      <c r="AG58" s="118"/>
      <c r="AH58" s="12"/>
    </row>
    <row r="59" spans="1:34" ht="18.5" customHeight="1" x14ac:dyDescent="0.2">
      <c r="A59" s="10"/>
      <c r="B59" s="115"/>
      <c r="C59" s="115"/>
      <c r="D59" s="115"/>
      <c r="E59" s="115"/>
      <c r="F59" s="115"/>
      <c r="G59" s="61"/>
      <c r="H59" s="61"/>
      <c r="I59" s="61"/>
      <c r="J59" s="61"/>
      <c r="K59" s="61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61"/>
      <c r="AD59" s="61"/>
      <c r="AE59" s="61"/>
      <c r="AF59" s="61"/>
      <c r="AG59" s="61"/>
      <c r="AH59" s="12"/>
    </row>
    <row r="60" spans="1:34" ht="18.5" customHeight="1" thickBot="1" x14ac:dyDescent="0.25">
      <c r="A60" s="10"/>
      <c r="B60" s="116"/>
      <c r="C60" s="116"/>
      <c r="D60" s="116"/>
      <c r="E60" s="116"/>
      <c r="F60" s="116"/>
      <c r="G60" s="69" t="s">
        <v>14</v>
      </c>
      <c r="H60" s="69"/>
      <c r="I60" s="69"/>
      <c r="J60" s="69"/>
      <c r="K60" s="69"/>
      <c r="L60" s="70">
        <f>SUM(L58:Q59)</f>
        <v>0</v>
      </c>
      <c r="M60" s="70"/>
      <c r="N60" s="70"/>
      <c r="O60" s="70"/>
      <c r="P60" s="70"/>
      <c r="Q60" s="70"/>
      <c r="R60" s="70">
        <f>SUM(R58:W59)</f>
        <v>0</v>
      </c>
      <c r="S60" s="70"/>
      <c r="T60" s="70"/>
      <c r="U60" s="70"/>
      <c r="V60" s="70"/>
      <c r="W60" s="70"/>
      <c r="X60" s="70">
        <f>SUM(X58:AB59)</f>
        <v>0</v>
      </c>
      <c r="Y60" s="70"/>
      <c r="Z60" s="70"/>
      <c r="AA60" s="70"/>
      <c r="AB60" s="70"/>
      <c r="AC60" s="69"/>
      <c r="AD60" s="69"/>
      <c r="AE60" s="69"/>
      <c r="AF60" s="69"/>
      <c r="AG60" s="69"/>
      <c r="AH60" s="12"/>
    </row>
    <row r="61" spans="1:34" ht="18.5" customHeight="1" thickTop="1" x14ac:dyDescent="0.2">
      <c r="A61" s="10"/>
      <c r="B61" s="114"/>
      <c r="C61" s="114"/>
      <c r="D61" s="114"/>
      <c r="E61" s="114"/>
      <c r="F61" s="114"/>
      <c r="G61" s="67"/>
      <c r="H61" s="67"/>
      <c r="I61" s="67"/>
      <c r="J61" s="67"/>
      <c r="K61" s="6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7"/>
      <c r="AD61" s="67"/>
      <c r="AE61" s="67"/>
      <c r="AF61" s="67"/>
      <c r="AG61" s="67"/>
      <c r="AH61" s="12"/>
    </row>
    <row r="62" spans="1:34" ht="18.5" customHeight="1" x14ac:dyDescent="0.2">
      <c r="A62" s="10"/>
      <c r="B62" s="115"/>
      <c r="C62" s="115"/>
      <c r="D62" s="115"/>
      <c r="E62" s="115"/>
      <c r="F62" s="115"/>
      <c r="G62" s="61"/>
      <c r="H62" s="61"/>
      <c r="I62" s="61"/>
      <c r="J62" s="61"/>
      <c r="K62" s="61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61"/>
      <c r="AD62" s="61"/>
      <c r="AE62" s="61"/>
      <c r="AF62" s="61"/>
      <c r="AG62" s="61"/>
      <c r="AH62" s="12"/>
    </row>
    <row r="63" spans="1:34" ht="18.5" customHeight="1" thickBot="1" x14ac:dyDescent="0.25">
      <c r="A63" s="10"/>
      <c r="B63" s="116"/>
      <c r="C63" s="116"/>
      <c r="D63" s="116"/>
      <c r="E63" s="116"/>
      <c r="F63" s="116"/>
      <c r="G63" s="69" t="s">
        <v>14</v>
      </c>
      <c r="H63" s="69"/>
      <c r="I63" s="69"/>
      <c r="J63" s="69"/>
      <c r="K63" s="69"/>
      <c r="L63" s="70">
        <f>SUM(L61:Q62)</f>
        <v>0</v>
      </c>
      <c r="M63" s="70"/>
      <c r="N63" s="70"/>
      <c r="O63" s="70"/>
      <c r="P63" s="70"/>
      <c r="Q63" s="70"/>
      <c r="R63" s="70">
        <f>SUM(R61:W62)</f>
        <v>0</v>
      </c>
      <c r="S63" s="70"/>
      <c r="T63" s="70"/>
      <c r="U63" s="70"/>
      <c r="V63" s="70"/>
      <c r="W63" s="70"/>
      <c r="X63" s="70">
        <f>SUM(X61:AB62)</f>
        <v>0</v>
      </c>
      <c r="Y63" s="70"/>
      <c r="Z63" s="70"/>
      <c r="AA63" s="70"/>
      <c r="AB63" s="70"/>
      <c r="AC63" s="69"/>
      <c r="AD63" s="69"/>
      <c r="AE63" s="69"/>
      <c r="AF63" s="69"/>
      <c r="AG63" s="69"/>
      <c r="AH63" s="12"/>
    </row>
    <row r="64" spans="1:34" ht="18.5" customHeight="1" thickTop="1" x14ac:dyDescent="0.2">
      <c r="A64" s="10"/>
      <c r="B64" s="114"/>
      <c r="C64" s="114"/>
      <c r="D64" s="114"/>
      <c r="E64" s="114"/>
      <c r="F64" s="114"/>
      <c r="G64" s="67"/>
      <c r="H64" s="67"/>
      <c r="I64" s="67"/>
      <c r="J64" s="67"/>
      <c r="K64" s="6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7"/>
      <c r="AD64" s="67"/>
      <c r="AE64" s="67"/>
      <c r="AF64" s="67"/>
      <c r="AG64" s="67"/>
      <c r="AH64" s="12"/>
    </row>
    <row r="65" spans="1:34" ht="18.5" customHeight="1" x14ac:dyDescent="0.2">
      <c r="A65" s="10"/>
      <c r="B65" s="115"/>
      <c r="C65" s="115"/>
      <c r="D65" s="115"/>
      <c r="E65" s="115"/>
      <c r="F65" s="115"/>
      <c r="G65" s="61"/>
      <c r="H65" s="61"/>
      <c r="I65" s="61"/>
      <c r="J65" s="61"/>
      <c r="K65" s="61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61"/>
      <c r="AD65" s="61"/>
      <c r="AE65" s="61"/>
      <c r="AF65" s="61"/>
      <c r="AG65" s="61"/>
      <c r="AH65" s="12"/>
    </row>
    <row r="66" spans="1:34" ht="18.5" customHeight="1" thickBot="1" x14ac:dyDescent="0.25">
      <c r="A66" s="10"/>
      <c r="B66" s="116"/>
      <c r="C66" s="116"/>
      <c r="D66" s="116"/>
      <c r="E66" s="116"/>
      <c r="F66" s="116"/>
      <c r="G66" s="69" t="s">
        <v>14</v>
      </c>
      <c r="H66" s="69"/>
      <c r="I66" s="69"/>
      <c r="J66" s="69"/>
      <c r="K66" s="69"/>
      <c r="L66" s="70">
        <f>SUM(L64:Q65)</f>
        <v>0</v>
      </c>
      <c r="M66" s="70"/>
      <c r="N66" s="70"/>
      <c r="O66" s="70"/>
      <c r="P66" s="70"/>
      <c r="Q66" s="70"/>
      <c r="R66" s="70">
        <f>SUM(R64:W65)</f>
        <v>0</v>
      </c>
      <c r="S66" s="70"/>
      <c r="T66" s="70"/>
      <c r="U66" s="70"/>
      <c r="V66" s="70"/>
      <c r="W66" s="70"/>
      <c r="X66" s="70">
        <f>SUM(X64:AB65)</f>
        <v>0</v>
      </c>
      <c r="Y66" s="70"/>
      <c r="Z66" s="70"/>
      <c r="AA66" s="70"/>
      <c r="AB66" s="70"/>
      <c r="AC66" s="69"/>
      <c r="AD66" s="69"/>
      <c r="AE66" s="69"/>
      <c r="AF66" s="69"/>
      <c r="AG66" s="69"/>
      <c r="AH66" s="12"/>
    </row>
    <row r="67" spans="1:34" ht="18.5" customHeight="1" thickTop="1" x14ac:dyDescent="0.2">
      <c r="A67" s="10"/>
      <c r="B67" s="67" t="s">
        <v>15</v>
      </c>
      <c r="C67" s="67"/>
      <c r="D67" s="67"/>
      <c r="E67" s="67"/>
      <c r="F67" s="67"/>
      <c r="G67" s="67"/>
      <c r="H67" s="67"/>
      <c r="I67" s="67"/>
      <c r="J67" s="67"/>
      <c r="K67" s="67"/>
      <c r="L67" s="68">
        <f>SUM(L54,L57,L60,L63,L66)</f>
        <v>0</v>
      </c>
      <c r="M67" s="68"/>
      <c r="N67" s="68"/>
      <c r="O67" s="68"/>
      <c r="P67" s="68"/>
      <c r="Q67" s="68"/>
      <c r="R67" s="68">
        <f>SUM(R54,R57,R60,R63,R66)</f>
        <v>0</v>
      </c>
      <c r="S67" s="68"/>
      <c r="T67" s="68"/>
      <c r="U67" s="68"/>
      <c r="V67" s="68"/>
      <c r="W67" s="68"/>
      <c r="X67" s="68">
        <f>SUM(X54,X57,X60,X63,X66)</f>
        <v>0</v>
      </c>
      <c r="Y67" s="68"/>
      <c r="Z67" s="68"/>
      <c r="AA67" s="68"/>
      <c r="AB67" s="68"/>
      <c r="AC67" s="67"/>
      <c r="AD67" s="67"/>
      <c r="AE67" s="67"/>
      <c r="AF67" s="67"/>
      <c r="AG67" s="67"/>
      <c r="AH67" s="12"/>
    </row>
    <row r="68" spans="1:34" ht="28.5" customHeight="1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</row>
    <row r="69" spans="1:34" x14ac:dyDescent="0.2">
      <c r="A69" s="10" t="s">
        <v>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/>
    </row>
    <row r="70" spans="1:34" ht="7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</row>
    <row r="71" spans="1:34" ht="18" customHeight="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3" t="s">
        <v>7</v>
      </c>
      <c r="AH71" s="12"/>
    </row>
    <row r="72" spans="1:34" ht="18.5" customHeight="1" x14ac:dyDescent="0.2">
      <c r="A72" s="10"/>
      <c r="B72" s="61" t="s">
        <v>16</v>
      </c>
      <c r="C72" s="61"/>
      <c r="D72" s="61"/>
      <c r="E72" s="61"/>
      <c r="F72" s="61" t="s">
        <v>20</v>
      </c>
      <c r="G72" s="61"/>
      <c r="H72" s="61"/>
      <c r="I72" s="61"/>
      <c r="J72" s="61"/>
      <c r="K72" s="61"/>
      <c r="L72" s="61"/>
      <c r="M72" s="61" t="s">
        <v>22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12"/>
    </row>
    <row r="73" spans="1:34" ht="18.5" customHeight="1" x14ac:dyDescent="0.2">
      <c r="A73" s="10"/>
      <c r="B73" s="61" t="s">
        <v>5</v>
      </c>
      <c r="C73" s="61"/>
      <c r="D73" s="61"/>
      <c r="E73" s="61"/>
      <c r="F73" s="57"/>
      <c r="G73" s="57"/>
      <c r="H73" s="57"/>
      <c r="I73" s="57"/>
      <c r="J73" s="57"/>
      <c r="K73" s="57"/>
      <c r="L73" s="57"/>
      <c r="M73" s="111" t="s">
        <v>23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2"/>
    </row>
    <row r="74" spans="1:34" ht="18.5" customHeight="1" x14ac:dyDescent="0.2">
      <c r="A74" s="10"/>
      <c r="B74" s="61" t="s">
        <v>17</v>
      </c>
      <c r="C74" s="61"/>
      <c r="D74" s="61"/>
      <c r="E74" s="61"/>
      <c r="F74" s="57"/>
      <c r="G74" s="57"/>
      <c r="H74" s="57"/>
      <c r="I74" s="57"/>
      <c r="J74" s="57"/>
      <c r="K74" s="57"/>
      <c r="L74" s="57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2"/>
    </row>
    <row r="75" spans="1:34" ht="18.5" customHeight="1" x14ac:dyDescent="0.2">
      <c r="A75" s="10"/>
      <c r="B75" s="61" t="s">
        <v>18</v>
      </c>
      <c r="C75" s="61"/>
      <c r="D75" s="61"/>
      <c r="E75" s="61"/>
      <c r="F75" s="57"/>
      <c r="G75" s="57"/>
      <c r="H75" s="57"/>
      <c r="I75" s="57"/>
      <c r="J75" s="57"/>
      <c r="K75" s="57"/>
      <c r="L75" s="57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2"/>
    </row>
    <row r="76" spans="1:34" ht="18.5" customHeight="1" thickBot="1" x14ac:dyDescent="0.25">
      <c r="A76" s="10"/>
      <c r="B76" s="117" t="s">
        <v>19</v>
      </c>
      <c r="C76" s="117"/>
      <c r="D76" s="117"/>
      <c r="E76" s="117"/>
      <c r="F76" s="98"/>
      <c r="G76" s="98"/>
      <c r="H76" s="98"/>
      <c r="I76" s="98"/>
      <c r="J76" s="98"/>
      <c r="K76" s="98"/>
      <c r="L76" s="98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2"/>
    </row>
    <row r="77" spans="1:34" ht="18.5" customHeight="1" thickTop="1" x14ac:dyDescent="0.2">
      <c r="A77" s="10"/>
      <c r="B77" s="67" t="s">
        <v>21</v>
      </c>
      <c r="C77" s="67"/>
      <c r="D77" s="67"/>
      <c r="E77" s="67"/>
      <c r="F77" s="68">
        <f>SUM(F73:L76)</f>
        <v>0</v>
      </c>
      <c r="G77" s="68"/>
      <c r="H77" s="68"/>
      <c r="I77" s="68"/>
      <c r="J77" s="68"/>
      <c r="K77" s="68"/>
      <c r="L77" s="68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2"/>
    </row>
    <row r="78" spans="1:34" ht="13.5" thickBot="1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6"/>
    </row>
    <row r="84" spans="3:3" x14ac:dyDescent="0.2">
      <c r="C84" s="1" t="s">
        <v>60</v>
      </c>
    </row>
    <row r="85" spans="3:3" x14ac:dyDescent="0.2">
      <c r="C85" s="1" t="s">
        <v>61</v>
      </c>
    </row>
    <row r="86" spans="3:3" x14ac:dyDescent="0.2">
      <c r="C86" s="1" t="s">
        <v>62</v>
      </c>
    </row>
    <row r="87" spans="3:3" x14ac:dyDescent="0.2">
      <c r="C87" s="1" t="s">
        <v>63</v>
      </c>
    </row>
    <row r="88" spans="3:3" x14ac:dyDescent="0.2">
      <c r="C88" s="1" t="s">
        <v>64</v>
      </c>
    </row>
    <row r="89" spans="3:3" x14ac:dyDescent="0.2">
      <c r="C89" s="1" t="s">
        <v>65</v>
      </c>
    </row>
    <row r="90" spans="3:3" x14ac:dyDescent="0.2">
      <c r="C90" s="1" t="s">
        <v>66</v>
      </c>
    </row>
    <row r="91" spans="3:3" x14ac:dyDescent="0.2">
      <c r="C91" s="1" t="s">
        <v>67</v>
      </c>
    </row>
    <row r="92" spans="3:3" x14ac:dyDescent="0.2">
      <c r="C92" s="1" t="s">
        <v>68</v>
      </c>
    </row>
    <row r="93" spans="3:3" x14ac:dyDescent="0.2">
      <c r="C93" s="1" t="s">
        <v>69</v>
      </c>
    </row>
    <row r="94" spans="3:3" x14ac:dyDescent="0.2">
      <c r="C94" s="1" t="s">
        <v>70</v>
      </c>
    </row>
    <row r="95" spans="3:3" x14ac:dyDescent="0.2">
      <c r="C95" s="1" t="s">
        <v>71</v>
      </c>
    </row>
    <row r="96" spans="3:3" x14ac:dyDescent="0.2">
      <c r="C96" s="1" t="s">
        <v>72</v>
      </c>
    </row>
    <row r="97" spans="3:3" x14ac:dyDescent="0.2">
      <c r="C97" s="1" t="s">
        <v>73</v>
      </c>
    </row>
    <row r="98" spans="3:3" x14ac:dyDescent="0.2">
      <c r="C98" s="1" t="s">
        <v>74</v>
      </c>
    </row>
    <row r="99" spans="3:3" x14ac:dyDescent="0.2">
      <c r="C99" s="1" t="s">
        <v>75</v>
      </c>
    </row>
    <row r="100" spans="3:3" x14ac:dyDescent="0.2">
      <c r="C100" s="1" t="s">
        <v>76</v>
      </c>
    </row>
    <row r="101" spans="3:3" x14ac:dyDescent="0.2">
      <c r="C101" s="1" t="s">
        <v>77</v>
      </c>
    </row>
    <row r="102" spans="3:3" x14ac:dyDescent="0.2">
      <c r="C102" s="1" t="s">
        <v>78</v>
      </c>
    </row>
    <row r="103" spans="3:3" x14ac:dyDescent="0.2">
      <c r="C103" s="1" t="s">
        <v>79</v>
      </c>
    </row>
    <row r="104" spans="3:3" x14ac:dyDescent="0.2">
      <c r="C104" s="1" t="s">
        <v>80</v>
      </c>
    </row>
    <row r="105" spans="3:3" x14ac:dyDescent="0.2">
      <c r="C105" s="1" t="s">
        <v>81</v>
      </c>
    </row>
    <row r="106" spans="3:3" x14ac:dyDescent="0.2">
      <c r="C106" s="1" t="s">
        <v>82</v>
      </c>
    </row>
    <row r="107" spans="3:3" x14ac:dyDescent="0.2">
      <c r="C107" s="1" t="s">
        <v>83</v>
      </c>
    </row>
    <row r="108" spans="3:3" x14ac:dyDescent="0.2">
      <c r="C108" s="1" t="s">
        <v>84</v>
      </c>
    </row>
    <row r="109" spans="3:3" x14ac:dyDescent="0.2">
      <c r="C109" s="1" t="s">
        <v>87</v>
      </c>
    </row>
    <row r="110" spans="3:3" x14ac:dyDescent="0.2">
      <c r="C110" s="1" t="s">
        <v>85</v>
      </c>
    </row>
  </sheetData>
  <mergeCells count="258">
    <mergeCell ref="B43:I43"/>
    <mergeCell ref="B44:I44"/>
    <mergeCell ref="B45:I45"/>
    <mergeCell ref="B46:I46"/>
    <mergeCell ref="B41:I41"/>
    <mergeCell ref="B42:I42"/>
    <mergeCell ref="Z41:AG41"/>
    <mergeCell ref="R41:Y41"/>
    <mergeCell ref="J41:Q41"/>
    <mergeCell ref="J42:Q42"/>
    <mergeCell ref="R42:Y42"/>
    <mergeCell ref="Z42:AG42"/>
    <mergeCell ref="J43:Q43"/>
    <mergeCell ref="R43:Y43"/>
    <mergeCell ref="Z43:AG43"/>
    <mergeCell ref="J44:Q44"/>
    <mergeCell ref="R44:Y44"/>
    <mergeCell ref="Z44:AG44"/>
    <mergeCell ref="B58:F60"/>
    <mergeCell ref="J45:Q45"/>
    <mergeCell ref="R45:Y45"/>
    <mergeCell ref="Z45:AG45"/>
    <mergeCell ref="B52:F54"/>
    <mergeCell ref="J46:Q46"/>
    <mergeCell ref="R46:Y46"/>
    <mergeCell ref="Z46:AG46"/>
    <mergeCell ref="B51:F51"/>
    <mergeCell ref="B55:F57"/>
    <mergeCell ref="G57:K57"/>
    <mergeCell ref="G51:K51"/>
    <mergeCell ref="L51:Q51"/>
    <mergeCell ref="R51:W51"/>
    <mergeCell ref="X51:AB51"/>
    <mergeCell ref="AC51:AG51"/>
    <mergeCell ref="AC52:AG52"/>
    <mergeCell ref="L53:Q53"/>
    <mergeCell ref="R53:W53"/>
    <mergeCell ref="X53:AB53"/>
    <mergeCell ref="G59:K59"/>
    <mergeCell ref="G60:K60"/>
    <mergeCell ref="G61:K61"/>
    <mergeCell ref="G62:K62"/>
    <mergeCell ref="G63:K63"/>
    <mergeCell ref="G52:K52"/>
    <mergeCell ref="G53:K53"/>
    <mergeCell ref="G54:K54"/>
    <mergeCell ref="G55:K55"/>
    <mergeCell ref="G56:K56"/>
    <mergeCell ref="G64:K64"/>
    <mergeCell ref="G65:K65"/>
    <mergeCell ref="L52:Q52"/>
    <mergeCell ref="R52:W52"/>
    <mergeCell ref="X52:AB52"/>
    <mergeCell ref="L55:Q55"/>
    <mergeCell ref="R55:W55"/>
    <mergeCell ref="X55:AB55"/>
    <mergeCell ref="L58:Q58"/>
    <mergeCell ref="G58:K58"/>
    <mergeCell ref="AC53:AG53"/>
    <mergeCell ref="L54:Q54"/>
    <mergeCell ref="R54:W54"/>
    <mergeCell ref="X54:AB54"/>
    <mergeCell ref="AC54:AG54"/>
    <mergeCell ref="AC55:AG55"/>
    <mergeCell ref="L56:Q56"/>
    <mergeCell ref="R56:W56"/>
    <mergeCell ref="X56:AB56"/>
    <mergeCell ref="AC56:AG56"/>
    <mergeCell ref="L57:Q57"/>
    <mergeCell ref="R57:W57"/>
    <mergeCell ref="X57:AB57"/>
    <mergeCell ref="AC57:AG57"/>
    <mergeCell ref="R58:W58"/>
    <mergeCell ref="X58:AB58"/>
    <mergeCell ref="AC58:AG58"/>
    <mergeCell ref="L59:Q59"/>
    <mergeCell ref="R59:W59"/>
    <mergeCell ref="X59:AB59"/>
    <mergeCell ref="AC59:AG59"/>
    <mergeCell ref="L60:Q60"/>
    <mergeCell ref="R60:W60"/>
    <mergeCell ref="X60:AB60"/>
    <mergeCell ref="AC60:AG60"/>
    <mergeCell ref="L61:Q61"/>
    <mergeCell ref="R61:W61"/>
    <mergeCell ref="X61:AB61"/>
    <mergeCell ref="AC61:AG61"/>
    <mergeCell ref="L62:Q62"/>
    <mergeCell ref="R62:W62"/>
    <mergeCell ref="X62:AB62"/>
    <mergeCell ref="AC62:AG62"/>
    <mergeCell ref="L63:Q63"/>
    <mergeCell ref="R63:W63"/>
    <mergeCell ref="X63:AB63"/>
    <mergeCell ref="AC63:AG63"/>
    <mergeCell ref="L64:Q64"/>
    <mergeCell ref="R64:W64"/>
    <mergeCell ref="X64:AB64"/>
    <mergeCell ref="AC64:AG64"/>
    <mergeCell ref="L65:Q65"/>
    <mergeCell ref="R65:W65"/>
    <mergeCell ref="X65:AB65"/>
    <mergeCell ref="AC65:AG65"/>
    <mergeCell ref="L67:Q67"/>
    <mergeCell ref="R67:W67"/>
    <mergeCell ref="X67:AB67"/>
    <mergeCell ref="AC67:AG67"/>
    <mergeCell ref="G66:K66"/>
    <mergeCell ref="L66:Q66"/>
    <mergeCell ref="R66:W66"/>
    <mergeCell ref="X66:AB66"/>
    <mergeCell ref="AC66:AG66"/>
    <mergeCell ref="B67:K67"/>
    <mergeCell ref="B61:F63"/>
    <mergeCell ref="B64:F66"/>
    <mergeCell ref="B77:E77"/>
    <mergeCell ref="B76:E76"/>
    <mergeCell ref="B75:E75"/>
    <mergeCell ref="B74:E74"/>
    <mergeCell ref="B73:E73"/>
    <mergeCell ref="B72:E72"/>
    <mergeCell ref="F72:L72"/>
    <mergeCell ref="F73:L73"/>
    <mergeCell ref="F74:L74"/>
    <mergeCell ref="F75:L75"/>
    <mergeCell ref="F76:L76"/>
    <mergeCell ref="F77:L77"/>
    <mergeCell ref="M72:AG72"/>
    <mergeCell ref="M73:AG73"/>
    <mergeCell ref="M74:AG74"/>
    <mergeCell ref="M75:AG75"/>
    <mergeCell ref="M76:AG76"/>
    <mergeCell ref="M77:AG77"/>
    <mergeCell ref="B7:G8"/>
    <mergeCell ref="H7:L7"/>
    <mergeCell ref="M7:Q7"/>
    <mergeCell ref="R7:V7"/>
    <mergeCell ref="W7:AA7"/>
    <mergeCell ref="AB7:AG8"/>
    <mergeCell ref="H8:L8"/>
    <mergeCell ref="M8:Q8"/>
    <mergeCell ref="R8:V8"/>
    <mergeCell ref="W8:AA8"/>
    <mergeCell ref="B9:G9"/>
    <mergeCell ref="H9:L9"/>
    <mergeCell ref="M9:Q9"/>
    <mergeCell ref="R9:V9"/>
    <mergeCell ref="W9:AA9"/>
    <mergeCell ref="AB9:AG9"/>
    <mergeCell ref="B10:G10"/>
    <mergeCell ref="H10:L10"/>
    <mergeCell ref="M10:Q10"/>
    <mergeCell ref="R10:V10"/>
    <mergeCell ref="W10:AA10"/>
    <mergeCell ref="AB10:AG10"/>
    <mergeCell ref="B11:G11"/>
    <mergeCell ref="H11:L11"/>
    <mergeCell ref="M11:Q11"/>
    <mergeCell ref="R11:V11"/>
    <mergeCell ref="W11:AA11"/>
    <mergeCell ref="AB11:AG11"/>
    <mergeCell ref="B12:G12"/>
    <mergeCell ref="H12:L12"/>
    <mergeCell ref="M12:Q12"/>
    <mergeCell ref="R12:V12"/>
    <mergeCell ref="W12:AA12"/>
    <mergeCell ref="AB12:AG12"/>
    <mergeCell ref="B13:G13"/>
    <mergeCell ref="H13:L13"/>
    <mergeCell ref="M13:Q13"/>
    <mergeCell ref="R13:V13"/>
    <mergeCell ref="W13:AA13"/>
    <mergeCell ref="AB13:AG13"/>
    <mergeCell ref="B14:G14"/>
    <mergeCell ref="H14:L14"/>
    <mergeCell ref="M14:Q14"/>
    <mergeCell ref="R14:V14"/>
    <mergeCell ref="W14:AA14"/>
    <mergeCell ref="AB14:AG14"/>
    <mergeCell ref="B15:G15"/>
    <mergeCell ref="H15:L15"/>
    <mergeCell ref="M15:Q15"/>
    <mergeCell ref="R15:V15"/>
    <mergeCell ref="W15:AA15"/>
    <mergeCell ref="AB15:AG15"/>
    <mergeCell ref="B16:G16"/>
    <mergeCell ref="H16:L16"/>
    <mergeCell ref="M16:Q16"/>
    <mergeCell ref="R16:V16"/>
    <mergeCell ref="W16:AA16"/>
    <mergeCell ref="AB16:AG16"/>
    <mergeCell ref="B17:G17"/>
    <mergeCell ref="H17:L17"/>
    <mergeCell ref="M17:Q17"/>
    <mergeCell ref="R17:V17"/>
    <mergeCell ref="W17:AA17"/>
    <mergeCell ref="AB17:AG17"/>
    <mergeCell ref="B23:C24"/>
    <mergeCell ref="D23:G24"/>
    <mergeCell ref="H23:L23"/>
    <mergeCell ref="M23:Q23"/>
    <mergeCell ref="R23:V23"/>
    <mergeCell ref="W23:AA23"/>
    <mergeCell ref="AB23:AG24"/>
    <mergeCell ref="H24:L24"/>
    <mergeCell ref="M24:Q24"/>
    <mergeCell ref="R24:V24"/>
    <mergeCell ref="W24:AA24"/>
    <mergeCell ref="B25:C27"/>
    <mergeCell ref="D25:G25"/>
    <mergeCell ref="H25:L25"/>
    <mergeCell ref="M25:Q25"/>
    <mergeCell ref="R25:V25"/>
    <mergeCell ref="W25:AA25"/>
    <mergeCell ref="AB25:AG25"/>
    <mergeCell ref="D26:G26"/>
    <mergeCell ref="H26:L26"/>
    <mergeCell ref="M26:Q26"/>
    <mergeCell ref="R26:V26"/>
    <mergeCell ref="W26:AA26"/>
    <mergeCell ref="AB26:AG26"/>
    <mergeCell ref="D27:G27"/>
    <mergeCell ref="H27:L27"/>
    <mergeCell ref="M27:Q27"/>
    <mergeCell ref="R27:V27"/>
    <mergeCell ref="W27:AA27"/>
    <mergeCell ref="AB27:AG27"/>
    <mergeCell ref="B28:C32"/>
    <mergeCell ref="D28:G28"/>
    <mergeCell ref="H28:L28"/>
    <mergeCell ref="M28:Q28"/>
    <mergeCell ref="R28:V28"/>
    <mergeCell ref="W28:AA28"/>
    <mergeCell ref="D30:G30"/>
    <mergeCell ref="H30:L30"/>
    <mergeCell ref="M30:Q30"/>
    <mergeCell ref="R30:V30"/>
    <mergeCell ref="AB28:AG28"/>
    <mergeCell ref="D29:G29"/>
    <mergeCell ref="H29:L29"/>
    <mergeCell ref="M29:Q29"/>
    <mergeCell ref="R29:V29"/>
    <mergeCell ref="W29:AA29"/>
    <mergeCell ref="AB29:AG29"/>
    <mergeCell ref="W30:AA30"/>
    <mergeCell ref="AB30:AG30"/>
    <mergeCell ref="D31:G31"/>
    <mergeCell ref="H31:L31"/>
    <mergeCell ref="M31:Q31"/>
    <mergeCell ref="R31:V31"/>
    <mergeCell ref="W31:AA31"/>
    <mergeCell ref="AB31:AG31"/>
    <mergeCell ref="D32:G32"/>
    <mergeCell ref="H32:L32"/>
    <mergeCell ref="M32:Q32"/>
    <mergeCell ref="R32:V32"/>
    <mergeCell ref="W32:AA32"/>
    <mergeCell ref="AB32:AG32"/>
  </mergeCells>
  <phoneticPr fontId="2"/>
  <dataValidations count="1">
    <dataValidation type="list" allowBlank="1" showInputMessage="1" showErrorMessage="1" sqref="B52:F66">
      <formula1>$C$84:$C$116</formula1>
    </dataValidation>
  </dataValidations>
  <pageMargins left="0.78740157480314965" right="0.78740157480314965" top="0.78740157480314965" bottom="0.78740157480314965" header="0.70866141732283472" footer="0.59055118110236227"/>
  <pageSetup paperSize="9" scale="93" fitToHeight="0" orientation="portrait" r:id="rId1"/>
  <headerFooter>
    <oddHeader>&amp;R生業の創出（新商品・新サービス開発支援）</oddHeader>
    <oddFooter>&amp;C&amp;P+3 ページ</oddFooter>
  </headerFooter>
  <rowBreaks count="1" manualBreakCount="1">
    <brk id="3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79"/>
  <sheetViews>
    <sheetView view="pageBreakPreview" zoomScale="140" zoomScaleNormal="130" zoomScaleSheetLayoutView="140" workbookViewId="0">
      <selection activeCell="J34" sqref="J34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4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1:34" x14ac:dyDescent="0.2">
      <c r="A4" s="26" t="s">
        <v>49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27"/>
    </row>
    <row r="5" spans="1:34" ht="7" customHeight="1" x14ac:dyDescent="0.2">
      <c r="A5" s="2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27"/>
    </row>
    <row r="6" spans="1:34" ht="18" customHeight="1" x14ac:dyDescent="0.2">
      <c r="A6" s="2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28" t="s">
        <v>7</v>
      </c>
      <c r="AH6" s="27"/>
    </row>
    <row r="7" spans="1:34" s="11" customFormat="1" ht="18.5" customHeight="1" x14ac:dyDescent="0.2">
      <c r="A7" s="26"/>
      <c r="B7" s="146"/>
      <c r="C7" s="147"/>
      <c r="D7" s="147"/>
      <c r="E7" s="147"/>
      <c r="F7" s="147"/>
      <c r="G7" s="148"/>
      <c r="H7" s="146" t="s">
        <v>42</v>
      </c>
      <c r="I7" s="147"/>
      <c r="J7" s="147"/>
      <c r="K7" s="147"/>
      <c r="L7" s="147"/>
      <c r="M7" s="146" t="s">
        <v>43</v>
      </c>
      <c r="N7" s="147"/>
      <c r="O7" s="147"/>
      <c r="P7" s="147"/>
      <c r="Q7" s="147"/>
      <c r="R7" s="146" t="s">
        <v>46</v>
      </c>
      <c r="S7" s="147"/>
      <c r="T7" s="147"/>
      <c r="U7" s="147"/>
      <c r="V7" s="147"/>
      <c r="W7" s="146" t="s">
        <v>47</v>
      </c>
      <c r="X7" s="147"/>
      <c r="Y7" s="147"/>
      <c r="Z7" s="147"/>
      <c r="AA7" s="147"/>
      <c r="AB7" s="152" t="s">
        <v>41</v>
      </c>
      <c r="AC7" s="152"/>
      <c r="AD7" s="152"/>
      <c r="AE7" s="152"/>
      <c r="AF7" s="152"/>
      <c r="AG7" s="152"/>
      <c r="AH7" s="27"/>
    </row>
    <row r="8" spans="1:34" s="11" customFormat="1" ht="29.5" customHeight="1" x14ac:dyDescent="0.2">
      <c r="A8" s="26"/>
      <c r="B8" s="149"/>
      <c r="C8" s="150"/>
      <c r="D8" s="150"/>
      <c r="E8" s="150"/>
      <c r="F8" s="150"/>
      <c r="G8" s="151"/>
      <c r="H8" s="153" t="s">
        <v>45</v>
      </c>
      <c r="I8" s="154"/>
      <c r="J8" s="154"/>
      <c r="K8" s="154"/>
      <c r="L8" s="155"/>
      <c r="M8" s="153" t="s">
        <v>45</v>
      </c>
      <c r="N8" s="154"/>
      <c r="O8" s="154"/>
      <c r="P8" s="154"/>
      <c r="Q8" s="155"/>
      <c r="R8" s="153" t="s">
        <v>45</v>
      </c>
      <c r="S8" s="154"/>
      <c r="T8" s="154"/>
      <c r="U8" s="154"/>
      <c r="V8" s="155"/>
      <c r="W8" s="153" t="s">
        <v>45</v>
      </c>
      <c r="X8" s="154"/>
      <c r="Y8" s="154"/>
      <c r="Z8" s="154"/>
      <c r="AA8" s="154"/>
      <c r="AB8" s="152"/>
      <c r="AC8" s="152"/>
      <c r="AD8" s="152"/>
      <c r="AE8" s="152"/>
      <c r="AF8" s="152"/>
      <c r="AG8" s="152"/>
      <c r="AH8" s="27"/>
    </row>
    <row r="9" spans="1:34" s="11" customFormat="1" ht="23.5" customHeight="1" x14ac:dyDescent="0.2">
      <c r="A9" s="26"/>
      <c r="B9" s="169" t="s">
        <v>50</v>
      </c>
      <c r="C9" s="170"/>
      <c r="D9" s="170"/>
      <c r="E9" s="170"/>
      <c r="F9" s="170"/>
      <c r="G9" s="171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39"/>
      <c r="AC9" s="140"/>
      <c r="AD9" s="140"/>
      <c r="AE9" s="140"/>
      <c r="AF9" s="140"/>
      <c r="AG9" s="141"/>
      <c r="AH9" s="27"/>
    </row>
    <row r="10" spans="1:34" s="11" customFormat="1" ht="23.5" customHeight="1" x14ac:dyDescent="0.2">
      <c r="A10" s="26"/>
      <c r="B10" s="169" t="s">
        <v>51</v>
      </c>
      <c r="C10" s="170"/>
      <c r="D10" s="170"/>
      <c r="E10" s="170"/>
      <c r="F10" s="170"/>
      <c r="G10" s="171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39"/>
      <c r="AC10" s="140"/>
      <c r="AD10" s="140"/>
      <c r="AE10" s="140"/>
      <c r="AF10" s="140"/>
      <c r="AG10" s="141"/>
      <c r="AH10" s="27"/>
    </row>
    <row r="11" spans="1:34" s="11" customFormat="1" ht="23.5" customHeight="1" x14ac:dyDescent="0.2">
      <c r="A11" s="26"/>
      <c r="B11" s="169" t="s">
        <v>52</v>
      </c>
      <c r="C11" s="170"/>
      <c r="D11" s="170"/>
      <c r="E11" s="170"/>
      <c r="F11" s="170"/>
      <c r="G11" s="171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39"/>
      <c r="AC11" s="140"/>
      <c r="AD11" s="140"/>
      <c r="AE11" s="140"/>
      <c r="AF11" s="140"/>
      <c r="AG11" s="141"/>
      <c r="AH11" s="27"/>
    </row>
    <row r="12" spans="1:34" s="11" customFormat="1" ht="31" customHeight="1" x14ac:dyDescent="0.2">
      <c r="A12" s="26"/>
      <c r="B12" s="153" t="s">
        <v>56</v>
      </c>
      <c r="C12" s="154"/>
      <c r="D12" s="154"/>
      <c r="E12" s="154"/>
      <c r="F12" s="154"/>
      <c r="G12" s="15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33"/>
      <c r="AC12" s="134"/>
      <c r="AD12" s="134"/>
      <c r="AE12" s="134"/>
      <c r="AF12" s="134"/>
      <c r="AG12" s="135"/>
      <c r="AH12" s="27"/>
    </row>
    <row r="13" spans="1:34" s="11" customFormat="1" ht="23.5" customHeight="1" x14ac:dyDescent="0.2">
      <c r="A13" s="26"/>
      <c r="B13" s="169" t="s">
        <v>53</v>
      </c>
      <c r="C13" s="170"/>
      <c r="D13" s="170"/>
      <c r="E13" s="170"/>
      <c r="F13" s="170"/>
      <c r="G13" s="171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33"/>
      <c r="AC13" s="134"/>
      <c r="AD13" s="134"/>
      <c r="AE13" s="134"/>
      <c r="AF13" s="134"/>
      <c r="AG13" s="135"/>
      <c r="AH13" s="27"/>
    </row>
    <row r="14" spans="1:34" s="11" customFormat="1" ht="23.5" customHeight="1" x14ac:dyDescent="0.2">
      <c r="A14" s="26"/>
      <c r="B14" s="169" t="s">
        <v>54</v>
      </c>
      <c r="C14" s="170"/>
      <c r="D14" s="170"/>
      <c r="E14" s="170"/>
      <c r="F14" s="170"/>
      <c r="G14" s="171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33" t="s">
        <v>48</v>
      </c>
      <c r="AC14" s="134"/>
      <c r="AD14" s="134"/>
      <c r="AE14" s="134"/>
      <c r="AF14" s="134"/>
      <c r="AG14" s="135"/>
      <c r="AH14" s="27"/>
    </row>
    <row r="15" spans="1:34" s="11" customFormat="1" ht="23.5" customHeight="1" x14ac:dyDescent="0.2">
      <c r="A15" s="26"/>
      <c r="B15" s="169" t="s">
        <v>55</v>
      </c>
      <c r="C15" s="170"/>
      <c r="D15" s="170"/>
      <c r="E15" s="170"/>
      <c r="F15" s="170"/>
      <c r="G15" s="171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6"/>
      <c r="AC15" s="127"/>
      <c r="AD15" s="127"/>
      <c r="AE15" s="127"/>
      <c r="AF15" s="127"/>
      <c r="AG15" s="128"/>
      <c r="AH15" s="27"/>
    </row>
    <row r="16" spans="1:34" s="11" customFormat="1" ht="23.5" customHeight="1" thickBot="1" x14ac:dyDescent="0.25">
      <c r="A16" s="26"/>
      <c r="B16" s="163" t="s">
        <v>57</v>
      </c>
      <c r="C16" s="164"/>
      <c r="D16" s="164"/>
      <c r="E16" s="164"/>
      <c r="F16" s="164"/>
      <c r="G16" s="165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66"/>
      <c r="AC16" s="167"/>
      <c r="AD16" s="167"/>
      <c r="AE16" s="167"/>
      <c r="AF16" s="167"/>
      <c r="AG16" s="168"/>
      <c r="AH16" s="27"/>
    </row>
    <row r="17" spans="1:34" s="11" customFormat="1" ht="23.5" customHeight="1" thickTop="1" x14ac:dyDescent="0.2">
      <c r="A17" s="26"/>
      <c r="B17" s="156" t="s">
        <v>58</v>
      </c>
      <c r="C17" s="157"/>
      <c r="D17" s="157"/>
      <c r="E17" s="157"/>
      <c r="F17" s="157"/>
      <c r="G17" s="158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60"/>
      <c r="AC17" s="161"/>
      <c r="AD17" s="161"/>
      <c r="AE17" s="161"/>
      <c r="AF17" s="161"/>
      <c r="AG17" s="162"/>
      <c r="AH17" s="27"/>
    </row>
    <row r="18" spans="1:34" s="11" customFormat="1" ht="18.5" customHeight="1" x14ac:dyDescent="0.2">
      <c r="A18" s="26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7"/>
    </row>
    <row r="19" spans="1:34" x14ac:dyDescent="0.2">
      <c r="A19" s="2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27"/>
    </row>
    <row r="20" spans="1:34" x14ac:dyDescent="0.2">
      <c r="A20" s="26" t="s">
        <v>59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7"/>
    </row>
    <row r="21" spans="1:34" ht="7" customHeight="1" x14ac:dyDescent="0.2">
      <c r="A21" s="2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27"/>
    </row>
    <row r="22" spans="1:34" ht="18" customHeight="1" x14ac:dyDescent="0.2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28" t="s">
        <v>7</v>
      </c>
      <c r="AH22" s="27"/>
    </row>
    <row r="23" spans="1:34" s="11" customFormat="1" ht="18.5" customHeight="1" x14ac:dyDescent="0.2">
      <c r="A23" s="26"/>
      <c r="B23" s="146"/>
      <c r="C23" s="148"/>
      <c r="D23" s="146" t="s">
        <v>16</v>
      </c>
      <c r="E23" s="147"/>
      <c r="F23" s="147"/>
      <c r="G23" s="148"/>
      <c r="H23" s="146" t="s">
        <v>42</v>
      </c>
      <c r="I23" s="147"/>
      <c r="J23" s="147"/>
      <c r="K23" s="147"/>
      <c r="L23" s="147"/>
      <c r="M23" s="146" t="s">
        <v>43</v>
      </c>
      <c r="N23" s="147"/>
      <c r="O23" s="147"/>
      <c r="P23" s="147"/>
      <c r="Q23" s="147"/>
      <c r="R23" s="146" t="s">
        <v>46</v>
      </c>
      <c r="S23" s="147"/>
      <c r="T23" s="147"/>
      <c r="U23" s="147"/>
      <c r="V23" s="147"/>
      <c r="W23" s="146" t="s">
        <v>47</v>
      </c>
      <c r="X23" s="147"/>
      <c r="Y23" s="147"/>
      <c r="Z23" s="147"/>
      <c r="AA23" s="147"/>
      <c r="AB23" s="152" t="s">
        <v>41</v>
      </c>
      <c r="AC23" s="152"/>
      <c r="AD23" s="152"/>
      <c r="AE23" s="152"/>
      <c r="AF23" s="152"/>
      <c r="AG23" s="152"/>
      <c r="AH23" s="27"/>
    </row>
    <row r="24" spans="1:34" s="11" customFormat="1" ht="29.5" customHeight="1" x14ac:dyDescent="0.2">
      <c r="A24" s="26"/>
      <c r="B24" s="149"/>
      <c r="C24" s="151"/>
      <c r="D24" s="149"/>
      <c r="E24" s="150"/>
      <c r="F24" s="150"/>
      <c r="G24" s="151"/>
      <c r="H24" s="153" t="s">
        <v>45</v>
      </c>
      <c r="I24" s="154"/>
      <c r="J24" s="154"/>
      <c r="K24" s="154"/>
      <c r="L24" s="155"/>
      <c r="M24" s="153" t="s">
        <v>45</v>
      </c>
      <c r="N24" s="154"/>
      <c r="O24" s="154"/>
      <c r="P24" s="154"/>
      <c r="Q24" s="155"/>
      <c r="R24" s="153" t="s">
        <v>45</v>
      </c>
      <c r="S24" s="154"/>
      <c r="T24" s="154"/>
      <c r="U24" s="154"/>
      <c r="V24" s="155"/>
      <c r="W24" s="153" t="s">
        <v>45</v>
      </c>
      <c r="X24" s="154"/>
      <c r="Y24" s="154"/>
      <c r="Z24" s="154"/>
      <c r="AA24" s="154"/>
      <c r="AB24" s="152"/>
      <c r="AC24" s="152"/>
      <c r="AD24" s="152"/>
      <c r="AE24" s="152"/>
      <c r="AF24" s="152"/>
      <c r="AG24" s="152"/>
      <c r="AH24" s="27"/>
    </row>
    <row r="25" spans="1:34" s="11" customFormat="1" ht="23.5" customHeight="1" x14ac:dyDescent="0.2">
      <c r="A25" s="26"/>
      <c r="B25" s="129" t="s">
        <v>37</v>
      </c>
      <c r="C25" s="129"/>
      <c r="D25" s="132" t="s">
        <v>38</v>
      </c>
      <c r="E25" s="132"/>
      <c r="F25" s="132"/>
      <c r="G25" s="132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39"/>
      <c r="AC25" s="140"/>
      <c r="AD25" s="140"/>
      <c r="AE25" s="140"/>
      <c r="AF25" s="140"/>
      <c r="AG25" s="141"/>
      <c r="AH25" s="27"/>
    </row>
    <row r="26" spans="1:34" s="11" customFormat="1" ht="23.5" customHeight="1" x14ac:dyDescent="0.2">
      <c r="A26" s="26"/>
      <c r="B26" s="129"/>
      <c r="C26" s="129"/>
      <c r="D26" s="132" t="s">
        <v>39</v>
      </c>
      <c r="E26" s="132"/>
      <c r="F26" s="132"/>
      <c r="G26" s="132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39"/>
      <c r="AC26" s="140"/>
      <c r="AD26" s="140"/>
      <c r="AE26" s="140"/>
      <c r="AF26" s="140"/>
      <c r="AG26" s="141"/>
      <c r="AH26" s="27"/>
    </row>
    <row r="27" spans="1:34" s="11" customFormat="1" ht="23.5" customHeight="1" thickBot="1" x14ac:dyDescent="0.25">
      <c r="A27" s="26"/>
      <c r="B27" s="130"/>
      <c r="C27" s="130"/>
      <c r="D27" s="137" t="s">
        <v>21</v>
      </c>
      <c r="E27" s="137"/>
      <c r="F27" s="137"/>
      <c r="G27" s="137"/>
      <c r="H27" s="138">
        <f>SUM(H25:L26)</f>
        <v>0</v>
      </c>
      <c r="I27" s="138"/>
      <c r="J27" s="138"/>
      <c r="K27" s="138"/>
      <c r="L27" s="138"/>
      <c r="M27" s="138">
        <f>SUM(M25:Q26)</f>
        <v>0</v>
      </c>
      <c r="N27" s="138"/>
      <c r="O27" s="138"/>
      <c r="P27" s="138"/>
      <c r="Q27" s="138"/>
      <c r="R27" s="138">
        <f>SUM(R25:V26)</f>
        <v>0</v>
      </c>
      <c r="S27" s="138"/>
      <c r="T27" s="138"/>
      <c r="U27" s="138"/>
      <c r="V27" s="138"/>
      <c r="W27" s="138">
        <f>SUM(W25:AA26)</f>
        <v>0</v>
      </c>
      <c r="X27" s="138"/>
      <c r="Y27" s="138"/>
      <c r="Z27" s="138"/>
      <c r="AA27" s="138"/>
      <c r="AB27" s="142"/>
      <c r="AC27" s="143"/>
      <c r="AD27" s="143"/>
      <c r="AE27" s="143"/>
      <c r="AF27" s="143"/>
      <c r="AG27" s="144"/>
      <c r="AH27" s="27"/>
    </row>
    <row r="28" spans="1:34" s="11" customFormat="1" ht="31" customHeight="1" thickTop="1" x14ac:dyDescent="0.2">
      <c r="A28" s="26"/>
      <c r="B28" s="131" t="s">
        <v>40</v>
      </c>
      <c r="C28" s="131"/>
      <c r="D28" s="145" t="s">
        <v>5</v>
      </c>
      <c r="E28" s="145"/>
      <c r="F28" s="145"/>
      <c r="G28" s="145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3" t="s">
        <v>48</v>
      </c>
      <c r="AC28" s="134"/>
      <c r="AD28" s="134"/>
      <c r="AE28" s="134"/>
      <c r="AF28" s="134"/>
      <c r="AG28" s="135"/>
      <c r="AH28" s="27"/>
    </row>
    <row r="29" spans="1:34" s="11" customFormat="1" ht="23.5" customHeight="1" x14ac:dyDescent="0.2">
      <c r="A29" s="26"/>
      <c r="B29" s="129"/>
      <c r="C29" s="129"/>
      <c r="D29" s="132" t="s">
        <v>17</v>
      </c>
      <c r="E29" s="132"/>
      <c r="F29" s="132"/>
      <c r="G29" s="132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33"/>
      <c r="AC29" s="134"/>
      <c r="AD29" s="134"/>
      <c r="AE29" s="134"/>
      <c r="AF29" s="134"/>
      <c r="AG29" s="135"/>
      <c r="AH29" s="27"/>
    </row>
    <row r="30" spans="1:34" s="11" customFormat="1" ht="23.5" customHeight="1" x14ac:dyDescent="0.2">
      <c r="A30" s="26"/>
      <c r="B30" s="129"/>
      <c r="C30" s="129"/>
      <c r="D30" s="132" t="s">
        <v>18</v>
      </c>
      <c r="E30" s="132"/>
      <c r="F30" s="132"/>
      <c r="G30" s="132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33"/>
      <c r="AC30" s="134"/>
      <c r="AD30" s="134"/>
      <c r="AE30" s="134"/>
      <c r="AF30" s="134"/>
      <c r="AG30" s="135"/>
      <c r="AH30" s="27"/>
    </row>
    <row r="31" spans="1:34" s="11" customFormat="1" ht="23.5" customHeight="1" x14ac:dyDescent="0.2">
      <c r="A31" s="26"/>
      <c r="B31" s="129"/>
      <c r="C31" s="129"/>
      <c r="D31" s="132" t="s">
        <v>19</v>
      </c>
      <c r="E31" s="132"/>
      <c r="F31" s="132"/>
      <c r="G31" s="132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6"/>
      <c r="AC31" s="127"/>
      <c r="AD31" s="127"/>
      <c r="AE31" s="127"/>
      <c r="AF31" s="127"/>
      <c r="AG31" s="128"/>
      <c r="AH31" s="27"/>
    </row>
    <row r="32" spans="1:34" s="11" customFormat="1" ht="23.5" customHeight="1" x14ac:dyDescent="0.2">
      <c r="A32" s="26"/>
      <c r="B32" s="129"/>
      <c r="C32" s="129"/>
      <c r="D32" s="132" t="s">
        <v>21</v>
      </c>
      <c r="E32" s="132"/>
      <c r="F32" s="132"/>
      <c r="G32" s="132"/>
      <c r="H32" s="125">
        <f>SUM(H28:L31)</f>
        <v>0</v>
      </c>
      <c r="I32" s="125"/>
      <c r="J32" s="125"/>
      <c r="K32" s="125"/>
      <c r="L32" s="125"/>
      <c r="M32" s="125">
        <f>SUM(M28:Q31)</f>
        <v>0</v>
      </c>
      <c r="N32" s="125"/>
      <c r="O32" s="125"/>
      <c r="P32" s="125"/>
      <c r="Q32" s="125"/>
      <c r="R32" s="125">
        <f>SUM(R28:V31)</f>
        <v>0</v>
      </c>
      <c r="S32" s="125"/>
      <c r="T32" s="125"/>
      <c r="U32" s="125"/>
      <c r="V32" s="125"/>
      <c r="W32" s="125">
        <f>SUM(W28:AA31)</f>
        <v>0</v>
      </c>
      <c r="X32" s="125"/>
      <c r="Y32" s="125"/>
      <c r="Z32" s="125"/>
      <c r="AA32" s="125"/>
      <c r="AB32" s="126"/>
      <c r="AC32" s="127"/>
      <c r="AD32" s="127"/>
      <c r="AE32" s="127"/>
      <c r="AF32" s="127"/>
      <c r="AG32" s="128"/>
      <c r="AH32" s="27"/>
    </row>
    <row r="33" spans="1:34" s="11" customFormat="1" ht="24" customHeight="1" thickBot="1" x14ac:dyDescent="0.25">
      <c r="A33" s="29"/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1"/>
    </row>
    <row r="34" spans="1:34" ht="16.5" x14ac:dyDescent="0.2">
      <c r="A34" s="4" t="s"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7" thickBot="1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3" customHeight="1" x14ac:dyDescent="0.2">
      <c r="A36" s="23" t="s">
        <v>1</v>
      </c>
      <c r="B36" s="24"/>
      <c r="C36" s="24"/>
      <c r="D36" s="24"/>
      <c r="E36" s="24"/>
      <c r="F36" s="24"/>
      <c r="G36" s="24"/>
      <c r="H36" s="24"/>
      <c r="I36" s="24"/>
      <c r="J36" s="194"/>
      <c r="K36" s="194"/>
      <c r="L36" s="194"/>
      <c r="M36" s="194"/>
      <c r="N36" s="194"/>
      <c r="O36" s="47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4"/>
      <c r="AA36" s="194"/>
      <c r="AB36" s="194"/>
      <c r="AC36" s="194"/>
      <c r="AD36" s="194"/>
      <c r="AE36" s="194"/>
      <c r="AF36" s="194"/>
      <c r="AG36" s="194"/>
      <c r="AH36" s="198"/>
    </row>
    <row r="37" spans="1:34" ht="26.5" customHeight="1" x14ac:dyDescent="0.2">
      <c r="A37" s="26"/>
      <c r="B37" s="3"/>
      <c r="C37" s="3"/>
      <c r="D37" s="3"/>
      <c r="E37" s="3"/>
      <c r="F37" s="3"/>
      <c r="G37" s="3"/>
      <c r="H37" s="3"/>
      <c r="I37" s="3"/>
      <c r="J37" s="195"/>
      <c r="K37" s="195"/>
      <c r="L37" s="195"/>
      <c r="M37" s="195"/>
      <c r="N37" s="195"/>
      <c r="O37" s="48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5"/>
      <c r="AA37" s="195"/>
      <c r="AB37" s="195"/>
      <c r="AC37" s="195"/>
      <c r="AD37" s="195"/>
      <c r="AE37" s="195"/>
      <c r="AF37" s="195"/>
      <c r="AG37" s="195"/>
      <c r="AH37" s="199"/>
    </row>
    <row r="38" spans="1:34" ht="18" customHeight="1" x14ac:dyDescent="0.2">
      <c r="A38" s="26"/>
      <c r="B38" s="3"/>
      <c r="C38" s="3"/>
      <c r="D38" s="3"/>
      <c r="E38" s="3"/>
      <c r="F38" s="3"/>
      <c r="G38" s="3"/>
      <c r="H38" s="3"/>
      <c r="I38" s="3"/>
      <c r="J38" s="49"/>
      <c r="K38" s="50"/>
      <c r="L38" s="50"/>
      <c r="M38" s="50"/>
      <c r="N38" s="49"/>
      <c r="O38" s="49"/>
      <c r="P38" s="49"/>
      <c r="Q38" s="3"/>
      <c r="R38" s="49"/>
      <c r="S38" s="50"/>
      <c r="T38" s="50"/>
      <c r="U38" s="50"/>
      <c r="V38" s="49"/>
      <c r="W38" s="49"/>
      <c r="X38" s="49"/>
      <c r="Y38" s="3"/>
      <c r="Z38" s="49"/>
      <c r="AA38" s="50"/>
      <c r="AB38" s="50"/>
      <c r="AC38" s="50"/>
      <c r="AD38" s="49"/>
      <c r="AE38" s="49"/>
      <c r="AF38" s="49"/>
      <c r="AG38" s="51"/>
      <c r="AH38" s="27"/>
    </row>
    <row r="39" spans="1:34" ht="29.5" customHeight="1" x14ac:dyDescent="0.2">
      <c r="A39" s="26"/>
      <c r="B39" s="205" t="s">
        <v>86</v>
      </c>
      <c r="C39" s="205"/>
      <c r="D39" s="205"/>
      <c r="E39" s="205"/>
      <c r="F39" s="205"/>
      <c r="G39" s="205"/>
      <c r="H39" s="205"/>
      <c r="I39" s="205"/>
      <c r="J39" s="206" t="s">
        <v>6</v>
      </c>
      <c r="K39" s="206"/>
      <c r="L39" s="206"/>
      <c r="M39" s="206"/>
      <c r="N39" s="206"/>
      <c r="O39" s="206"/>
      <c r="P39" s="206"/>
      <c r="Q39" s="206"/>
      <c r="R39" s="132" t="s">
        <v>11</v>
      </c>
      <c r="S39" s="132"/>
      <c r="T39" s="132"/>
      <c r="U39" s="132"/>
      <c r="V39" s="132"/>
      <c r="W39" s="132"/>
      <c r="X39" s="132"/>
      <c r="Y39" s="132"/>
      <c r="Z39" s="132" t="s">
        <v>5</v>
      </c>
      <c r="AA39" s="132"/>
      <c r="AB39" s="132"/>
      <c r="AC39" s="132"/>
      <c r="AD39" s="132"/>
      <c r="AE39" s="132"/>
      <c r="AF39" s="132"/>
      <c r="AG39" s="132"/>
      <c r="AH39" s="27"/>
    </row>
    <row r="40" spans="1:34" ht="21.5" customHeight="1" x14ac:dyDescent="0.2">
      <c r="A40" s="26"/>
      <c r="B40" s="191">
        <v>4</v>
      </c>
      <c r="C40" s="192"/>
      <c r="D40" s="192"/>
      <c r="E40" s="192"/>
      <c r="F40" s="192"/>
      <c r="G40" s="192"/>
      <c r="H40" s="192"/>
      <c r="I40" s="192"/>
      <c r="J40" s="189">
        <v>1200000</v>
      </c>
      <c r="K40" s="189"/>
      <c r="L40" s="189"/>
      <c r="M40" s="189"/>
      <c r="N40" s="189"/>
      <c r="O40" s="189"/>
      <c r="P40" s="189"/>
      <c r="Q40" s="189"/>
      <c r="R40" s="189">
        <v>1090910</v>
      </c>
      <c r="S40" s="189"/>
      <c r="T40" s="189"/>
      <c r="U40" s="189"/>
      <c r="V40" s="189"/>
      <c r="W40" s="189"/>
      <c r="X40" s="189"/>
      <c r="Y40" s="189"/>
      <c r="Z40" s="189">
        <v>818182</v>
      </c>
      <c r="AA40" s="189"/>
      <c r="AB40" s="189"/>
      <c r="AC40" s="189"/>
      <c r="AD40" s="189"/>
      <c r="AE40" s="189"/>
      <c r="AF40" s="189"/>
      <c r="AG40" s="189"/>
      <c r="AH40" s="27"/>
    </row>
    <row r="41" spans="1:34" ht="17" customHeight="1" x14ac:dyDescent="0.2">
      <c r="A41" s="26"/>
      <c r="B41" s="193">
        <v>5</v>
      </c>
      <c r="C41" s="193"/>
      <c r="D41" s="193"/>
      <c r="E41" s="193"/>
      <c r="F41" s="193"/>
      <c r="G41" s="193"/>
      <c r="H41" s="193"/>
      <c r="I41" s="193"/>
      <c r="J41" s="189">
        <v>400000</v>
      </c>
      <c r="K41" s="189"/>
      <c r="L41" s="189"/>
      <c r="M41" s="189"/>
      <c r="N41" s="189"/>
      <c r="O41" s="189"/>
      <c r="P41" s="189"/>
      <c r="Q41" s="189"/>
      <c r="R41" s="189">
        <v>363638</v>
      </c>
      <c r="S41" s="189"/>
      <c r="T41" s="189"/>
      <c r="U41" s="189"/>
      <c r="V41" s="189"/>
      <c r="W41" s="189"/>
      <c r="X41" s="189"/>
      <c r="Y41" s="189"/>
      <c r="Z41" s="189">
        <v>272728</v>
      </c>
      <c r="AA41" s="189"/>
      <c r="AB41" s="189"/>
      <c r="AC41" s="189"/>
      <c r="AD41" s="189"/>
      <c r="AE41" s="189"/>
      <c r="AF41" s="189"/>
      <c r="AG41" s="189"/>
      <c r="AH41" s="27"/>
    </row>
    <row r="42" spans="1:34" ht="17" customHeight="1" x14ac:dyDescent="0.2">
      <c r="A42" s="26"/>
      <c r="B42" s="188">
        <v>6</v>
      </c>
      <c r="C42" s="188"/>
      <c r="D42" s="188"/>
      <c r="E42" s="188"/>
      <c r="F42" s="188"/>
      <c r="G42" s="188"/>
      <c r="H42" s="188"/>
      <c r="I42" s="188"/>
      <c r="J42" s="189">
        <v>660000</v>
      </c>
      <c r="K42" s="189"/>
      <c r="L42" s="189"/>
      <c r="M42" s="189"/>
      <c r="N42" s="189"/>
      <c r="O42" s="189"/>
      <c r="P42" s="189"/>
      <c r="Q42" s="189"/>
      <c r="R42" s="189">
        <v>600000</v>
      </c>
      <c r="S42" s="189"/>
      <c r="T42" s="189"/>
      <c r="U42" s="189"/>
      <c r="V42" s="189"/>
      <c r="W42" s="189"/>
      <c r="X42" s="189"/>
      <c r="Y42" s="189"/>
      <c r="Z42" s="189">
        <v>450000</v>
      </c>
      <c r="AA42" s="189"/>
      <c r="AB42" s="189"/>
      <c r="AC42" s="189"/>
      <c r="AD42" s="189"/>
      <c r="AE42" s="189"/>
      <c r="AF42" s="189"/>
      <c r="AG42" s="189"/>
      <c r="AH42" s="27"/>
    </row>
    <row r="43" spans="1:34" ht="18" customHeight="1" thickBot="1" x14ac:dyDescent="0.25">
      <c r="A43" s="26"/>
      <c r="B43" s="190">
        <v>7</v>
      </c>
      <c r="C43" s="190"/>
      <c r="D43" s="190"/>
      <c r="E43" s="190"/>
      <c r="F43" s="190"/>
      <c r="G43" s="190"/>
      <c r="H43" s="190"/>
      <c r="I43" s="190"/>
      <c r="J43" s="138">
        <v>1100000</v>
      </c>
      <c r="K43" s="138"/>
      <c r="L43" s="138"/>
      <c r="M43" s="138"/>
      <c r="N43" s="138"/>
      <c r="O43" s="138"/>
      <c r="P43" s="138"/>
      <c r="Q43" s="138"/>
      <c r="R43" s="138">
        <v>1000000</v>
      </c>
      <c r="S43" s="138"/>
      <c r="T43" s="138"/>
      <c r="U43" s="138"/>
      <c r="V43" s="138"/>
      <c r="W43" s="138"/>
      <c r="X43" s="138"/>
      <c r="Y43" s="138"/>
      <c r="Z43" s="138">
        <v>459090</v>
      </c>
      <c r="AA43" s="138"/>
      <c r="AB43" s="138"/>
      <c r="AC43" s="138"/>
      <c r="AD43" s="138"/>
      <c r="AE43" s="138"/>
      <c r="AF43" s="138"/>
      <c r="AG43" s="138"/>
      <c r="AH43" s="27"/>
    </row>
    <row r="44" spans="1:34" ht="18.5" hidden="1" customHeight="1" x14ac:dyDescent="0.2">
      <c r="A44" s="26"/>
      <c r="B44" s="185"/>
      <c r="C44" s="185"/>
      <c r="D44" s="185"/>
      <c r="E44" s="185"/>
      <c r="F44" s="185"/>
      <c r="G44" s="185"/>
      <c r="H44" s="185"/>
      <c r="I44" s="185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27"/>
    </row>
    <row r="45" spans="1:34" ht="18.5" customHeight="1" thickTop="1" x14ac:dyDescent="0.2">
      <c r="A45" s="26"/>
      <c r="B45" s="187" t="s">
        <v>4</v>
      </c>
      <c r="C45" s="187"/>
      <c r="D45" s="187"/>
      <c r="E45" s="187"/>
      <c r="F45" s="187"/>
      <c r="G45" s="187"/>
      <c r="H45" s="187"/>
      <c r="I45" s="187"/>
      <c r="J45" s="136">
        <f>SUM(J40:Q44)</f>
        <v>3360000</v>
      </c>
      <c r="K45" s="136"/>
      <c r="L45" s="136"/>
      <c r="M45" s="136"/>
      <c r="N45" s="136"/>
      <c r="O45" s="136"/>
      <c r="P45" s="136"/>
      <c r="Q45" s="136"/>
      <c r="R45" s="136">
        <f>SUM(R41:Y44)</f>
        <v>1963638</v>
      </c>
      <c r="S45" s="136"/>
      <c r="T45" s="136"/>
      <c r="U45" s="136"/>
      <c r="V45" s="136"/>
      <c r="W45" s="136"/>
      <c r="X45" s="136"/>
      <c r="Y45" s="136"/>
      <c r="Z45" s="159">
        <f>SUM(Z41:AG44)</f>
        <v>1181818</v>
      </c>
      <c r="AA45" s="159"/>
      <c r="AB45" s="159"/>
      <c r="AC45" s="159"/>
      <c r="AD45" s="159"/>
      <c r="AE45" s="159"/>
      <c r="AF45" s="159"/>
      <c r="AG45" s="159"/>
      <c r="AH45" s="27"/>
    </row>
    <row r="46" spans="1:34" ht="46" customHeight="1" x14ac:dyDescent="0.2">
      <c r="A46" s="26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6"/>
      <c r="AG46" s="3"/>
      <c r="AH46" s="27"/>
    </row>
    <row r="47" spans="1:34" x14ac:dyDescent="0.2">
      <c r="A47" s="26" t="s">
        <v>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7"/>
    </row>
    <row r="48" spans="1:34" ht="7" customHeight="1" x14ac:dyDescent="0.2">
      <c r="A48" s="2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27"/>
    </row>
    <row r="49" spans="1:34" ht="18" customHeight="1" x14ac:dyDescent="0.2">
      <c r="A49" s="2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51" t="s">
        <v>7</v>
      </c>
      <c r="AH49" s="27"/>
    </row>
    <row r="50" spans="1:34" ht="28.5" customHeight="1" x14ac:dyDescent="0.2">
      <c r="A50" s="26"/>
      <c r="B50" s="132" t="s">
        <v>8</v>
      </c>
      <c r="C50" s="132"/>
      <c r="D50" s="132"/>
      <c r="E50" s="132"/>
      <c r="F50" s="132"/>
      <c r="G50" s="132" t="s">
        <v>9</v>
      </c>
      <c r="H50" s="132"/>
      <c r="I50" s="132"/>
      <c r="J50" s="132"/>
      <c r="K50" s="132"/>
      <c r="L50" s="181" t="s">
        <v>10</v>
      </c>
      <c r="M50" s="152"/>
      <c r="N50" s="152"/>
      <c r="O50" s="152"/>
      <c r="P50" s="152"/>
      <c r="Q50" s="152"/>
      <c r="R50" s="181" t="s">
        <v>12</v>
      </c>
      <c r="S50" s="152"/>
      <c r="T50" s="152"/>
      <c r="U50" s="152"/>
      <c r="V50" s="152"/>
      <c r="W50" s="152"/>
      <c r="X50" s="182" t="s">
        <v>5</v>
      </c>
      <c r="Y50" s="183"/>
      <c r="Z50" s="183"/>
      <c r="AA50" s="183"/>
      <c r="AB50" s="184"/>
      <c r="AC50" s="152" t="s">
        <v>13</v>
      </c>
      <c r="AD50" s="152"/>
      <c r="AE50" s="152"/>
      <c r="AF50" s="152"/>
      <c r="AG50" s="152"/>
      <c r="AH50" s="27"/>
    </row>
    <row r="51" spans="1:34" ht="18.5" customHeight="1" x14ac:dyDescent="0.2">
      <c r="A51" s="26"/>
      <c r="B51" s="132" t="s">
        <v>24</v>
      </c>
      <c r="C51" s="132"/>
      <c r="D51" s="132"/>
      <c r="E51" s="132"/>
      <c r="F51" s="132"/>
      <c r="G51" s="132" t="s">
        <v>27</v>
      </c>
      <c r="H51" s="132"/>
      <c r="I51" s="132"/>
      <c r="J51" s="132"/>
      <c r="K51" s="132"/>
      <c r="L51" s="125">
        <v>50000</v>
      </c>
      <c r="M51" s="125"/>
      <c r="N51" s="125"/>
      <c r="O51" s="125"/>
      <c r="P51" s="125"/>
      <c r="Q51" s="125"/>
      <c r="R51" s="125">
        <f>ROUNDUP(L51/1.1,0)</f>
        <v>45455</v>
      </c>
      <c r="S51" s="125"/>
      <c r="T51" s="125"/>
      <c r="U51" s="125"/>
      <c r="V51" s="125"/>
      <c r="W51" s="125"/>
      <c r="X51" s="139">
        <f>ROUNDDOWN(R51*3/4,0)</f>
        <v>34091</v>
      </c>
      <c r="Y51" s="140"/>
      <c r="Z51" s="140"/>
      <c r="AA51" s="140"/>
      <c r="AB51" s="141"/>
      <c r="AC51" s="132" t="s">
        <v>28</v>
      </c>
      <c r="AD51" s="132"/>
      <c r="AE51" s="132"/>
      <c r="AF51" s="132"/>
      <c r="AG51" s="132"/>
      <c r="AH51" s="27"/>
    </row>
    <row r="52" spans="1:34" ht="18.5" customHeight="1" x14ac:dyDescent="0.2">
      <c r="A52" s="26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39"/>
      <c r="Y52" s="140"/>
      <c r="Z52" s="140"/>
      <c r="AA52" s="140"/>
      <c r="AB52" s="141"/>
      <c r="AC52" s="132"/>
      <c r="AD52" s="132"/>
      <c r="AE52" s="132"/>
      <c r="AF52" s="132"/>
      <c r="AG52" s="132"/>
      <c r="AH52" s="27"/>
    </row>
    <row r="53" spans="1:34" ht="18.5" customHeight="1" thickBot="1" x14ac:dyDescent="0.25">
      <c r="A53" s="26"/>
      <c r="B53" s="137"/>
      <c r="C53" s="137"/>
      <c r="D53" s="137"/>
      <c r="E53" s="137"/>
      <c r="F53" s="137"/>
      <c r="G53" s="137" t="s">
        <v>14</v>
      </c>
      <c r="H53" s="137"/>
      <c r="I53" s="137"/>
      <c r="J53" s="137"/>
      <c r="K53" s="137"/>
      <c r="L53" s="138">
        <f>SUM(L51:Q52)</f>
        <v>50000</v>
      </c>
      <c r="M53" s="138"/>
      <c r="N53" s="138"/>
      <c r="O53" s="138"/>
      <c r="P53" s="138"/>
      <c r="Q53" s="138"/>
      <c r="R53" s="138">
        <f>SUM(R51:W52)</f>
        <v>45455</v>
      </c>
      <c r="S53" s="138"/>
      <c r="T53" s="138"/>
      <c r="U53" s="138"/>
      <c r="V53" s="138"/>
      <c r="W53" s="138"/>
      <c r="X53" s="142">
        <f>SUM(X51:AB52)</f>
        <v>34091</v>
      </c>
      <c r="Y53" s="143"/>
      <c r="Z53" s="143"/>
      <c r="AA53" s="143"/>
      <c r="AB53" s="144"/>
      <c r="AC53" s="137"/>
      <c r="AD53" s="137"/>
      <c r="AE53" s="137"/>
      <c r="AF53" s="137"/>
      <c r="AG53" s="137"/>
      <c r="AH53" s="27"/>
    </row>
    <row r="54" spans="1:34" ht="18.5" customHeight="1" thickTop="1" x14ac:dyDescent="0.2">
      <c r="A54" s="26"/>
      <c r="B54" s="201" t="s">
        <v>25</v>
      </c>
      <c r="C54" s="202"/>
      <c r="D54" s="202"/>
      <c r="E54" s="202"/>
      <c r="F54" s="202"/>
      <c r="G54" s="145" t="s">
        <v>29</v>
      </c>
      <c r="H54" s="145"/>
      <c r="I54" s="145"/>
      <c r="J54" s="145"/>
      <c r="K54" s="145"/>
      <c r="L54" s="136">
        <v>77000</v>
      </c>
      <c r="M54" s="136"/>
      <c r="N54" s="136"/>
      <c r="O54" s="136"/>
      <c r="P54" s="136"/>
      <c r="Q54" s="136"/>
      <c r="R54" s="136">
        <f>ROUNDUP(L54/1.1,0)</f>
        <v>70000</v>
      </c>
      <c r="S54" s="136"/>
      <c r="T54" s="136"/>
      <c r="U54" s="136"/>
      <c r="V54" s="136"/>
      <c r="W54" s="136"/>
      <c r="X54" s="174">
        <f>ROUNDDOWN(R54*3/4,0)</f>
        <v>52500</v>
      </c>
      <c r="Y54" s="175"/>
      <c r="Z54" s="175"/>
      <c r="AA54" s="175"/>
      <c r="AB54" s="176"/>
      <c r="AC54" s="145" t="s">
        <v>31</v>
      </c>
      <c r="AD54" s="145"/>
      <c r="AE54" s="145"/>
      <c r="AF54" s="145"/>
      <c r="AG54" s="145"/>
      <c r="AH54" s="27"/>
    </row>
    <row r="55" spans="1:34" ht="18.5" customHeight="1" x14ac:dyDescent="0.2">
      <c r="A55" s="26"/>
      <c r="B55" s="201"/>
      <c r="C55" s="202"/>
      <c r="D55" s="202"/>
      <c r="E55" s="202"/>
      <c r="F55" s="202"/>
      <c r="G55" s="180" t="s">
        <v>30</v>
      </c>
      <c r="H55" s="180"/>
      <c r="I55" s="180"/>
      <c r="J55" s="180"/>
      <c r="K55" s="180"/>
      <c r="L55" s="125">
        <v>120000</v>
      </c>
      <c r="M55" s="125"/>
      <c r="N55" s="125"/>
      <c r="O55" s="125"/>
      <c r="P55" s="125"/>
      <c r="Q55" s="125"/>
      <c r="R55" s="125">
        <f>ROUNDUP(L55/1.1,0)</f>
        <v>109091</v>
      </c>
      <c r="S55" s="125"/>
      <c r="T55" s="125"/>
      <c r="U55" s="125"/>
      <c r="V55" s="125"/>
      <c r="W55" s="125"/>
      <c r="X55" s="139">
        <f>ROUNDDOWN(R55*3/4,0)</f>
        <v>81818</v>
      </c>
      <c r="Y55" s="140"/>
      <c r="Z55" s="140"/>
      <c r="AA55" s="140"/>
      <c r="AB55" s="141"/>
      <c r="AC55" s="132" t="s">
        <v>32</v>
      </c>
      <c r="AD55" s="132"/>
      <c r="AE55" s="132"/>
      <c r="AF55" s="132"/>
      <c r="AG55" s="132"/>
      <c r="AH55" s="27"/>
    </row>
    <row r="56" spans="1:34" ht="18.5" customHeight="1" x14ac:dyDescent="0.2">
      <c r="A56" s="26"/>
      <c r="B56" s="203"/>
      <c r="C56" s="203"/>
      <c r="D56" s="203"/>
      <c r="E56" s="203"/>
      <c r="F56" s="203"/>
      <c r="G56" s="180" t="s">
        <v>30</v>
      </c>
      <c r="H56" s="180"/>
      <c r="I56" s="180"/>
      <c r="J56" s="180"/>
      <c r="K56" s="180"/>
      <c r="L56" s="125">
        <v>150000</v>
      </c>
      <c r="M56" s="125"/>
      <c r="N56" s="125"/>
      <c r="O56" s="125"/>
      <c r="P56" s="125"/>
      <c r="Q56" s="125"/>
      <c r="R56" s="125">
        <f>ROUNDUP(L56/1.1,0)</f>
        <v>136364</v>
      </c>
      <c r="S56" s="125"/>
      <c r="T56" s="125"/>
      <c r="U56" s="125"/>
      <c r="V56" s="125"/>
      <c r="W56" s="125"/>
      <c r="X56" s="139">
        <f>ROUNDDOWN(R56*3/4,0)</f>
        <v>102273</v>
      </c>
      <c r="Y56" s="140"/>
      <c r="Z56" s="140"/>
      <c r="AA56" s="140"/>
      <c r="AB56" s="141"/>
      <c r="AC56" s="132" t="s">
        <v>32</v>
      </c>
      <c r="AD56" s="132"/>
      <c r="AE56" s="132"/>
      <c r="AF56" s="132"/>
      <c r="AG56" s="132"/>
      <c r="AH56" s="27"/>
    </row>
    <row r="57" spans="1:34" ht="18.5" customHeight="1" thickBot="1" x14ac:dyDescent="0.25">
      <c r="A57" s="26"/>
      <c r="B57" s="204"/>
      <c r="C57" s="204"/>
      <c r="D57" s="204"/>
      <c r="E57" s="204"/>
      <c r="F57" s="204"/>
      <c r="G57" s="137" t="s">
        <v>14</v>
      </c>
      <c r="H57" s="137"/>
      <c r="I57" s="137"/>
      <c r="J57" s="137"/>
      <c r="K57" s="137"/>
      <c r="L57" s="138">
        <f>SUM(L54:Q56)</f>
        <v>347000</v>
      </c>
      <c r="M57" s="138"/>
      <c r="N57" s="138"/>
      <c r="O57" s="138"/>
      <c r="P57" s="138"/>
      <c r="Q57" s="138"/>
      <c r="R57" s="138">
        <f>SUM(R54:W56)</f>
        <v>315455</v>
      </c>
      <c r="S57" s="138"/>
      <c r="T57" s="138"/>
      <c r="U57" s="138"/>
      <c r="V57" s="138"/>
      <c r="W57" s="138"/>
      <c r="X57" s="142">
        <f>SUM(X54:AB56)</f>
        <v>236591</v>
      </c>
      <c r="Y57" s="143"/>
      <c r="Z57" s="143"/>
      <c r="AA57" s="143"/>
      <c r="AB57" s="144"/>
      <c r="AC57" s="137"/>
      <c r="AD57" s="137"/>
      <c r="AE57" s="137"/>
      <c r="AF57" s="137"/>
      <c r="AG57" s="137"/>
      <c r="AH57" s="27"/>
    </row>
    <row r="58" spans="1:34" ht="18.5" customHeight="1" thickTop="1" x14ac:dyDescent="0.2">
      <c r="A58" s="26"/>
      <c r="B58" s="172" t="s">
        <v>26</v>
      </c>
      <c r="C58" s="172"/>
      <c r="D58" s="172"/>
      <c r="E58" s="172"/>
      <c r="F58" s="172"/>
      <c r="G58" s="172" t="s">
        <v>33</v>
      </c>
      <c r="H58" s="172"/>
      <c r="I58" s="172"/>
      <c r="J58" s="172"/>
      <c r="K58" s="172"/>
      <c r="L58" s="159">
        <v>2200</v>
      </c>
      <c r="M58" s="159"/>
      <c r="N58" s="159"/>
      <c r="O58" s="159"/>
      <c r="P58" s="159"/>
      <c r="Q58" s="159"/>
      <c r="R58" s="173">
        <f>ROUNDUP(L58/1.1,0)</f>
        <v>2000</v>
      </c>
      <c r="S58" s="173"/>
      <c r="T58" s="173"/>
      <c r="U58" s="173"/>
      <c r="V58" s="173"/>
      <c r="W58" s="173"/>
      <c r="X58" s="174">
        <f>ROUNDDOWN(R58*3/4,0)</f>
        <v>1500</v>
      </c>
      <c r="Y58" s="175"/>
      <c r="Z58" s="175"/>
      <c r="AA58" s="175"/>
      <c r="AB58" s="176"/>
      <c r="AC58" s="172" t="s">
        <v>35</v>
      </c>
      <c r="AD58" s="172"/>
      <c r="AE58" s="172"/>
      <c r="AF58" s="172"/>
      <c r="AG58" s="172"/>
      <c r="AH58" s="27"/>
    </row>
    <row r="59" spans="1:34" ht="18.5" customHeight="1" x14ac:dyDescent="0.2">
      <c r="A59" s="26"/>
      <c r="B59" s="145"/>
      <c r="C59" s="145"/>
      <c r="D59" s="145"/>
      <c r="E59" s="145"/>
      <c r="F59" s="145"/>
      <c r="G59" s="132" t="s">
        <v>34</v>
      </c>
      <c r="H59" s="132"/>
      <c r="I59" s="132"/>
      <c r="J59" s="132"/>
      <c r="K59" s="132"/>
      <c r="L59" s="125">
        <v>800</v>
      </c>
      <c r="M59" s="125"/>
      <c r="N59" s="125"/>
      <c r="O59" s="125"/>
      <c r="P59" s="125"/>
      <c r="Q59" s="125"/>
      <c r="R59" s="125">
        <f>ROUNDUP(L59/1.1,0)</f>
        <v>728</v>
      </c>
      <c r="S59" s="125"/>
      <c r="T59" s="125"/>
      <c r="U59" s="125"/>
      <c r="V59" s="125"/>
      <c r="W59" s="125"/>
      <c r="X59" s="139">
        <f>ROUNDDOWN(R59*3/4,0)</f>
        <v>546</v>
      </c>
      <c r="Y59" s="140"/>
      <c r="Z59" s="140"/>
      <c r="AA59" s="140"/>
      <c r="AB59" s="141"/>
      <c r="AC59" s="132" t="s">
        <v>35</v>
      </c>
      <c r="AD59" s="132"/>
      <c r="AE59" s="132"/>
      <c r="AF59" s="132"/>
      <c r="AG59" s="132"/>
      <c r="AH59" s="27"/>
    </row>
    <row r="60" spans="1:34" ht="18.5" customHeight="1" x14ac:dyDescent="0.2">
      <c r="A60" s="26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39"/>
      <c r="Y60" s="140"/>
      <c r="Z60" s="140"/>
      <c r="AA60" s="140"/>
      <c r="AB60" s="141"/>
      <c r="AC60" s="132"/>
      <c r="AD60" s="132"/>
      <c r="AE60" s="132"/>
      <c r="AF60" s="132"/>
      <c r="AG60" s="132"/>
      <c r="AH60" s="27"/>
    </row>
    <row r="61" spans="1:34" ht="18.5" customHeight="1" thickBot="1" x14ac:dyDescent="0.25">
      <c r="A61" s="26"/>
      <c r="B61" s="137"/>
      <c r="C61" s="137"/>
      <c r="D61" s="137"/>
      <c r="E61" s="137"/>
      <c r="F61" s="137"/>
      <c r="G61" s="137" t="s">
        <v>14</v>
      </c>
      <c r="H61" s="137"/>
      <c r="I61" s="137"/>
      <c r="J61" s="137"/>
      <c r="K61" s="137"/>
      <c r="L61" s="138">
        <f>SUM(L58:Q60)</f>
        <v>3000</v>
      </c>
      <c r="M61" s="138"/>
      <c r="N61" s="138"/>
      <c r="O61" s="138"/>
      <c r="P61" s="138"/>
      <c r="Q61" s="138"/>
      <c r="R61" s="138">
        <f>SUM(R58:W60)</f>
        <v>2728</v>
      </c>
      <c r="S61" s="138"/>
      <c r="T61" s="138"/>
      <c r="U61" s="138"/>
      <c r="V61" s="138"/>
      <c r="W61" s="138"/>
      <c r="X61" s="142">
        <f>SUM(X58:AB60)</f>
        <v>2046</v>
      </c>
      <c r="Y61" s="143"/>
      <c r="Z61" s="143"/>
      <c r="AA61" s="143"/>
      <c r="AB61" s="144"/>
      <c r="AC61" s="137"/>
      <c r="AD61" s="137"/>
      <c r="AE61" s="137"/>
      <c r="AF61" s="137"/>
      <c r="AG61" s="137"/>
      <c r="AH61" s="27"/>
    </row>
    <row r="62" spans="1:34" ht="18.5" hidden="1" customHeight="1" x14ac:dyDescent="0.2">
      <c r="A62" s="26"/>
      <c r="B62" s="207"/>
      <c r="C62" s="208"/>
      <c r="D62" s="208"/>
      <c r="E62" s="208"/>
      <c r="F62" s="209"/>
      <c r="G62" s="156"/>
      <c r="H62" s="157"/>
      <c r="I62" s="157"/>
      <c r="J62" s="157"/>
      <c r="K62" s="158"/>
      <c r="L62" s="174"/>
      <c r="M62" s="175"/>
      <c r="N62" s="175"/>
      <c r="O62" s="175"/>
      <c r="P62" s="175"/>
      <c r="Q62" s="176"/>
      <c r="R62" s="174"/>
      <c r="S62" s="175"/>
      <c r="T62" s="175"/>
      <c r="U62" s="175"/>
      <c r="V62" s="175"/>
      <c r="W62" s="176"/>
      <c r="X62" s="38"/>
      <c r="Y62" s="39"/>
      <c r="Z62" s="39"/>
      <c r="AA62" s="39"/>
      <c r="AB62" s="40"/>
      <c r="AC62" s="156"/>
      <c r="AD62" s="157"/>
      <c r="AE62" s="157"/>
      <c r="AF62" s="157"/>
      <c r="AG62" s="158"/>
      <c r="AH62" s="27"/>
    </row>
    <row r="63" spans="1:34" ht="18.5" hidden="1" customHeight="1" x14ac:dyDescent="0.2">
      <c r="A63" s="26"/>
      <c r="B63" s="210"/>
      <c r="C63" s="211"/>
      <c r="D63" s="211"/>
      <c r="E63" s="211"/>
      <c r="F63" s="212"/>
      <c r="G63" s="169"/>
      <c r="H63" s="170"/>
      <c r="I63" s="170"/>
      <c r="J63" s="170"/>
      <c r="K63" s="171"/>
      <c r="L63" s="139"/>
      <c r="M63" s="140"/>
      <c r="N63" s="140"/>
      <c r="O63" s="140"/>
      <c r="P63" s="140"/>
      <c r="Q63" s="141"/>
      <c r="R63" s="139"/>
      <c r="S63" s="140"/>
      <c r="T63" s="140"/>
      <c r="U63" s="140"/>
      <c r="V63" s="140"/>
      <c r="W63" s="141"/>
      <c r="X63" s="41"/>
      <c r="Y63" s="42"/>
      <c r="Z63" s="42"/>
      <c r="AA63" s="42"/>
      <c r="AB63" s="43"/>
      <c r="AC63" s="169"/>
      <c r="AD63" s="170"/>
      <c r="AE63" s="170"/>
      <c r="AF63" s="170"/>
      <c r="AG63" s="171"/>
      <c r="AH63" s="27"/>
    </row>
    <row r="64" spans="1:34" ht="18.5" hidden="1" customHeight="1" x14ac:dyDescent="0.2">
      <c r="A64" s="26"/>
      <c r="B64" s="213"/>
      <c r="C64" s="214"/>
      <c r="D64" s="214"/>
      <c r="E64" s="214"/>
      <c r="F64" s="215"/>
      <c r="G64" s="163" t="s">
        <v>14</v>
      </c>
      <c r="H64" s="164"/>
      <c r="I64" s="164"/>
      <c r="J64" s="164"/>
      <c r="K64" s="165"/>
      <c r="L64" s="142">
        <f>SUM(L62:Q63)</f>
        <v>0</v>
      </c>
      <c r="M64" s="143"/>
      <c r="N64" s="143"/>
      <c r="O64" s="143"/>
      <c r="P64" s="143"/>
      <c r="Q64" s="144"/>
      <c r="R64" s="142">
        <f>SUM(R62:W63)</f>
        <v>0</v>
      </c>
      <c r="S64" s="143"/>
      <c r="T64" s="143"/>
      <c r="U64" s="143"/>
      <c r="V64" s="143"/>
      <c r="W64" s="144"/>
      <c r="X64" s="44">
        <f>SUM(X62:AB63)</f>
        <v>0</v>
      </c>
      <c r="Y64" s="45"/>
      <c r="Z64" s="45"/>
      <c r="AA64" s="45"/>
      <c r="AB64" s="46"/>
      <c r="AC64" s="163"/>
      <c r="AD64" s="164"/>
      <c r="AE64" s="164"/>
      <c r="AF64" s="164"/>
      <c r="AG64" s="165"/>
      <c r="AH64" s="27"/>
    </row>
    <row r="65" spans="1:34" ht="18.5" customHeight="1" thickTop="1" x14ac:dyDescent="0.2">
      <c r="A65" s="26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74"/>
      <c r="Y65" s="175"/>
      <c r="Z65" s="175"/>
      <c r="AA65" s="175"/>
      <c r="AB65" s="176"/>
      <c r="AC65" s="145"/>
      <c r="AD65" s="145"/>
      <c r="AE65" s="145"/>
      <c r="AF65" s="145"/>
      <c r="AG65" s="145"/>
      <c r="AH65" s="27"/>
    </row>
    <row r="66" spans="1:34" ht="18.5" customHeight="1" x14ac:dyDescent="0.2">
      <c r="A66" s="26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39"/>
      <c r="Y66" s="140"/>
      <c r="Z66" s="140"/>
      <c r="AA66" s="140"/>
      <c r="AB66" s="141"/>
      <c r="AC66" s="132"/>
      <c r="AD66" s="132"/>
      <c r="AE66" s="132"/>
      <c r="AF66" s="132"/>
      <c r="AG66" s="132"/>
      <c r="AH66" s="27"/>
    </row>
    <row r="67" spans="1:34" ht="18.5" customHeight="1" thickBot="1" x14ac:dyDescent="0.25">
      <c r="A67" s="26"/>
      <c r="B67" s="137"/>
      <c r="C67" s="137"/>
      <c r="D67" s="137"/>
      <c r="E67" s="137"/>
      <c r="F67" s="137"/>
      <c r="G67" s="137" t="s">
        <v>14</v>
      </c>
      <c r="H67" s="137"/>
      <c r="I67" s="137"/>
      <c r="J67" s="137"/>
      <c r="K67" s="137"/>
      <c r="L67" s="138">
        <f>SUM(L65:Q66)</f>
        <v>0</v>
      </c>
      <c r="M67" s="138"/>
      <c r="N67" s="138"/>
      <c r="O67" s="138"/>
      <c r="P67" s="138"/>
      <c r="Q67" s="138"/>
      <c r="R67" s="138">
        <f>SUM(R65:W66)</f>
        <v>0</v>
      </c>
      <c r="S67" s="138"/>
      <c r="T67" s="138"/>
      <c r="U67" s="138"/>
      <c r="V67" s="138"/>
      <c r="W67" s="138"/>
      <c r="X67" s="142">
        <f>SUM(X65:AB66)</f>
        <v>0</v>
      </c>
      <c r="Y67" s="143"/>
      <c r="Z67" s="143"/>
      <c r="AA67" s="143"/>
      <c r="AB67" s="144"/>
      <c r="AC67" s="137"/>
      <c r="AD67" s="137"/>
      <c r="AE67" s="137"/>
      <c r="AF67" s="137"/>
      <c r="AG67" s="137"/>
      <c r="AH67" s="27"/>
    </row>
    <row r="68" spans="1:34" ht="18.5" customHeight="1" thickTop="1" x14ac:dyDescent="0.2">
      <c r="A68" s="26"/>
      <c r="B68" s="145" t="s">
        <v>15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36">
        <f>SUM(L53,L57,L61,L64,L67)</f>
        <v>400000</v>
      </c>
      <c r="M68" s="136"/>
      <c r="N68" s="136"/>
      <c r="O68" s="136"/>
      <c r="P68" s="136"/>
      <c r="Q68" s="136"/>
      <c r="R68" s="136">
        <f>SUM(R53,R57,R61,R64,R67)</f>
        <v>363638</v>
      </c>
      <c r="S68" s="136"/>
      <c r="T68" s="136"/>
      <c r="U68" s="136"/>
      <c r="V68" s="136"/>
      <c r="W68" s="136"/>
      <c r="X68" s="174">
        <f>SUM(X53,X57,X61,X64,X67)</f>
        <v>272728</v>
      </c>
      <c r="Y68" s="175"/>
      <c r="Z68" s="175"/>
      <c r="AA68" s="175"/>
      <c r="AB68" s="176"/>
      <c r="AC68" s="145"/>
      <c r="AD68" s="145"/>
      <c r="AE68" s="145"/>
      <c r="AF68" s="145"/>
      <c r="AG68" s="145"/>
      <c r="AH68" s="27"/>
    </row>
    <row r="69" spans="1:34" ht="28.5" customHeight="1" x14ac:dyDescent="0.2">
      <c r="A69" s="2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27"/>
    </row>
    <row r="70" spans="1:34" x14ac:dyDescent="0.2">
      <c r="A70" s="26" t="s">
        <v>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27"/>
    </row>
    <row r="71" spans="1:34" ht="7" customHeight="1" x14ac:dyDescent="0.2">
      <c r="A71" s="2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27"/>
    </row>
    <row r="72" spans="1:34" ht="18" customHeight="1" x14ac:dyDescent="0.2">
      <c r="A72" s="2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51" t="s">
        <v>7</v>
      </c>
      <c r="AH72" s="27"/>
    </row>
    <row r="73" spans="1:34" ht="18.5" customHeight="1" x14ac:dyDescent="0.2">
      <c r="A73" s="26"/>
      <c r="B73" s="132" t="s">
        <v>16</v>
      </c>
      <c r="C73" s="132"/>
      <c r="D73" s="132"/>
      <c r="E73" s="132"/>
      <c r="F73" s="132" t="s">
        <v>20</v>
      </c>
      <c r="G73" s="132"/>
      <c r="H73" s="132"/>
      <c r="I73" s="132"/>
      <c r="J73" s="132"/>
      <c r="K73" s="132"/>
      <c r="L73" s="132"/>
      <c r="M73" s="169" t="s">
        <v>22</v>
      </c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1"/>
      <c r="AH73" s="27"/>
    </row>
    <row r="74" spans="1:34" ht="18.5" customHeight="1" x14ac:dyDescent="0.2">
      <c r="A74" s="26"/>
      <c r="B74" s="132" t="s">
        <v>5</v>
      </c>
      <c r="C74" s="132"/>
      <c r="D74" s="132"/>
      <c r="E74" s="132"/>
      <c r="F74" s="125">
        <v>272728</v>
      </c>
      <c r="G74" s="125"/>
      <c r="H74" s="125"/>
      <c r="I74" s="125"/>
      <c r="J74" s="125"/>
      <c r="K74" s="125"/>
      <c r="L74" s="125"/>
      <c r="M74" s="177" t="s">
        <v>23</v>
      </c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9"/>
      <c r="AH74" s="27"/>
    </row>
    <row r="75" spans="1:34" ht="18.5" customHeight="1" x14ac:dyDescent="0.2">
      <c r="A75" s="26"/>
      <c r="B75" s="132" t="s">
        <v>17</v>
      </c>
      <c r="C75" s="132"/>
      <c r="D75" s="132"/>
      <c r="E75" s="132"/>
      <c r="F75" s="125"/>
      <c r="G75" s="125"/>
      <c r="H75" s="125"/>
      <c r="I75" s="125"/>
      <c r="J75" s="125"/>
      <c r="K75" s="125"/>
      <c r="L75" s="125"/>
      <c r="M75" s="169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1"/>
      <c r="AH75" s="27"/>
    </row>
    <row r="76" spans="1:34" ht="18.5" customHeight="1" x14ac:dyDescent="0.2">
      <c r="A76" s="26"/>
      <c r="B76" s="132" t="s">
        <v>18</v>
      </c>
      <c r="C76" s="132"/>
      <c r="D76" s="132"/>
      <c r="E76" s="132"/>
      <c r="F76" s="125">
        <v>127272</v>
      </c>
      <c r="G76" s="125"/>
      <c r="H76" s="125"/>
      <c r="I76" s="125"/>
      <c r="J76" s="125"/>
      <c r="K76" s="125"/>
      <c r="L76" s="125"/>
      <c r="M76" s="169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1"/>
      <c r="AH76" s="27"/>
    </row>
    <row r="77" spans="1:34" ht="18.5" customHeight="1" thickBot="1" x14ac:dyDescent="0.25">
      <c r="A77" s="26"/>
      <c r="B77" s="137" t="s">
        <v>19</v>
      </c>
      <c r="C77" s="137"/>
      <c r="D77" s="137"/>
      <c r="E77" s="137"/>
      <c r="F77" s="138"/>
      <c r="G77" s="138"/>
      <c r="H77" s="138"/>
      <c r="I77" s="138"/>
      <c r="J77" s="138"/>
      <c r="K77" s="138"/>
      <c r="L77" s="138"/>
      <c r="M77" s="163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5"/>
      <c r="AH77" s="27"/>
    </row>
    <row r="78" spans="1:34" ht="18.5" customHeight="1" thickTop="1" x14ac:dyDescent="0.2">
      <c r="A78" s="26"/>
      <c r="B78" s="145" t="s">
        <v>21</v>
      </c>
      <c r="C78" s="145"/>
      <c r="D78" s="145"/>
      <c r="E78" s="145"/>
      <c r="F78" s="136">
        <f>SUM(F74:L77)</f>
        <v>400000</v>
      </c>
      <c r="G78" s="136"/>
      <c r="H78" s="136"/>
      <c r="I78" s="136"/>
      <c r="J78" s="136"/>
      <c r="K78" s="136"/>
      <c r="L78" s="136"/>
      <c r="M78" s="156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8"/>
      <c r="AH78" s="27"/>
    </row>
    <row r="79" spans="1:34" ht="13.5" thickBot="1" x14ac:dyDescent="0.25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1"/>
    </row>
  </sheetData>
  <mergeCells count="273">
    <mergeCell ref="B78:E78"/>
    <mergeCell ref="F78:L78"/>
    <mergeCell ref="M78:AG78"/>
    <mergeCell ref="B62:F64"/>
    <mergeCell ref="B65:F67"/>
    <mergeCell ref="G67:K67"/>
    <mergeCell ref="B68:K68"/>
    <mergeCell ref="L68:Q68"/>
    <mergeCell ref="R68:W68"/>
    <mergeCell ref="G63:K63"/>
    <mergeCell ref="J36:N37"/>
    <mergeCell ref="P36:Y37"/>
    <mergeCell ref="Z36:AH37"/>
    <mergeCell ref="B46:P46"/>
    <mergeCell ref="B54:F57"/>
    <mergeCell ref="B58:F61"/>
    <mergeCell ref="B39:I39"/>
    <mergeCell ref="J39:Q39"/>
    <mergeCell ref="R39:Y39"/>
    <mergeCell ref="Z39:AG39"/>
    <mergeCell ref="B40:I40"/>
    <mergeCell ref="J40:Q40"/>
    <mergeCell ref="R40:Y40"/>
    <mergeCell ref="Z40:AG40"/>
    <mergeCell ref="B41:I41"/>
    <mergeCell ref="J41:Q41"/>
    <mergeCell ref="R41:Y41"/>
    <mergeCell ref="Z41:AG41"/>
    <mergeCell ref="B42:I42"/>
    <mergeCell ref="J42:Q42"/>
    <mergeCell ref="R42:Y42"/>
    <mergeCell ref="Z42:AG42"/>
    <mergeCell ref="B43:I43"/>
    <mergeCell ref="J43:Q43"/>
    <mergeCell ref="R43:Y43"/>
    <mergeCell ref="Z43:AG43"/>
    <mergeCell ref="B44:I44"/>
    <mergeCell ref="J44:Q44"/>
    <mergeCell ref="R44:Y44"/>
    <mergeCell ref="Z44:AG44"/>
    <mergeCell ref="B45:I45"/>
    <mergeCell ref="J45:Q45"/>
    <mergeCell ref="R45:Y45"/>
    <mergeCell ref="Z45:AG45"/>
    <mergeCell ref="B50:F50"/>
    <mergeCell ref="G50:K50"/>
    <mergeCell ref="L50:Q50"/>
    <mergeCell ref="R50:W50"/>
    <mergeCell ref="X50:AB50"/>
    <mergeCell ref="AC50:AG50"/>
    <mergeCell ref="B51:F53"/>
    <mergeCell ref="G51:K51"/>
    <mergeCell ref="L51:Q51"/>
    <mergeCell ref="R51:W51"/>
    <mergeCell ref="X51:AB51"/>
    <mergeCell ref="AC51:AG51"/>
    <mergeCell ref="G52:K52"/>
    <mergeCell ref="L52:Q52"/>
    <mergeCell ref="R52:W52"/>
    <mergeCell ref="X52:AB52"/>
    <mergeCell ref="AC52:AG52"/>
    <mergeCell ref="G53:K53"/>
    <mergeCell ref="L53:Q53"/>
    <mergeCell ref="R53:W53"/>
    <mergeCell ref="X53:AB53"/>
    <mergeCell ref="AC53:AG53"/>
    <mergeCell ref="G54:K54"/>
    <mergeCell ref="L54:Q54"/>
    <mergeCell ref="R54:W54"/>
    <mergeCell ref="X54:AB54"/>
    <mergeCell ref="AC54:AG54"/>
    <mergeCell ref="G55:K55"/>
    <mergeCell ref="L55:Q55"/>
    <mergeCell ref="R55:W55"/>
    <mergeCell ref="X55:AB55"/>
    <mergeCell ref="AC55:AG55"/>
    <mergeCell ref="G56:K56"/>
    <mergeCell ref="L56:Q56"/>
    <mergeCell ref="R56:W56"/>
    <mergeCell ref="X56:AB56"/>
    <mergeCell ref="AC56:AG56"/>
    <mergeCell ref="G57:K57"/>
    <mergeCell ref="L57:Q57"/>
    <mergeCell ref="R57:W57"/>
    <mergeCell ref="X57:AB57"/>
    <mergeCell ref="AC57:AG57"/>
    <mergeCell ref="G59:K59"/>
    <mergeCell ref="L59:Q59"/>
    <mergeCell ref="R59:W59"/>
    <mergeCell ref="X59:AB59"/>
    <mergeCell ref="AC59:AG59"/>
    <mergeCell ref="G60:K60"/>
    <mergeCell ref="L60:Q60"/>
    <mergeCell ref="R60:W60"/>
    <mergeCell ref="X60:AB60"/>
    <mergeCell ref="AC60:AG60"/>
    <mergeCell ref="G61:K61"/>
    <mergeCell ref="L61:Q61"/>
    <mergeCell ref="R61:W61"/>
    <mergeCell ref="X61:AB61"/>
    <mergeCell ref="AC61:AG61"/>
    <mergeCell ref="G62:K62"/>
    <mergeCell ref="L62:Q62"/>
    <mergeCell ref="R62:W62"/>
    <mergeCell ref="AC62:AG62"/>
    <mergeCell ref="L63:Q63"/>
    <mergeCell ref="R63:W63"/>
    <mergeCell ref="AC63:AG63"/>
    <mergeCell ref="G64:K64"/>
    <mergeCell ref="L64:Q64"/>
    <mergeCell ref="R64:W64"/>
    <mergeCell ref="AC64:AG64"/>
    <mergeCell ref="G65:K65"/>
    <mergeCell ref="L65:Q65"/>
    <mergeCell ref="R65:W65"/>
    <mergeCell ref="X65:AB65"/>
    <mergeCell ref="AC65:AG65"/>
    <mergeCell ref="G66:K66"/>
    <mergeCell ref="L66:Q66"/>
    <mergeCell ref="R66:W66"/>
    <mergeCell ref="X66:AB66"/>
    <mergeCell ref="AC66:AG66"/>
    <mergeCell ref="L67:Q67"/>
    <mergeCell ref="R67:W67"/>
    <mergeCell ref="X67:AB67"/>
    <mergeCell ref="AC67:AG67"/>
    <mergeCell ref="X68:AB68"/>
    <mergeCell ref="AC68:AG68"/>
    <mergeCell ref="M75:AG75"/>
    <mergeCell ref="B76:E76"/>
    <mergeCell ref="F76:L76"/>
    <mergeCell ref="M76:AG76"/>
    <mergeCell ref="B73:E73"/>
    <mergeCell ref="F73:L73"/>
    <mergeCell ref="M73:AG73"/>
    <mergeCell ref="B74:E74"/>
    <mergeCell ref="F74:L74"/>
    <mergeCell ref="M74:AG74"/>
    <mergeCell ref="B77:E77"/>
    <mergeCell ref="F77:L77"/>
    <mergeCell ref="M77:AG77"/>
    <mergeCell ref="G58:K58"/>
    <mergeCell ref="L58:Q58"/>
    <mergeCell ref="R58:W58"/>
    <mergeCell ref="X58:AB58"/>
    <mergeCell ref="AC58:AG58"/>
    <mergeCell ref="B75:E75"/>
    <mergeCell ref="F75:L75"/>
    <mergeCell ref="B7:G8"/>
    <mergeCell ref="H7:L7"/>
    <mergeCell ref="M7:Q7"/>
    <mergeCell ref="R7:V7"/>
    <mergeCell ref="W7:AA7"/>
    <mergeCell ref="AB7:AG8"/>
    <mergeCell ref="H8:L8"/>
    <mergeCell ref="M8:Q8"/>
    <mergeCell ref="R8:V8"/>
    <mergeCell ref="W8:AA8"/>
    <mergeCell ref="B9:G9"/>
    <mergeCell ref="H9:L9"/>
    <mergeCell ref="M9:Q9"/>
    <mergeCell ref="R9:V9"/>
    <mergeCell ref="W9:AA9"/>
    <mergeCell ref="AB9:AG9"/>
    <mergeCell ref="B10:G10"/>
    <mergeCell ref="H10:L10"/>
    <mergeCell ref="M10:Q10"/>
    <mergeCell ref="R10:V10"/>
    <mergeCell ref="W10:AA10"/>
    <mergeCell ref="AB10:AG10"/>
    <mergeCell ref="B11:G11"/>
    <mergeCell ref="H11:L11"/>
    <mergeCell ref="M11:Q11"/>
    <mergeCell ref="R11:V11"/>
    <mergeCell ref="W11:AA11"/>
    <mergeCell ref="AB11:AG11"/>
    <mergeCell ref="B12:G12"/>
    <mergeCell ref="H12:L12"/>
    <mergeCell ref="M12:Q12"/>
    <mergeCell ref="R12:V12"/>
    <mergeCell ref="W12:AA12"/>
    <mergeCell ref="AB12:AG12"/>
    <mergeCell ref="B13:G13"/>
    <mergeCell ref="H13:L13"/>
    <mergeCell ref="M13:Q13"/>
    <mergeCell ref="R13:V13"/>
    <mergeCell ref="W13:AA13"/>
    <mergeCell ref="AB13:AG13"/>
    <mergeCell ref="B14:G14"/>
    <mergeCell ref="H14:L14"/>
    <mergeCell ref="M14:Q14"/>
    <mergeCell ref="R14:V14"/>
    <mergeCell ref="W14:AA14"/>
    <mergeCell ref="AB14:AG14"/>
    <mergeCell ref="B15:G15"/>
    <mergeCell ref="H15:L15"/>
    <mergeCell ref="M15:Q15"/>
    <mergeCell ref="R15:V15"/>
    <mergeCell ref="W15:AA15"/>
    <mergeCell ref="AB15:AG15"/>
    <mergeCell ref="AB17:AG17"/>
    <mergeCell ref="B16:G16"/>
    <mergeCell ref="H16:L16"/>
    <mergeCell ref="M16:Q16"/>
    <mergeCell ref="R16:V16"/>
    <mergeCell ref="W16:AA16"/>
    <mergeCell ref="AB16:AG16"/>
    <mergeCell ref="B23:C24"/>
    <mergeCell ref="B17:G17"/>
    <mergeCell ref="H17:L17"/>
    <mergeCell ref="M17:Q17"/>
    <mergeCell ref="R17:V17"/>
    <mergeCell ref="W17:AA17"/>
    <mergeCell ref="W24:AA24"/>
    <mergeCell ref="AB25:AG25"/>
    <mergeCell ref="D23:G24"/>
    <mergeCell ref="AB23:AG24"/>
    <mergeCell ref="H23:L23"/>
    <mergeCell ref="M23:Q23"/>
    <mergeCell ref="R23:V23"/>
    <mergeCell ref="W23:AA23"/>
    <mergeCell ref="H24:L24"/>
    <mergeCell ref="M24:Q24"/>
    <mergeCell ref="R24:V24"/>
    <mergeCell ref="D25:G25"/>
    <mergeCell ref="H25:L25"/>
    <mergeCell ref="M25:Q25"/>
    <mergeCell ref="R25:V25"/>
    <mergeCell ref="W25:AA25"/>
    <mergeCell ref="D26:G26"/>
    <mergeCell ref="H26:L26"/>
    <mergeCell ref="M26:Q26"/>
    <mergeCell ref="R26:V26"/>
    <mergeCell ref="W26:AA26"/>
    <mergeCell ref="AB26:AG26"/>
    <mergeCell ref="R27:V27"/>
    <mergeCell ref="W27:AA27"/>
    <mergeCell ref="D29:G29"/>
    <mergeCell ref="H29:L29"/>
    <mergeCell ref="M29:Q29"/>
    <mergeCell ref="R29:V29"/>
    <mergeCell ref="AB27:AG27"/>
    <mergeCell ref="D28:G28"/>
    <mergeCell ref="H28:L28"/>
    <mergeCell ref="M28:Q28"/>
    <mergeCell ref="R28:V28"/>
    <mergeCell ref="W28:AA28"/>
    <mergeCell ref="AB28:AG28"/>
    <mergeCell ref="D27:G27"/>
    <mergeCell ref="H27:L27"/>
    <mergeCell ref="M27:Q27"/>
    <mergeCell ref="D30:G30"/>
    <mergeCell ref="H30:L30"/>
    <mergeCell ref="M30:Q30"/>
    <mergeCell ref="R30:V30"/>
    <mergeCell ref="W30:AA30"/>
    <mergeCell ref="AB30:AG30"/>
    <mergeCell ref="M31:Q31"/>
    <mergeCell ref="R31:V31"/>
    <mergeCell ref="W31:AA31"/>
    <mergeCell ref="AB31:AG31"/>
    <mergeCell ref="W29:AA29"/>
    <mergeCell ref="AB29:AG29"/>
    <mergeCell ref="W32:AA32"/>
    <mergeCell ref="AB32:AG32"/>
    <mergeCell ref="B25:C27"/>
    <mergeCell ref="B28:C32"/>
    <mergeCell ref="D32:G32"/>
    <mergeCell ref="H32:L32"/>
    <mergeCell ref="M32:Q32"/>
    <mergeCell ref="R32:V32"/>
    <mergeCell ref="D31:G31"/>
    <mergeCell ref="H31:L31"/>
  </mergeCells>
  <phoneticPr fontId="2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rowBreaks count="1" manualBreakCount="1">
    <brk id="3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2023-09-26T07:37:37Z</dcterms:created>
  <dcterms:modified xsi:type="dcterms:W3CDTF">2024-05-21T00:59:47Z</dcterms:modified>
</cp:coreProperties>
</file>