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C46D0E41-0FE6-4F55-851A-E82CD894967C}" xr6:coauthVersionLast="47" xr6:coauthVersionMax="47" xr10:uidLastSave="{00000000-0000-0000-0000-000000000000}"/>
  <bookViews>
    <workbookView xWindow="-120" yWindow="-120" windowWidth="29040" windowHeight="15840" tabRatio="850" xr2:uid="{00000000-000D-0000-FFFF-FFFF00000000}"/>
  </bookViews>
  <sheets>
    <sheet name="4-1" sheetId="55" r:id="rId1"/>
    <sheet name="4-2" sheetId="62" r:id="rId2"/>
    <sheet name="4-3" sheetId="64" r:id="rId3"/>
    <sheet name="6" sheetId="60" r:id="rId4"/>
    <sheet name="7-1" sheetId="63" r:id="rId5"/>
    <sheet name="7-2" sheetId="42" r:id="rId6"/>
    <sheet name="8" sheetId="52" r:id="rId7"/>
    <sheet name="9" sheetId="23" r:id="rId8"/>
    <sheet name="11" sheetId="46" r:id="rId9"/>
    <sheet name="12" sheetId="54" r:id="rId10"/>
  </sheets>
  <definedNames>
    <definedName name="_Key1" localSheetId="2" hidden="1">#REF!</definedName>
    <definedName name="_Key1" localSheetId="4" hidden="1">#REF!</definedName>
    <definedName name="_Key1" hidden="1">#REF!</definedName>
    <definedName name="_Order1" hidden="1">255</definedName>
    <definedName name="_Sort" localSheetId="1" hidden="1">#REF!</definedName>
    <definedName name="_Sort" localSheetId="4" hidden="1">#REF!</definedName>
    <definedName name="_Sort" hidden="1">#REF!</definedName>
    <definedName name="_xlnm.Print_Area" localSheetId="8">'11'!$A$1:$AI$66</definedName>
    <definedName name="_xlnm.Print_Area" localSheetId="9">'12'!$A$1:$M$113</definedName>
    <definedName name="_xlnm.Print_Area" localSheetId="0">'4-1'!$B$2:$L$33</definedName>
    <definedName name="_xlnm.Print_Area" localSheetId="1">'4-2'!$A$2:$G$42</definedName>
    <definedName name="_xlnm.Print_Area" localSheetId="2">'4-3'!$E$2:$AE$49</definedName>
    <definedName name="_xlnm.Print_Area" localSheetId="3">'6'!$A$1:$H$37</definedName>
    <definedName name="_xlnm.Print_Area" localSheetId="4">'7-1'!$B$1:$J$15</definedName>
    <definedName name="_xlnm.Print_Area" localSheetId="5">'7-2'!$A$1:$D$22</definedName>
    <definedName name="_xlnm.Print_Area" localSheetId="6">'8'!$A$1:$H$26</definedName>
    <definedName name="_xlnm.Print_Area" localSheetId="7">'9'!$A$1:$F$21</definedName>
    <definedName name="_xlnm.Print_Titles" localSheetId="9">'12'!$5:$5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64" l="1"/>
  <c r="P43" i="64"/>
  <c r="G43" i="64"/>
  <c r="B43" i="64"/>
  <c r="P42" i="64"/>
  <c r="G42" i="64"/>
  <c r="D42" i="64"/>
  <c r="P41" i="64"/>
  <c r="G41" i="64"/>
  <c r="P40" i="64"/>
  <c r="G40" i="64"/>
  <c r="P39" i="64"/>
  <c r="G39" i="64"/>
  <c r="P38" i="64"/>
  <c r="G38" i="64"/>
  <c r="P37" i="64"/>
  <c r="G37" i="64"/>
  <c r="P36" i="64"/>
  <c r="G36" i="64"/>
  <c r="P35" i="64"/>
  <c r="G35" i="64"/>
  <c r="P34" i="64"/>
  <c r="G34" i="64"/>
  <c r="P33" i="64"/>
  <c r="G33" i="64"/>
  <c r="P32" i="64"/>
  <c r="G32" i="64"/>
  <c r="P31" i="64"/>
  <c r="G31" i="64"/>
  <c r="P30" i="64"/>
  <c r="G30" i="64"/>
  <c r="P29" i="64"/>
  <c r="G29" i="64"/>
  <c r="P28" i="64"/>
  <c r="G28" i="64"/>
  <c r="P27" i="64"/>
  <c r="G27" i="64"/>
  <c r="P26" i="64"/>
  <c r="G26" i="64"/>
  <c r="P25" i="64"/>
  <c r="G25" i="64"/>
  <c r="P24" i="64"/>
  <c r="G24" i="64"/>
  <c r="P23" i="64"/>
  <c r="G23" i="64"/>
  <c r="P22" i="64"/>
  <c r="G22" i="64"/>
  <c r="P21" i="64"/>
  <c r="G21" i="64"/>
  <c r="P20" i="64"/>
  <c r="G20" i="64"/>
  <c r="P19" i="64"/>
  <c r="G19" i="64"/>
  <c r="P18" i="64"/>
  <c r="G18" i="64"/>
  <c r="P17" i="64"/>
  <c r="G17" i="64"/>
  <c r="P16" i="64"/>
  <c r="G16" i="64"/>
  <c r="P15" i="64"/>
  <c r="G15" i="64"/>
  <c r="P14" i="64"/>
  <c r="G14" i="64"/>
  <c r="P13" i="64"/>
  <c r="G13" i="64"/>
  <c r="E13" i="64"/>
  <c r="N13" i="64" s="1"/>
  <c r="J45" i="64" s="1"/>
  <c r="A9" i="64"/>
  <c r="C7" i="64"/>
  <c r="A7" i="64"/>
  <c r="A6" i="64"/>
  <c r="A5" i="64"/>
  <c r="A4" i="64"/>
  <c r="H46" i="64" l="1"/>
  <c r="F13" i="64"/>
  <c r="Q47" i="64"/>
  <c r="Q46" i="64"/>
  <c r="AE48" i="64" s="1"/>
  <c r="E14" i="64"/>
  <c r="O13" i="64"/>
  <c r="AF13" i="64"/>
  <c r="N14" i="64" s="1"/>
  <c r="H45" i="64"/>
  <c r="H47" i="64"/>
  <c r="Q45" i="64"/>
  <c r="AE49" i="64" l="1"/>
  <c r="N15" i="64"/>
  <c r="O14" i="64"/>
  <c r="E15" i="64"/>
  <c r="F14" i="64"/>
  <c r="E16" i="64" l="1"/>
  <c r="F15" i="64"/>
  <c r="N16" i="64"/>
  <c r="O15" i="64"/>
  <c r="N17" i="64" l="1"/>
  <c r="O16" i="64"/>
  <c r="F16" i="64"/>
  <c r="E17" i="64"/>
  <c r="N18" i="64" l="1"/>
  <c r="O17" i="64"/>
  <c r="F17" i="64"/>
  <c r="E18" i="64"/>
  <c r="F18" i="64" l="1"/>
  <c r="E19" i="64"/>
  <c r="N19" i="64"/>
  <c r="O18" i="64"/>
  <c r="N20" i="64" l="1"/>
  <c r="O19" i="64"/>
  <c r="F19" i="64"/>
  <c r="E20" i="64"/>
  <c r="F20" i="64" l="1"/>
  <c r="E21" i="64"/>
  <c r="N21" i="64"/>
  <c r="O20" i="64"/>
  <c r="F21" i="64" l="1"/>
  <c r="E22" i="64"/>
  <c r="N22" i="64"/>
  <c r="O21" i="64"/>
  <c r="F22" i="64" l="1"/>
  <c r="E23" i="64"/>
  <c r="N23" i="64"/>
  <c r="O22" i="64"/>
  <c r="F23" i="64" l="1"/>
  <c r="E24" i="64"/>
  <c r="N24" i="64"/>
  <c r="O23" i="64"/>
  <c r="N25" i="64" l="1"/>
  <c r="O24" i="64"/>
  <c r="F24" i="64"/>
  <c r="E25" i="64"/>
  <c r="F25" i="64" l="1"/>
  <c r="E26" i="64"/>
  <c r="N26" i="64"/>
  <c r="O25" i="64"/>
  <c r="N27" i="64" l="1"/>
  <c r="O26" i="64"/>
  <c r="F26" i="64"/>
  <c r="E27" i="64"/>
  <c r="F27" i="64" l="1"/>
  <c r="E28" i="64"/>
  <c r="N28" i="64"/>
  <c r="O27" i="64"/>
  <c r="N29" i="64" l="1"/>
  <c r="O28" i="64"/>
  <c r="F28" i="64"/>
  <c r="E29" i="64"/>
  <c r="F29" i="64" l="1"/>
  <c r="E30" i="64"/>
  <c r="N30" i="64"/>
  <c r="O29" i="64"/>
  <c r="F30" i="64" l="1"/>
  <c r="E31" i="64"/>
  <c r="N31" i="64"/>
  <c r="O30" i="64"/>
  <c r="N32" i="64" l="1"/>
  <c r="O31" i="64"/>
  <c r="F31" i="64"/>
  <c r="E32" i="64"/>
  <c r="F32" i="64" l="1"/>
  <c r="E33" i="64"/>
  <c r="N33" i="64"/>
  <c r="O32" i="64"/>
  <c r="N34" i="64" l="1"/>
  <c r="O33" i="64"/>
  <c r="F33" i="64"/>
  <c r="E34" i="64"/>
  <c r="F34" i="64" l="1"/>
  <c r="E35" i="64"/>
  <c r="N35" i="64"/>
  <c r="O34" i="64"/>
  <c r="F35" i="64" l="1"/>
  <c r="E36" i="64"/>
  <c r="N36" i="64"/>
  <c r="O35" i="64"/>
  <c r="F36" i="64" l="1"/>
  <c r="E37" i="64"/>
  <c r="N37" i="64"/>
  <c r="O36" i="64"/>
  <c r="N38" i="64" l="1"/>
  <c r="O37" i="64"/>
  <c r="F37" i="64"/>
  <c r="E38" i="64"/>
  <c r="F38" i="64" l="1"/>
  <c r="E39" i="64"/>
  <c r="N39" i="64"/>
  <c r="O38" i="64"/>
  <c r="N40" i="64" l="1"/>
  <c r="O39" i="64"/>
  <c r="F39" i="64"/>
  <c r="E40" i="64"/>
  <c r="F40" i="64" l="1"/>
  <c r="E41" i="64"/>
  <c r="N41" i="64"/>
  <c r="O40" i="64"/>
  <c r="E42" i="64" l="1"/>
  <c r="F41" i="64"/>
  <c r="O41" i="64"/>
  <c r="N42" i="64"/>
  <c r="N43" i="64" l="1"/>
  <c r="O43" i="64" s="1"/>
  <c r="O42" i="64"/>
  <c r="E43" i="64"/>
  <c r="F43" i="64" s="1"/>
  <c r="F42" i="64"/>
  <c r="C32" i="64" l="1"/>
  <c r="D32" i="64" s="1"/>
  <c r="C24" i="64"/>
  <c r="D24" i="64" s="1"/>
  <c r="C30" i="64"/>
  <c r="D30" i="64" s="1"/>
  <c r="C19" i="64"/>
  <c r="D19" i="64" s="1"/>
  <c r="C23" i="64"/>
  <c r="D23" i="64" s="1"/>
  <c r="C28" i="64"/>
  <c r="D28" i="64" s="1"/>
  <c r="C40" i="64"/>
  <c r="D40" i="64" s="1"/>
  <c r="C25" i="64"/>
  <c r="D25" i="64" s="1"/>
  <c r="C39" i="64"/>
  <c r="D39" i="64" s="1"/>
  <c r="C34" i="64"/>
  <c r="D34" i="64" s="1"/>
  <c r="C36" i="64"/>
  <c r="D36" i="64" s="1"/>
  <c r="C38" i="64"/>
  <c r="D38" i="64" s="1"/>
  <c r="C29" i="64"/>
  <c r="D29" i="64" s="1"/>
  <c r="C22" i="64"/>
  <c r="D22" i="64" s="1"/>
  <c r="C27" i="64"/>
  <c r="D27" i="64" s="1"/>
  <c r="C13" i="64"/>
  <c r="C14" i="64"/>
  <c r="D14" i="64" s="1"/>
  <c r="C31" i="64"/>
  <c r="D31" i="64" s="1"/>
  <c r="C17" i="64"/>
  <c r="D17" i="64" s="1"/>
  <c r="C18" i="64"/>
  <c r="D18" i="64" s="1"/>
  <c r="C15" i="64"/>
  <c r="D15" i="64" s="1"/>
  <c r="C35" i="64"/>
  <c r="D35" i="64" s="1"/>
  <c r="C21" i="64"/>
  <c r="D21" i="64" s="1"/>
  <c r="C37" i="64"/>
  <c r="D37" i="64" s="1"/>
  <c r="C20" i="64"/>
  <c r="D20" i="64" s="1"/>
  <c r="C33" i="64"/>
  <c r="D33" i="64" s="1"/>
  <c r="C41" i="64"/>
  <c r="D41" i="64" s="1"/>
  <c r="C26" i="64"/>
  <c r="D26" i="64" s="1"/>
  <c r="C16" i="64"/>
  <c r="D16" i="64" s="1"/>
  <c r="C43" i="64" l="1"/>
  <c r="D43" i="64" s="1"/>
  <c r="D13" i="64"/>
  <c r="F39" i="62" l="1"/>
  <c r="M28" i="55" l="1"/>
  <c r="M27" i="55"/>
  <c r="K26" i="55"/>
  <c r="I26" i="55"/>
  <c r="G26" i="55"/>
  <c r="K12" i="54" l="1"/>
  <c r="H12" i="54"/>
  <c r="I24" i="54" s="1"/>
  <c r="I11" i="54"/>
  <c r="I10" i="54"/>
  <c r="I9" i="54"/>
  <c r="I8" i="54"/>
  <c r="I12" i="54" l="1"/>
  <c r="J12" i="54" s="1"/>
  <c r="I18" i="54"/>
  <c r="F25" i="52" l="1"/>
  <c r="E25" i="5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29" authorId="0" shapeId="0" xr:uid="{00000000-0006-0000-0000-000001000000}">
      <text>
        <r>
          <rPr>
            <sz val="9"/>
            <color indexed="81"/>
            <rFont val="MS P ゴシック"/>
            <family val="3"/>
            <charset val="128"/>
          </rPr>
          <t>就職率を記載できない場合は、該当するものを選択すること（４点セット提出時）</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8" authorId="0" shapeId="0" xr:uid="{00000000-0006-0000-0200-000001000000}">
      <text>
        <r>
          <rPr>
            <sz val="9"/>
            <color indexed="81"/>
            <rFont val="MS P ゴシック"/>
            <family val="3"/>
            <charset val="128"/>
          </rPr>
          <t>延長の日がある場合などは、この欄に補足説明を記載すること</t>
        </r>
      </text>
    </comment>
    <comment ref="C42" authorId="0" shapeId="0" xr:uid="{00000000-0006-0000-0200-000002000000}">
      <text>
        <r>
          <rPr>
            <b/>
            <sz val="9"/>
            <color indexed="81"/>
            <rFont val="MS P ゴシック"/>
            <family val="3"/>
            <charset val="128"/>
          </rPr>
          <t xml:space="preserve">常にゼロ
</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00000000-0006-0000-0400-000001000000}">
      <text>
        <r>
          <rPr>
            <sz val="9"/>
            <color indexed="81"/>
            <rFont val="ＭＳ 明朝"/>
            <family val="1"/>
            <charset val="128"/>
          </rPr>
          <t>○印をつける</t>
        </r>
      </text>
    </comment>
    <comment ref="F8" authorId="0" shapeId="0" xr:uid="{00000000-0006-0000-0400-000002000000}">
      <text>
        <r>
          <rPr>
            <sz val="9"/>
            <color indexed="81"/>
            <rFont val="ＭＳ 明朝"/>
            <family val="1"/>
            <charset val="128"/>
          </rPr>
          <t>担当科目欄には、様式４－１等記載の科目別に記載すること。　
(記載例)　×　学科　　 ○　学科(Word基礎)(Excel基礎)
すなわち、様式4等記載の科目は全て、当様式のいずれかの講師の担当科目欄に記載がされるべきものであること。</t>
        </r>
      </text>
    </comment>
    <comment ref="G8" authorId="0" shapeId="0" xr:uid="{00000000-0006-0000-0400-000003000000}">
      <text>
        <r>
          <rPr>
            <sz val="9"/>
            <color indexed="81"/>
            <rFont val="ＭＳ 明朝"/>
            <family val="1"/>
            <charset val="128"/>
          </rPr>
          <t>講師の職務履歴(担当講座内容等)及び期間を記入すること。</t>
        </r>
      </text>
    </comment>
    <comment ref="H8" authorId="0" shapeId="0" xr:uid="{00000000-0006-0000-0400-000004000000}">
      <text>
        <r>
          <rPr>
            <sz val="9"/>
            <color indexed="81"/>
            <rFont val="ＭＳ 明朝"/>
            <family val="1"/>
            <charset val="128"/>
          </rPr>
          <t>・担当科に係る資格等及び職業訓練指導員免許・教員免許について記入すること。
・当該資格・免許等の写しを提出することとし、写しが提出できない資格・免許は記載しないこと。
・無資格の場合は職務経歴書を添付すること。</t>
        </r>
      </text>
    </comment>
    <comment ref="J8" authorId="0" shapeId="0" xr:uid="{00000000-0006-0000-0400-000005000000}">
      <text>
        <r>
          <rPr>
            <sz val="9"/>
            <color indexed="81"/>
            <rFont val="ＭＳ 明朝"/>
            <family val="1"/>
            <charset val="128"/>
          </rPr>
          <t>保有している場合は、資格名を記入すること</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6" authorId="0" shapeId="0" xr:uid="{00000000-0006-0000-0900-00000100000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<sst xmlns="http://schemas.openxmlformats.org/spreadsheetml/2006/main" count="940" uniqueCount="586">
  <si>
    <t>○○担当</t>
    <rPh sb="2" eb="4">
      <t>タントウ</t>
    </rPh>
    <phoneticPr fontId="2"/>
  </si>
  <si>
    <t>H○○.○～H○○.○</t>
    <phoneticPr fontId="2"/>
  </si>
  <si>
    <t>講師名簿（訓練科別）</t>
    <rPh sb="0" eb="2">
      <t>コウシ</t>
    </rPh>
    <rPh sb="2" eb="4">
      <t>メイボ</t>
    </rPh>
    <rPh sb="5" eb="7">
      <t>クンレン</t>
    </rPh>
    <rPh sb="7" eb="8">
      <t>カ</t>
    </rPh>
    <rPh sb="8" eb="9">
      <t>ベツ</t>
    </rPh>
    <phoneticPr fontId="2"/>
  </si>
  <si>
    <t>使用教材一覧（訓練科別）</t>
    <rPh sb="0" eb="2">
      <t>シヨウ</t>
    </rPh>
    <rPh sb="2" eb="4">
      <t>キョウザイ</t>
    </rPh>
    <rPh sb="4" eb="6">
      <t>イチラン</t>
    </rPh>
    <rPh sb="9" eb="10">
      <t>カ</t>
    </rPh>
    <phoneticPr fontId="2"/>
  </si>
  <si>
    <t>使用機器一覧（訓練科別）</t>
    <rPh sb="0" eb="2">
      <t>シヨウ</t>
    </rPh>
    <rPh sb="2" eb="4">
      <t>キキ</t>
    </rPh>
    <rPh sb="4" eb="6">
      <t>イチラン</t>
    </rPh>
    <rPh sb="7" eb="9">
      <t>クンレン</t>
    </rPh>
    <rPh sb="9" eb="10">
      <t>カ</t>
    </rPh>
    <rPh sb="10" eb="11">
      <t>ベツ</t>
    </rPh>
    <phoneticPr fontId="2"/>
  </si>
  <si>
    <t>（今回申請コースに使用するハード・ソフトウェア等）</t>
    <rPh sb="1" eb="3">
      <t>コンカイ</t>
    </rPh>
    <rPh sb="3" eb="5">
      <t>シンセイ</t>
    </rPh>
    <rPh sb="9" eb="11">
      <t>シヨウ</t>
    </rPh>
    <rPh sb="23" eb="24">
      <t>トウ</t>
    </rPh>
    <phoneticPr fontId="2"/>
  </si>
  <si>
    <t>訓練目標</t>
    <rPh sb="0" eb="2">
      <t>クンレン</t>
    </rPh>
    <rPh sb="2" eb="4">
      <t>モクヒョウ</t>
    </rPh>
    <phoneticPr fontId="2"/>
  </si>
  <si>
    <t>区分</t>
    <rPh sb="0" eb="2">
      <t>クブン</t>
    </rPh>
    <phoneticPr fontId="2"/>
  </si>
  <si>
    <t>チェック項目</t>
    <rPh sb="4" eb="6">
      <t>コウモク</t>
    </rPh>
    <phoneticPr fontId="2"/>
  </si>
  <si>
    <t>訓練施設</t>
    <rPh sb="0" eb="2">
      <t>クンレン</t>
    </rPh>
    <rPh sb="2" eb="4">
      <t>シセツ</t>
    </rPh>
    <phoneticPr fontId="2"/>
  </si>
  <si>
    <t>椅子</t>
    <rPh sb="0" eb="2">
      <t>イス</t>
    </rPh>
    <phoneticPr fontId="2"/>
  </si>
  <si>
    <t>キャスター付き椅子</t>
    <rPh sb="5" eb="6">
      <t>ツ</t>
    </rPh>
    <rPh sb="7" eb="9">
      <t>イス</t>
    </rPh>
    <phoneticPr fontId="2"/>
  </si>
  <si>
    <t>訓練生用駐車場</t>
    <rPh sb="0" eb="2">
      <t>クンレン</t>
    </rPh>
    <rPh sb="2" eb="3">
      <t>セイ</t>
    </rPh>
    <rPh sb="3" eb="4">
      <t>ヨウ</t>
    </rPh>
    <rPh sb="4" eb="7">
      <t>チュウシャジョウ</t>
    </rPh>
    <phoneticPr fontId="2"/>
  </si>
  <si>
    <t>無</t>
    <rPh sb="0" eb="1">
      <t>ナ</t>
    </rPh>
    <phoneticPr fontId="2"/>
  </si>
  <si>
    <t>有</t>
    <rPh sb="0" eb="1">
      <t>ア</t>
    </rPh>
    <phoneticPr fontId="2"/>
  </si>
  <si>
    <t>厚生設備</t>
    <rPh sb="0" eb="2">
      <t>コウセイ</t>
    </rPh>
    <rPh sb="2" eb="4">
      <t>セツビ</t>
    </rPh>
    <phoneticPr fontId="2"/>
  </si>
  <si>
    <t>訓練生が使用できる給茶器</t>
    <rPh sb="0" eb="3">
      <t>クンレンセイ</t>
    </rPh>
    <rPh sb="4" eb="6">
      <t>シヨウ</t>
    </rPh>
    <rPh sb="9" eb="10">
      <t>キュウ</t>
    </rPh>
    <rPh sb="10" eb="12">
      <t>チャキ</t>
    </rPh>
    <phoneticPr fontId="2"/>
  </si>
  <si>
    <t>訓練生が使用できる冷蔵庫</t>
    <rPh sb="0" eb="3">
      <t>クンレンセイ</t>
    </rPh>
    <rPh sb="4" eb="6">
      <t>シヨウ</t>
    </rPh>
    <rPh sb="9" eb="12">
      <t>レイゾウコ</t>
    </rPh>
    <phoneticPr fontId="2"/>
  </si>
  <si>
    <t>訓練生が使用できる電子レンジ</t>
    <rPh sb="0" eb="3">
      <t>クンレンセイ</t>
    </rPh>
    <rPh sb="4" eb="6">
      <t>シヨウ</t>
    </rPh>
    <rPh sb="9" eb="11">
      <t>デンシ</t>
    </rPh>
    <phoneticPr fontId="2"/>
  </si>
  <si>
    <t>自動販売機</t>
    <rPh sb="0" eb="2">
      <t>ジドウ</t>
    </rPh>
    <rPh sb="2" eb="5">
      <t>ハンバイキ</t>
    </rPh>
    <phoneticPr fontId="2"/>
  </si>
  <si>
    <t>教室とは別の昼食場所</t>
    <rPh sb="0" eb="2">
      <t>キョウシツ</t>
    </rPh>
    <rPh sb="4" eb="5">
      <t>ベツ</t>
    </rPh>
    <rPh sb="6" eb="8">
      <t>チュウショク</t>
    </rPh>
    <rPh sb="8" eb="10">
      <t>バショ</t>
    </rPh>
    <phoneticPr fontId="2"/>
  </si>
  <si>
    <t>訓練期間</t>
    <rPh sb="0" eb="2">
      <t>クンレン</t>
    </rPh>
    <rPh sb="2" eb="4">
      <t>キカン</t>
    </rPh>
    <phoneticPr fontId="2"/>
  </si>
  <si>
    <t>氏名</t>
    <rPh sb="0" eb="2">
      <t>シメイ</t>
    </rPh>
    <phoneticPr fontId="2"/>
  </si>
  <si>
    <t>年齢</t>
    <rPh sb="0" eb="2">
      <t>ネンレイ</t>
    </rPh>
    <phoneticPr fontId="2"/>
  </si>
  <si>
    <t>勤務
形態</t>
    <rPh sb="0" eb="2">
      <t>キンム</t>
    </rPh>
    <rPh sb="3" eb="5">
      <t>ケイタイ</t>
    </rPh>
    <phoneticPr fontId="2"/>
  </si>
  <si>
    <t>常　勤</t>
  </si>
  <si>
    <t>非常勤</t>
  </si>
  <si>
    <t>定員</t>
    <rPh sb="0" eb="2">
      <t>テイイン</t>
    </rPh>
    <phoneticPr fontId="2"/>
  </si>
  <si>
    <t>実施施設名</t>
    <rPh sb="0" eb="2">
      <t>ジッシ</t>
    </rPh>
    <rPh sb="2" eb="4">
      <t>シセツ</t>
    </rPh>
    <rPh sb="4" eb="5">
      <t>メイ</t>
    </rPh>
    <phoneticPr fontId="2"/>
  </si>
  <si>
    <t>訓練科名</t>
    <rPh sb="0" eb="2">
      <t>クンレン</t>
    </rPh>
    <rPh sb="2" eb="3">
      <t>カ</t>
    </rPh>
    <rPh sb="3" eb="4">
      <t>メイ</t>
    </rPh>
    <phoneticPr fontId="2"/>
  </si>
  <si>
    <t>○○　科</t>
    <rPh sb="3" eb="4">
      <t>カ</t>
    </rPh>
    <phoneticPr fontId="2"/>
  </si>
  <si>
    <t>訓練概要</t>
    <rPh sb="0" eb="2">
      <t>クンレン</t>
    </rPh>
    <rPh sb="2" eb="4">
      <t>ガイヨウ</t>
    </rPh>
    <phoneticPr fontId="2"/>
  </si>
  <si>
    <t>科　　　　目</t>
    <rPh sb="0" eb="1">
      <t>カ</t>
    </rPh>
    <rPh sb="5" eb="6">
      <t>メ</t>
    </rPh>
    <phoneticPr fontId="2"/>
  </si>
  <si>
    <t>科　　　目　　　の　　　内　　　容</t>
    <rPh sb="0" eb="1">
      <t>カ</t>
    </rPh>
    <rPh sb="4" eb="5">
      <t>メ</t>
    </rPh>
    <rPh sb="12" eb="13">
      <t>ナイ</t>
    </rPh>
    <rPh sb="16" eb="17">
      <t>カタチ</t>
    </rPh>
    <phoneticPr fontId="2"/>
  </si>
  <si>
    <t>時間数</t>
    <rPh sb="0" eb="3">
      <t>ジカンスウ</t>
    </rPh>
    <phoneticPr fontId="2"/>
  </si>
  <si>
    <t>学　　　科</t>
    <rPh sb="0" eb="1">
      <t>ガク</t>
    </rPh>
    <rPh sb="4" eb="5">
      <t>カ</t>
    </rPh>
    <phoneticPr fontId="2"/>
  </si>
  <si>
    <t>実　　　　　　技</t>
    <rPh sb="0" eb="1">
      <t>ジツ</t>
    </rPh>
    <rPh sb="7" eb="8">
      <t>ワザ</t>
    </rPh>
    <phoneticPr fontId="2"/>
  </si>
  <si>
    <t>計</t>
    <rPh sb="0" eb="1">
      <t>ケイ</t>
    </rPh>
    <phoneticPr fontId="2"/>
  </si>
  <si>
    <t>総訓練時間</t>
    <rPh sb="0" eb="1">
      <t>ソウ</t>
    </rPh>
    <rPh sb="1" eb="3">
      <t>クンレン</t>
    </rPh>
    <rPh sb="3" eb="5">
      <t>ジカン</t>
    </rPh>
    <phoneticPr fontId="2"/>
  </si>
  <si>
    <t>主　要　な　機　械　設　備</t>
    <rPh sb="0" eb="1">
      <t>シュ</t>
    </rPh>
    <rPh sb="2" eb="3">
      <t>カナメ</t>
    </rPh>
    <rPh sb="6" eb="7">
      <t>キ</t>
    </rPh>
    <rPh sb="8" eb="9">
      <t>カイ</t>
    </rPh>
    <rPh sb="10" eb="11">
      <t>セツ</t>
    </rPh>
    <rPh sb="12" eb="13">
      <t>ソナエ</t>
    </rPh>
    <phoneticPr fontId="2"/>
  </si>
  <si>
    <t>※セル内での改行は、「Ａｌｔ」＋「Ｅｎｔｅｒ」です。</t>
    <rPh sb="3" eb="4">
      <t>ナイ</t>
    </rPh>
    <rPh sb="6" eb="8">
      <t>カイギョウ</t>
    </rPh>
    <phoneticPr fontId="2"/>
  </si>
  <si>
    <t>担当者</t>
    <rPh sb="0" eb="3">
      <t>タントウシャ</t>
    </rPh>
    <phoneticPr fontId="2"/>
  </si>
  <si>
    <t>合　　計　　時　　間　　数</t>
    <rPh sb="0" eb="1">
      <t>ゴウ</t>
    </rPh>
    <rPh sb="3" eb="4">
      <t>ケイ</t>
    </rPh>
    <rPh sb="6" eb="7">
      <t>トキ</t>
    </rPh>
    <rPh sb="9" eb="10">
      <t>アイダ</t>
    </rPh>
    <rPh sb="12" eb="13">
      <t>カズ</t>
    </rPh>
    <phoneticPr fontId="2"/>
  </si>
  <si>
    <t>担当
科目</t>
    <rPh sb="0" eb="2">
      <t>タントウ</t>
    </rPh>
    <rPh sb="3" eb="5">
      <t>カモク</t>
    </rPh>
    <phoneticPr fontId="2"/>
  </si>
  <si>
    <t>講　師　経　歴</t>
    <rPh sb="0" eb="1">
      <t>コウ</t>
    </rPh>
    <rPh sb="2" eb="3">
      <t>シ</t>
    </rPh>
    <rPh sb="4" eb="5">
      <t>キョウ</t>
    </rPh>
    <rPh sb="6" eb="7">
      <t>レキ</t>
    </rPh>
    <phoneticPr fontId="2"/>
  </si>
  <si>
    <t>資　格　・　免　許</t>
    <rPh sb="0" eb="1">
      <t>シ</t>
    </rPh>
    <rPh sb="2" eb="3">
      <t>カク</t>
    </rPh>
    <rPh sb="6" eb="7">
      <t>メン</t>
    </rPh>
    <rPh sb="8" eb="9">
      <t>モト</t>
    </rPh>
    <phoneticPr fontId="2"/>
  </si>
  <si>
    <t>○○　○○</t>
    <phoneticPr fontId="2"/>
  </si>
  <si>
    <t>訓練科名</t>
    <rPh sb="0" eb="2">
      <t>クンレン</t>
    </rPh>
    <rPh sb="2" eb="4">
      <t>カメイ</t>
    </rPh>
    <phoneticPr fontId="2"/>
  </si>
  <si>
    <t>出　版　社　名</t>
    <rPh sb="0" eb="1">
      <t>デ</t>
    </rPh>
    <rPh sb="2" eb="3">
      <t>ハン</t>
    </rPh>
    <rPh sb="4" eb="5">
      <t>シャ</t>
    </rPh>
    <rPh sb="6" eb="7">
      <t>メイ</t>
    </rPh>
    <phoneticPr fontId="2"/>
  </si>
  <si>
    <t>備　　考</t>
    <rPh sb="0" eb="1">
      <t>ソナエ</t>
    </rPh>
    <rPh sb="3" eb="4">
      <t>コウ</t>
    </rPh>
    <phoneticPr fontId="2"/>
  </si>
  <si>
    <t>合　　計　　金　　額</t>
    <rPh sb="0" eb="1">
      <t>ゴウ</t>
    </rPh>
    <rPh sb="3" eb="4">
      <t>ケイ</t>
    </rPh>
    <rPh sb="6" eb="7">
      <t>カネ</t>
    </rPh>
    <rPh sb="9" eb="10">
      <t>ガク</t>
    </rPh>
    <phoneticPr fontId="2"/>
  </si>
  <si>
    <t>●●科</t>
    <rPh sb="2" eb="3">
      <t>カ</t>
    </rPh>
    <phoneticPr fontId="2"/>
  </si>
  <si>
    <t>▲▲出版</t>
    <rPh sb="2" eb="4">
      <t>シュッパン</t>
    </rPh>
    <phoneticPr fontId="2"/>
  </si>
  <si>
    <t>●●の基礎及び応用</t>
    <rPh sb="3" eb="5">
      <t>キソ</t>
    </rPh>
    <rPh sb="5" eb="6">
      <t>オヨ</t>
    </rPh>
    <rPh sb="7" eb="9">
      <t>オウヨウ</t>
    </rPh>
    <phoneticPr fontId="2"/>
  </si>
  <si>
    <t>左欄に該当しない</t>
    <rPh sb="0" eb="1">
      <t>サ</t>
    </rPh>
    <rPh sb="1" eb="2">
      <t>ラン</t>
    </rPh>
    <rPh sb="3" eb="5">
      <t>ガイトウ</t>
    </rPh>
    <phoneticPr fontId="2"/>
  </si>
  <si>
    <t>該当する</t>
    <rPh sb="0" eb="2">
      <t>ガイトウ</t>
    </rPh>
    <phoneticPr fontId="2"/>
  </si>
  <si>
    <t>該当しない</t>
    <rPh sb="0" eb="2">
      <t>ガイトウ</t>
    </rPh>
    <phoneticPr fontId="2"/>
  </si>
  <si>
    <t>男女別トイレ</t>
    <rPh sb="0" eb="2">
      <t>ダンジョ</t>
    </rPh>
    <rPh sb="2" eb="3">
      <t>ベツ</t>
    </rPh>
    <phoneticPr fontId="2"/>
  </si>
  <si>
    <t>※教室内の休憩・指導区画を含む。事務所・講師休憩区画等は含まない。</t>
    <rPh sb="1" eb="3">
      <t>キョウシツ</t>
    </rPh>
    <rPh sb="3" eb="4">
      <t>ナイ</t>
    </rPh>
    <rPh sb="5" eb="7">
      <t>キュウケイ</t>
    </rPh>
    <rPh sb="8" eb="10">
      <t>シドウ</t>
    </rPh>
    <rPh sb="10" eb="12">
      <t>クカク</t>
    </rPh>
    <rPh sb="13" eb="14">
      <t>フク</t>
    </rPh>
    <rPh sb="16" eb="18">
      <t>ジム</t>
    </rPh>
    <rPh sb="18" eb="19">
      <t>ショ</t>
    </rPh>
    <rPh sb="20" eb="22">
      <t>コウシ</t>
    </rPh>
    <rPh sb="22" eb="24">
      <t>キュウケイ</t>
    </rPh>
    <rPh sb="24" eb="26">
      <t>クカク</t>
    </rPh>
    <rPh sb="26" eb="27">
      <t>トウ</t>
    </rPh>
    <rPh sb="28" eb="29">
      <t>フク</t>
    </rPh>
    <phoneticPr fontId="2"/>
  </si>
  <si>
    <t>机の幅</t>
    <rPh sb="0" eb="1">
      <t>ツクエ</t>
    </rPh>
    <rPh sb="2" eb="3">
      <t>ハバ</t>
    </rPh>
    <phoneticPr fontId="2"/>
  </si>
  <si>
    <t>注意）</t>
    <rPh sb="0" eb="2">
      <t>チュウイ</t>
    </rPh>
    <phoneticPr fontId="2"/>
  </si>
  <si>
    <t>機種名
（メーカ
・年式）</t>
    <rPh sb="0" eb="1">
      <t>キ</t>
    </rPh>
    <rPh sb="1" eb="2">
      <t>タネ</t>
    </rPh>
    <rPh sb="2" eb="3">
      <t>メイ</t>
    </rPh>
    <rPh sb="10" eb="12">
      <t>ネンシキ</t>
    </rPh>
    <phoneticPr fontId="2"/>
  </si>
  <si>
    <t>使用ＯＳ</t>
    <rPh sb="0" eb="1">
      <t>ツカ</t>
    </rPh>
    <rPh sb="1" eb="2">
      <t>ヨウ</t>
    </rPh>
    <phoneticPr fontId="2"/>
  </si>
  <si>
    <t>備　　　考</t>
    <rPh sb="0" eb="1">
      <t>ソナエ</t>
    </rPh>
    <rPh sb="4" eb="5">
      <t>コウ</t>
    </rPh>
    <phoneticPr fontId="2"/>
  </si>
  <si>
    <t>年</t>
    <rPh sb="0" eb="1">
      <t>ネン</t>
    </rPh>
    <phoneticPr fontId="2"/>
  </si>
  <si>
    <t>補講の実施</t>
    <rPh sb="0" eb="2">
      <t>ホコウ</t>
    </rPh>
    <rPh sb="3" eb="5">
      <t>ジッシ</t>
    </rPh>
    <phoneticPr fontId="2"/>
  </si>
  <si>
    <t>実施機関
代表者名</t>
    <rPh sb="0" eb="2">
      <t>ジッシ</t>
    </rPh>
    <rPh sb="2" eb="4">
      <t>キカン</t>
    </rPh>
    <rPh sb="5" eb="7">
      <t>ダイヒョウ</t>
    </rPh>
    <rPh sb="7" eb="8">
      <t>シャ</t>
    </rPh>
    <rPh sb="8" eb="9">
      <t>メイ</t>
    </rPh>
    <phoneticPr fontId="2"/>
  </si>
  <si>
    <t>学　科
(Word基礎）
(Excel基礎)</t>
    <rPh sb="9" eb="11">
      <t>キソ</t>
    </rPh>
    <rPh sb="19" eb="21">
      <t>キソ</t>
    </rPh>
    <phoneticPr fontId="2"/>
  </si>
  <si>
    <t xml:space="preserve">（資格）
　H11.4
　「○○検定２級」取得
（免許）
　H12.3「職業訓練指導
　員免許（事務科）」
</t>
    <rPh sb="1" eb="3">
      <t>シカク</t>
    </rPh>
    <rPh sb="16" eb="18">
      <t>ケンテイ</t>
    </rPh>
    <rPh sb="19" eb="20">
      <t>キュウ</t>
    </rPh>
    <rPh sb="21" eb="23">
      <t>シュトク</t>
    </rPh>
    <rPh sb="25" eb="27">
      <t>メンキョ</t>
    </rPh>
    <rPh sb="36" eb="38">
      <t>ショクギョウ</t>
    </rPh>
    <rPh sb="38" eb="40">
      <t>クンレン</t>
    </rPh>
    <rPh sb="40" eb="42">
      <t>シドウ</t>
    </rPh>
    <rPh sb="44" eb="45">
      <t>イン</t>
    </rPh>
    <rPh sb="45" eb="47">
      <t>メンキョ</t>
    </rPh>
    <rPh sb="48" eb="50">
      <t>ジム</t>
    </rPh>
    <rPh sb="50" eb="51">
      <t>カ</t>
    </rPh>
    <phoneticPr fontId="2"/>
  </si>
  <si>
    <t>H12.3 
職業能力開発総合大学校△△科卒業
H12.4～H15.3
□□職業能力開発短期大学校△△科指導員
H15.4～申請日時点
○○サービス(株)　○○スクール講師（△△を中心に指導）</t>
    <rPh sb="7" eb="9">
      <t>ショクギョウ</t>
    </rPh>
    <rPh sb="9" eb="11">
      <t>ノウリョク</t>
    </rPh>
    <rPh sb="11" eb="13">
      <t>カイハツ</t>
    </rPh>
    <rPh sb="13" eb="15">
      <t>ソウゴウ</t>
    </rPh>
    <rPh sb="15" eb="18">
      <t>ダイガッコウ</t>
    </rPh>
    <rPh sb="20" eb="21">
      <t>カ</t>
    </rPh>
    <rPh sb="21" eb="23">
      <t>ソツギョウ</t>
    </rPh>
    <rPh sb="38" eb="40">
      <t>ショクギョウ</t>
    </rPh>
    <rPh sb="40" eb="42">
      <t>ノウリョク</t>
    </rPh>
    <rPh sb="42" eb="44">
      <t>カイハツ</t>
    </rPh>
    <rPh sb="44" eb="46">
      <t>タンキ</t>
    </rPh>
    <rPh sb="46" eb="49">
      <t>ダイガッコウ</t>
    </rPh>
    <rPh sb="51" eb="52">
      <t>カ</t>
    </rPh>
    <rPh sb="52" eb="55">
      <t>シドウイン</t>
    </rPh>
    <rPh sb="62" eb="64">
      <t>シンセイ</t>
    </rPh>
    <rPh sb="64" eb="65">
      <t>ビ</t>
    </rPh>
    <rPh sb="65" eb="67">
      <t>ジテン</t>
    </rPh>
    <rPh sb="74" eb="77">
      <t>カブ</t>
    </rPh>
    <rPh sb="84" eb="86">
      <t>コウシ</t>
    </rPh>
    <rPh sb="90" eb="92">
      <t>チュウシン</t>
    </rPh>
    <rPh sb="93" eb="95">
      <t>シドウ</t>
    </rPh>
    <phoneticPr fontId="2"/>
  </si>
  <si>
    <t>実施月日</t>
    <rPh sb="0" eb="2">
      <t>ジッシ</t>
    </rPh>
    <rPh sb="2" eb="3">
      <t>ツキ</t>
    </rPh>
    <rPh sb="3" eb="4">
      <t>ヒ</t>
    </rPh>
    <phoneticPr fontId="2"/>
  </si>
  <si>
    <t>就職支援講座</t>
    <rPh sb="0" eb="2">
      <t>シュウショク</t>
    </rPh>
    <rPh sb="2" eb="4">
      <t>シエン</t>
    </rPh>
    <rPh sb="4" eb="6">
      <t>コウザ</t>
    </rPh>
    <phoneticPr fontId="2"/>
  </si>
  <si>
    <t>教材使用科目</t>
    <rPh sb="0" eb="2">
      <t>キョウザイ</t>
    </rPh>
    <rPh sb="2" eb="4">
      <t>シヨウ</t>
    </rPh>
    <rPh sb="4" eb="6">
      <t>カモク</t>
    </rPh>
    <phoneticPr fontId="2"/>
  </si>
  <si>
    <r>
      <t>　３．</t>
    </r>
    <r>
      <rPr>
        <b/>
        <u/>
        <sz val="10"/>
        <rFont val="ＭＳ 明朝"/>
        <family val="1"/>
        <charset val="128"/>
      </rPr>
      <t>価格欄には、市販教材の価格のみ記載すること。（自作の副教材は費用徴収を認めていない。）</t>
    </r>
    <rPh sb="3" eb="5">
      <t>カカク</t>
    </rPh>
    <rPh sb="5" eb="6">
      <t>ラン</t>
    </rPh>
    <rPh sb="9" eb="11">
      <t>シハン</t>
    </rPh>
    <rPh sb="11" eb="13">
      <t>キョウザイ</t>
    </rPh>
    <rPh sb="14" eb="16">
      <t>カカク</t>
    </rPh>
    <rPh sb="18" eb="20">
      <t>キサイ</t>
    </rPh>
    <rPh sb="26" eb="28">
      <t>ジサク</t>
    </rPh>
    <rPh sb="29" eb="32">
      <t>フクキョウザイ</t>
    </rPh>
    <rPh sb="33" eb="35">
      <t>ヒヨウ</t>
    </rPh>
    <rPh sb="35" eb="37">
      <t>チョウシュウ</t>
    </rPh>
    <rPh sb="38" eb="39">
      <t>ミト</t>
    </rPh>
    <phoneticPr fontId="2"/>
  </si>
  <si>
    <t>　５．合計金額が、資料２記載の範囲内になるように記載すること。</t>
    <rPh sb="3" eb="5">
      <t>ゴウケイ</t>
    </rPh>
    <rPh sb="5" eb="7">
      <t>キンガク</t>
    </rPh>
    <rPh sb="9" eb="11">
      <t>シリョウ</t>
    </rPh>
    <rPh sb="12" eb="14">
      <t>キサイ</t>
    </rPh>
    <rPh sb="15" eb="18">
      <t>ハンイナイ</t>
    </rPh>
    <rPh sb="24" eb="26">
      <t>キサイ</t>
    </rPh>
    <phoneticPr fontId="2"/>
  </si>
  <si>
    <t>　　　を記載すること。</t>
    <rPh sb="4" eb="6">
      <t>キサイ</t>
    </rPh>
    <phoneticPr fontId="2"/>
  </si>
  <si>
    <t>就職支援講座の内容</t>
    <rPh sb="0" eb="2">
      <t>シュウショク</t>
    </rPh>
    <rPh sb="2" eb="4">
      <t>シエン</t>
    </rPh>
    <rPh sb="4" eb="6">
      <t>コウザ</t>
    </rPh>
    <rPh sb="7" eb="9">
      <t>ナイヨウ</t>
    </rPh>
    <phoneticPr fontId="2"/>
  </si>
  <si>
    <t>　７．必要に応じて、各教科におけるメインテキスト原本を確認することがある。</t>
    <rPh sb="3" eb="5">
      <t>ヒツヨウ</t>
    </rPh>
    <rPh sb="6" eb="7">
      <t>オウ</t>
    </rPh>
    <rPh sb="10" eb="11">
      <t>カク</t>
    </rPh>
    <rPh sb="24" eb="26">
      <t>ゲンポン</t>
    </rPh>
    <rPh sb="27" eb="29">
      <t>カクニン</t>
    </rPh>
    <phoneticPr fontId="2"/>
  </si>
  <si>
    <t>最寄りの駅・バス停から500m未満
（授業開始時刻前30分以内に到着する便及び終了後30分以内に発車する便がある場合に限る。）</t>
    <rPh sb="0" eb="2">
      <t>モヨ</t>
    </rPh>
    <rPh sb="4" eb="5">
      <t>エキ</t>
    </rPh>
    <rPh sb="8" eb="9">
      <t>テイ</t>
    </rPh>
    <rPh sb="19" eb="21">
      <t>ジュギョウ</t>
    </rPh>
    <rPh sb="21" eb="23">
      <t>カイシ</t>
    </rPh>
    <rPh sb="23" eb="25">
      <t>ジコク</t>
    </rPh>
    <rPh sb="25" eb="26">
      <t>マエ</t>
    </rPh>
    <rPh sb="28" eb="29">
      <t>フン</t>
    </rPh>
    <rPh sb="29" eb="31">
      <t>イナイ</t>
    </rPh>
    <rPh sb="32" eb="34">
      <t>トウチャク</t>
    </rPh>
    <rPh sb="36" eb="37">
      <t>ビン</t>
    </rPh>
    <rPh sb="37" eb="38">
      <t>オヨ</t>
    </rPh>
    <rPh sb="39" eb="41">
      <t>シュウリョウ</t>
    </rPh>
    <rPh sb="41" eb="42">
      <t>ゴ</t>
    </rPh>
    <rPh sb="44" eb="45">
      <t>プン</t>
    </rPh>
    <rPh sb="45" eb="47">
      <t>イナイ</t>
    </rPh>
    <rPh sb="48" eb="50">
      <t>ハッシャ</t>
    </rPh>
    <rPh sb="52" eb="53">
      <t>ビン</t>
    </rPh>
    <rPh sb="56" eb="58">
      <t>バアイ</t>
    </rPh>
    <rPh sb="59" eb="60">
      <t>カギ</t>
    </rPh>
    <phoneticPr fontId="2"/>
  </si>
  <si>
    <t>便所</t>
    <rPh sb="0" eb="2">
      <t>ベンジョ</t>
    </rPh>
    <phoneticPr fontId="2"/>
  </si>
  <si>
    <t>月</t>
    <rPh sb="0" eb="1">
      <t>ガツ</t>
    </rPh>
    <phoneticPr fontId="2"/>
  </si>
  <si>
    <t xml:space="preserve">
左欄に該当しない</t>
    <rPh sb="1" eb="2">
      <t>サ</t>
    </rPh>
    <rPh sb="2" eb="3">
      <t>ラン</t>
    </rPh>
    <rPh sb="4" eb="6">
      <t>ガイトウ</t>
    </rPh>
    <phoneticPr fontId="2"/>
  </si>
  <si>
    <t>提案定員一人あたり90cm以上</t>
    <rPh sb="0" eb="2">
      <t>テイアン</t>
    </rPh>
    <rPh sb="2" eb="4">
      <t>テイイン</t>
    </rPh>
    <rPh sb="4" eb="6">
      <t>ヒトリ</t>
    </rPh>
    <rPh sb="13" eb="15">
      <t>イジョウ</t>
    </rPh>
    <phoneticPr fontId="2"/>
  </si>
  <si>
    <t>提案定員一人あたり2.8㎡以上</t>
    <rPh sb="0" eb="2">
      <t>テイアン</t>
    </rPh>
    <rPh sb="2" eb="4">
      <t>テイイン</t>
    </rPh>
    <rPh sb="4" eb="6">
      <t>ヒトリ</t>
    </rPh>
    <rPh sb="13" eb="15">
      <t>イジョウ</t>
    </rPh>
    <phoneticPr fontId="2"/>
  </si>
  <si>
    <r>
      <t>　</t>
    </r>
    <r>
      <rPr>
        <sz val="10"/>
        <rFont val="ＭＳ 明朝"/>
        <family val="1"/>
        <charset val="128"/>
      </rPr>
      <t>２．</t>
    </r>
    <r>
      <rPr>
        <b/>
        <u/>
        <sz val="10"/>
        <rFont val="ＭＳ 明朝"/>
        <family val="1"/>
        <charset val="128"/>
      </rPr>
      <t>教材使用科目欄には、様式４－１等記載の科目別に記載すること。　　</t>
    </r>
    <r>
      <rPr>
        <b/>
        <sz val="10"/>
        <rFont val="ＭＳ 明朝"/>
        <family val="1"/>
        <charset val="128"/>
      </rPr>
      <t>　　</t>
    </r>
    <rPh sb="3" eb="5">
      <t>キョウザイ</t>
    </rPh>
    <rPh sb="5" eb="7">
      <t>シヨウ</t>
    </rPh>
    <rPh sb="7" eb="9">
      <t>カモク</t>
    </rPh>
    <phoneticPr fontId="2"/>
  </si>
  <si>
    <t>教室名</t>
    <rPh sb="0" eb="2">
      <t>キョウシツ</t>
    </rPh>
    <rPh sb="2" eb="3">
      <t>メイ</t>
    </rPh>
    <phoneticPr fontId="2"/>
  </si>
  <si>
    <t>時間</t>
    <rPh sb="0" eb="2">
      <t>ジカン</t>
    </rPh>
    <phoneticPr fontId="2"/>
  </si>
  <si>
    <t>公共職業能力
開発施設名</t>
    <rPh sb="0" eb="2">
      <t>コウキョウ</t>
    </rPh>
    <rPh sb="2" eb="4">
      <t>ショクギョウ</t>
    </rPh>
    <rPh sb="4" eb="6">
      <t>ノウリョク</t>
    </rPh>
    <rPh sb="7" eb="9">
      <t>カイハツ</t>
    </rPh>
    <rPh sb="9" eb="12">
      <t>シセツメイ</t>
    </rPh>
    <phoneticPr fontId="2"/>
  </si>
  <si>
    <t>氏　　名</t>
    <rPh sb="0" eb="1">
      <t>シ</t>
    </rPh>
    <rPh sb="3" eb="4">
      <t>メイ</t>
    </rPh>
    <phoneticPr fontId="2"/>
  </si>
  <si>
    <t>指導内容</t>
    <rPh sb="0" eb="2">
      <t>シドウ</t>
    </rPh>
    <rPh sb="2" eb="4">
      <t>ナイヨウ</t>
    </rPh>
    <phoneticPr fontId="2"/>
  </si>
  <si>
    <t>指導期間</t>
    <rPh sb="0" eb="2">
      <t>シドウ</t>
    </rPh>
    <rPh sb="2" eb="4">
      <t>キカン</t>
    </rPh>
    <phoneticPr fontId="2"/>
  </si>
  <si>
    <t>○○立○○産業技術
専門校</t>
    <rPh sb="2" eb="3">
      <t>タテ</t>
    </rPh>
    <rPh sb="5" eb="7">
      <t>サンギョウ</t>
    </rPh>
    <rPh sb="7" eb="9">
      <t>ギジュツ</t>
    </rPh>
    <rPh sb="10" eb="12">
      <t>センモン</t>
    </rPh>
    <rPh sb="12" eb="13">
      <t>コウ</t>
    </rPh>
    <phoneticPr fontId="2"/>
  </si>
  <si>
    <t>　２　公共職業能力開発施設とは、国(独立行政法人を含む。)、都道府県、市町村が設置するもの
　　　をいう。</t>
    <phoneticPr fontId="2"/>
  </si>
  <si>
    <t>　３　委託訓練実施施設や基金訓練・求職者支援訓練実施施設における指導経歴は該当しない。</t>
    <phoneticPr fontId="2"/>
  </si>
  <si>
    <t>指導員実績（訓練科別）</t>
    <rPh sb="0" eb="3">
      <t>シドウイン</t>
    </rPh>
    <rPh sb="3" eb="5">
      <t>ジッセキ</t>
    </rPh>
    <rPh sb="6" eb="9">
      <t>クンレンカ</t>
    </rPh>
    <rPh sb="9" eb="10">
      <t>ベツ</t>
    </rPh>
    <phoneticPr fontId="2"/>
  </si>
  <si>
    <t>　５　該当者がいない場合は、提出不要。</t>
    <rPh sb="3" eb="5">
      <t>ガイトウ</t>
    </rPh>
    <rPh sb="5" eb="6">
      <t>シャ</t>
    </rPh>
    <rPh sb="10" eb="12">
      <t>バアイ</t>
    </rPh>
    <rPh sb="14" eb="16">
      <t>テイシュツ</t>
    </rPh>
    <rPh sb="16" eb="18">
      <t>フヨウ</t>
    </rPh>
    <phoneticPr fontId="2"/>
  </si>
  <si>
    <t>　４　様式７－１号と重複する場合も、あらためて以下に記載すること。　</t>
    <phoneticPr fontId="2"/>
  </si>
  <si>
    <t>科目</t>
    <rPh sb="0" eb="2">
      <t>カモク</t>
    </rPh>
    <phoneticPr fontId="2"/>
  </si>
  <si>
    <t>科目の内容</t>
    <rPh sb="0" eb="2">
      <t>カモク</t>
    </rPh>
    <rPh sb="3" eb="5">
      <t>ナイヨウ</t>
    </rPh>
    <phoneticPr fontId="2"/>
  </si>
  <si>
    <t>No.</t>
    <phoneticPr fontId="2"/>
  </si>
  <si>
    <t>託児サービスの内容及び提供施設の概要等</t>
    <rPh sb="0" eb="2">
      <t>タクジ</t>
    </rPh>
    <rPh sb="7" eb="9">
      <t>ナイヨウ</t>
    </rPh>
    <rPh sb="9" eb="10">
      <t>オヨ</t>
    </rPh>
    <rPh sb="11" eb="13">
      <t>テイキョウ</t>
    </rPh>
    <rPh sb="13" eb="15">
      <t>シセツ</t>
    </rPh>
    <rPh sb="16" eb="18">
      <t>ガイヨウ</t>
    </rPh>
    <rPh sb="18" eb="19">
      <t>トウ</t>
    </rPh>
    <phoneticPr fontId="2"/>
  </si>
  <si>
    <t>託児サービスの提供方法</t>
    <rPh sb="0" eb="2">
      <t>タクジ</t>
    </rPh>
    <rPh sb="7" eb="9">
      <t>テイキョウ</t>
    </rPh>
    <rPh sb="9" eb="11">
      <t>ホウホウ</t>
    </rPh>
    <phoneticPr fontId="2"/>
  </si>
  <si>
    <t>小規模保育事業</t>
    <phoneticPr fontId="2"/>
  </si>
  <si>
    <t>家庭的保育事業</t>
    <phoneticPr fontId="2"/>
  </si>
  <si>
    <t>幼保連携型認定こども園</t>
    <phoneticPr fontId="2"/>
  </si>
  <si>
    <t>認可外保育施設</t>
    <phoneticPr fontId="2"/>
  </si>
  <si>
    <t>訓練実施施設内</t>
    <phoneticPr fontId="2"/>
  </si>
  <si>
    <t>訓練実施施設外</t>
    <phoneticPr fontId="2"/>
  </si>
  <si>
    <t>※該当する欄に○をつけること。</t>
    <rPh sb="1" eb="3">
      <t>ガイトウ</t>
    </rPh>
    <rPh sb="5" eb="6">
      <t>ラン</t>
    </rPh>
    <phoneticPr fontId="2"/>
  </si>
  <si>
    <t>託児サービス提供施設の概要</t>
  </si>
  <si>
    <t>（１）施設の名称等</t>
  </si>
  <si>
    <t>施設名</t>
    <phoneticPr fontId="2"/>
  </si>
  <si>
    <t>所在地</t>
    <phoneticPr fontId="2"/>
  </si>
  <si>
    <t>代表者氏名</t>
    <phoneticPr fontId="2"/>
  </si>
  <si>
    <t>担当者及び電話番号</t>
    <phoneticPr fontId="2"/>
  </si>
  <si>
    <t>（２）施設の概要、特徴</t>
    <rPh sb="3" eb="5">
      <t>シセツ</t>
    </rPh>
    <rPh sb="6" eb="8">
      <t>ガイヨウ</t>
    </rPh>
    <rPh sb="9" eb="11">
      <t>トクチョウ</t>
    </rPh>
    <phoneticPr fontId="2"/>
  </si>
  <si>
    <t>開所時間</t>
    <rPh sb="0" eb="2">
      <t>カイショ</t>
    </rPh>
    <rPh sb="2" eb="4">
      <t>ジカン</t>
    </rPh>
    <phoneticPr fontId="2"/>
  </si>
  <si>
    <t>入所定員数</t>
    <rPh sb="0" eb="2">
      <t>ニュウショ</t>
    </rPh>
    <rPh sb="2" eb="5">
      <t>テイインスウ</t>
    </rPh>
    <phoneticPr fontId="2"/>
  </si>
  <si>
    <t>現在の入所児童数
（不定の場合、
過去半年の平均数）</t>
    <rPh sb="0" eb="2">
      <t>ゲンザイ</t>
    </rPh>
    <rPh sb="3" eb="5">
      <t>ニュウショ</t>
    </rPh>
    <rPh sb="5" eb="8">
      <t>ジドウスウ</t>
    </rPh>
    <rPh sb="10" eb="12">
      <t>フテイ</t>
    </rPh>
    <rPh sb="13" eb="15">
      <t>バアイ</t>
    </rPh>
    <rPh sb="17" eb="19">
      <t>カコ</t>
    </rPh>
    <rPh sb="19" eb="21">
      <t>ハントシ</t>
    </rPh>
    <rPh sb="22" eb="25">
      <t>ヘイキンスウ</t>
    </rPh>
    <phoneticPr fontId="2"/>
  </si>
  <si>
    <t>開設年月</t>
    <rPh sb="0" eb="2">
      <t>カイセツ</t>
    </rPh>
    <rPh sb="2" eb="4">
      <t>ネンゲツ</t>
    </rPh>
    <phoneticPr fontId="2"/>
  </si>
  <si>
    <t>敷地面積</t>
    <rPh sb="0" eb="2">
      <t>シキチ</t>
    </rPh>
    <rPh sb="2" eb="4">
      <t>メンセキ</t>
    </rPh>
    <phoneticPr fontId="2"/>
  </si>
  <si>
    <t>建物面積</t>
    <rPh sb="0" eb="2">
      <t>タテモノ</t>
    </rPh>
    <rPh sb="2" eb="4">
      <t>メンセキ</t>
    </rPh>
    <phoneticPr fontId="2"/>
  </si>
  <si>
    <t>経営主体名称</t>
    <rPh sb="0" eb="2">
      <t>ケイエイ</t>
    </rPh>
    <rPh sb="2" eb="4">
      <t>シュタイ</t>
    </rPh>
    <rPh sb="4" eb="6">
      <t>メイショウ</t>
    </rPh>
    <phoneticPr fontId="2"/>
  </si>
  <si>
    <t>施設長名</t>
    <rPh sb="0" eb="2">
      <t>シセツ</t>
    </rPh>
    <rPh sb="2" eb="3">
      <t>チョウ</t>
    </rPh>
    <rPh sb="3" eb="4">
      <t>メイ</t>
    </rPh>
    <phoneticPr fontId="2"/>
  </si>
  <si>
    <t>種別従業員数</t>
    <rPh sb="0" eb="2">
      <t>シュベツ</t>
    </rPh>
    <rPh sb="2" eb="5">
      <t>ジュウギョウイン</t>
    </rPh>
    <rPh sb="5" eb="6">
      <t>スウ</t>
    </rPh>
    <phoneticPr fontId="2"/>
  </si>
  <si>
    <t>施設長</t>
    <rPh sb="0" eb="3">
      <t>シセツチョウ</t>
    </rPh>
    <phoneticPr fontId="2"/>
  </si>
  <si>
    <t>保育士</t>
    <rPh sb="0" eb="3">
      <t>ホイクシ</t>
    </rPh>
    <phoneticPr fontId="2"/>
  </si>
  <si>
    <t>保健師・看護師</t>
    <rPh sb="0" eb="3">
      <t>ホケンシ</t>
    </rPh>
    <rPh sb="4" eb="7">
      <t>カンゴシ</t>
    </rPh>
    <phoneticPr fontId="2"/>
  </si>
  <si>
    <t>調理員</t>
    <rPh sb="0" eb="3">
      <t>チョウリイン</t>
    </rPh>
    <phoneticPr fontId="2"/>
  </si>
  <si>
    <t>その他（医師、事務員等）</t>
    <rPh sb="2" eb="3">
      <t>タ</t>
    </rPh>
    <rPh sb="4" eb="6">
      <t>イシ</t>
    </rPh>
    <rPh sb="7" eb="10">
      <t>ジムイン</t>
    </rPh>
    <rPh sb="10" eb="11">
      <t>トウ</t>
    </rPh>
    <phoneticPr fontId="2"/>
  </si>
  <si>
    <t>総数</t>
    <rPh sb="0" eb="2">
      <t>ソウスウ</t>
    </rPh>
    <phoneticPr fontId="2"/>
  </si>
  <si>
    <t>保育の方針、特徴</t>
    <rPh sb="0" eb="2">
      <t>ホイク</t>
    </rPh>
    <rPh sb="3" eb="5">
      <t>ホウシン</t>
    </rPh>
    <rPh sb="6" eb="8">
      <t>トクチョウ</t>
    </rPh>
    <phoneticPr fontId="2"/>
  </si>
  <si>
    <t>受入年齢</t>
    <rPh sb="0" eb="1">
      <t>ウ</t>
    </rPh>
    <rPh sb="1" eb="2">
      <t>イ</t>
    </rPh>
    <rPh sb="2" eb="4">
      <t>ネンレイ</t>
    </rPh>
    <phoneticPr fontId="2"/>
  </si>
  <si>
    <t>名</t>
    <rPh sb="0" eb="1">
      <t>メイ</t>
    </rPh>
    <phoneticPr fontId="2"/>
  </si>
  <si>
    <t>（内訳）</t>
    <rPh sb="1" eb="3">
      <t>ウチワケ</t>
    </rPh>
    <phoneticPr fontId="2"/>
  </si>
  <si>
    <t>㎡</t>
    <phoneticPr fontId="2"/>
  </si>
  <si>
    <t>0才児</t>
    <rPh sb="1" eb="2">
      <t>サイ</t>
    </rPh>
    <phoneticPr fontId="2"/>
  </si>
  <si>
    <t>2才児</t>
    <rPh sb="1" eb="2">
      <t>サイ</t>
    </rPh>
    <phoneticPr fontId="2"/>
  </si>
  <si>
    <t>4才児</t>
    <rPh sb="1" eb="2">
      <t>サイ</t>
    </rPh>
    <phoneticPr fontId="2"/>
  </si>
  <si>
    <t>1才児</t>
    <rPh sb="1" eb="3">
      <t>サイジ</t>
    </rPh>
    <phoneticPr fontId="2"/>
  </si>
  <si>
    <t>3才児</t>
    <rPh sb="1" eb="3">
      <t>サイジ</t>
    </rPh>
    <phoneticPr fontId="2"/>
  </si>
  <si>
    <t>5才児～</t>
    <rPh sb="1" eb="3">
      <t>サイジ</t>
    </rPh>
    <phoneticPr fontId="2"/>
  </si>
  <si>
    <t>保育のプログラム（１日の基本スケジュール等）</t>
    <rPh sb="0" eb="2">
      <t>ホイク</t>
    </rPh>
    <rPh sb="10" eb="11">
      <t>ニチ</t>
    </rPh>
    <rPh sb="12" eb="14">
      <t>キホン</t>
    </rPh>
    <rPh sb="20" eb="21">
      <t>ナド</t>
    </rPh>
    <phoneticPr fontId="2"/>
  </si>
  <si>
    <t>１回・１日・１月</t>
    <rPh sb="1" eb="2">
      <t>カイ</t>
    </rPh>
    <rPh sb="4" eb="5">
      <t>ニチ</t>
    </rPh>
    <rPh sb="7" eb="8">
      <t>ツキ</t>
    </rPh>
    <phoneticPr fontId="2"/>
  </si>
  <si>
    <t>金額等</t>
    <rPh sb="0" eb="2">
      <t>キンガク</t>
    </rPh>
    <rPh sb="2" eb="3">
      <t>トウ</t>
    </rPh>
    <phoneticPr fontId="2"/>
  </si>
  <si>
    <t>現物</t>
    <rPh sb="0" eb="2">
      <t>ゲンブツ</t>
    </rPh>
    <phoneticPr fontId="2"/>
  </si>
  <si>
    <t>・</t>
    <phoneticPr fontId="2"/>
  </si>
  <si>
    <t>代金（</t>
    <rPh sb="0" eb="2">
      <t>ダイキン</t>
    </rPh>
    <phoneticPr fontId="2"/>
  </si>
  <si>
    <t>円）</t>
    <rPh sb="0" eb="1">
      <t>エン</t>
    </rPh>
    <phoneticPr fontId="2"/>
  </si>
  <si>
    <t>～</t>
    <phoneticPr fontId="2"/>
  </si>
  <si>
    <t>単位</t>
    <rPh sb="0" eb="2">
      <t>タンイ</t>
    </rPh>
    <phoneticPr fontId="2"/>
  </si>
  <si>
    <t>昼食</t>
    <rPh sb="0" eb="2">
      <t>チュウショク</t>
    </rPh>
    <phoneticPr fontId="2"/>
  </si>
  <si>
    <t>おやつ</t>
    <phoneticPr fontId="2"/>
  </si>
  <si>
    <t>※</t>
    <phoneticPr fontId="2"/>
  </si>
  <si>
    <t>配置図・建物外観・託児室の写真を添付すること。</t>
    <rPh sb="0" eb="3">
      <t>ハイチズ</t>
    </rPh>
    <rPh sb="4" eb="6">
      <t>タテモノ</t>
    </rPh>
    <rPh sb="6" eb="8">
      <t>ガイカン</t>
    </rPh>
    <rPh sb="9" eb="12">
      <t>タクジシツ</t>
    </rPh>
    <rPh sb="13" eb="15">
      <t>シャシン</t>
    </rPh>
    <rPh sb="16" eb="18">
      <t>テンプ</t>
    </rPh>
    <phoneticPr fontId="2"/>
  </si>
  <si>
    <t>施設のパンフレット、規約、定款等があれば添付すること。</t>
    <rPh sb="0" eb="2">
      <t>シセツ</t>
    </rPh>
    <rPh sb="10" eb="12">
      <t>キヤク</t>
    </rPh>
    <rPh sb="13" eb="15">
      <t>テイカン</t>
    </rPh>
    <rPh sb="15" eb="16">
      <t>トウ</t>
    </rPh>
    <rPh sb="20" eb="22">
      <t>テンプ</t>
    </rPh>
    <phoneticPr fontId="2"/>
  </si>
  <si>
    <t>保育所</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</si>
  <si>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</si>
  <si>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</si>
  <si>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</si>
  <si>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</si>
  <si>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</si>
  <si>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</si>
  <si>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</si>
  <si>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t>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</si>
  <si>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</si>
  <si>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</si>
  <si>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</si>
  <si>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</si>
  <si>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うち保育士又は看護師</t>
    <rPh sb="2" eb="5">
      <t>ホイクシ</t>
    </rPh>
    <rPh sb="5" eb="6">
      <t>マタ</t>
    </rPh>
    <rPh sb="7" eb="10">
      <t>カンゴシ</t>
    </rPh>
    <phoneticPr fontId="2"/>
  </si>
  <si>
    <t>うち
その他</t>
    <rPh sb="5" eb="6">
      <t>タ</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</si>
  <si>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</si>
  <si>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合計</t>
    <rPh sb="0" eb="2">
      <t>ゴウケイ</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</si>
  <si>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</si>
  <si>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</si>
  <si>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</si>
  <si>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</si>
  <si>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保育室</t>
    <rPh sb="0" eb="3">
      <t>ホイクシツ</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</si>
  <si>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</si>
  <si>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必要面積</t>
    <rPh sb="0" eb="2">
      <t>ヒツヨウ</t>
    </rPh>
    <rPh sb="2" eb="4">
      <t>メンセキ</t>
    </rPh>
    <phoneticPr fontId="2"/>
  </si>
  <si>
    <t>実面積</t>
    <rPh sb="0" eb="1">
      <t>ジツ</t>
    </rPh>
    <rPh sb="1" eb="3">
      <t>メンセキ</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</si>
  <si>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</si>
  <si>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</si>
  <si>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</si>
  <si>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</si>
  <si>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</si>
  <si>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</si>
  <si>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</si>
  <si>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</si>
  <si>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</si>
  <si>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</si>
  <si>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</si>
  <si>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</si>
  <si>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</si>
  <si>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</si>
  <si>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</si>
  <si>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</si>
  <si>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</si>
  <si>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</si>
  <si>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設置階数</t>
    <rPh sb="0" eb="2">
      <t>セッチ</t>
    </rPh>
    <rPh sb="2" eb="4">
      <t>カイスウ</t>
    </rPh>
    <phoneticPr fontId="2"/>
  </si>
  <si>
    <t>階</t>
    <rPh sb="0" eb="1">
      <t>カイ</t>
    </rPh>
    <phoneticPr fontId="2"/>
  </si>
  <si>
    <t>保
育
室
を
2
階
に
設
け
る
建
物</t>
    <rPh sb="0" eb="1">
      <t>タモツ</t>
    </rPh>
    <rPh sb="2" eb="3">
      <t>イク</t>
    </rPh>
    <rPh sb="4" eb="5">
      <t>シツ</t>
    </rPh>
    <rPh sb="10" eb="11">
      <t>カイ</t>
    </rPh>
    <rPh sb="14" eb="15">
      <t>モウ</t>
    </rPh>
    <rPh sb="20" eb="21">
      <t>ケン</t>
    </rPh>
    <rPh sb="22" eb="23">
      <t>モノ</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</si>
  <si>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</si>
  <si>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</si>
  <si>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</si>
  <si>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</si>
  <si>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</si>
  <si>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</si>
  <si>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</si>
  <si>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</si>
  <si>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</si>
  <si>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</si>
  <si>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</si>
  <si>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</si>
  <si>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</si>
  <si>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</si>
  <si>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</si>
  <si>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</si>
  <si>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</si>
  <si>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</si>
  <si>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</si>
  <si>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</si>
  <si>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</si>
  <si>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保育姿勢等</t>
    <rPh sb="0" eb="2">
      <t>ホイク</t>
    </rPh>
    <rPh sb="2" eb="4">
      <t>シセイ</t>
    </rPh>
    <rPh sb="4" eb="5">
      <t>トウ</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</si>
  <si>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</si>
  <si>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</si>
  <si>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</si>
  <si>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</si>
  <si>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</si>
  <si>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</si>
  <si>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</si>
  <si>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</si>
  <si>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給食</t>
    <rPh sb="0" eb="2">
      <t>キュウショク</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</si>
  <si>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</si>
  <si>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健康管理・安全確保</t>
    <rPh sb="0" eb="2">
      <t>ケンコウ</t>
    </rPh>
    <rPh sb="2" eb="4">
      <t>カンリ</t>
    </rPh>
    <rPh sb="5" eb="7">
      <t>アンゼン</t>
    </rPh>
    <rPh sb="7" eb="9">
      <t>カクホ</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</si>
  <si>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</si>
  <si>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</si>
  <si>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</si>
  <si>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</si>
  <si>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</si>
  <si>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</si>
  <si>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</si>
  <si>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</si>
  <si>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</si>
  <si>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</si>
  <si>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</si>
  <si>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</si>
  <si>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</si>
  <si>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</si>
  <si>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</si>
  <si>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</si>
  <si>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</si>
  <si>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</si>
  <si>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</si>
  <si>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</si>
  <si>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備える帳簿</t>
    <rPh sb="0" eb="1">
      <t>ソナ</t>
    </rPh>
    <rPh sb="3" eb="5">
      <t>チョウボ</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</si>
  <si>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</si>
  <si>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</si>
  <si>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</si>
  <si>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</si>
  <si>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</si>
  <si>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</si>
  <si>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</si>
  <si>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</si>
  <si>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</si>
  <si>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</si>
  <si>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</si>
  <si>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</si>
  <si>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</si>
  <si>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</si>
  <si>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</si>
  <si>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</si>
  <si>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</si>
  <si>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</si>
  <si>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</si>
  <si>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</si>
  <si>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</si>
  <si>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</si>
  <si>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</si>
  <si>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</si>
  <si>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</si>
  <si>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8号</t>
    <rPh sb="1" eb="2">
      <t>ゴウ</t>
    </rPh>
    <phoneticPr fontId="2"/>
  </si>
  <si>
    <t>9号</t>
    <rPh sb="1" eb="2">
      <t>ゴウ</t>
    </rPh>
    <phoneticPr fontId="2"/>
  </si>
  <si>
    <t>10号</t>
    <rPh sb="2" eb="3">
      <t>ゴウ</t>
    </rPh>
    <phoneticPr fontId="2"/>
  </si>
  <si>
    <t>11号</t>
    <rPh sb="2" eb="3">
      <t>ゴウ</t>
    </rPh>
    <phoneticPr fontId="2"/>
  </si>
  <si>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2"/>
  </si>
  <si>
    <t>栄養士</t>
    <rPh sb="0" eb="3">
      <t>エイヨウシ</t>
    </rPh>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</si>
  <si>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</si>
  <si>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t>
    <phoneticPr fontId="2"/>
  </si>
  <si>
    <t>（学科</t>
    <rPh sb="1" eb="3">
      <t>ガッカ</t>
    </rPh>
    <phoneticPr fontId="2"/>
  </si>
  <si>
    <t>実技</t>
    <rPh sb="0" eb="2">
      <t>ジツギ</t>
    </rPh>
    <phoneticPr fontId="2"/>
  </si>
  <si>
    <t>＜長期高度人材育成コースのみ＞
1クラスあたり定員（本科生含む）</t>
    <rPh sb="1" eb="9">
      <t>チョウキコウドジンザイイクセイ</t>
    </rPh>
    <rPh sb="23" eb="25">
      <t>テイイン</t>
    </rPh>
    <rPh sb="26" eb="29">
      <t>ホンカセイ</t>
    </rPh>
    <rPh sb="29" eb="30">
      <t>フク</t>
    </rPh>
    <phoneticPr fontId="2"/>
  </si>
  <si>
    <r>
      <t>　１．市販教材</t>
    </r>
    <r>
      <rPr>
        <b/>
        <u/>
        <sz val="10"/>
        <rFont val="ＭＳ 明朝"/>
        <family val="1"/>
        <charset val="128"/>
      </rPr>
      <t>及び自作の副教材等、使用予定の全教材（訓練生から金額を徴収しないものも含む。）</t>
    </r>
    <rPh sb="3" eb="5">
      <t>シハン</t>
    </rPh>
    <rPh sb="5" eb="7">
      <t>キョウザイ</t>
    </rPh>
    <rPh sb="7" eb="8">
      <t>オヨ</t>
    </rPh>
    <rPh sb="9" eb="11">
      <t>ジサク</t>
    </rPh>
    <rPh sb="12" eb="15">
      <t>フクキョウザイ</t>
    </rPh>
    <rPh sb="15" eb="16">
      <t>トウ</t>
    </rPh>
    <rPh sb="17" eb="19">
      <t>シヨウ</t>
    </rPh>
    <rPh sb="19" eb="21">
      <t>ヨテイ</t>
    </rPh>
    <rPh sb="22" eb="23">
      <t>ゼン</t>
    </rPh>
    <rPh sb="23" eb="25">
      <t>キョウザイ</t>
    </rPh>
    <rPh sb="26" eb="28">
      <t>クンレン</t>
    </rPh>
    <rPh sb="28" eb="29">
      <t>セイ</t>
    </rPh>
    <rPh sb="31" eb="33">
      <t>キンガク</t>
    </rPh>
    <rPh sb="34" eb="36">
      <t>チョウシュウ</t>
    </rPh>
    <rPh sb="42" eb="43">
      <t>フク</t>
    </rPh>
    <phoneticPr fontId="2"/>
  </si>
  <si>
    <r>
      <t>　４．</t>
    </r>
    <r>
      <rPr>
        <b/>
        <u/>
        <sz val="10"/>
        <rFont val="ＭＳ 明朝"/>
        <family val="1"/>
        <charset val="128"/>
      </rPr>
      <t>訓練生からの徴収金額欄には、訓練生から徴収する金額を記載すること。</t>
    </r>
    <rPh sb="3" eb="5">
      <t>クンレン</t>
    </rPh>
    <rPh sb="5" eb="6">
      <t>セイ</t>
    </rPh>
    <rPh sb="9" eb="11">
      <t>チョウシュウ</t>
    </rPh>
    <rPh sb="11" eb="13">
      <t>キンガク</t>
    </rPh>
    <rPh sb="13" eb="14">
      <t>ラン</t>
    </rPh>
    <rPh sb="17" eb="19">
      <t>クンレン</t>
    </rPh>
    <rPh sb="19" eb="20">
      <t>セイ</t>
    </rPh>
    <rPh sb="22" eb="24">
      <t>チョウシュウ</t>
    </rPh>
    <rPh sb="26" eb="28">
      <t>キンガク</t>
    </rPh>
    <rPh sb="29" eb="31">
      <t>キサイ</t>
    </rPh>
    <phoneticPr fontId="2"/>
  </si>
  <si>
    <t>訓練生（保護者）の負担</t>
    <rPh sb="0" eb="2">
      <t>クンレン</t>
    </rPh>
    <rPh sb="4" eb="7">
      <t>ホゴシャ</t>
    </rPh>
    <rPh sb="9" eb="11">
      <t>フタン</t>
    </rPh>
    <phoneticPr fontId="2"/>
  </si>
  <si>
    <t>　６．資格試験の受験料等は記載しないこと。</t>
    <rPh sb="3" eb="5">
      <t>シカク</t>
    </rPh>
    <rPh sb="5" eb="7">
      <t>シケン</t>
    </rPh>
    <rPh sb="8" eb="10">
      <t>ジュケン</t>
    </rPh>
    <rPh sb="10" eb="11">
      <t>リョウ</t>
    </rPh>
    <rPh sb="11" eb="12">
      <t>トウ</t>
    </rPh>
    <rPh sb="13" eb="15">
      <t>キサイ</t>
    </rPh>
    <phoneticPr fontId="2"/>
  </si>
  <si>
    <t>祝日</t>
    <rPh sb="0" eb="2">
      <t>シュクジツ</t>
    </rPh>
    <phoneticPr fontId="2"/>
  </si>
  <si>
    <t>5</t>
    <phoneticPr fontId="2"/>
  </si>
  <si>
    <t>運営体制・訓練基準</t>
    <rPh sb="0" eb="4">
      <t>ウンエイタイセイ</t>
    </rPh>
    <rPh sb="5" eb="7">
      <t>クンレン</t>
    </rPh>
    <rPh sb="7" eb="9">
      <t>キジュン</t>
    </rPh>
    <phoneticPr fontId="2"/>
  </si>
  <si>
    <t>ジョブ・カードを活用したキャリアコンサルティングの実施者</t>
    <rPh sb="8" eb="10">
      <t>カツヨウ</t>
    </rPh>
    <rPh sb="25" eb="27">
      <t>ジッシ</t>
    </rPh>
    <rPh sb="27" eb="28">
      <t>シャ</t>
    </rPh>
    <phoneticPr fontId="2"/>
  </si>
  <si>
    <t>毎回、キャリアコンサルタント（国家資格）が実施する</t>
    <rPh sb="0" eb="2">
      <t>マイカイ</t>
    </rPh>
    <rPh sb="15" eb="17">
      <t>コッカ</t>
    </rPh>
    <rPh sb="17" eb="19">
      <t>シカク</t>
    </rPh>
    <rPh sb="21" eb="23">
      <t>ジッシ</t>
    </rPh>
    <phoneticPr fontId="2"/>
  </si>
  <si>
    <t>職業訓練サービスガイドライン適合事業所認定
（長期高度人材育成コースの場合は、記載しないこと）</t>
    <rPh sb="0" eb="2">
      <t>ショクギョウ</t>
    </rPh>
    <rPh sb="2" eb="4">
      <t>クンレン</t>
    </rPh>
    <rPh sb="14" eb="16">
      <t>テキゴウ</t>
    </rPh>
    <rPh sb="16" eb="19">
      <t>ジギョウショ</t>
    </rPh>
    <rPh sb="19" eb="21">
      <t>ニンテイ</t>
    </rPh>
    <rPh sb="23" eb="31">
      <t>チョウキコウドジンザイイクセイ</t>
    </rPh>
    <rPh sb="35" eb="37">
      <t>バアイ</t>
    </rPh>
    <rPh sb="39" eb="41">
      <t>キサイ</t>
    </rPh>
    <phoneticPr fontId="2"/>
  </si>
  <si>
    <t>取得している</t>
    <rPh sb="0" eb="2">
      <t>シュトク</t>
    </rPh>
    <phoneticPr fontId="2"/>
  </si>
  <si>
    <t>左欄に該当しない</t>
    <rPh sb="0" eb="2">
      <t>サラン</t>
    </rPh>
    <rPh sb="3" eb="5">
      <t>ガイトウ</t>
    </rPh>
    <phoneticPr fontId="2"/>
  </si>
  <si>
    <t>　</t>
    <phoneticPr fontId="2"/>
  </si>
  <si>
    <t>訓練生が使用できるロッカー（個別に戸があるものに限る。）</t>
    <rPh sb="0" eb="3">
      <t>クンレンセイ</t>
    </rPh>
    <rPh sb="4" eb="6">
      <t>シヨウ</t>
    </rPh>
    <rPh sb="14" eb="16">
      <t>コベツ</t>
    </rPh>
    <rPh sb="17" eb="18">
      <t>ト</t>
    </rPh>
    <rPh sb="24" eb="25">
      <t>カギ</t>
    </rPh>
    <phoneticPr fontId="2"/>
  </si>
  <si>
    <t>教室・トイレ等の清掃について
訓練生の参加</t>
    <rPh sb="0" eb="2">
      <t>キョウシツ</t>
    </rPh>
    <rPh sb="6" eb="7">
      <t>トウ</t>
    </rPh>
    <rPh sb="8" eb="10">
      <t>セイソウ</t>
    </rPh>
    <rPh sb="15" eb="17">
      <t>クンレン</t>
    </rPh>
    <rPh sb="17" eb="18">
      <t>セイ</t>
    </rPh>
    <rPh sb="19" eb="21">
      <t>サンカ</t>
    </rPh>
    <phoneticPr fontId="2"/>
  </si>
  <si>
    <t>要しない</t>
    <rPh sb="0" eb="1">
      <t>ヨウ</t>
    </rPh>
    <phoneticPr fontId="2"/>
  </si>
  <si>
    <t>要する</t>
    <rPh sb="0" eb="1">
      <t>ヨウ</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</si>
  <si>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</si>
  <si>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訓練時間</t>
    <rPh sb="0" eb="2">
      <t>クンレン</t>
    </rPh>
    <rPh sb="2" eb="4">
      <t>ジカン</t>
    </rPh>
    <phoneticPr fontId="2"/>
  </si>
  <si>
    <t>●●及び◇◇領域の基礎知識と※※の技能・技術を習得します。また、ＯＡ機器等の操作技能及びデータ処理等の基本技能を習得します。</t>
    <rPh sb="34" eb="36">
      <t>キキ</t>
    </rPh>
    <rPh sb="42" eb="43">
      <t>オヨ</t>
    </rPh>
    <phoneticPr fontId="2"/>
  </si>
  <si>
    <t>○○等での◇◇業務及び□□サービス業務ができるようになることを目指します。</t>
    <rPh sb="31" eb="33">
      <t>メザ</t>
    </rPh>
    <phoneticPr fontId="2"/>
  </si>
  <si>
    <t>オフィスワーク３、ＩＴ６等で区分した中の類似の訓練科の訓練修了３ヶ月後の就職率とする。</t>
    <rPh sb="12" eb="13">
      <t>トウ</t>
    </rPh>
    <rPh sb="14" eb="16">
      <t>クブン</t>
    </rPh>
    <rPh sb="18" eb="19">
      <t>ナカ</t>
    </rPh>
    <rPh sb="20" eb="22">
      <t>ルイジ</t>
    </rPh>
    <rPh sb="23" eb="25">
      <t>クンレン</t>
    </rPh>
    <rPh sb="25" eb="26">
      <t>カ</t>
    </rPh>
    <rPh sb="27" eb="29">
      <t>クンレン</t>
    </rPh>
    <rPh sb="29" eb="31">
      <t>シュウリョウ</t>
    </rPh>
    <rPh sb="33" eb="35">
      <t>ゲツゴ</t>
    </rPh>
    <rPh sb="36" eb="38">
      <t>シュウショク</t>
    </rPh>
    <rPh sb="38" eb="39">
      <t>リツ</t>
    </rPh>
    <phoneticPr fontId="2"/>
  </si>
  <si>
    <t>就職率＝（就職者＋中退就職者）／（修了者＋中退就職者）※小数点第2位を四捨五入</t>
    <rPh sb="0" eb="2">
      <t>シュウショク</t>
    </rPh>
    <rPh sb="2" eb="3">
      <t>リツ</t>
    </rPh>
    <rPh sb="5" eb="7">
      <t>シュウショク</t>
    </rPh>
    <rPh sb="7" eb="8">
      <t>シャ</t>
    </rPh>
    <rPh sb="9" eb="11">
      <t>チュウタイ</t>
    </rPh>
    <rPh sb="11" eb="13">
      <t>シュウショク</t>
    </rPh>
    <rPh sb="13" eb="14">
      <t>シャ</t>
    </rPh>
    <rPh sb="17" eb="20">
      <t>シュウリョウシャ</t>
    </rPh>
    <rPh sb="21" eb="23">
      <t>チュウタイ</t>
    </rPh>
    <rPh sb="23" eb="25">
      <t>シュウショク</t>
    </rPh>
    <rPh sb="25" eb="26">
      <t>シャ</t>
    </rPh>
    <rPh sb="28" eb="31">
      <t>ショウスウテン</t>
    </rPh>
    <rPh sb="31" eb="32">
      <t>ダイ</t>
    </rPh>
    <rPh sb="33" eb="34">
      <t>イ</t>
    </rPh>
    <rPh sb="35" eb="39">
      <t>シシャゴニュウ</t>
    </rPh>
    <phoneticPr fontId="2"/>
  </si>
  <si>
    <t>過去に実施した職業訓練の
就職率（類似分野）</t>
    <rPh sb="0" eb="2">
      <t>カコ</t>
    </rPh>
    <rPh sb="3" eb="5">
      <t>ジッシ</t>
    </rPh>
    <rPh sb="7" eb="9">
      <t>ショクギョウ</t>
    </rPh>
    <rPh sb="9" eb="11">
      <t>クンレン</t>
    </rPh>
    <rPh sb="13" eb="15">
      <t>シュウショク</t>
    </rPh>
    <rPh sb="15" eb="16">
      <t>リツ</t>
    </rPh>
    <rPh sb="17" eb="19">
      <t>ルイジ</t>
    </rPh>
    <rPh sb="19" eb="21">
      <t>ブンヤ</t>
    </rPh>
    <phoneticPr fontId="2"/>
  </si>
  <si>
    <t>右側参照</t>
    <rPh sb="0" eb="2">
      <t>ミギガワ</t>
    </rPh>
    <rPh sb="2" eb="4">
      <t>サンショウ</t>
    </rPh>
    <phoneticPr fontId="2"/>
  </si>
  <si>
    <t>ですます調で→</t>
    <rPh sb="4" eb="5">
      <t>チョウ</t>
    </rPh>
    <phoneticPr fontId="2"/>
  </si>
  <si>
    <t>末尾は「目指します。」→</t>
    <rPh sb="0" eb="2">
      <t>マツビ</t>
    </rPh>
    <rPh sb="4" eb="6">
      <t>メザ</t>
    </rPh>
    <phoneticPr fontId="2"/>
  </si>
  <si>
    <t>まず、最下部の</t>
    <rPh sb="3" eb="6">
      <t>サイカブ</t>
    </rPh>
    <phoneticPr fontId="17"/>
  </si>
  <si>
    <t>入力手順を確認してください。</t>
  </si>
  <si>
    <t>↓自動で施設名等表示がされる</t>
    <rPh sb="1" eb="3">
      <t>ジドウ</t>
    </rPh>
    <rPh sb="4" eb="6">
      <t>シセツ</t>
    </rPh>
    <rPh sb="6" eb="7">
      <t>メイ</t>
    </rPh>
    <rPh sb="7" eb="8">
      <t>トウ</t>
    </rPh>
    <rPh sb="8" eb="10">
      <t>ヒョウジ</t>
    </rPh>
    <phoneticPr fontId="17"/>
  </si>
  <si>
    <t>入力→</t>
    <rPh sb="0" eb="2">
      <t>ニュウリョク</t>
    </rPh>
    <phoneticPr fontId="17"/>
  </si>
  <si>
    <t>実施施設名</t>
    <rPh sb="0" eb="1">
      <t>ジッシ</t>
    </rPh>
    <rPh sb="1" eb="3">
      <t>シセツ</t>
    </rPh>
    <rPh sb="3" eb="4">
      <t>メイ</t>
    </rPh>
    <phoneticPr fontId="17"/>
  </si>
  <si>
    <t>担当者</t>
    <rPh sb="0" eb="2">
      <t>タントウシャ</t>
    </rPh>
    <phoneticPr fontId="17"/>
  </si>
  <si>
    <t>訓練科名</t>
    <rPh sb="0" eb="1">
      <t>クンレン</t>
    </rPh>
    <rPh sb="1" eb="3">
      <t>カメイ</t>
    </rPh>
    <phoneticPr fontId="17"/>
  </si>
  <si>
    <t>ＴＥＬ</t>
    <phoneticPr fontId="17"/>
  </si>
  <si>
    <t>定員</t>
    <rPh sb="0" eb="1">
      <t>テイイン</t>
    </rPh>
    <phoneticPr fontId="17"/>
  </si>
  <si>
    <t>～</t>
    <phoneticPr fontId="17"/>
  </si>
  <si>
    <t>就職活動日</t>
    <rPh sb="0" eb="2">
      <t>シュウショク</t>
    </rPh>
    <rPh sb="2" eb="4">
      <t>カツドウ</t>
    </rPh>
    <rPh sb="4" eb="5">
      <t>ビ</t>
    </rPh>
    <phoneticPr fontId="17"/>
  </si>
  <si>
    <t>←この日にハローワークで職業相談を受ける必要があります。</t>
    <rPh sb="3" eb="4">
      <t>ヒ</t>
    </rPh>
    <rPh sb="12" eb="14">
      <t>ショクギョウ</t>
    </rPh>
    <rPh sb="14" eb="16">
      <t>ソウダン</t>
    </rPh>
    <rPh sb="17" eb="18">
      <t>ウ</t>
    </rPh>
    <rPh sb="20" eb="22">
      <t>ヒツヨウ</t>
    </rPh>
    <phoneticPr fontId="17"/>
  </si>
  <si>
    <t>↓長い場合は8文字程度の略称が望ましい</t>
    <rPh sb="1" eb="2">
      <t>ナガ</t>
    </rPh>
    <rPh sb="3" eb="5">
      <t>バアイ</t>
    </rPh>
    <rPh sb="7" eb="9">
      <t>モジ</t>
    </rPh>
    <rPh sb="9" eb="11">
      <t>テイド</t>
    </rPh>
    <rPh sb="12" eb="14">
      <t>リャクショウ</t>
    </rPh>
    <rPh sb="15" eb="16">
      <t>ノゾ</t>
    </rPh>
    <phoneticPr fontId="17"/>
  </si>
  <si>
    <t>↓入力</t>
    <rPh sb="1" eb="3">
      <t>ニュウリョク</t>
    </rPh>
    <phoneticPr fontId="17"/>
  </si>
  <si>
    <t>↓カリキュラムと一致させる</t>
    <rPh sb="8" eb="10">
      <t>イッチ</t>
    </rPh>
    <phoneticPr fontId="17"/>
  </si>
  <si>
    <t>1か月目</t>
    <rPh sb="1" eb="2">
      <t>ゲツ</t>
    </rPh>
    <rPh sb="2" eb="3">
      <t>メ</t>
    </rPh>
    <phoneticPr fontId="2"/>
  </si>
  <si>
    <t>2か月目</t>
    <rPh sb="1" eb="2">
      <t>ゲツ</t>
    </rPh>
    <rPh sb="2" eb="3">
      <t>メ</t>
    </rPh>
    <phoneticPr fontId="2"/>
  </si>
  <si>
    <t>科目名</t>
    <rPh sb="0" eb="3">
      <t>カモクメイ</t>
    </rPh>
    <phoneticPr fontId="17"/>
  </si>
  <si>
    <t>時間数</t>
    <rPh sb="0" eb="2">
      <t>ジカン</t>
    </rPh>
    <rPh sb="2" eb="3">
      <t>スウ</t>
    </rPh>
    <phoneticPr fontId="17"/>
  </si>
  <si>
    <t>↓自動</t>
    <rPh sb="1" eb="3">
      <t>ジドウ</t>
    </rPh>
    <phoneticPr fontId="17"/>
  </si>
  <si>
    <t>↓自動（ゼロならok）</t>
    <rPh sb="1" eb="3">
      <t>ジドウ</t>
    </rPh>
    <phoneticPr fontId="17"/>
  </si>
  <si>
    <t>月日</t>
    <rPh sb="0" eb="1">
      <t>ガッピ</t>
    </rPh>
    <phoneticPr fontId="2"/>
  </si>
  <si>
    <t>曜日</t>
    <rPh sb="0" eb="1">
      <t>ヨウビ</t>
    </rPh>
    <phoneticPr fontId="2"/>
  </si>
  <si>
    <t>1限</t>
    <rPh sb="0" eb="1">
      <t>ゲン</t>
    </rPh>
    <phoneticPr fontId="17"/>
  </si>
  <si>
    <t>2限</t>
    <rPh sb="0" eb="1">
      <t>ゲン</t>
    </rPh>
    <phoneticPr fontId="17"/>
  </si>
  <si>
    <t>3限</t>
    <rPh sb="0" eb="1">
      <t>ゲン</t>
    </rPh>
    <phoneticPr fontId="17"/>
  </si>
  <si>
    <t>4限</t>
    <rPh sb="0" eb="1">
      <t>ゲン</t>
    </rPh>
    <phoneticPr fontId="17"/>
  </si>
  <si>
    <t>5限</t>
    <rPh sb="0" eb="1">
      <t>ゲン</t>
    </rPh>
    <phoneticPr fontId="17"/>
  </si>
  <si>
    <t>6限</t>
    <rPh sb="0" eb="1">
      <t>ゲン</t>
    </rPh>
    <phoneticPr fontId="17"/>
  </si>
  <si>
    <t>―</t>
    <phoneticPr fontId="17"/>
  </si>
  <si>
    <t>昭和の日</t>
  </si>
  <si>
    <t>憲法記念日</t>
  </si>
  <si>
    <t>みどりの日</t>
  </si>
  <si>
    <t>こどもの日</t>
  </si>
  <si>
    <t>海の日</t>
  </si>
  <si>
    <t>山の日</t>
  </si>
  <si>
    <t>合計</t>
    <rPh sb="0" eb="2">
      <t>ゴウケイ</t>
    </rPh>
    <phoneticPr fontId="17"/>
  </si>
  <si>
    <t>1か月目</t>
    <rPh sb="2" eb="3">
      <t>ゲツ</t>
    </rPh>
    <rPh sb="3" eb="4">
      <t>メ</t>
    </rPh>
    <phoneticPr fontId="2"/>
  </si>
  <si>
    <t>2か月目</t>
    <rPh sb="2" eb="3">
      <t>ゲツ</t>
    </rPh>
    <rPh sb="3" eb="4">
      <t>メ</t>
    </rPh>
    <phoneticPr fontId="2"/>
  </si>
  <si>
    <t>訓練日数</t>
    <rPh sb="0" eb="2">
      <t>クンレン</t>
    </rPh>
    <rPh sb="2" eb="4">
      <t>ニッスウ</t>
    </rPh>
    <phoneticPr fontId="2"/>
  </si>
  <si>
    <t>総訓練日数</t>
    <rPh sb="0" eb="1">
      <t>ソウ</t>
    </rPh>
    <rPh sb="1" eb="3">
      <t>クンレン</t>
    </rPh>
    <rPh sb="3" eb="5">
      <t>ニッスウ</t>
    </rPh>
    <phoneticPr fontId="17"/>
  </si>
  <si>
    <t>※記載内容について、一部変更となる場合があります。</t>
    <rPh sb="1" eb="3">
      <t>キサイ</t>
    </rPh>
    <rPh sb="3" eb="5">
      <t>ナイヨウ</t>
    </rPh>
    <rPh sb="10" eb="12">
      <t>イチブ</t>
    </rPh>
    <rPh sb="12" eb="14">
      <t>ヘンコウ</t>
    </rPh>
    <rPh sb="17" eb="19">
      <t>バアイ</t>
    </rPh>
    <phoneticPr fontId="17"/>
  </si>
  <si>
    <t>総訓練時間</t>
    <rPh sb="0" eb="1">
      <t>ソウ</t>
    </rPh>
    <rPh sb="1" eb="3">
      <t>クンレン</t>
    </rPh>
    <rPh sb="3" eb="5">
      <t>ジカン</t>
    </rPh>
    <phoneticPr fontId="17"/>
  </si>
  <si>
    <t>入力手順</t>
    <rPh sb="0" eb="2">
      <t>ニュウリョク</t>
    </rPh>
    <rPh sb="2" eb="4">
      <t>テジュン</t>
    </rPh>
    <phoneticPr fontId="17"/>
  </si>
  <si>
    <t>(1)実施施設名欄・訓練科名欄・定員欄を入力する。</t>
    <rPh sb="3" eb="5">
      <t>ジッシ</t>
    </rPh>
    <rPh sb="5" eb="7">
      <t>シセツ</t>
    </rPh>
    <rPh sb="7" eb="8">
      <t>メイ</t>
    </rPh>
    <rPh sb="8" eb="9">
      <t>ラン</t>
    </rPh>
    <rPh sb="10" eb="12">
      <t>クンレン</t>
    </rPh>
    <rPh sb="12" eb="14">
      <t>カメイ</t>
    </rPh>
    <rPh sb="14" eb="15">
      <t>ラン</t>
    </rPh>
    <rPh sb="16" eb="18">
      <t>テイイン</t>
    </rPh>
    <rPh sb="18" eb="19">
      <t>ラン</t>
    </rPh>
    <rPh sb="20" eb="22">
      <t>ニュウリョク</t>
    </rPh>
    <phoneticPr fontId="17"/>
  </si>
  <si>
    <t>(2)訓練期間欄に開講日・終了日を入力する。</t>
    <rPh sb="3" eb="5">
      <t>クンレン</t>
    </rPh>
    <rPh sb="5" eb="7">
      <t>キカン</t>
    </rPh>
    <rPh sb="7" eb="8">
      <t>ラン</t>
    </rPh>
    <rPh sb="9" eb="11">
      <t>カイコウ</t>
    </rPh>
    <rPh sb="11" eb="12">
      <t>ビ</t>
    </rPh>
    <rPh sb="13" eb="16">
      <t>シュウリョウビ</t>
    </rPh>
    <rPh sb="17" eb="19">
      <t>ニュウリョク</t>
    </rPh>
    <phoneticPr fontId="17"/>
  </si>
  <si>
    <t>(3)訓練時間・就職活動日・担当者・TEL欄を入力する。</t>
    <rPh sb="3" eb="5">
      <t>クンレン</t>
    </rPh>
    <rPh sb="5" eb="7">
      <t>ジカン</t>
    </rPh>
    <rPh sb="8" eb="10">
      <t>シュウショク</t>
    </rPh>
    <rPh sb="10" eb="12">
      <t>カツドウ</t>
    </rPh>
    <rPh sb="12" eb="13">
      <t>ビ</t>
    </rPh>
    <rPh sb="14" eb="17">
      <t>タントウシャ</t>
    </rPh>
    <rPh sb="21" eb="22">
      <t>ラン</t>
    </rPh>
    <rPh sb="23" eb="25">
      <t>ニュウリョク</t>
    </rPh>
    <phoneticPr fontId="17"/>
  </si>
  <si>
    <t>(4)左側の科目名を入力（「―」のセルを科目名に変える）・時間数を入力する。</t>
    <rPh sb="3" eb="4">
      <t>ヒダリ</t>
    </rPh>
    <rPh sb="4" eb="5">
      <t>ガワ</t>
    </rPh>
    <rPh sb="6" eb="9">
      <t>カモクメイ</t>
    </rPh>
    <rPh sb="10" eb="12">
      <t>ニュウリョク</t>
    </rPh>
    <rPh sb="20" eb="23">
      <t>カモクメイ</t>
    </rPh>
    <rPh sb="24" eb="25">
      <t>カ</t>
    </rPh>
    <rPh sb="29" eb="31">
      <t>ジカン</t>
    </rPh>
    <rPh sb="31" eb="32">
      <t>スウ</t>
    </rPh>
    <rPh sb="33" eb="35">
      <t>ニュウリョク</t>
    </rPh>
    <phoneticPr fontId="17"/>
  </si>
  <si>
    <t>（カリキュラム掲載順で）</t>
    <rPh sb="7" eb="9">
      <t>ケイサイ</t>
    </rPh>
    <rPh sb="9" eb="10">
      <t>ジュン</t>
    </rPh>
    <phoneticPr fontId="17"/>
  </si>
  <si>
    <t>※7限まであるコースについては、列を追加すること。</t>
    <rPh sb="2" eb="3">
      <t>ゲン</t>
    </rPh>
    <rPh sb="16" eb="17">
      <t>レツ</t>
    </rPh>
    <rPh sb="18" eb="20">
      <t>ツイカ</t>
    </rPh>
    <phoneticPr fontId="17"/>
  </si>
  <si>
    <t>様式4-1号</t>
    <rPh sb="0" eb="2">
      <t>ヨウシキ</t>
    </rPh>
    <rPh sb="5" eb="6">
      <t>ゴウ</t>
    </rPh>
    <phoneticPr fontId="2"/>
  </si>
  <si>
    <t>↓訓練実施後、「執行～」を選択</t>
    <rPh sb="1" eb="3">
      <t>クンレン</t>
    </rPh>
    <rPh sb="3" eb="5">
      <t>ジッシ</t>
    </rPh>
    <rPh sb="5" eb="6">
      <t>ゴ</t>
    </rPh>
    <rPh sb="8" eb="10">
      <t>シッコウ</t>
    </rPh>
    <rPh sb="13" eb="15">
      <t>センタク</t>
    </rPh>
    <phoneticPr fontId="2"/>
  </si>
  <si>
    <t>日程表</t>
  </si>
  <si>
    <t>様式4-3号</t>
    <rPh sb="0" eb="2">
      <t>ヨウシキ</t>
    </rPh>
    <rPh sb="5" eb="6">
      <t>ゴウ</t>
    </rPh>
    <phoneticPr fontId="2"/>
  </si>
  <si>
    <t>→カレンダーが自動表示される。（条件付き書式設定済み。カレンダー上に休日名の記載は不要）</t>
    <rPh sb="7" eb="9">
      <t>ジドウ</t>
    </rPh>
    <rPh sb="9" eb="11">
      <t>ヒョウジ</t>
    </rPh>
    <rPh sb="16" eb="19">
      <t>ジョウケンツ</t>
    </rPh>
    <rPh sb="20" eb="22">
      <t>ショシキ</t>
    </rPh>
    <rPh sb="22" eb="24">
      <t>セッテイ</t>
    </rPh>
    <rPh sb="24" eb="25">
      <t>ズ</t>
    </rPh>
    <rPh sb="32" eb="33">
      <t>ジョウ</t>
    </rPh>
    <rPh sb="34" eb="36">
      <t>キュウジツ</t>
    </rPh>
    <rPh sb="36" eb="37">
      <t>メイ</t>
    </rPh>
    <rPh sb="38" eb="40">
      <t>キサイ</t>
    </rPh>
    <rPh sb="41" eb="43">
      <t>フヨウ</t>
    </rPh>
    <phoneticPr fontId="17"/>
  </si>
  <si>
    <t>様式4-2号</t>
    <rPh sb="0" eb="2">
      <t>ヨウシキ</t>
    </rPh>
    <rPh sb="5" eb="6">
      <t>ゴウ</t>
    </rPh>
    <phoneticPr fontId="2"/>
  </si>
  <si>
    <t>提案定員全員分の駐車場がある</t>
    <rPh sb="0" eb="2">
      <t>テイアン</t>
    </rPh>
    <rPh sb="2" eb="4">
      <t>テイイン</t>
    </rPh>
    <rPh sb="4" eb="6">
      <t>ゼンイン</t>
    </rPh>
    <rPh sb="6" eb="7">
      <t>ブン</t>
    </rPh>
    <rPh sb="8" eb="10">
      <t>チュウシャ</t>
    </rPh>
    <rPh sb="10" eb="11">
      <t>ジョウ</t>
    </rPh>
    <phoneticPr fontId="2"/>
  </si>
  <si>
    <t>公共交通機関</t>
    <rPh sb="0" eb="2">
      <t>コウキョウ</t>
    </rPh>
    <rPh sb="2" eb="4">
      <t>コウツウ</t>
    </rPh>
    <rPh sb="4" eb="6">
      <t>キカン</t>
    </rPh>
    <phoneticPr fontId="2"/>
  </si>
  <si>
    <t>講師数</t>
    <rPh sb="0" eb="2">
      <t>コウシ</t>
    </rPh>
    <rPh sb="2" eb="3">
      <t>スウ</t>
    </rPh>
    <phoneticPr fontId="2"/>
  </si>
  <si>
    <t>主たる講師</t>
    <rPh sb="0" eb="1">
      <t>シュ</t>
    </rPh>
    <rPh sb="3" eb="5">
      <t>コウシ</t>
    </rPh>
    <phoneticPr fontId="2"/>
  </si>
  <si>
    <t>様式7-1号</t>
    <rPh sb="0" eb="2">
      <t>ヨウシキ</t>
    </rPh>
    <rPh sb="5" eb="6">
      <t>ゴウ</t>
    </rPh>
    <phoneticPr fontId="2"/>
  </si>
  <si>
    <t>総数と一致→</t>
    <rPh sb="0" eb="2">
      <t>ソウスウ</t>
    </rPh>
    <rPh sb="3" eb="5">
      <t>イッチ</t>
    </rPh>
    <phoneticPr fontId="2"/>
  </si>
  <si>
    <t>実施施設名</t>
    <rPh sb="0" eb="2">
      <t>ジッシ</t>
    </rPh>
    <rPh sb="2" eb="4">
      <t>シセツ</t>
    </rPh>
    <rPh sb="4" eb="5">
      <t>メイ</t>
    </rPh>
    <phoneticPr fontId="2"/>
  </si>
  <si>
    <t>訓練科名</t>
    <rPh sb="0" eb="2">
      <t>クンレン</t>
    </rPh>
    <rPh sb="2" eb="4">
      <t>カメイ</t>
    </rPh>
    <phoneticPr fontId="2"/>
  </si>
  <si>
    <t>○○　○○</t>
    <phoneticPr fontId="2"/>
  </si>
  <si>
    <r>
      <t>　１　様式７－１号に記載の講師について、</t>
    </r>
    <r>
      <rPr>
        <b/>
        <u/>
        <sz val="10"/>
        <rFont val="ＭＳ ゴシック"/>
        <family val="3"/>
        <charset val="128"/>
      </rPr>
      <t>公共職業能力開発施設における指導経歴がある場合</t>
    </r>
    <r>
      <rPr>
        <sz val="10"/>
        <rFont val="ＭＳ 明朝"/>
        <family val="1"/>
        <charset val="128"/>
      </rPr>
      <t xml:space="preserve">
　　　</t>
    </r>
    <r>
      <rPr>
        <b/>
        <u/>
        <sz val="10"/>
        <rFont val="ＭＳ 明朝"/>
        <family val="1"/>
        <charset val="128"/>
      </rPr>
      <t>にのみ</t>
    </r>
    <r>
      <rPr>
        <sz val="10"/>
        <rFont val="ＭＳ 明朝"/>
        <family val="1"/>
        <charset val="128"/>
      </rPr>
      <t>以下に記載すること。</t>
    </r>
    <phoneticPr fontId="2"/>
  </si>
  <si>
    <t>定員</t>
    <rPh sb="0" eb="2">
      <t>テイイン</t>
    </rPh>
    <phoneticPr fontId="2"/>
  </si>
  <si>
    <t>・土日祝</t>
    <rPh sb="1" eb="3">
      <t>ドニチ</t>
    </rPh>
    <rPh sb="3" eb="4">
      <t>シュク</t>
    </rPh>
    <phoneticPr fontId="2"/>
  </si>
  <si>
    <t>・土日祝の翌日</t>
    <rPh sb="1" eb="3">
      <t>ドニチ</t>
    </rPh>
    <rPh sb="3" eb="4">
      <t>シュク</t>
    </rPh>
    <rPh sb="5" eb="7">
      <t>ヨクジツ</t>
    </rPh>
    <phoneticPr fontId="2"/>
  </si>
  <si>
    <t>・8月13日～15日</t>
    <rPh sb="2" eb="3">
      <t>ガツ</t>
    </rPh>
    <rPh sb="5" eb="6">
      <t>ニチ</t>
    </rPh>
    <rPh sb="9" eb="10">
      <t>ニチ</t>
    </rPh>
    <phoneticPr fontId="2"/>
  </si>
  <si>
    <t>開講日として設定不可↓（長期高度人材育成コースを除く）</t>
    <rPh sb="0" eb="2">
      <t>カイコウ</t>
    </rPh>
    <rPh sb="2" eb="3">
      <t>ビ</t>
    </rPh>
    <rPh sb="6" eb="8">
      <t>セッテイ</t>
    </rPh>
    <rPh sb="8" eb="10">
      <t>フカ</t>
    </rPh>
    <rPh sb="12" eb="14">
      <t>チョウキ</t>
    </rPh>
    <rPh sb="14" eb="16">
      <t>コウド</t>
    </rPh>
    <rPh sb="16" eb="18">
      <t>ジンザイ</t>
    </rPh>
    <rPh sb="18" eb="20">
      <t>イクセイ</t>
    </rPh>
    <rPh sb="24" eb="25">
      <t>ノゾ</t>
    </rPh>
    <phoneticPr fontId="2"/>
  </si>
  <si>
    <t>・12月29日～1月4日</t>
    <rPh sb="3" eb="4">
      <t>ガツ</t>
    </rPh>
    <rPh sb="6" eb="7">
      <t>ニチ</t>
    </rPh>
    <rPh sb="9" eb="10">
      <t>ガツ</t>
    </rPh>
    <rPh sb="11" eb="12">
      <t>ニチ</t>
    </rPh>
    <phoneticPr fontId="2"/>
  </si>
  <si>
    <t>行事</t>
    <rPh sb="0" eb="2">
      <t>ギョウジ</t>
    </rPh>
    <phoneticPr fontId="2"/>
  </si>
  <si>
    <t>訓練科名には、半角や記号を使用しないこと。</t>
    <rPh sb="0" eb="2">
      <t>クンレン</t>
    </rPh>
    <rPh sb="2" eb="4">
      <t>カメイ</t>
    </rPh>
    <rPh sb="7" eb="9">
      <t>ハンカク</t>
    </rPh>
    <rPh sb="10" eb="12">
      <t>キゴウ</t>
    </rPh>
    <rPh sb="13" eb="15">
      <t>シヨウ</t>
    </rPh>
    <phoneticPr fontId="2"/>
  </si>
  <si>
    <t>様式6号</t>
    <rPh sb="0" eb="2">
      <t>ヨウシキ</t>
    </rPh>
    <rPh sb="3" eb="4">
      <t>ゴウ</t>
    </rPh>
    <phoneticPr fontId="2"/>
  </si>
  <si>
    <t>託児定員</t>
    <rPh sb="0" eb="2">
      <t>タクジ</t>
    </rPh>
    <rPh sb="2" eb="4">
      <t>テイイン</t>
    </rPh>
    <phoneticPr fontId="2"/>
  </si>
  <si>
    <t>↓</t>
    <phoneticPr fontId="2"/>
  </si>
  <si>
    <t>教室面積
(一人あたり2.8㎡以上該当か否か回答し、教室面積を記載）</t>
    <rPh sb="0" eb="2">
      <t>キョウシツ</t>
    </rPh>
    <rPh sb="2" eb="4">
      <t>メンセキ</t>
    </rPh>
    <phoneticPr fontId="2"/>
  </si>
  <si>
    <t>様式11号</t>
    <rPh sb="0" eb="2">
      <t>ヨウシキ</t>
    </rPh>
    <rPh sb="4" eb="5">
      <t>ゴウ</t>
    </rPh>
    <phoneticPr fontId="2"/>
  </si>
  <si>
    <t>訓練期間を通して
同一教科は同一講師が担当する（企業実習期間を除く。）</t>
    <rPh sb="0" eb="2">
      <t>クンレン</t>
    </rPh>
    <rPh sb="2" eb="4">
      <t>キカン</t>
    </rPh>
    <rPh sb="5" eb="6">
      <t>トオ</t>
    </rPh>
    <rPh sb="9" eb="11">
      <t>ドウイツ</t>
    </rPh>
    <rPh sb="11" eb="13">
      <t>キョウカ</t>
    </rPh>
    <rPh sb="14" eb="16">
      <t>ドウイツ</t>
    </rPh>
    <rPh sb="16" eb="18">
      <t>コウシ</t>
    </rPh>
    <rPh sb="19" eb="21">
      <t>タントウ</t>
    </rPh>
    <rPh sb="24" eb="26">
      <t>キギョウ</t>
    </rPh>
    <rPh sb="26" eb="28">
      <t>ジッシュウ</t>
    </rPh>
    <rPh sb="28" eb="30">
      <t>キカン</t>
    </rPh>
    <rPh sb="31" eb="32">
      <t>ノゾ</t>
    </rPh>
    <phoneticPr fontId="2"/>
  </si>
  <si>
    <t>●該当する欄に　1　を記入し、必要事項を記載すること。（1を入力すると、自動的に塗りつぶしとなる）</t>
    <rPh sb="1" eb="3">
      <t>ガイトウ</t>
    </rPh>
    <rPh sb="5" eb="6">
      <t>ラン</t>
    </rPh>
    <rPh sb="11" eb="13">
      <t>キニュウ</t>
    </rPh>
    <rPh sb="15" eb="17">
      <t>ヒツヨウ</t>
    </rPh>
    <rPh sb="17" eb="19">
      <t>ジコウ</t>
    </rPh>
    <rPh sb="20" eb="22">
      <t>キサイ</t>
    </rPh>
    <rPh sb="30" eb="32">
      <t>ニュウリョク</t>
    </rPh>
    <rPh sb="36" eb="39">
      <t>ジドウテキ</t>
    </rPh>
    <rPh sb="40" eb="41">
      <t>ヌ</t>
    </rPh>
    <phoneticPr fontId="2"/>
  </si>
  <si>
    <t>教室面積を記載⇒
（一人あたり面積ではない）</t>
    <rPh sb="0" eb="2">
      <t>キョウシツ</t>
    </rPh>
    <rPh sb="2" eb="4">
      <t>メンセキ</t>
    </rPh>
    <rPh sb="5" eb="7">
      <t>キサイ</t>
    </rPh>
    <rPh sb="10" eb="12">
      <t>ヒトリ</t>
    </rPh>
    <rPh sb="15" eb="17">
      <t>メンセキ</t>
    </rPh>
    <phoneticPr fontId="2"/>
  </si>
  <si>
    <t>ある場合、有料・無料の別を選択⇒</t>
    <rPh sb="2" eb="4">
      <t>バアイ</t>
    </rPh>
    <rPh sb="5" eb="7">
      <t>ユウリョウ</t>
    </rPh>
    <rPh sb="8" eb="10">
      <t>ムリョウ</t>
    </rPh>
    <rPh sb="11" eb="12">
      <t>ベツ</t>
    </rPh>
    <rPh sb="13" eb="15">
      <t>センタク</t>
    </rPh>
    <phoneticPr fontId="2"/>
  </si>
  <si>
    <t>該当の場合、
駅・バス停名の名称を記載⇒</t>
    <rPh sb="0" eb="2">
      <t>ガイトウ</t>
    </rPh>
    <rPh sb="3" eb="5">
      <t>バアイ</t>
    </rPh>
    <rPh sb="7" eb="8">
      <t>エキ</t>
    </rPh>
    <rPh sb="11" eb="12">
      <t>テイ</t>
    </rPh>
    <rPh sb="12" eb="13">
      <t>メイ</t>
    </rPh>
    <rPh sb="14" eb="16">
      <t>メイショウ</t>
    </rPh>
    <rPh sb="17" eb="19">
      <t>キサイ</t>
    </rPh>
    <phoneticPr fontId="2"/>
  </si>
  <si>
    <t>該当する場合に半角数字の1を入力</t>
    <rPh sb="0" eb="2">
      <t>ガイトウ</t>
    </rPh>
    <rPh sb="4" eb="6">
      <t>バアイ</t>
    </rPh>
    <rPh sb="7" eb="9">
      <t>ハンカク</t>
    </rPh>
    <rPh sb="9" eb="11">
      <t>スウジ</t>
    </rPh>
    <rPh sb="14" eb="16">
      <t>ニュウリョク</t>
    </rPh>
    <phoneticPr fontId="2"/>
  </si>
  <si>
    <t>左欄に該当しない場合はこちらに1を入力</t>
    <rPh sb="0" eb="2">
      <t>サラン</t>
    </rPh>
    <rPh sb="3" eb="5">
      <t>ガイトウ</t>
    </rPh>
    <rPh sb="8" eb="10">
      <t>バアイ</t>
    </rPh>
    <rPh sb="17" eb="19">
      <t>ニュウリョク</t>
    </rPh>
    <phoneticPr fontId="2"/>
  </si>
  <si>
    <t>就職先
の
職務</t>
    <phoneticPr fontId="2"/>
  </si>
  <si>
    <r>
      <t>※ジョブ・カードを活用したキャリアコンサルティングを</t>
    </r>
    <r>
      <rPr>
        <u/>
        <sz val="8"/>
        <rFont val="ＭＳ 明朝"/>
        <family val="1"/>
        <charset val="128"/>
      </rPr>
      <t>訓練時間外</t>
    </r>
    <r>
      <rPr>
        <sz val="8"/>
        <rFont val="ＭＳ 明朝"/>
        <family val="1"/>
        <charset val="128"/>
      </rPr>
      <t>に実施する場合、表の下部の欄も記載すること。</t>
    </r>
    <rPh sb="9" eb="11">
      <t>カツヨウ</t>
    </rPh>
    <rPh sb="26" eb="28">
      <t>クンレン</t>
    </rPh>
    <rPh sb="28" eb="30">
      <t>ジカン</t>
    </rPh>
    <rPh sb="30" eb="31">
      <t>ガイ</t>
    </rPh>
    <rPh sb="32" eb="34">
      <t>ジッシ</t>
    </rPh>
    <rPh sb="36" eb="38">
      <t>バアイ</t>
    </rPh>
    <rPh sb="39" eb="40">
      <t>ヒョウ</t>
    </rPh>
    <rPh sb="41" eb="43">
      <t>カブ</t>
    </rPh>
    <rPh sb="44" eb="45">
      <t>ラン</t>
    </rPh>
    <rPh sb="46" eb="48">
      <t>キサイ</t>
    </rPh>
    <phoneticPr fontId="2"/>
  </si>
  <si>
    <t>様式7-2号</t>
    <rPh sb="0" eb="2">
      <t>ヨウシキ</t>
    </rPh>
    <rPh sb="5" eb="6">
      <t>ゴウ</t>
    </rPh>
    <phoneticPr fontId="2"/>
  </si>
  <si>
    <t>様式12号</t>
    <rPh sb="0" eb="2">
      <t>ヨウシキ</t>
    </rPh>
    <rPh sb="4" eb="5">
      <t>ゴウ</t>
    </rPh>
    <phoneticPr fontId="2"/>
  </si>
  <si>
    <t>他様式と一致させること→
右余白も要確認</t>
    <rPh sb="0" eb="1">
      <t>タ</t>
    </rPh>
    <rPh sb="1" eb="3">
      <t>ヨウシキ</t>
    </rPh>
    <rPh sb="4" eb="6">
      <t>イッチ</t>
    </rPh>
    <rPh sb="13" eb="14">
      <t>ミギ</t>
    </rPh>
    <rPh sb="14" eb="16">
      <t>ヨハク</t>
    </rPh>
    <rPh sb="17" eb="18">
      <t>ヨウ</t>
    </rPh>
    <rPh sb="18" eb="20">
      <t>カクニン</t>
    </rPh>
    <phoneticPr fontId="2"/>
  </si>
  <si>
    <t>実施施設名・訓練科名・定員を入力したら、３セルコピーし、他様式に貼り付けることが望ましい。</t>
    <rPh sb="0" eb="2">
      <t>ジッシ</t>
    </rPh>
    <rPh sb="2" eb="4">
      <t>シセツ</t>
    </rPh>
    <rPh sb="4" eb="5">
      <t>メイ</t>
    </rPh>
    <rPh sb="6" eb="8">
      <t>クンレン</t>
    </rPh>
    <rPh sb="8" eb="10">
      <t>カメイ</t>
    </rPh>
    <rPh sb="11" eb="13">
      <t>テイイン</t>
    </rPh>
    <rPh sb="14" eb="16">
      <t>ニュウリョク</t>
    </rPh>
    <rPh sb="28" eb="29">
      <t>ホカ</t>
    </rPh>
    <rPh sb="29" eb="31">
      <t>ヨウシキ</t>
    </rPh>
    <rPh sb="32" eb="33">
      <t>ハ</t>
    </rPh>
    <rPh sb="34" eb="35">
      <t>ツ</t>
    </rPh>
    <rPh sb="40" eb="41">
      <t>ノゾ</t>
    </rPh>
    <phoneticPr fontId="2"/>
  </si>
  <si>
    <t>←計算式設定済み</t>
    <rPh sb="1" eb="4">
      <t>ケイサンシキ</t>
    </rPh>
    <rPh sb="4" eb="6">
      <t>セッテイ</t>
    </rPh>
    <rPh sb="6" eb="7">
      <t>ズ</t>
    </rPh>
    <phoneticPr fontId="2"/>
  </si>
  <si>
    <t>日付形式で→</t>
    <rPh sb="0" eb="2">
      <t>ヒヅケ</t>
    </rPh>
    <rPh sb="2" eb="4">
      <t>ケイシキ</t>
    </rPh>
    <phoneticPr fontId="17"/>
  </si>
  <si>
    <t>自動→</t>
    <rPh sb="0" eb="2">
      <t>ジドウ</t>
    </rPh>
    <phoneticPr fontId="2"/>
  </si>
  <si>
    <t>半角時刻形式で→</t>
    <rPh sb="0" eb="2">
      <t>ハンカク</t>
    </rPh>
    <rPh sb="2" eb="4">
      <t>ジコク</t>
    </rPh>
    <rPh sb="4" eb="6">
      <t>ケイシキ</t>
    </rPh>
    <phoneticPr fontId="17"/>
  </si>
  <si>
    <t>↓期間は日付形式で入力</t>
    <rPh sb="1" eb="3">
      <t>キカン</t>
    </rPh>
    <rPh sb="4" eb="6">
      <t>ヒヅケ</t>
    </rPh>
    <rPh sb="6" eb="8">
      <t>ケイシキ</t>
    </rPh>
    <rPh sb="9" eb="11">
      <t>ニュウリョク</t>
    </rPh>
    <phoneticPr fontId="2"/>
  </si>
  <si>
    <t>※記載内容について、一部変更となる場合があります。</t>
    <phoneticPr fontId="2"/>
  </si>
  <si>
    <r>
      <t xml:space="preserve">取得可能な資格・検定
</t>
    </r>
    <r>
      <rPr>
        <sz val="8"/>
        <rFont val="ＭＳ ゴシック"/>
        <family val="3"/>
        <charset val="128"/>
      </rPr>
      <t>(別途資格試験等の受検を要するもの)</t>
    </r>
    <rPh sb="0" eb="2">
      <t>シュトク</t>
    </rPh>
    <rPh sb="2" eb="4">
      <t>カノウ</t>
    </rPh>
    <rPh sb="5" eb="7">
      <t>シカク</t>
    </rPh>
    <rPh sb="8" eb="10">
      <t>ケンテイ</t>
    </rPh>
    <rPh sb="12" eb="14">
      <t>ベット</t>
    </rPh>
    <rPh sb="14" eb="16">
      <t>シカク</t>
    </rPh>
    <rPh sb="16" eb="18">
      <t>シケン</t>
    </rPh>
    <rPh sb="18" eb="19">
      <t>トウ</t>
    </rPh>
    <rPh sb="20" eb="22">
      <t>ジュケン</t>
    </rPh>
    <rPh sb="23" eb="24">
      <t>ヨウ</t>
    </rPh>
    <phoneticPr fontId="2"/>
  </si>
  <si>
    <r>
      <t xml:space="preserve">修了時取得できる資格等
</t>
    </r>
    <r>
      <rPr>
        <sz val="8"/>
        <rFont val="ＭＳ ゴシック"/>
        <family val="3"/>
        <charset val="128"/>
      </rPr>
      <t>(修了時別途資格試験等を受検することなく取得できるもの)</t>
    </r>
    <rPh sb="0" eb="2">
      <t>シュウリョウ</t>
    </rPh>
    <rPh sb="2" eb="3">
      <t>ジ</t>
    </rPh>
    <rPh sb="3" eb="5">
      <t>シュトク</t>
    </rPh>
    <rPh sb="8" eb="11">
      <t>シカクトウ</t>
    </rPh>
    <rPh sb="13" eb="15">
      <t>シュウリョウ</t>
    </rPh>
    <rPh sb="15" eb="16">
      <t>ジ</t>
    </rPh>
    <rPh sb="16" eb="18">
      <t>ベット</t>
    </rPh>
    <rPh sb="18" eb="20">
      <t>シカク</t>
    </rPh>
    <rPh sb="20" eb="22">
      <t>シケン</t>
    </rPh>
    <rPh sb="22" eb="23">
      <t>トウ</t>
    </rPh>
    <rPh sb="24" eb="26">
      <t>ジュケン</t>
    </rPh>
    <rPh sb="32" eb="34">
      <t>シュトク</t>
    </rPh>
    <phoneticPr fontId="2"/>
  </si>
  <si>
    <t>実　技：訓練生15人までは１人以上とし、15人を超える場合は２人以上とすること。
学　科：１名以上とすること。（いずれも、２人以上配置の場合の２人目以上は助手でも可）</t>
    <phoneticPr fontId="2"/>
  </si>
  <si>
    <r>
      <t>１．</t>
    </r>
    <r>
      <rPr>
        <b/>
        <u/>
        <sz val="12"/>
        <rFont val="ＭＳ 明朝"/>
        <family val="1"/>
        <charset val="128"/>
      </rPr>
      <t>訓練科ごと</t>
    </r>
    <r>
      <rPr>
        <sz val="12"/>
        <rFont val="ＭＳ 明朝"/>
        <family val="1"/>
        <charset val="128"/>
      </rPr>
      <t>に作成すること（ＩＴ基礎科、介護サービス科・・・等の別）</t>
    </r>
    <rPh sb="2" eb="4">
      <t>クンレン</t>
    </rPh>
    <rPh sb="4" eb="5">
      <t>カ</t>
    </rPh>
    <rPh sb="8" eb="10">
      <t>サクセイ</t>
    </rPh>
    <rPh sb="17" eb="19">
      <t>キソ</t>
    </rPh>
    <rPh sb="19" eb="20">
      <t>カ</t>
    </rPh>
    <rPh sb="21" eb="23">
      <t>カイゴ</t>
    </rPh>
    <rPh sb="27" eb="28">
      <t>カ</t>
    </rPh>
    <rPh sb="31" eb="32">
      <t>トウ</t>
    </rPh>
    <rPh sb="33" eb="34">
      <t>ベツ</t>
    </rPh>
    <phoneticPr fontId="2"/>
  </si>
  <si>
    <t>注意）　</t>
    <phoneticPr fontId="2"/>
  </si>
  <si>
    <r>
      <t>２．</t>
    </r>
    <r>
      <rPr>
        <b/>
        <u/>
        <sz val="12"/>
        <rFont val="ＭＳ 明朝"/>
        <family val="1"/>
        <charset val="128"/>
      </rPr>
      <t>一の訓練科で複数の教室を使用する場合は、使用する全教室分について複数枚に分けて作成</t>
    </r>
    <r>
      <rPr>
        <sz val="12"/>
        <rFont val="ＭＳ 明朝"/>
        <family val="1"/>
        <charset val="128"/>
      </rPr>
      <t>すること。</t>
    </r>
    <rPh sb="2" eb="3">
      <t>イツ</t>
    </rPh>
    <rPh sb="4" eb="6">
      <t>クンレン</t>
    </rPh>
    <rPh sb="6" eb="7">
      <t>カ</t>
    </rPh>
    <rPh sb="8" eb="10">
      <t>フクスウ</t>
    </rPh>
    <rPh sb="11" eb="13">
      <t>キョウシツ</t>
    </rPh>
    <rPh sb="14" eb="16">
      <t>シヨウ</t>
    </rPh>
    <rPh sb="18" eb="20">
      <t>バアイ</t>
    </rPh>
    <rPh sb="22" eb="24">
      <t>シヨウ</t>
    </rPh>
    <rPh sb="26" eb="27">
      <t>ゼン</t>
    </rPh>
    <rPh sb="27" eb="29">
      <t>キョウシツ</t>
    </rPh>
    <rPh sb="29" eb="30">
      <t>ブン</t>
    </rPh>
    <rPh sb="34" eb="37">
      <t>フクスウマイ</t>
    </rPh>
    <rPh sb="38" eb="39">
      <t>ワ</t>
    </rPh>
    <rPh sb="41" eb="43">
      <t>サクセイ</t>
    </rPh>
    <phoneticPr fontId="2"/>
  </si>
  <si>
    <t>３．他に、「様式６号に添付する図面及び写真貼り付け用紙」を提出すること。</t>
    <rPh sb="2" eb="3">
      <t>ホカ</t>
    </rPh>
    <rPh sb="6" eb="8">
      <t>ヨウシキ</t>
    </rPh>
    <rPh sb="9" eb="10">
      <t>ゴウ</t>
    </rPh>
    <rPh sb="11" eb="13">
      <t>テンプ</t>
    </rPh>
    <rPh sb="15" eb="17">
      <t>ズメン</t>
    </rPh>
    <rPh sb="17" eb="18">
      <t>オヨ</t>
    </rPh>
    <rPh sb="19" eb="21">
      <t>シャシン</t>
    </rPh>
    <rPh sb="21" eb="22">
      <t>ハ</t>
    </rPh>
    <rPh sb="23" eb="24">
      <t>ツ</t>
    </rPh>
    <rPh sb="25" eb="27">
      <t>ヨウシ</t>
    </rPh>
    <rPh sb="29" eb="31">
      <t>テイシュツ</t>
    </rPh>
    <phoneticPr fontId="2"/>
  </si>
  <si>
    <t>４．資料１の委託先となりうる資格等も再度確認すること。</t>
    <rPh sb="2" eb="4">
      <t>シリョウ</t>
    </rPh>
    <rPh sb="6" eb="8">
      <t>イタク</t>
    </rPh>
    <rPh sb="8" eb="9">
      <t>サキ</t>
    </rPh>
    <rPh sb="14" eb="17">
      <t>シカクトウ</t>
    </rPh>
    <rPh sb="18" eb="20">
      <t>サイド</t>
    </rPh>
    <rPh sb="20" eb="22">
      <t>カクニン</t>
    </rPh>
    <phoneticPr fontId="2"/>
  </si>
  <si>
    <r>
      <t xml:space="preserve">教　　材　　名
</t>
    </r>
    <r>
      <rPr>
        <u/>
        <sz val="10"/>
        <rFont val="ＭＳ ゴシック"/>
        <family val="3"/>
        <charset val="128"/>
      </rPr>
      <t>※正式名称で記載すること</t>
    </r>
    <rPh sb="0" eb="1">
      <t>キョウ</t>
    </rPh>
    <rPh sb="3" eb="4">
      <t>ザイ</t>
    </rPh>
    <rPh sb="6" eb="7">
      <t>メイ</t>
    </rPh>
    <rPh sb="9" eb="11">
      <t>セイシキ</t>
    </rPh>
    <rPh sb="11" eb="13">
      <t>メイショウ</t>
    </rPh>
    <rPh sb="14" eb="16">
      <t>キサイ</t>
    </rPh>
    <phoneticPr fontId="2"/>
  </si>
  <si>
    <r>
      <t xml:space="preserve">価　　格
</t>
    </r>
    <r>
      <rPr>
        <u/>
        <sz val="11"/>
        <rFont val="ＭＳ ゴシック"/>
        <family val="3"/>
        <charset val="128"/>
      </rPr>
      <t>（税込）</t>
    </r>
    <rPh sb="0" eb="1">
      <t>アタイ</t>
    </rPh>
    <rPh sb="3" eb="4">
      <t>カク</t>
    </rPh>
    <rPh sb="6" eb="8">
      <t>ゼイコ</t>
    </rPh>
    <phoneticPr fontId="2"/>
  </si>
  <si>
    <r>
      <t xml:space="preserve">訓練生からの徴収金額
</t>
    </r>
    <r>
      <rPr>
        <u/>
        <sz val="11"/>
        <rFont val="ＭＳ ゴシック"/>
        <family val="3"/>
        <charset val="128"/>
      </rPr>
      <t>（税込）</t>
    </r>
    <rPh sb="0" eb="2">
      <t>クンレン</t>
    </rPh>
    <rPh sb="2" eb="3">
      <t>セイ</t>
    </rPh>
    <rPh sb="6" eb="9">
      <t>チョウシュウキン</t>
    </rPh>
    <rPh sb="9" eb="10">
      <t>ガク</t>
    </rPh>
    <rPh sb="12" eb="14">
      <t>ゼイコ</t>
    </rPh>
    <phoneticPr fontId="2"/>
  </si>
  <si>
    <r>
      <t>　</t>
    </r>
    <r>
      <rPr>
        <sz val="11"/>
        <rFont val="ＭＳ ゴシック"/>
        <family val="3"/>
        <charset val="128"/>
      </rPr>
      <t>今回申請するコースに使用する一切のハード・ソフトウェアは以下のとおりであり、かつこれに係るライセンス等にあっては適切なものであることを確認のうえ申請いたします。</t>
    </r>
    <rPh sb="1" eb="3">
      <t>コンカイ</t>
    </rPh>
    <rPh sb="3" eb="5">
      <t>シンセイ</t>
    </rPh>
    <rPh sb="11" eb="13">
      <t>シヨウ</t>
    </rPh>
    <rPh sb="15" eb="17">
      <t>イッサイ</t>
    </rPh>
    <rPh sb="29" eb="31">
      <t>イカ</t>
    </rPh>
    <rPh sb="44" eb="45">
      <t>カカ</t>
    </rPh>
    <rPh sb="51" eb="52">
      <t>トウ</t>
    </rPh>
    <rPh sb="57" eb="59">
      <t>テキセツ</t>
    </rPh>
    <rPh sb="68" eb="70">
      <t>カクニン</t>
    </rPh>
    <rPh sb="73" eb="75">
      <t>シンセイ</t>
    </rPh>
    <phoneticPr fontId="2"/>
  </si>
  <si>
    <t>その際は各々の台数等についても記載すること。</t>
    <rPh sb="2" eb="3">
      <t>サイ</t>
    </rPh>
    <rPh sb="4" eb="6">
      <t>オノオノ</t>
    </rPh>
    <rPh sb="7" eb="9">
      <t>ダイスウ</t>
    </rPh>
    <rPh sb="9" eb="10">
      <t>トウ</t>
    </rPh>
    <rPh sb="15" eb="17">
      <t>キサイ</t>
    </rPh>
    <phoneticPr fontId="2"/>
  </si>
  <si>
    <t>１．訓練コースに使用するハード・ソフトウェア等を箇条書等で漏れなく記載すること。</t>
    <rPh sb="2" eb="4">
      <t>クンレン</t>
    </rPh>
    <rPh sb="8" eb="10">
      <t>シヨウ</t>
    </rPh>
    <rPh sb="22" eb="23">
      <t>トウ</t>
    </rPh>
    <rPh sb="24" eb="27">
      <t>カジョウガキ</t>
    </rPh>
    <rPh sb="27" eb="28">
      <t>トウ</t>
    </rPh>
    <rPh sb="29" eb="30">
      <t>モ</t>
    </rPh>
    <rPh sb="33" eb="35">
      <t>キサイ</t>
    </rPh>
    <phoneticPr fontId="2"/>
  </si>
  <si>
    <t>注意）</t>
    <phoneticPr fontId="2"/>
  </si>
  <si>
    <t>２．実施施設を所管する実施機関の代表者にあっては、内容等に相違ないことを確認のうえ、</t>
    <rPh sb="2" eb="4">
      <t>ジッシ</t>
    </rPh>
    <rPh sb="4" eb="6">
      <t>シセツ</t>
    </rPh>
    <rPh sb="7" eb="9">
      <t>ショカン</t>
    </rPh>
    <rPh sb="11" eb="13">
      <t>ジッシ</t>
    </rPh>
    <rPh sb="13" eb="15">
      <t>キカン</t>
    </rPh>
    <rPh sb="16" eb="19">
      <t>ダイヒョウシャ</t>
    </rPh>
    <rPh sb="25" eb="27">
      <t>ナイヨウ</t>
    </rPh>
    <rPh sb="27" eb="28">
      <t>トウ</t>
    </rPh>
    <rPh sb="29" eb="31">
      <t>ソウイ</t>
    </rPh>
    <rPh sb="36" eb="38">
      <t>カクニン</t>
    </rPh>
    <phoneticPr fontId="2"/>
  </si>
  <si>
    <t>実施機関代表者名を記入すること（押印は不要）。</t>
    <rPh sb="0" eb="2">
      <t>ジッシ</t>
    </rPh>
    <rPh sb="2" eb="4">
      <t>キカン</t>
    </rPh>
    <rPh sb="4" eb="6">
      <t>ダイヒョウ</t>
    </rPh>
    <rPh sb="6" eb="7">
      <t>シャ</t>
    </rPh>
    <rPh sb="7" eb="8">
      <t>メイ</t>
    </rPh>
    <rPh sb="9" eb="11">
      <t>キニュウ</t>
    </rPh>
    <rPh sb="16" eb="18">
      <t>オウイン</t>
    </rPh>
    <rPh sb="19" eb="21">
      <t>フヨウ</t>
    </rPh>
    <phoneticPr fontId="2"/>
  </si>
  <si>
    <t>(5)カレンダー内の各コマのセルのドロップダウンリストから、科目名を選択する。（「就職活動日」も忘れずに。就職活動日は自動で緑色になる。）</t>
    <rPh sb="8" eb="9">
      <t>ナイ</t>
    </rPh>
    <rPh sb="10" eb="11">
      <t>カク</t>
    </rPh>
    <rPh sb="30" eb="32">
      <t>カモク</t>
    </rPh>
    <rPh sb="32" eb="33">
      <t>メイ</t>
    </rPh>
    <rPh sb="34" eb="36">
      <t>センタク</t>
    </rPh>
    <rPh sb="41" eb="43">
      <t>シュウショク</t>
    </rPh>
    <rPh sb="43" eb="45">
      <t>カツドウ</t>
    </rPh>
    <rPh sb="45" eb="46">
      <t>ビ</t>
    </rPh>
    <rPh sb="48" eb="49">
      <t>ワス</t>
    </rPh>
    <rPh sb="53" eb="58">
      <t>シュウショクカツドウビ</t>
    </rPh>
    <rPh sb="59" eb="61">
      <t>ジドウ</t>
    </rPh>
    <rPh sb="62" eb="64">
      <t>ミドリイロ</t>
    </rPh>
    <phoneticPr fontId="17"/>
  </si>
  <si>
    <t>※同じ科目が続く場合などは、各コマをコピーして貼り付けすることも可能。ただし、別の月へ貼り付けする場合は、必ず「値貼り付け」とすること。（条件付き書式の設定が変わらないようにするため）</t>
    <rPh sb="1" eb="2">
      <t>オナ</t>
    </rPh>
    <rPh sb="3" eb="5">
      <t>カモク</t>
    </rPh>
    <rPh sb="6" eb="7">
      <t>ツヅ</t>
    </rPh>
    <rPh sb="8" eb="10">
      <t>バアイ</t>
    </rPh>
    <rPh sb="14" eb="15">
      <t>カク</t>
    </rPh>
    <rPh sb="23" eb="24">
      <t>ハ</t>
    </rPh>
    <rPh sb="25" eb="26">
      <t>ツ</t>
    </rPh>
    <rPh sb="32" eb="34">
      <t>カノウ</t>
    </rPh>
    <rPh sb="39" eb="40">
      <t>ベツ</t>
    </rPh>
    <rPh sb="41" eb="42">
      <t>ツキ</t>
    </rPh>
    <rPh sb="43" eb="44">
      <t>ハ</t>
    </rPh>
    <rPh sb="45" eb="46">
      <t>ツ</t>
    </rPh>
    <rPh sb="49" eb="51">
      <t>バアイ</t>
    </rPh>
    <rPh sb="53" eb="54">
      <t>カナラ</t>
    </rPh>
    <rPh sb="56" eb="57">
      <t>アタイ</t>
    </rPh>
    <rPh sb="57" eb="58">
      <t>ハ</t>
    </rPh>
    <rPh sb="59" eb="60">
      <t>ツ</t>
    </rPh>
    <rPh sb="69" eb="72">
      <t>ジョウケンツ</t>
    </rPh>
    <rPh sb="73" eb="75">
      <t>ショシキ</t>
    </rPh>
    <rPh sb="76" eb="78">
      <t>セッテイ</t>
    </rPh>
    <rPh sb="79" eb="80">
      <t>カ</t>
    </rPh>
    <phoneticPr fontId="17"/>
  </si>
  <si>
    <t>※8限以上の場合は、列追加により7限までの表示とし、さらにカレンダーの左側の計算式を修正することで対応すること。</t>
    <rPh sb="2" eb="3">
      <t>ゲン</t>
    </rPh>
    <rPh sb="3" eb="5">
      <t>イジョウ</t>
    </rPh>
    <rPh sb="6" eb="8">
      <t>バアイ</t>
    </rPh>
    <rPh sb="10" eb="11">
      <t>レツ</t>
    </rPh>
    <rPh sb="11" eb="13">
      <t>ツイカ</t>
    </rPh>
    <rPh sb="17" eb="18">
      <t>ゲン</t>
    </rPh>
    <rPh sb="21" eb="23">
      <t>ヒョウジ</t>
    </rPh>
    <rPh sb="35" eb="37">
      <t>ヒダリガワ</t>
    </rPh>
    <rPh sb="38" eb="41">
      <t>ケイサンシキ</t>
    </rPh>
    <rPh sb="42" eb="44">
      <t>シュウセイ</t>
    </rPh>
    <rPh sb="49" eb="51">
      <t>タイオウ</t>
    </rPh>
    <phoneticPr fontId="17"/>
  </si>
  <si>
    <t>※空欄の時限については、原則として訓練休です。ただし、訓練時間外にキャリアコンサルティング等を実施する場合があります。</t>
    <rPh sb="27" eb="29">
      <t>クンレン</t>
    </rPh>
    <rPh sb="29" eb="31">
      <t>ジカン</t>
    </rPh>
    <rPh sb="31" eb="32">
      <t>ガイ</t>
    </rPh>
    <phoneticPr fontId="17"/>
  </si>
  <si>
    <t>○○スクール○○校</t>
    <rPh sb="8" eb="9">
      <t>コウ</t>
    </rPh>
    <phoneticPr fontId="2"/>
  </si>
  <si>
    <t>○○科</t>
    <rPh sb="2" eb="3">
      <t>カ</t>
    </rPh>
    <phoneticPr fontId="2"/>
  </si>
  <si>
    <r>
      <t>※ジョブ・カードを活用したキャリアコンサルティングを</t>
    </r>
    <r>
      <rPr>
        <u/>
        <sz val="8"/>
        <rFont val="ＭＳ 明朝"/>
        <family val="1"/>
        <charset val="128"/>
      </rPr>
      <t>訓練時間内</t>
    </r>
    <r>
      <rPr>
        <sz val="8"/>
        <rFont val="ＭＳ 明朝"/>
        <family val="1"/>
        <charset val="128"/>
      </rPr>
      <t>に実施する場合、
当該時間については講師2名以上の体制とし、「担当者」欄を2段に分けて記載すること。
また、当該時間について、「科目の内容」欄も2段に分けて記載すること。（罫線を追加すること）</t>
    </r>
    <rPh sb="9" eb="11">
      <t>カツヨウ</t>
    </rPh>
    <rPh sb="26" eb="28">
      <t>クンレン</t>
    </rPh>
    <rPh sb="28" eb="30">
      <t>ジカン</t>
    </rPh>
    <rPh sb="30" eb="31">
      <t>ナイ</t>
    </rPh>
    <rPh sb="32" eb="34">
      <t>ジッシ</t>
    </rPh>
    <rPh sb="36" eb="38">
      <t>バアイ</t>
    </rPh>
    <rPh sb="40" eb="42">
      <t>トウガイ</t>
    </rPh>
    <rPh sb="42" eb="44">
      <t>ジカン</t>
    </rPh>
    <rPh sb="49" eb="51">
      <t>コウシ</t>
    </rPh>
    <rPh sb="52" eb="53">
      <t>メイ</t>
    </rPh>
    <rPh sb="53" eb="55">
      <t>イジョウ</t>
    </rPh>
    <rPh sb="56" eb="58">
      <t>タイセイ</t>
    </rPh>
    <rPh sb="62" eb="65">
      <t>タントウシャ</t>
    </rPh>
    <rPh sb="66" eb="67">
      <t>ラン</t>
    </rPh>
    <rPh sb="69" eb="70">
      <t>ダン</t>
    </rPh>
    <rPh sb="71" eb="72">
      <t>ワ</t>
    </rPh>
    <rPh sb="74" eb="76">
      <t>キサイ</t>
    </rPh>
    <rPh sb="85" eb="87">
      <t>トウガイ</t>
    </rPh>
    <rPh sb="87" eb="89">
      <t>ジカン</t>
    </rPh>
    <rPh sb="95" eb="97">
      <t>カモク</t>
    </rPh>
    <rPh sb="98" eb="100">
      <t>ナイヨウ</t>
    </rPh>
    <rPh sb="101" eb="102">
      <t>ラン</t>
    </rPh>
    <rPh sb="117" eb="119">
      <t>ケイセン</t>
    </rPh>
    <rPh sb="120" eb="122">
      <t>ツイカ</t>
    </rPh>
    <phoneticPr fontId="2"/>
  </si>
  <si>
    <t>使用ソフ ト
（名称・Ver)</t>
    <rPh sb="0" eb="1">
      <t>ツカ</t>
    </rPh>
    <rPh sb="1" eb="2">
      <t>ヨウ</t>
    </rPh>
    <rPh sb="8" eb="10">
      <t>メイショウ</t>
    </rPh>
    <phoneticPr fontId="2"/>
  </si>
  <si>
    <t>就職支援</t>
    <rPh sb="0" eb="2">
      <t>シュウショク</t>
    </rPh>
    <rPh sb="2" eb="4">
      <t>シエン</t>
    </rPh>
    <phoneticPr fontId="2"/>
  </si>
  <si>
    <t>(7)カレンダーの下部の時間数（各月計）が、基準を満たしているか確認する。</t>
    <rPh sb="9" eb="11">
      <t>カブ</t>
    </rPh>
    <rPh sb="12" eb="15">
      <t>ジカンスウ</t>
    </rPh>
    <rPh sb="16" eb="18">
      <t>カクツキ</t>
    </rPh>
    <rPh sb="18" eb="19">
      <t>ケイ</t>
    </rPh>
    <rPh sb="22" eb="24">
      <t>キジュン</t>
    </rPh>
    <rPh sb="25" eb="26">
      <t>ミ</t>
    </rPh>
    <rPh sb="32" eb="34">
      <t>カクニン</t>
    </rPh>
    <phoneticPr fontId="17"/>
  </si>
  <si>
    <t>(8)カレンダーの左側「自動（ゼロならok）」欄がゼロになることを確認する。カレンダーの左側の合計時間数と、カレンダーの下部の総訓練時間が一致することを確認する。</t>
    <rPh sb="9" eb="10">
      <t>ヒダリ</t>
    </rPh>
    <rPh sb="10" eb="11">
      <t>ガワ</t>
    </rPh>
    <rPh sb="12" eb="14">
      <t>ジドウ</t>
    </rPh>
    <rPh sb="23" eb="24">
      <t>ラン</t>
    </rPh>
    <rPh sb="33" eb="35">
      <t>カクニン</t>
    </rPh>
    <rPh sb="44" eb="46">
      <t>ヒダリガワ</t>
    </rPh>
    <rPh sb="47" eb="49">
      <t>ゴウケイ</t>
    </rPh>
    <rPh sb="49" eb="51">
      <t>ジカン</t>
    </rPh>
    <rPh sb="51" eb="52">
      <t>スウ</t>
    </rPh>
    <rPh sb="60" eb="62">
      <t>カブ</t>
    </rPh>
    <rPh sb="63" eb="64">
      <t>ソウ</t>
    </rPh>
    <rPh sb="64" eb="66">
      <t>クンレン</t>
    </rPh>
    <rPh sb="66" eb="68">
      <t>ジカン</t>
    </rPh>
    <rPh sb="69" eb="71">
      <t>イッチ</t>
    </rPh>
    <rPh sb="76" eb="78">
      <t>カクニン</t>
    </rPh>
    <phoneticPr fontId="17"/>
  </si>
  <si>
    <t>訓　　　　練　　　　の　　　　内　　　　容</t>
    <rPh sb="0" eb="1">
      <t>クン</t>
    </rPh>
    <rPh sb="5" eb="6">
      <t>ネリ</t>
    </rPh>
    <rPh sb="15" eb="16">
      <t>ナイ</t>
    </rPh>
    <rPh sb="20" eb="21">
      <t>カタチ</t>
    </rPh>
    <phoneticPr fontId="2"/>
  </si>
  <si>
    <t>様式8号</t>
    <phoneticPr fontId="2"/>
  </si>
  <si>
    <t>様式9号</t>
    <phoneticPr fontId="2"/>
  </si>
  <si>
    <t>保育所、小規模保育事業、家庭的保育事業、幼保連携型認定こども園については、認可書の写しを添付すること。認可外保育施設については、様式12号を提出すること。</t>
    <phoneticPr fontId="2"/>
  </si>
  <si>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2"/>
  </si>
  <si>
    <t>チェック</t>
    <phoneticPr fontId="2"/>
  </si>
  <si>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</si>
  <si>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t>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</si>
  <si>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</si>
  <si>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</si>
  <si>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</si>
  <si>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</si>
  <si>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</si>
  <si>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</si>
  <si>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</si>
  <si>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t>
    <phoneticPr fontId="2"/>
  </si>
  <si>
    <t>□</t>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</si>
  <si>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</si>
  <si>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t>
    <phoneticPr fontId="2"/>
  </si>
  <si>
    <t>□</t>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</si>
  <si>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</si>
  <si>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</si>
  <si>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</si>
  <si>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</si>
  <si>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</si>
  <si>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消化用具が設置されている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</si>
  <si>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</si>
  <si>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</si>
  <si>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</si>
  <si>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</si>
  <si>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</si>
  <si>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2"/>
  </si>
  <si>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2"/>
  </si>
  <si>
    <t>□</t>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</si>
  <si>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</si>
  <si>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</si>
  <si>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</si>
  <si>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</si>
  <si>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</si>
  <si>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</si>
  <si>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</si>
  <si>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</si>
  <si>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</si>
  <si>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</si>
  <si>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</si>
  <si>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2"/>
  </si>
  <si>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</si>
  <si>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</si>
  <si>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第７号の２</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</si>
  <si>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</si>
  <si>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</si>
  <si>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</si>
  <si>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</si>
  <si>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</si>
  <si>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（２）　次に掲げる性能（外壁以外の主要構造部にあつては、（ｉ）に掲げる性能に限る。）に関して政令で定める技術的基準に適合するものであること。</t>
    <phoneticPr fontId="2"/>
  </si>
  <si>
    <t>（ｉ）　当該建築物の構造、建築設備及び用途に応じて屋内において発生が予測される火災による火熱に当該火災が終了するまで耐えること。</t>
    <phoneticPr fontId="2"/>
  </si>
  <si>
    <t>（ｉｉ）　当該建築物の周囲において発生する通常の火災による火熱に当該火災が終了するまで耐えること。</t>
    <phoneticPr fontId="2"/>
  </si>
  <si>
    <t>ロ　</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</si>
  <si>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</si>
  <si>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</si>
  <si>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イ</t>
    <phoneticPr fontId="2"/>
  </si>
  <si>
    <t>主要構造部を準耐火構造としたもの</t>
    <phoneticPr fontId="2"/>
  </si>
  <si>
    <t>ロ</t>
    <phoneticPr fontId="2"/>
  </si>
  <si>
    <t>イに掲げる建築物以外の建築物であつて、イに掲げるものと同等の準耐火性能を有するものとして主要構造部の防火の措置その他の事項について政令で定める技術的基準に適合するもの</t>
    <phoneticPr fontId="2"/>
  </si>
  <si>
    <t>第１１２条</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</si>
  <si>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</si>
  <si>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</si>
  <si>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</si>
  <si>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</si>
  <si>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</si>
  <si>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</si>
  <si>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イ</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</si>
  <si>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</si>
  <si>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 間仕切壁（耐力壁に限る。）１時間</t>
    <phoneticPr fontId="2"/>
  </si>
  <si>
    <t>外壁（耐力壁に限る。）１時間</t>
    <phoneticPr fontId="2"/>
  </si>
  <si>
    <t xml:space="preserve">１時間 </t>
    <phoneticPr fontId="2"/>
  </si>
  <si>
    <t xml:space="preserve">１時間 </t>
    <phoneticPr fontId="2"/>
  </si>
  <si>
    <t>はり</t>
    <phoneticPr fontId="2"/>
  </si>
  <si>
    <t>１時間</t>
    <phoneticPr fontId="2"/>
  </si>
  <si>
    <t>ロ</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</si>
  <si>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</si>
  <si>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ハ</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</si>
  <si>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</si>
  <si>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 xml:space="preserve">第１２３条 </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</si>
  <si>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</si>
  <si>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</si>
  <si>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</si>
  <si>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</si>
  <si>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</si>
  <si>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</si>
  <si>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</si>
  <si>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</si>
  <si>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</si>
  <si>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</si>
  <si>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</si>
  <si>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</si>
  <si>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</si>
  <si>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</si>
  <si>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</si>
  <si>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</si>
  <si>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</si>
  <si>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</si>
  <si>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</si>
  <si>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</si>
  <si>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</si>
  <si>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階段は、耐火構造とし、避難階まで直通すること。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</si>
  <si>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</si>
  <si>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株式会社○○　
代表取締役社長　△△</t>
    <rPh sb="0" eb="6">
      <t>カブシキガイシャマルマル</t>
    </rPh>
    <rPh sb="8" eb="10">
      <t>ダイヒョウ</t>
    </rPh>
    <rPh sb="10" eb="13">
      <t>トリシマリヤク</t>
    </rPh>
    <rPh sb="13" eb="15">
      <t>シャチョウ</t>
    </rPh>
    <phoneticPr fontId="2"/>
  </si>
  <si>
    <t>訓練カリキュラム</t>
  </si>
  <si>
    <t>↓最終版データ提出時、コース番号を記載</t>
    <rPh sb="14" eb="16">
      <t>バンゴウ</t>
    </rPh>
    <rPh sb="17" eb="19">
      <t>キサイ</t>
    </rPh>
    <phoneticPr fontId="2"/>
  </si>
  <si>
    <t>←受託申請時は就職率記載不要（４点セット提出時に記載すること）</t>
    <rPh sb="1" eb="3">
      <t>ジュタク</t>
    </rPh>
    <rPh sb="3" eb="5">
      <t>シンセイ</t>
    </rPh>
    <rPh sb="5" eb="6">
      <t>ジ</t>
    </rPh>
    <rPh sb="7" eb="9">
      <t>シュウショク</t>
    </rPh>
    <rPh sb="9" eb="10">
      <t>リツ</t>
    </rPh>
    <rPh sb="10" eb="12">
      <t>キサイ</t>
    </rPh>
    <rPh sb="12" eb="14">
      <t>フヨウ</t>
    </rPh>
    <rPh sb="16" eb="17">
      <t>テン</t>
    </rPh>
    <rPh sb="20" eb="22">
      <t>テイシュツ</t>
    </rPh>
    <rPh sb="22" eb="23">
      <t>ジ</t>
    </rPh>
    <rPh sb="24" eb="26">
      <t>キサイ</t>
    </rPh>
    <phoneticPr fontId="2"/>
  </si>
  <si>
    <t>↓月日・曜日・時間欄は計算式設定済み</t>
    <rPh sb="1" eb="3">
      <t>ツキヒ</t>
    </rPh>
    <rPh sb="4" eb="6">
      <t>ヨウビ</t>
    </rPh>
    <rPh sb="7" eb="9">
      <t>ジカン</t>
    </rPh>
    <rPh sb="9" eb="10">
      <t>ラン</t>
    </rPh>
    <rPh sb="11" eb="14">
      <t>ケイサンシキ</t>
    </rPh>
    <rPh sb="14" eb="16">
      <t>セッテイ</t>
    </rPh>
    <rPh sb="16" eb="17">
      <t>ズ</t>
    </rPh>
    <phoneticPr fontId="17"/>
  </si>
  <si>
    <t>→祝日等の記載あり。削除しないこと。</t>
    <rPh sb="1" eb="3">
      <t>シュクジツ</t>
    </rPh>
    <rPh sb="3" eb="4">
      <t>トウ</t>
    </rPh>
    <rPh sb="5" eb="7">
      <t>キサイ</t>
    </rPh>
    <rPh sb="10" eb="12">
      <t>サクジョ</t>
    </rPh>
    <phoneticPr fontId="2"/>
  </si>
  <si>
    <t>～</t>
  </si>
  <si>
    <t>(6)曜日横の時間欄が正しいか確認する。（訓練がない日の時間は空欄とする。）</t>
    <rPh sb="3" eb="5">
      <t>ヨウビ</t>
    </rPh>
    <rPh sb="5" eb="6">
      <t>ヨコ</t>
    </rPh>
    <rPh sb="7" eb="9">
      <t>ジカン</t>
    </rPh>
    <rPh sb="9" eb="10">
      <t>ラン</t>
    </rPh>
    <rPh sb="11" eb="12">
      <t>タダ</t>
    </rPh>
    <rPh sb="15" eb="17">
      <t>カクニン</t>
    </rPh>
    <rPh sb="21" eb="23">
      <t>クンレン</t>
    </rPh>
    <rPh sb="26" eb="27">
      <t>ヒ</t>
    </rPh>
    <rPh sb="28" eb="30">
      <t>ジカン</t>
    </rPh>
    <rPh sb="31" eb="33">
      <t>クウラン</t>
    </rPh>
    <phoneticPr fontId="17"/>
  </si>
  <si>
    <t>※平日の訓練休についても、各コマ塗りつぶしなしのままとすること。</t>
    <rPh sb="1" eb="3">
      <t>ヘイジツ</t>
    </rPh>
    <rPh sb="4" eb="6">
      <t>クンレン</t>
    </rPh>
    <rPh sb="6" eb="7">
      <t>キュウ</t>
    </rPh>
    <rPh sb="13" eb="14">
      <t>カク</t>
    </rPh>
    <phoneticPr fontId="2"/>
  </si>
  <si>
    <r>
      <t xml:space="preserve">キャリアコンサルタント（国家資格）
</t>
    </r>
    <r>
      <rPr>
        <u/>
        <sz val="9"/>
        <rFont val="ＭＳ Ｐゴシック"/>
        <family val="3"/>
        <charset val="128"/>
      </rPr>
      <t>有効期限</t>
    </r>
    <rPh sb="12" eb="14">
      <t>コッカ</t>
    </rPh>
    <rPh sb="14" eb="16">
      <t>シカク</t>
    </rPh>
    <rPh sb="18" eb="20">
      <t>ユウコウ</t>
    </rPh>
    <rPh sb="20" eb="22">
      <t>キゲン</t>
    </rPh>
    <phoneticPr fontId="2"/>
  </si>
  <si>
    <t>訓練時間外にジョブ・カードを活用したキャリアコンサルティングを実施する場合、右欄に担当者名・有効期限を記載すること。（訓練時間内に実施する場合は、空欄とすること。）</t>
    <rPh sb="38" eb="39">
      <t>ミギ</t>
    </rPh>
    <rPh sb="39" eb="40">
      <t>ラン</t>
    </rPh>
    <rPh sb="41" eb="44">
      <t>タントウシャ</t>
    </rPh>
    <rPh sb="44" eb="45">
      <t>メイ</t>
    </rPh>
    <rPh sb="46" eb="48">
      <t>ユウコウ</t>
    </rPh>
    <rPh sb="48" eb="50">
      <t>キゲン</t>
    </rPh>
    <rPh sb="51" eb="53">
      <t>キサイ</t>
    </rPh>
    <rPh sb="59" eb="61">
      <t>クンレン</t>
    </rPh>
    <rPh sb="61" eb="63">
      <t>ジカン</t>
    </rPh>
    <rPh sb="63" eb="64">
      <t>ナイ</t>
    </rPh>
    <rPh sb="65" eb="67">
      <t>ジッシ</t>
    </rPh>
    <rPh sb="69" eb="71">
      <t>バアイ</t>
    </rPh>
    <rPh sb="73" eb="75">
      <t>クウラン</t>
    </rPh>
    <phoneticPr fontId="2"/>
  </si>
  <si>
    <t>スポーツの日</t>
  </si>
  <si>
    <t>敬老の日</t>
  </si>
  <si>
    <t>秋分の日</t>
  </si>
  <si>
    <t>文化の日</t>
  </si>
  <si>
    <t>勤労感謝の日</t>
  </si>
  <si>
    <t>成人の日</t>
  </si>
  <si>
    <t>建国記念の日</t>
  </si>
  <si>
    <t>天皇誕生日</t>
  </si>
  <si>
    <t>春分の日</t>
  </si>
  <si>
    <t>元日</t>
  </si>
  <si>
    <t>振替休日</t>
  </si>
  <si>
    <t>職場見学、職場体験又は企業実習</t>
    <rPh sb="0" eb="2">
      <t>ショクバ</t>
    </rPh>
    <rPh sb="2" eb="4">
      <t>ケンガク</t>
    </rPh>
    <rPh sb="5" eb="7">
      <t>ショクバ</t>
    </rPh>
    <rPh sb="7" eb="9">
      <t>タイケン</t>
    </rPh>
    <rPh sb="9" eb="10">
      <t>マタ</t>
    </rPh>
    <rPh sb="11" eb="13">
      <t>キギョウ</t>
    </rPh>
    <rPh sb="13" eb="15">
      <t>ジッシュウ</t>
    </rPh>
    <phoneticPr fontId="2"/>
  </si>
  <si>
    <t>カリキュラムに職場見学、職場体験又は企業実習※（訓練生が2か所以上で見学・体験・実習できること）が含まれる</t>
    <rPh sb="12" eb="14">
      <t>ショクバ</t>
    </rPh>
    <rPh sb="14" eb="16">
      <t>タイケン</t>
    </rPh>
    <rPh sb="24" eb="26">
      <t>クンレン</t>
    </rPh>
    <rPh sb="26" eb="27">
      <t>セイ</t>
    </rPh>
    <rPh sb="30" eb="33">
      <t>ショイジョウ</t>
    </rPh>
    <rPh sb="34" eb="36">
      <t>ケンガク</t>
    </rPh>
    <rPh sb="37" eb="39">
      <t>タイケン</t>
    </rPh>
    <rPh sb="40" eb="42">
      <t>ジッシュウ</t>
    </rPh>
    <phoneticPr fontId="2"/>
  </si>
  <si>
    <t>※介護関連のコースにおける職場実習、長期高度人材育成コースにおける企業実習を含む.。
※デュアル・中高年コースにおける企業実習を除く。
※デュアル・中高年コースにおいて、企業実習以外の時間に職場見学・職場体験2か所以上を行う場合は、該当するものとする。
※左欄に該当する場合、様式4－1号（又は様式5－1号）において、「職場見学（○か所）」「職場体験（○か所）」「企業実習（○か所）」等を明記すること。</t>
    <rPh sb="38" eb="39">
      <t>フク</t>
    </rPh>
    <rPh sb="49" eb="52">
      <t>チュウコウネン</t>
    </rPh>
    <rPh sb="59" eb="61">
      <t>キギョウ</t>
    </rPh>
    <rPh sb="61" eb="63">
      <t>ジッシュウ</t>
    </rPh>
    <rPh sb="64" eb="65">
      <t>ノゾ</t>
    </rPh>
    <rPh sb="85" eb="87">
      <t>キギョウ</t>
    </rPh>
    <rPh sb="87" eb="89">
      <t>ジッシュウ</t>
    </rPh>
    <rPh sb="89" eb="91">
      <t>イガイ</t>
    </rPh>
    <rPh sb="92" eb="94">
      <t>ジカン</t>
    </rPh>
    <rPh sb="95" eb="97">
      <t>ショクバ</t>
    </rPh>
    <rPh sb="97" eb="99">
      <t>ケンガク</t>
    </rPh>
    <rPh sb="100" eb="102">
      <t>ショクバ</t>
    </rPh>
    <rPh sb="102" eb="104">
      <t>タイケン</t>
    </rPh>
    <rPh sb="106" eb="107">
      <t>ショ</t>
    </rPh>
    <rPh sb="107" eb="109">
      <t>イジョウ</t>
    </rPh>
    <rPh sb="110" eb="111">
      <t>オコナ</t>
    </rPh>
    <rPh sb="112" eb="114">
      <t>バアイ</t>
    </rPh>
    <rPh sb="116" eb="118">
      <t>ガイトウ</t>
    </rPh>
    <rPh sb="128" eb="130">
      <t>サラン</t>
    </rPh>
    <rPh sb="131" eb="133">
      <t>ガイトウ</t>
    </rPh>
    <rPh sb="135" eb="137">
      <t>バアイ</t>
    </rPh>
    <rPh sb="138" eb="140">
      <t>ヨウシキ</t>
    </rPh>
    <rPh sb="143" eb="144">
      <t>ゴウ</t>
    </rPh>
    <rPh sb="145" eb="146">
      <t>マタ</t>
    </rPh>
    <rPh sb="147" eb="149">
      <t>ヨウシキ</t>
    </rPh>
    <rPh sb="152" eb="153">
      <t>ゴウ</t>
    </rPh>
    <rPh sb="160" eb="162">
      <t>ショクバ</t>
    </rPh>
    <rPh sb="162" eb="164">
      <t>ケンガク</t>
    </rPh>
    <rPh sb="167" eb="168">
      <t>ショ</t>
    </rPh>
    <rPh sb="171" eb="173">
      <t>ショクバ</t>
    </rPh>
    <rPh sb="173" eb="175">
      <t>タイケン</t>
    </rPh>
    <rPh sb="178" eb="179">
      <t>ショ</t>
    </rPh>
    <rPh sb="182" eb="184">
      <t>キギョウ</t>
    </rPh>
    <rPh sb="184" eb="186">
      <t>ジッシュウ</t>
    </rPh>
    <rPh sb="189" eb="190">
      <t>ショ</t>
    </rPh>
    <rPh sb="192" eb="193">
      <t>トウ</t>
    </rPh>
    <rPh sb="194" eb="196">
      <t>メイキ</t>
    </rPh>
    <phoneticPr fontId="2"/>
  </si>
  <si>
    <r>
      <t xml:space="preserve">キャリアコンサルタント（国家資格）
</t>
    </r>
    <r>
      <rPr>
        <u/>
        <sz val="8"/>
        <rFont val="ＭＳ Ｐゴシック"/>
        <family val="3"/>
        <charset val="128"/>
      </rPr>
      <t>有効期限</t>
    </r>
    <rPh sb="12" eb="14">
      <t>コッカ</t>
    </rPh>
    <rPh sb="14" eb="16">
      <t>シカク</t>
    </rPh>
    <rPh sb="18" eb="20">
      <t>ユウコウ</t>
    </rPh>
    <rPh sb="20" eb="22">
      <t>キゲン</t>
    </rPh>
    <phoneticPr fontId="2"/>
  </si>
  <si>
    <t>キャリアコンサルティング技能士（１級又は２級）／職業訓練指導員免許</t>
    <rPh sb="12" eb="15">
      <t>ギノウシ</t>
    </rPh>
    <rPh sb="17" eb="18">
      <t>キュウ</t>
    </rPh>
    <rPh sb="18" eb="19">
      <t>マタ</t>
    </rPh>
    <rPh sb="21" eb="22">
      <t>キュウ</t>
    </rPh>
    <rPh sb="24" eb="26">
      <t>ショクギョウ</t>
    </rPh>
    <rPh sb="26" eb="28">
      <t>クンレン</t>
    </rPh>
    <rPh sb="28" eb="31">
      <t>シドウイン</t>
    </rPh>
    <rPh sb="31" eb="33">
      <t>メンキョ</t>
    </rPh>
    <phoneticPr fontId="2"/>
  </si>
  <si>
    <t>夏季休暇</t>
    <rPh sb="0" eb="2">
      <t>カキ</t>
    </rPh>
    <rPh sb="2" eb="4">
      <t>キュウカ</t>
    </rPh>
    <phoneticPr fontId="0"/>
  </si>
  <si>
    <t>冬季休暇</t>
    <rPh sb="0" eb="2">
      <t>トウキ</t>
    </rPh>
    <rPh sb="2" eb="4">
      <t>キュウカ</t>
    </rPh>
    <phoneticPr fontId="0"/>
  </si>
  <si>
    <t>祝日は法改正により変更になる場合があります。</t>
    <rPh sb="0" eb="2">
      <t>シュクジツ</t>
    </rPh>
    <rPh sb="3" eb="6">
      <t>ホウカイセイ</t>
    </rPh>
    <rPh sb="9" eb="11">
      <t>ヘンコウ</t>
    </rPh>
    <rPh sb="14" eb="16">
      <t>バアイ</t>
    </rPh>
    <phoneticPr fontId="2"/>
  </si>
  <si>
    <t>令和５年度</t>
    <rPh sb="0" eb="2">
      <t>レイワ</t>
    </rPh>
    <rPh sb="3" eb="5">
      <t>ネンド</t>
    </rPh>
    <rPh sb="4" eb="5">
      <t>ド</t>
    </rPh>
    <phoneticPr fontId="2"/>
  </si>
  <si>
    <t>令和４年度</t>
    <rPh sb="0" eb="2">
      <t>レイワ</t>
    </rPh>
    <rPh sb="3" eb="5">
      <t>ネンド</t>
    </rPh>
    <phoneticPr fontId="2"/>
  </si>
  <si>
    <t>令和６年度</t>
    <rPh sb="0" eb="2">
      <t>レイワ</t>
    </rPh>
    <rPh sb="3" eb="5">
      <t>ネンド</t>
    </rPh>
    <rPh sb="4" eb="5">
      <t>ド</t>
    </rPh>
    <phoneticPr fontId="2"/>
  </si>
  <si>
    <t>※2026年の祝日は2025年2月以降に判明のため、リストとずれる場合があることに留意</t>
    <rPh sb="5" eb="6">
      <t>ネン</t>
    </rPh>
    <rPh sb="7" eb="9">
      <t>シュクジツ</t>
    </rPh>
    <rPh sb="14" eb="15">
      <t>ネン</t>
    </rPh>
    <rPh sb="16" eb="19">
      <t>ガツイコウ</t>
    </rPh>
    <rPh sb="20" eb="22">
      <t>ハンメイ</t>
    </rPh>
    <rPh sb="33" eb="35">
      <t>バアイ</t>
    </rPh>
    <rPh sb="41" eb="43">
      <t>リュウイ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</si>
</sst>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6" formatCode="&quot;¥&quot;#,##0;[Red]&quot;¥&quot;\-#,##0"/>
    <numFmt numFmtId="176" formatCode="0&quot;名&quot;"/>
    <numFmt numFmtId="177" formatCode="#,###&quot;H&quot;"/>
    <numFmt numFmtId="178" formatCode="#,###&quot;日&quot;"/>
    <numFmt numFmtId="179" formatCode="0&quot;時間&quot;"/>
    <numFmt numFmtId="180" formatCode="0&quot;時間）&quot;"/>
    <numFmt numFmtId="181" formatCode="0&quot;Ｈ&quot;"/>
    <numFmt numFmtId="182" formatCode="0&quot;人&quot;"/>
    <numFmt numFmtId="183" formatCode="m/d;@"/>
    <numFmt numFmtId="184" formatCode="#,##0.000&quot;人&quot;"/>
    <numFmt numFmtId="185" formatCode="#,##0&quot;人&quot;"/>
    <numFmt numFmtId="186" formatCode="#,##0.0&quot;人&quot;"/>
    <numFmt numFmtId="187" formatCode="#,##0.00&quot;㎡&quot;"/>
    <numFmt numFmtId="188" formatCode="#,##0.0"/>
    <numFmt numFmtId="189" formatCode="[$-F800]dddd\,\ mmmm\ dd\,\ yyyy"/>
    <numFmt numFmtId="190" formatCode="[$-411]ggge&quot;年&quot;m&quot;月&quot;d&quot;日&quot;;@"/>
    <numFmt numFmtId="191" formatCode="0.0%"/>
    <numFmt numFmtId="192" formatCode="[$-411]ge\.m\.d;@"/>
    <numFmt numFmtId="193" formatCode="0&quot;H&quot;"/>
    <numFmt numFmtId="194" formatCode="0;&quot;△ &quot;0"/>
    <numFmt numFmtId="195" formatCode="General&quot;日&quot;"/>
    <numFmt numFmtId="196" formatCode="General&quot;H&quot;"/>
    <numFmt numFmtId="197" formatCode="&quot;(&quot;0&quot;か月)&quot;"/>
  </numFmts>
  <fonts count="98">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sz val="12"/>
      <name val="ＭＳ Ｐゴシック"/>
      <family val="3"/>
      <charset val="128"/>
    </font>
    <font>
      <sz val="10"/>
      <name val="ＭＳ Ｐゴシック"/>
      <family val="3"/>
      <charset val="128"/>
    </font>
    <font>
      <sz val="12"/>
      <name val="ＭＳ 明朝"/>
      <family val="1"/>
      <charset val="128"/>
    </font>
    <font>
      <sz val="11"/>
      <name val="ＭＳ 明朝"/>
      <family val="1"/>
      <charset val="128"/>
    </font>
    <font>
      <b/>
      <sz val="16"/>
      <name val="ＭＳ 明朝"/>
      <family val="1"/>
      <charset val="128"/>
    </font>
    <font>
      <sz val="10"/>
      <name val="ＭＳ 明朝"/>
      <family val="1"/>
      <charset val="128"/>
    </font>
    <font>
      <sz val="11"/>
      <name val="ＭＳ ゴシック"/>
      <family val="3"/>
      <charset val="128"/>
    </font>
    <font>
      <sz val="11"/>
      <name val="HG丸ｺﾞｼｯｸM-PRO"/>
      <family val="3"/>
      <charset val="128"/>
    </font>
    <font>
      <b/>
      <sz val="20"/>
      <name val="ＭＳ 明朝"/>
      <family val="1"/>
      <charset val="128"/>
    </font>
    <font>
      <sz val="16"/>
      <name val="ＭＳ Ｐゴシック"/>
      <family val="3"/>
      <charset val="128"/>
    </font>
    <font>
      <sz val="9"/>
      <name val="ＭＳ Ｐゴシック"/>
      <family val="3"/>
      <charset val="128"/>
    </font>
    <font>
      <sz val="8"/>
      <name val="ＭＳ 明朝"/>
      <family val="1"/>
      <charset val="128"/>
    </font>
    <font>
      <b/>
      <u/>
      <sz val="10"/>
      <name val="ＭＳ 明朝"/>
      <family val="1"/>
      <charset val="128"/>
    </font>
    <font>
      <sz val="6"/>
      <name val="ＭＳ 明朝"/>
      <family val="1"/>
      <charset val="128"/>
    </font>
    <font>
      <b/>
      <sz val="10"/>
      <name val="ＭＳ 明朝"/>
      <family val="1"/>
      <charset val="128"/>
    </font>
    <font>
      <b/>
      <u/>
      <sz val="10"/>
      <name val="ＭＳ ゴシック"/>
      <family val="3"/>
      <charset val="128"/>
    </font>
    <font>
      <sz val="11"/>
      <color theme="1"/>
      <name val="ＭＳ Ｐゴシック"/>
      <family val="3"/>
      <charset val="128"/>
      <scheme val="minor"/>
    </font>
    <font>
      <b/>
      <sz val="14"/>
      <color theme="1"/>
      <name val="HG丸ｺﾞｼｯｸM-PRO"/>
      <family val="3"/>
      <charset val="128"/>
    </font>
    <font>
      <sz val="9"/>
      <color theme="1"/>
      <name val="HG丸ｺﾞｼｯｸM-PRO"/>
      <family val="3"/>
      <charset val="128"/>
    </font>
    <font>
      <sz val="8"/>
      <color theme="1"/>
      <name val="HG丸ｺﾞｼｯｸM-PRO"/>
      <family val="3"/>
      <charset val="128"/>
    </font>
    <font>
      <sz val="5.5"/>
      <color theme="1"/>
      <name val="HG丸ｺﾞｼｯｸM-PRO"/>
      <family val="3"/>
      <charset val="128"/>
    </font>
    <font>
      <sz val="9"/>
      <name val="HG丸ｺﾞｼｯｸM-PRO"/>
      <family val="3"/>
      <charset val="128"/>
    </font>
    <font>
      <sz val="9"/>
      <color theme="1"/>
      <name val="ＭＳ ゴシック"/>
      <family val="3"/>
      <charset val="128"/>
    </font>
    <font>
      <sz val="9"/>
      <color theme="1"/>
      <name val="ＭＳ 明朝"/>
      <family val="1"/>
      <charset val="128"/>
    </font>
    <font>
      <sz val="8"/>
      <color theme="1"/>
      <name val="ＭＳ 明朝"/>
      <family val="1"/>
      <charset val="128"/>
    </font>
    <font>
      <sz val="9"/>
      <color indexed="81"/>
      <name val="ＭＳ Ｐゴシック"/>
      <family val="3"/>
      <charset val="128"/>
    </font>
    <font>
      <sz val="11"/>
      <name val="ＭＳ Ｐゴシック"/>
      <family val="3"/>
      <charset val="128"/>
      <scheme val="minor"/>
    </font>
    <font>
      <sz val="9"/>
      <color indexed="81"/>
      <name val="MS P ゴシック"/>
      <family val="3"/>
      <charset val="128"/>
    </font>
    <font>
      <b/>
      <sz val="9"/>
      <color indexed="81"/>
      <name val="MS P ゴシック"/>
      <family val="3"/>
      <charset val="128"/>
    </font>
    <font>
      <sz val="11"/>
      <color rgb="FFFFFF00"/>
      <name val="ＭＳ 明朝"/>
      <family val="1"/>
      <charset val="128"/>
    </font>
    <font>
      <sz val="9"/>
      <color rgb="FFFFFF00"/>
      <name val="ＭＳ 明朝"/>
      <family val="1"/>
      <charset val="128"/>
    </font>
    <font>
      <b/>
      <sz val="14"/>
      <color rgb="FFFFFF00"/>
      <name val="ＭＳ Ｐゴシック"/>
      <family val="3"/>
      <charset val="128"/>
      <scheme val="minor"/>
    </font>
    <font>
      <sz val="12"/>
      <name val="ＭＳ Ｐゴシック"/>
      <family val="3"/>
      <charset val="128"/>
      <scheme val="minor"/>
    </font>
    <font>
      <sz val="18"/>
      <name val="ＭＳ Ｐゴシック"/>
      <family val="3"/>
      <charset val="128"/>
      <scheme val="minor"/>
    </font>
    <font>
      <b/>
      <sz val="14"/>
      <name val="ＭＳ Ｐゴシック"/>
      <family val="3"/>
      <charset val="128"/>
      <scheme val="minor"/>
    </font>
    <font>
      <sz val="11"/>
      <color rgb="FF0070C0"/>
      <name val="ＭＳ Ｐゴシック"/>
      <family val="3"/>
      <charset val="128"/>
      <scheme val="minor"/>
    </font>
    <font>
      <sz val="10.45"/>
      <name val="ＭＳ 明朝"/>
      <family val="1"/>
      <charset val="128"/>
    </font>
    <font>
      <sz val="10.45"/>
      <name val="ＭＳ Ｐゴシック"/>
      <family val="3"/>
      <charset val="128"/>
      <scheme val="minor"/>
    </font>
    <font>
      <sz val="14"/>
      <name val="ＭＳ Ｐゴシック"/>
      <family val="3"/>
      <charset val="128"/>
      <scheme val="minor"/>
    </font>
    <font>
      <sz val="16"/>
      <name val="ＭＳ Ｐゴシック"/>
      <family val="3"/>
      <charset val="128"/>
      <scheme val="minor"/>
    </font>
    <font>
      <sz val="10.45"/>
      <color indexed="8"/>
      <name val="ＭＳ ゴシック"/>
      <family val="3"/>
      <charset val="128"/>
    </font>
    <font>
      <sz val="12"/>
      <color indexed="8"/>
      <name val="ＭＳ Ｐゴシック"/>
      <family val="3"/>
      <charset val="128"/>
      <scheme val="minor"/>
    </font>
    <font>
      <sz val="14"/>
      <color indexed="8"/>
      <name val="ＭＳ Ｐゴシック"/>
      <family val="3"/>
      <charset val="128"/>
      <scheme val="minor"/>
    </font>
    <font>
      <sz val="9"/>
      <color rgb="FFFF0000"/>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sz val="9"/>
      <name val="ＭＳ Ｐゴシック"/>
      <family val="3"/>
      <charset val="128"/>
      <scheme val="minor"/>
    </font>
    <font>
      <sz val="11"/>
      <color rgb="FFFF0000"/>
      <name val="ＭＳ Ｐゴシック"/>
      <family val="3"/>
      <charset val="128"/>
      <scheme val="minor"/>
    </font>
    <font>
      <sz val="10"/>
      <color rgb="FFFF0000"/>
      <name val="ＭＳ Ｐゴシック"/>
      <family val="3"/>
      <charset val="128"/>
      <scheme val="minor"/>
    </font>
    <font>
      <sz val="11"/>
      <color rgb="FFFFFF00"/>
      <name val="ＭＳ Ｐゴシック"/>
      <family val="3"/>
      <charset val="128"/>
      <scheme val="minor"/>
    </font>
    <font>
      <sz val="14"/>
      <color rgb="FFFFFF00"/>
      <name val="ＭＳ Ｐゴシック"/>
      <family val="3"/>
      <charset val="128"/>
      <scheme val="minor"/>
    </font>
    <font>
      <sz val="8"/>
      <name val="ＭＳ Ｐゴシック"/>
      <family val="3"/>
      <charset val="128"/>
      <scheme val="minor"/>
    </font>
    <font>
      <b/>
      <sz val="12"/>
      <color rgb="FFFFFF00"/>
      <name val="ＭＳ Ｐゴシック"/>
      <family val="3"/>
      <charset val="128"/>
      <scheme val="minor"/>
    </font>
    <font>
      <sz val="18"/>
      <name val="ＭＳ ゴシック"/>
      <family val="3"/>
      <charset val="128"/>
    </font>
    <font>
      <sz val="12"/>
      <color rgb="FFFF0000"/>
      <name val="ＭＳ Ｐゴシック"/>
      <family val="3"/>
      <charset val="128"/>
    </font>
    <font>
      <sz val="9"/>
      <name val="ＭＳ ゴシック"/>
      <family val="3"/>
      <charset val="128"/>
    </font>
    <font>
      <sz val="8"/>
      <color rgb="FFFFFF00"/>
      <name val="ＭＳ 明朝"/>
      <family val="1"/>
      <charset val="128"/>
    </font>
    <font>
      <sz val="11"/>
      <color rgb="FFFF0000"/>
      <name val="ＭＳ 明朝"/>
      <family val="1"/>
      <charset val="128"/>
    </font>
    <font>
      <u/>
      <sz val="8"/>
      <name val="ＭＳ 明朝"/>
      <family val="1"/>
      <charset val="128"/>
    </font>
    <font>
      <sz val="16"/>
      <name val="ＭＳ 明朝"/>
      <family val="1"/>
      <charset val="128"/>
    </font>
    <font>
      <sz val="14"/>
      <color theme="1"/>
      <name val="ＭＳ Ｐゴシック"/>
      <family val="3"/>
      <charset val="128"/>
    </font>
    <font>
      <sz val="10"/>
      <color rgb="FFFF0000"/>
      <name val="ＭＳ 明朝"/>
      <family val="1"/>
      <charset val="128"/>
    </font>
    <font>
      <b/>
      <sz val="18"/>
      <name val="ＭＳ ゴシック"/>
      <family val="3"/>
      <charset val="128"/>
    </font>
    <font>
      <sz val="10.5"/>
      <name val="ＭＳ ゴシック"/>
      <family val="3"/>
      <charset val="128"/>
    </font>
    <font>
      <sz val="8"/>
      <name val="ＭＳ ゴシック"/>
      <family val="3"/>
      <charset val="128"/>
    </font>
    <font>
      <sz val="6"/>
      <name val="ＭＳ ゴシック"/>
      <family val="3"/>
      <charset val="128"/>
    </font>
    <font>
      <sz val="10.5"/>
      <color indexed="10"/>
      <name val="ＭＳ ゴシック"/>
      <family val="3"/>
      <charset val="128"/>
    </font>
    <font>
      <sz val="10"/>
      <name val="ＭＳ ゴシック"/>
      <family val="3"/>
      <charset val="128"/>
    </font>
    <font>
      <b/>
      <u/>
      <sz val="12"/>
      <name val="ＭＳ 明朝"/>
      <family val="1"/>
      <charset val="128"/>
    </font>
    <font>
      <sz val="12"/>
      <name val="ＭＳ ゴシック"/>
      <family val="3"/>
      <charset val="128"/>
    </font>
    <font>
      <sz val="9"/>
      <color indexed="81"/>
      <name val="ＭＳ 明朝"/>
      <family val="1"/>
      <charset val="128"/>
    </font>
    <font>
      <sz val="20"/>
      <name val="ＭＳ Ｐゴシック"/>
      <family val="3"/>
      <charset val="128"/>
    </font>
    <font>
      <sz val="20"/>
      <name val="ＭＳ ゴシック"/>
      <family val="3"/>
      <charset val="128"/>
    </font>
    <font>
      <sz val="14"/>
      <name val="ＭＳ ゴシック"/>
      <family val="3"/>
      <charset val="128"/>
    </font>
    <font>
      <b/>
      <sz val="20"/>
      <name val="ＭＳ ゴシック"/>
      <family val="3"/>
      <charset val="128"/>
    </font>
    <font>
      <u/>
      <sz val="12"/>
      <name val="ＭＳ ゴシック"/>
      <family val="3"/>
      <charset val="128"/>
    </font>
    <font>
      <u/>
      <sz val="10"/>
      <name val="ＭＳ ゴシック"/>
      <family val="3"/>
      <charset val="128"/>
    </font>
    <font>
      <u/>
      <sz val="11"/>
      <name val="ＭＳ ゴシック"/>
      <family val="3"/>
      <charset val="128"/>
    </font>
    <font>
      <b/>
      <sz val="14"/>
      <name val="ＭＳ ゴシック"/>
      <family val="3"/>
      <charset val="128"/>
    </font>
    <font>
      <sz val="16"/>
      <name val="ＭＳ ゴシック"/>
      <family val="3"/>
      <charset val="128"/>
    </font>
    <font>
      <sz val="9"/>
      <color rgb="FFFF00FF"/>
      <name val="ＭＳ Ｐゴシック"/>
      <family val="3"/>
      <charset val="128"/>
      <scheme val="minor"/>
    </font>
    <font>
      <b/>
      <sz val="14"/>
      <color rgb="FFFF00FF"/>
      <name val="ＭＳ Ｐゴシック"/>
      <family val="3"/>
      <charset val="128"/>
      <scheme val="minor"/>
    </font>
    <font>
      <sz val="11"/>
      <color rgb="FFCCFFFF"/>
      <name val="ＭＳ Ｐゴシック"/>
      <family val="3"/>
      <charset val="128"/>
      <scheme val="minor"/>
    </font>
    <font>
      <sz val="14"/>
      <color rgb="FFCCFFFF"/>
      <name val="ＭＳ Ｐゴシック"/>
      <family val="3"/>
      <charset val="128"/>
      <scheme val="minor"/>
    </font>
    <font>
      <sz val="10"/>
      <color rgb="FF0070C0"/>
      <name val="ＭＳ Ｐゴシック"/>
      <family val="3"/>
      <charset val="128"/>
      <scheme val="minor"/>
    </font>
    <font>
      <sz val="9"/>
      <color rgb="FFFFC000"/>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8"/>
      <name val="ＭＳ Ｐゴシック"/>
      <family val="3"/>
      <charset val="128"/>
    </font>
    <font>
      <sz val="11"/>
      <color rgb="FFFFFF00"/>
      <name val="ＭＳ Ｐゴシック"/>
      <family val="3"/>
      <charset val="128"/>
    </font>
    <font>
      <u/>
      <sz val="9"/>
      <name val="ＭＳ Ｐゴシック"/>
      <family val="3"/>
      <charset val="128"/>
    </font>
    <font>
      <sz val="8"/>
      <name val="ＭＳ Ｐゴシック"/>
      <family val="3"/>
      <charset val="128"/>
    </font>
    <font>
      <u/>
      <sz val="8"/>
      <name val="ＭＳ Ｐゴシック"/>
      <family val="3"/>
      <charset val="128"/>
    </font>
    <font>
      <b/>
      <sz val="14"/>
      <color rgb="FFFF0000"/>
      <name val="ＭＳ Ｐゴシック"/>
      <family val="3"/>
      <charset val="128"/>
      <scheme val="minor"/>
    </font>
  </fonts>
  <fills count="7">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hair">
        <color indexed="64"/>
      </top>
      <bottom style="hair">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dotted">
        <color indexed="64"/>
      </left>
      <right/>
      <top style="thin">
        <color indexed="64"/>
      </top>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dotted">
        <color auto="1"/>
      </top>
      <bottom style="thin">
        <color indexed="64"/>
      </bottom>
      <diagonal/>
    </border>
    <border>
      <left style="thin">
        <color indexed="64"/>
      </left>
      <right/>
      <top style="dotted">
        <color indexed="64"/>
      </top>
      <bottom style="thin">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s>
  <cellStyleXfs count="8">
    <xf numFmtId="0" fontId="0" fillId="0" borderId="0"/>
    <xf numFmtId="38" fontId="1" fillId="0" borderId="0" applyFont="0" applyFill="0" applyBorder="0" applyAlignment="0" applyProtection="0"/>
    <xf numFmtId="0" fontId="20"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40" fillId="0" borderId="0"/>
    <xf numFmtId="0" fontId="44" fillId="0" borderId="0"/>
  </cellStyleXfs>
  <cellXfs count="650">
    <xf numFmtId="0" fontId="0" fillId="0" borderId="0" xfId="0"/>
    <xf numFmtId="0" fontId="0" fillId="0" borderId="0" xfId="0" applyAlignment="1">
      <alignment horizontal="center"/>
    </xf>
    <xf numFmtId="0" fontId="7" fillId="0" borderId="0" xfId="0" applyFont="1"/>
    <xf numFmtId="177" fontId="7" fillId="0" borderId="0" xfId="0" applyNumberFormat="1" applyFont="1"/>
    <xf numFmtId="178" fontId="7" fillId="0" borderId="0" xfId="0" applyNumberFormat="1" applyFont="1"/>
    <xf numFmtId="0" fontId="7" fillId="0" borderId="0" xfId="0" applyFont="1" applyAlignment="1">
      <alignment horizontal="center"/>
    </xf>
    <xf numFmtId="0" fontId="8" fillId="0" borderId="0" xfId="0" applyFont="1" applyAlignment="1">
      <alignment vertical="center"/>
    </xf>
    <xf numFmtId="0" fontId="9" fillId="0" borderId="0" xfId="0" applyFont="1"/>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distributed" vertical="center"/>
    </xf>
    <xf numFmtId="0" fontId="5" fillId="0" borderId="0" xfId="0" applyFont="1" applyAlignment="1">
      <alignment vertical="center" wrapText="1"/>
    </xf>
    <xf numFmtId="0" fontId="5" fillId="0" borderId="9" xfId="0" applyFont="1" applyBorder="1" applyAlignment="1">
      <alignment horizontal="center" vertical="center"/>
    </xf>
    <xf numFmtId="0" fontId="5" fillId="0" borderId="4" xfId="0" applyFont="1" applyBorder="1" applyAlignment="1">
      <alignment vertical="center" wrapText="1"/>
    </xf>
    <xf numFmtId="0" fontId="5" fillId="0" borderId="9" xfId="0" applyFont="1" applyBorder="1" applyAlignment="1">
      <alignment horizontal="center" vertical="center" wrapText="1"/>
    </xf>
    <xf numFmtId="0" fontId="5" fillId="0" borderId="3" xfId="0" applyFont="1" applyBorder="1" applyAlignment="1">
      <alignment vertical="center" wrapText="1"/>
    </xf>
    <xf numFmtId="0" fontId="1" fillId="0" borderId="0" xfId="0" applyFont="1"/>
    <xf numFmtId="0" fontId="1" fillId="0" borderId="0" xfId="0" applyFont="1" applyAlignment="1">
      <alignment horizontal="center"/>
    </xf>
    <xf numFmtId="0" fontId="12"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6" fillId="0" borderId="0" xfId="0" applyFont="1" applyAlignment="1">
      <alignment vertical="center"/>
    </xf>
    <xf numFmtId="0" fontId="4" fillId="0" borderId="0" xfId="0" applyFont="1" applyAlignment="1">
      <alignment horizontal="right" vertical="center"/>
    </xf>
    <xf numFmtId="0" fontId="5" fillId="0" borderId="0" xfId="0" applyFont="1" applyAlignment="1">
      <alignment vertical="top" wrapText="1"/>
    </xf>
    <xf numFmtId="0" fontId="0" fillId="0" borderId="0" xfId="0" applyAlignment="1">
      <alignment vertical="center"/>
    </xf>
    <xf numFmtId="0" fontId="0" fillId="0" borderId="4" xfId="0" applyBorder="1" applyAlignment="1">
      <alignment vertical="center" wrapText="1"/>
    </xf>
    <xf numFmtId="0" fontId="21" fillId="0" borderId="0" xfId="2" applyFont="1" applyAlignment="1">
      <alignment vertical="top"/>
    </xf>
    <xf numFmtId="0" fontId="22" fillId="0" borderId="0" xfId="2" applyFont="1" applyAlignment="1">
      <alignment vertical="top" wrapText="1"/>
    </xf>
    <xf numFmtId="0" fontId="22" fillId="0" borderId="0" xfId="2" applyFont="1" applyAlignment="1">
      <alignment horizontal="center" vertical="center"/>
    </xf>
    <xf numFmtId="0" fontId="23" fillId="0" borderId="0" xfId="2" applyFont="1" applyAlignment="1">
      <alignment horizontal="center" vertical="center"/>
    </xf>
    <xf numFmtId="0" fontId="22" fillId="0" borderId="0" xfId="2" applyFont="1">
      <alignment vertical="center"/>
    </xf>
    <xf numFmtId="0" fontId="23" fillId="0" borderId="9" xfId="2" applyFont="1" applyBorder="1" applyAlignment="1">
      <alignment horizontal="center" vertical="center"/>
    </xf>
    <xf numFmtId="0" fontId="22" fillId="0" borderId="0" xfId="2" applyFont="1" applyAlignment="1">
      <alignment vertical="top"/>
    </xf>
    <xf numFmtId="0" fontId="23" fillId="0" borderId="0" xfId="2" applyFont="1">
      <alignment vertical="center"/>
    </xf>
    <xf numFmtId="0" fontId="22" fillId="0" borderId="12" xfId="2" applyFont="1" applyBorder="1">
      <alignment vertical="center"/>
    </xf>
    <xf numFmtId="0" fontId="22" fillId="0" borderId="15" xfId="2" applyFont="1" applyBorder="1">
      <alignment vertical="center"/>
    </xf>
    <xf numFmtId="0" fontId="22" fillId="0" borderId="11" xfId="2" applyFont="1" applyBorder="1">
      <alignment vertical="center"/>
    </xf>
    <xf numFmtId="0" fontId="22" fillId="0" borderId="4" xfId="2" applyFont="1" applyBorder="1" applyAlignment="1">
      <alignment horizontal="center" vertical="center"/>
    </xf>
    <xf numFmtId="184" fontId="22" fillId="0" borderId="31" xfId="2" applyNumberFormat="1" applyFont="1" applyBorder="1">
      <alignment vertical="center"/>
    </xf>
    <xf numFmtId="185" fontId="22" fillId="3" borderId="31" xfId="2" applyNumberFormat="1" applyFont="1" applyFill="1" applyBorder="1">
      <alignment vertical="center"/>
    </xf>
    <xf numFmtId="186" fontId="22" fillId="0" borderId="31" xfId="2" applyNumberFormat="1" applyFont="1" applyBorder="1">
      <alignment vertical="center"/>
    </xf>
    <xf numFmtId="184" fontId="22" fillId="0" borderId="33" xfId="2" applyNumberFormat="1" applyFont="1" applyBorder="1">
      <alignment vertical="center"/>
    </xf>
    <xf numFmtId="185" fontId="22" fillId="3" borderId="33" xfId="2" applyNumberFormat="1" applyFont="1" applyFill="1" applyBorder="1">
      <alignment vertical="center"/>
    </xf>
    <xf numFmtId="186" fontId="22" fillId="0" borderId="33" xfId="2" applyNumberFormat="1" applyFont="1" applyBorder="1">
      <alignment vertical="center"/>
    </xf>
    <xf numFmtId="0" fontId="23" fillId="0" borderId="3" xfId="2" applyFont="1" applyBorder="1" applyAlignment="1">
      <alignment horizontal="center" vertical="center"/>
    </xf>
    <xf numFmtId="0" fontId="22" fillId="0" borderId="3" xfId="2" applyFont="1" applyBorder="1" applyAlignment="1">
      <alignment horizontal="center" vertical="center"/>
    </xf>
    <xf numFmtId="184" fontId="22" fillId="0" borderId="34" xfId="2" applyNumberFormat="1" applyFont="1" applyBorder="1">
      <alignment vertical="center"/>
    </xf>
    <xf numFmtId="185" fontId="22" fillId="3" borderId="34" xfId="2" applyNumberFormat="1" applyFont="1" applyFill="1" applyBorder="1">
      <alignment vertical="center"/>
    </xf>
    <xf numFmtId="186" fontId="22" fillId="0" borderId="34" xfId="2" applyNumberFormat="1" applyFont="1" applyBorder="1">
      <alignment vertical="center"/>
    </xf>
    <xf numFmtId="0" fontId="22" fillId="0" borderId="17" xfId="2" applyFont="1" applyBorder="1" applyAlignment="1">
      <alignment horizontal="left" vertical="center" wrapText="1"/>
    </xf>
    <xf numFmtId="184" fontId="22" fillId="0" borderId="9" xfId="2" applyNumberFormat="1" applyFont="1" applyBorder="1" applyAlignment="1">
      <alignment horizontal="center" vertical="center"/>
    </xf>
    <xf numFmtId="185" fontId="22" fillId="4" borderId="9" xfId="2" applyNumberFormat="1" applyFont="1" applyFill="1" applyBorder="1">
      <alignment vertical="center"/>
    </xf>
    <xf numFmtId="185" fontId="22" fillId="2" borderId="9" xfId="2" applyNumberFormat="1" applyFont="1" applyFill="1" applyBorder="1">
      <alignment vertical="center"/>
    </xf>
    <xf numFmtId="0" fontId="22" fillId="0" borderId="9" xfId="2" applyFont="1" applyBorder="1" applyAlignment="1">
      <alignment vertical="center" wrapText="1"/>
    </xf>
    <xf numFmtId="0" fontId="22" fillId="0" borderId="17" xfId="2" applyFont="1" applyBorder="1" applyAlignment="1">
      <alignment horizontal="center" vertical="center"/>
    </xf>
    <xf numFmtId="0" fontId="22" fillId="0" borderId="2" xfId="2" applyFont="1" applyBorder="1" applyAlignment="1">
      <alignment horizontal="center" vertical="center"/>
    </xf>
    <xf numFmtId="0" fontId="26" fillId="0" borderId="0" xfId="2" applyFont="1" applyAlignment="1">
      <alignment vertical="top"/>
    </xf>
    <xf numFmtId="0" fontId="27" fillId="0" borderId="0" xfId="2" applyFont="1" applyAlignment="1">
      <alignment vertical="top"/>
    </xf>
    <xf numFmtId="0" fontId="27" fillId="0" borderId="0" xfId="2" applyFont="1" applyAlignment="1">
      <alignment vertical="top" wrapText="1"/>
    </xf>
    <xf numFmtId="0" fontId="27" fillId="0" borderId="0" xfId="2" applyFont="1" applyAlignment="1">
      <alignment horizontal="center" vertical="center"/>
    </xf>
    <xf numFmtId="0" fontId="28" fillId="0" borderId="0" xfId="2" applyFont="1" applyAlignment="1">
      <alignment horizontal="center" vertical="center"/>
    </xf>
    <xf numFmtId="0" fontId="27" fillId="0" borderId="0" xfId="2" applyFont="1" applyAlignment="1">
      <alignment vertical="center" wrapText="1"/>
    </xf>
    <xf numFmtId="0" fontId="27" fillId="0" borderId="0" xfId="2" applyFont="1">
      <alignment vertical="center"/>
    </xf>
    <xf numFmtId="0" fontId="28" fillId="0" borderId="0" xfId="2" applyFont="1" applyAlignment="1">
      <alignment horizontal="center" vertical="top"/>
    </xf>
    <xf numFmtId="0" fontId="28" fillId="0" borderId="0" xfId="2" applyFont="1" applyAlignment="1">
      <alignment vertical="top" wrapText="1"/>
    </xf>
    <xf numFmtId="0" fontId="15" fillId="0" borderId="0" xfId="2" applyFont="1" applyAlignment="1">
      <alignment horizontal="left" vertical="top"/>
    </xf>
    <xf numFmtId="0" fontId="15" fillId="0" borderId="0" xfId="2" applyFont="1" applyAlignment="1">
      <alignment horizontal="center" vertical="top"/>
    </xf>
    <xf numFmtId="0" fontId="28" fillId="0" borderId="0" xfId="2" applyFont="1">
      <alignment vertical="center"/>
    </xf>
    <xf numFmtId="0" fontId="15" fillId="0" borderId="0" xfId="2" applyFont="1">
      <alignment vertical="center"/>
    </xf>
    <xf numFmtId="0" fontId="15" fillId="0" borderId="0" xfId="2" quotePrefix="1" applyFont="1" applyAlignment="1">
      <alignment vertical="top" wrapText="1"/>
    </xf>
    <xf numFmtId="0" fontId="15" fillId="0" borderId="0" xfId="2" applyFont="1" applyAlignment="1">
      <alignment horizontal="right" vertical="top" wrapText="1"/>
    </xf>
    <xf numFmtId="0" fontId="15" fillId="0" borderId="9" xfId="2" applyFont="1" applyBorder="1" applyAlignment="1">
      <alignment vertical="top" wrapText="1"/>
    </xf>
    <xf numFmtId="0" fontId="17" fillId="0" borderId="9" xfId="2" applyFont="1" applyBorder="1" applyAlignment="1">
      <alignment horizontal="center" vertical="top" wrapText="1"/>
    </xf>
    <xf numFmtId="0" fontId="15" fillId="0" borderId="0" xfId="2" applyFont="1" applyAlignment="1">
      <alignment horizontal="left" vertical="center" indent="1"/>
    </xf>
    <xf numFmtId="0" fontId="15" fillId="0" borderId="0" xfId="2" quotePrefix="1" applyFont="1" applyAlignment="1">
      <alignment vertical="top"/>
    </xf>
    <xf numFmtId="0" fontId="15" fillId="0" borderId="0" xfId="2" applyFont="1" applyAlignment="1">
      <alignment horizontal="center" vertical="center"/>
    </xf>
    <xf numFmtId="0" fontId="0" fillId="0" borderId="2" xfId="0" applyBorder="1" applyAlignment="1">
      <alignment vertical="center" wrapText="1"/>
    </xf>
    <xf numFmtId="0" fontId="4" fillId="0" borderId="0" xfId="0" applyFont="1" applyAlignment="1">
      <alignment vertical="center" wrapText="1"/>
    </xf>
    <xf numFmtId="0" fontId="0" fillId="0" borderId="0" xfId="0" applyAlignment="1">
      <alignment vertical="center" wrapText="1"/>
    </xf>
    <xf numFmtId="0" fontId="7" fillId="0" borderId="0" xfId="0" applyFont="1" applyAlignment="1">
      <alignment vertical="center"/>
    </xf>
    <xf numFmtId="179" fontId="10" fillId="0" borderId="0" xfId="0" applyNumberFormat="1" applyFont="1" applyAlignment="1">
      <alignment horizontal="right" vertical="center" shrinkToFit="1"/>
    </xf>
    <xf numFmtId="179" fontId="10" fillId="0" borderId="1" xfId="0" applyNumberFormat="1" applyFont="1" applyBorder="1" applyAlignment="1">
      <alignment horizontal="center" vertical="center" shrinkToFit="1"/>
    </xf>
    <xf numFmtId="0" fontId="33" fillId="0" borderId="0" xfId="0" applyFont="1"/>
    <xf numFmtId="0" fontId="33" fillId="0" borderId="0" xfId="0" applyFont="1" applyAlignment="1">
      <alignment vertical="center" wrapText="1"/>
    </xf>
    <xf numFmtId="0" fontId="34" fillId="0" borderId="0" xfId="0" applyFont="1" applyAlignment="1">
      <alignment vertical="center" wrapText="1"/>
    </xf>
    <xf numFmtId="0" fontId="30" fillId="0" borderId="0" xfId="5" applyFont="1">
      <alignment vertical="center"/>
    </xf>
    <xf numFmtId="0" fontId="30" fillId="0" borderId="0" xfId="5" applyFont="1" applyAlignment="1">
      <alignment horizontal="center" vertical="center" shrinkToFit="1"/>
    </xf>
    <xf numFmtId="0" fontId="35" fillId="0" borderId="0" xfId="5" applyFont="1">
      <alignment vertical="center"/>
    </xf>
    <xf numFmtId="0" fontId="38" fillId="0" borderId="0" xfId="5" applyFont="1" applyAlignment="1"/>
    <xf numFmtId="0" fontId="39" fillId="0" borderId="0" xfId="5" applyFont="1">
      <alignment vertical="center"/>
    </xf>
    <xf numFmtId="0" fontId="41" fillId="0" borderId="0" xfId="6" applyFont="1"/>
    <xf numFmtId="0" fontId="42" fillId="0" borderId="17" xfId="5" quotePrefix="1" applyFont="1" applyBorder="1">
      <alignment vertical="center"/>
    </xf>
    <xf numFmtId="0" fontId="42" fillId="0" borderId="15" xfId="5" quotePrefix="1" applyFont="1" applyBorder="1">
      <alignment vertical="center"/>
    </xf>
    <xf numFmtId="0" fontId="36" fillId="0" borderId="11" xfId="5" quotePrefix="1" applyFont="1" applyBorder="1">
      <alignment vertical="center"/>
    </xf>
    <xf numFmtId="0" fontId="36" fillId="0" borderId="0" xfId="5" quotePrefix="1" applyFont="1">
      <alignment vertical="center"/>
    </xf>
    <xf numFmtId="49" fontId="43" fillId="0" borderId="9" xfId="5" quotePrefix="1" applyNumberFormat="1" applyFont="1" applyBorder="1" applyAlignment="1">
      <alignment horizontal="center" vertical="center"/>
    </xf>
    <xf numFmtId="0" fontId="45" fillId="0" borderId="0" xfId="7" applyFont="1" applyAlignment="1">
      <alignment vertical="center"/>
    </xf>
    <xf numFmtId="49" fontId="45" fillId="0" borderId="0" xfId="7" applyNumberFormat="1" applyFont="1" applyAlignment="1">
      <alignment vertical="center"/>
    </xf>
    <xf numFmtId="0" fontId="45" fillId="0" borderId="0" xfId="7" applyFont="1" applyAlignment="1">
      <alignment horizontal="center" vertical="center"/>
    </xf>
    <xf numFmtId="176" fontId="42" fillId="0" borderId="9" xfId="5" quotePrefix="1" applyNumberFormat="1" applyFont="1" applyBorder="1" applyAlignment="1">
      <alignment horizontal="center" vertical="center"/>
    </xf>
    <xf numFmtId="0" fontId="36" fillId="0" borderId="16" xfId="5" quotePrefix="1" applyFont="1" applyBorder="1">
      <alignment vertical="center"/>
    </xf>
    <xf numFmtId="49" fontId="43" fillId="0" borderId="16" xfId="5" quotePrefix="1" applyNumberFormat="1" applyFont="1" applyBorder="1" applyAlignment="1">
      <alignment horizontal="center" vertical="center"/>
    </xf>
    <xf numFmtId="0" fontId="45" fillId="0" borderId="16" xfId="7" applyFont="1" applyBorder="1" applyAlignment="1">
      <alignment vertical="center"/>
    </xf>
    <xf numFmtId="192" fontId="39" fillId="0" borderId="0" xfId="5" applyNumberFormat="1" applyFont="1">
      <alignment vertical="center"/>
    </xf>
    <xf numFmtId="192" fontId="42" fillId="0" borderId="7" xfId="5" applyNumberFormat="1" applyFont="1" applyBorder="1" applyAlignment="1">
      <alignment horizontal="center" vertical="center" shrinkToFit="1"/>
    </xf>
    <xf numFmtId="0" fontId="46" fillId="0" borderId="1" xfId="7" applyFont="1" applyBorder="1" applyAlignment="1">
      <alignment horizontal="center" vertical="center"/>
    </xf>
    <xf numFmtId="192" fontId="46" fillId="0" borderId="14" xfId="7" applyNumberFormat="1" applyFont="1" applyBorder="1" applyAlignment="1">
      <alignment horizontal="center" vertical="center"/>
    </xf>
    <xf numFmtId="0" fontId="45" fillId="0" borderId="18" xfId="7" applyFont="1" applyBorder="1" applyAlignment="1">
      <alignment vertical="center"/>
    </xf>
    <xf numFmtId="0" fontId="36" fillId="0" borderId="0" xfId="7" applyFont="1" applyAlignment="1">
      <alignment vertical="center"/>
    </xf>
    <xf numFmtId="49" fontId="36" fillId="0" borderId="0" xfId="5" applyNumberFormat="1" applyFont="1" applyAlignment="1">
      <alignment horizontal="center" vertical="center"/>
    </xf>
    <xf numFmtId="49" fontId="36" fillId="0" borderId="0" xfId="5" applyNumberFormat="1" applyFont="1">
      <alignment vertical="center"/>
    </xf>
    <xf numFmtId="192" fontId="36" fillId="0" borderId="0" xfId="5" applyNumberFormat="1" applyFont="1">
      <alignment vertical="center"/>
    </xf>
    <xf numFmtId="20" fontId="42" fillId="0" borderId="17" xfId="5" applyNumberFormat="1" applyFont="1" applyBorder="1" applyAlignment="1">
      <alignment horizontal="center" vertical="center" shrinkToFit="1"/>
    </xf>
    <xf numFmtId="0" fontId="46" fillId="0" borderId="15" xfId="7" applyFont="1" applyBorder="1" applyAlignment="1">
      <alignment horizontal="center" vertical="center"/>
    </xf>
    <xf numFmtId="20" fontId="46" fillId="0" borderId="11" xfId="7" applyNumberFormat="1" applyFont="1" applyBorder="1" applyAlignment="1">
      <alignment horizontal="center" vertical="center"/>
    </xf>
    <xf numFmtId="0" fontId="45" fillId="0" borderId="0" xfId="7" applyFont="1" applyAlignment="1">
      <alignment horizontal="left" vertical="center"/>
    </xf>
    <xf numFmtId="192" fontId="46" fillId="0" borderId="9" xfId="7" applyNumberFormat="1" applyFont="1" applyBorder="1" applyAlignment="1">
      <alignment horizontal="center" vertical="center"/>
    </xf>
    <xf numFmtId="0" fontId="46" fillId="0" borderId="8" xfId="7" applyFont="1" applyBorder="1" applyAlignment="1">
      <alignment vertical="center"/>
    </xf>
    <xf numFmtId="0" fontId="46" fillId="0" borderId="16" xfId="7" applyFont="1" applyBorder="1" applyAlignment="1">
      <alignment vertical="center"/>
    </xf>
    <xf numFmtId="192" fontId="36" fillId="0" borderId="0" xfId="5" applyNumberFormat="1" applyFont="1" applyAlignment="1">
      <alignment vertical="center" shrinkToFit="1"/>
    </xf>
    <xf numFmtId="0" fontId="47" fillId="0" borderId="0" xfId="5" applyFont="1">
      <alignment vertical="center"/>
    </xf>
    <xf numFmtId="49" fontId="36" fillId="0" borderId="0" xfId="5" quotePrefix="1" applyNumberFormat="1" applyFont="1" applyAlignment="1">
      <alignment horizontal="center" vertical="center"/>
    </xf>
    <xf numFmtId="0" fontId="45" fillId="0" borderId="0" xfId="7" applyFont="1" applyAlignment="1">
      <alignment horizontal="center" vertical="center" shrinkToFit="1"/>
    </xf>
    <xf numFmtId="0" fontId="45" fillId="0" borderId="1" xfId="7" applyFont="1" applyBorder="1" applyAlignment="1">
      <alignment horizontal="left" vertical="center"/>
    </xf>
    <xf numFmtId="0" fontId="36" fillId="0" borderId="0" xfId="7" applyFont="1" applyAlignment="1">
      <alignment horizontal="left" vertical="center"/>
    </xf>
    <xf numFmtId="0" fontId="48" fillId="0" borderId="0" xfId="5" applyFont="1" applyAlignment="1">
      <alignment horizontal="center" vertical="center" shrinkToFit="1"/>
    </xf>
    <xf numFmtId="0" fontId="42" fillId="0" borderId="0" xfId="5" applyFont="1">
      <alignment vertical="center"/>
    </xf>
    <xf numFmtId="0" fontId="36" fillId="0" borderId="0" xfId="5" applyFont="1">
      <alignment vertical="center"/>
    </xf>
    <xf numFmtId="0" fontId="49" fillId="0" borderId="0" xfId="5" applyFont="1" applyAlignment="1">
      <alignment horizontal="center" vertical="center" shrinkToFit="1"/>
    </xf>
    <xf numFmtId="0" fontId="50" fillId="0" borderId="9" xfId="5" applyFont="1" applyBorder="1">
      <alignment vertical="center"/>
    </xf>
    <xf numFmtId="0" fontId="51" fillId="0" borderId="0" xfId="5" applyFont="1">
      <alignment vertical="center"/>
    </xf>
    <xf numFmtId="0" fontId="52" fillId="0" borderId="0" xfId="5" applyFont="1">
      <alignment vertical="center"/>
    </xf>
    <xf numFmtId="0" fontId="51" fillId="0" borderId="9" xfId="5" applyFont="1" applyBorder="1">
      <alignment vertical="center"/>
    </xf>
    <xf numFmtId="0" fontId="51" fillId="0" borderId="9" xfId="5" applyFont="1" applyBorder="1" applyAlignment="1">
      <alignment vertical="center" wrapText="1"/>
    </xf>
    <xf numFmtId="0" fontId="53" fillId="0" borderId="9" xfId="5" applyFont="1" applyBorder="1">
      <alignment vertical="center"/>
    </xf>
    <xf numFmtId="0" fontId="30" fillId="0" borderId="9" xfId="7" quotePrefix="1" applyFont="1" applyBorder="1" applyAlignment="1">
      <alignment horizontal="center" vertical="center" shrinkToFit="1"/>
    </xf>
    <xf numFmtId="0" fontId="30" fillId="0" borderId="9" xfId="7" quotePrefix="1" applyFont="1" applyBorder="1" applyAlignment="1">
      <alignment horizontal="center" vertical="center" textRotation="255" shrinkToFit="1"/>
    </xf>
    <xf numFmtId="0" fontId="30" fillId="0" borderId="9" xfId="7" applyFont="1" applyBorder="1" applyAlignment="1">
      <alignment horizontal="center" vertical="center" textRotation="255" shrinkToFit="1"/>
    </xf>
    <xf numFmtId="0" fontId="30" fillId="0" borderId="9" xfId="5" applyFont="1" applyBorder="1" applyAlignment="1">
      <alignment vertical="center" shrinkToFit="1"/>
    </xf>
    <xf numFmtId="193" fontId="42" fillId="0" borderId="9" xfId="5" applyNumberFormat="1" applyFont="1" applyBorder="1" applyAlignment="1">
      <alignment vertical="center" shrinkToFit="1"/>
    </xf>
    <xf numFmtId="0" fontId="42" fillId="0" borderId="9" xfId="5" applyFont="1" applyBorder="1" applyAlignment="1">
      <alignment vertical="center" shrinkToFit="1"/>
    </xf>
    <xf numFmtId="183" fontId="36" fillId="0" borderId="9" xfId="7" applyNumberFormat="1" applyFont="1" applyBorder="1" applyAlignment="1">
      <alignment horizontal="center" vertical="center" shrinkToFit="1"/>
    </xf>
    <xf numFmtId="0" fontId="42" fillId="0" borderId="9" xfId="7" applyFont="1" applyBorder="1" applyAlignment="1">
      <alignment horizontal="center" vertical="center" shrinkToFit="1"/>
    </xf>
    <xf numFmtId="193" fontId="54" fillId="0" borderId="9" xfId="5" applyNumberFormat="1" applyFont="1" applyBorder="1" applyAlignment="1">
      <alignment vertical="center" shrinkToFit="1"/>
    </xf>
    <xf numFmtId="0" fontId="54" fillId="0" borderId="9" xfId="5" applyFont="1" applyBorder="1" applyAlignment="1">
      <alignment vertical="center" shrinkToFit="1"/>
    </xf>
    <xf numFmtId="0" fontId="50" fillId="0" borderId="0" xfId="7" applyFont="1" applyAlignment="1">
      <alignment horizontal="center" vertical="center"/>
    </xf>
    <xf numFmtId="0" fontId="52" fillId="0" borderId="0" xfId="7" applyFont="1" applyAlignment="1">
      <alignment horizontal="center" vertical="center" shrinkToFit="1"/>
    </xf>
    <xf numFmtId="56" fontId="42" fillId="0" borderId="15" xfId="7" applyNumberFormat="1" applyFont="1" applyBorder="1" applyAlignment="1">
      <alignment horizontal="center" vertical="center" shrinkToFit="1"/>
    </xf>
    <xf numFmtId="56" fontId="55" fillId="0" borderId="18" xfId="7" applyNumberFormat="1" applyFont="1" applyBorder="1" applyAlignment="1">
      <alignment horizontal="center" vertical="center" shrinkToFit="1"/>
    </xf>
    <xf numFmtId="56" fontId="55" fillId="0" borderId="0" xfId="7" applyNumberFormat="1" applyFont="1" applyAlignment="1">
      <alignment horizontal="center" vertical="center" shrinkToFit="1"/>
    </xf>
    <xf numFmtId="192" fontId="42" fillId="0" borderId="17" xfId="7" applyNumberFormat="1" applyFont="1" applyBorder="1" applyAlignment="1">
      <alignment horizontal="center" vertical="center" shrinkToFit="1"/>
    </xf>
    <xf numFmtId="192" fontId="42" fillId="0" borderId="11" xfId="7" applyNumberFormat="1" applyFont="1" applyBorder="1" applyAlignment="1">
      <alignment horizontal="center" vertical="center" shrinkToFit="1"/>
    </xf>
    <xf numFmtId="56" fontId="55" fillId="0" borderId="0" xfId="7" applyNumberFormat="1" applyFont="1" applyAlignment="1">
      <alignment vertical="center" shrinkToFit="1"/>
    </xf>
    <xf numFmtId="195" fontId="42" fillId="0" borderId="9" xfId="7" applyNumberFormat="1" applyFont="1" applyBorder="1" applyAlignment="1">
      <alignment horizontal="center" vertical="center"/>
    </xf>
    <xf numFmtId="195" fontId="42" fillId="0" borderId="16" xfId="7" applyNumberFormat="1" applyFont="1" applyBorder="1" applyAlignment="1">
      <alignment horizontal="center" vertical="center"/>
    </xf>
    <xf numFmtId="195" fontId="50" fillId="0" borderId="0" xfId="7" applyNumberFormat="1" applyFont="1" applyAlignment="1">
      <alignment vertical="center"/>
    </xf>
    <xf numFmtId="195" fontId="42" fillId="0" borderId="7" xfId="7" applyNumberFormat="1" applyFont="1" applyBorder="1" applyAlignment="1">
      <alignment horizontal="center" vertical="center"/>
    </xf>
    <xf numFmtId="195" fontId="42" fillId="0" borderId="18" xfId="7" applyNumberFormat="1" applyFont="1" applyBorder="1" applyAlignment="1">
      <alignment vertical="center"/>
    </xf>
    <xf numFmtId="195" fontId="42" fillId="0" borderId="0" xfId="7" applyNumberFormat="1" applyFont="1" applyAlignment="1">
      <alignment vertical="center"/>
    </xf>
    <xf numFmtId="196" fontId="42" fillId="0" borderId="9" xfId="7" applyNumberFormat="1" applyFont="1" applyBorder="1" applyAlignment="1">
      <alignment horizontal="center" vertical="center"/>
    </xf>
    <xf numFmtId="196" fontId="42" fillId="0" borderId="0" xfId="7" applyNumberFormat="1" applyFont="1" applyAlignment="1">
      <alignment horizontal="center" vertical="center"/>
    </xf>
    <xf numFmtId="196" fontId="50" fillId="0" borderId="0" xfId="7" applyNumberFormat="1" applyFont="1" applyAlignment="1">
      <alignment vertical="center"/>
    </xf>
    <xf numFmtId="196" fontId="42" fillId="0" borderId="17" xfId="7" applyNumberFormat="1" applyFont="1" applyBorder="1" applyAlignment="1">
      <alignment horizontal="center" vertical="center"/>
    </xf>
    <xf numFmtId="196" fontId="42" fillId="0" borderId="18" xfId="7" applyNumberFormat="1" applyFont="1" applyBorder="1" applyAlignment="1">
      <alignment vertical="center"/>
    </xf>
    <xf numFmtId="196" fontId="42" fillId="0" borderId="0" xfId="7" applyNumberFormat="1" applyFont="1" applyAlignment="1">
      <alignment vertical="center"/>
    </xf>
    <xf numFmtId="0" fontId="30" fillId="0" borderId="0" xfId="7" applyFont="1" applyAlignment="1">
      <alignment horizontal="left" vertical="center"/>
    </xf>
    <xf numFmtId="0" fontId="30" fillId="0" borderId="0" xfId="5" applyFont="1" applyAlignment="1"/>
    <xf numFmtId="0" fontId="56" fillId="0" borderId="0" xfId="5" applyFont="1">
      <alignment vertical="center"/>
    </xf>
    <xf numFmtId="0" fontId="30" fillId="0" borderId="0" xfId="7" applyFont="1" applyAlignment="1">
      <alignment vertical="center"/>
    </xf>
    <xf numFmtId="0" fontId="37" fillId="0" borderId="0" xfId="5" applyFont="1" applyAlignment="1"/>
    <xf numFmtId="192" fontId="42" fillId="0" borderId="15" xfId="7" applyNumberFormat="1" applyFont="1" applyBorder="1" applyAlignment="1">
      <alignment horizontal="center" vertical="center" shrinkToFit="1"/>
    </xf>
    <xf numFmtId="0" fontId="60" fillId="0" borderId="0" xfId="0" applyFont="1" applyAlignment="1">
      <alignment horizontal="right" vertical="center" wrapText="1"/>
    </xf>
    <xf numFmtId="0" fontId="33" fillId="0" borderId="0" xfId="0" applyFont="1" applyAlignment="1">
      <alignment vertical="center"/>
    </xf>
    <xf numFmtId="0" fontId="13" fillId="0" borderId="0" xfId="0" applyFont="1" applyAlignment="1">
      <alignment vertical="center"/>
    </xf>
    <xf numFmtId="0" fontId="61" fillId="0" borderId="0" xfId="0" applyFont="1" applyAlignment="1">
      <alignment vertical="center"/>
    </xf>
    <xf numFmtId="0" fontId="53" fillId="0" borderId="0" xfId="5" applyFont="1">
      <alignment vertical="center"/>
    </xf>
    <xf numFmtId="0" fontId="42" fillId="0" borderId="9" xfId="5" applyFont="1" applyBorder="1">
      <alignment vertical="center"/>
    </xf>
    <xf numFmtId="0" fontId="4" fillId="0" borderId="9" xfId="0" applyFont="1" applyBorder="1" applyAlignment="1">
      <alignment horizontal="center" vertical="center"/>
    </xf>
    <xf numFmtId="0" fontId="4" fillId="0" borderId="16" xfId="0" applyFont="1" applyBorder="1" applyAlignment="1">
      <alignment vertical="center" wrapText="1"/>
    </xf>
    <xf numFmtId="0" fontId="13" fillId="0" borderId="0" xfId="0" applyFont="1" applyAlignment="1">
      <alignment horizontal="right" vertical="center"/>
    </xf>
    <xf numFmtId="0" fontId="3" fillId="0" borderId="17" xfId="0" applyFont="1" applyBorder="1" applyAlignment="1">
      <alignment horizontal="center" vertical="center" shrinkToFit="1"/>
    </xf>
    <xf numFmtId="0" fontId="3" fillId="0" borderId="23"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20" xfId="0" applyFont="1" applyBorder="1" applyAlignment="1">
      <alignment horizontal="center" vertical="center" wrapText="1"/>
    </xf>
    <xf numFmtId="0" fontId="3" fillId="0" borderId="20" xfId="0" applyFont="1" applyBorder="1" applyAlignment="1">
      <alignment horizontal="center" vertical="center" shrinkToFit="1"/>
    </xf>
    <xf numFmtId="0" fontId="3" fillId="0" borderId="25" xfId="0" applyFont="1" applyBorder="1" applyAlignment="1">
      <alignment horizontal="center" vertical="center" shrinkToFit="1"/>
    </xf>
    <xf numFmtId="0" fontId="3" fillId="0" borderId="30" xfId="0" applyFont="1" applyBorder="1" applyAlignment="1">
      <alignment horizontal="center" vertical="center" wrapText="1"/>
    </xf>
    <xf numFmtId="0" fontId="3" fillId="0" borderId="25" xfId="0" applyFont="1" applyBorder="1" applyAlignment="1">
      <alignment horizontal="center" vertical="center" wrapText="1"/>
    </xf>
    <xf numFmtId="0" fontId="5" fillId="4" borderId="17" xfId="0" applyFont="1" applyFill="1" applyBorder="1" applyAlignment="1">
      <alignment horizontal="center" vertical="center"/>
    </xf>
    <xf numFmtId="0" fontId="4" fillId="0" borderId="2" xfId="0" applyFont="1" applyBorder="1" applyAlignment="1">
      <alignment vertical="center" wrapText="1"/>
    </xf>
    <xf numFmtId="0" fontId="4" fillId="0" borderId="12" xfId="0" applyFont="1" applyBorder="1" applyAlignment="1">
      <alignment vertical="center" wrapText="1"/>
    </xf>
    <xf numFmtId="0" fontId="4" fillId="0" borderId="9" xfId="0" applyFont="1" applyBorder="1" applyAlignment="1">
      <alignment vertical="center" wrapText="1"/>
    </xf>
    <xf numFmtId="0" fontId="58" fillId="0" borderId="3" xfId="0" applyFont="1" applyBorder="1" applyAlignment="1">
      <alignment horizontal="right" vertical="center" wrapText="1"/>
    </xf>
    <xf numFmtId="0" fontId="4" fillId="0" borderId="4" xfId="0" applyFont="1" applyBorder="1" applyAlignment="1">
      <alignment vertical="center" wrapText="1"/>
    </xf>
    <xf numFmtId="0" fontId="4" fillId="0" borderId="15" xfId="0" applyFont="1" applyBorder="1" applyAlignment="1">
      <alignment vertical="center" wrapText="1"/>
    </xf>
    <xf numFmtId="0" fontId="4" fillId="0" borderId="24" xfId="0" applyFont="1" applyBorder="1" applyAlignment="1">
      <alignment vertical="center" wrapText="1"/>
    </xf>
    <xf numFmtId="0" fontId="4" fillId="0" borderId="37" xfId="0" applyFont="1" applyBorder="1" applyAlignment="1">
      <alignment vertical="center" wrapText="1"/>
    </xf>
    <xf numFmtId="0" fontId="4" fillId="0" borderId="21" xfId="0" applyFont="1" applyBorder="1" applyAlignment="1">
      <alignment vertical="center" wrapText="1"/>
    </xf>
    <xf numFmtId="0" fontId="4" fillId="0" borderId="11" xfId="0" applyFont="1" applyBorder="1" applyAlignment="1">
      <alignment vertical="center" wrapText="1"/>
    </xf>
    <xf numFmtId="0" fontId="4" fillId="0" borderId="26" xfId="0" applyFont="1" applyBorder="1" applyAlignment="1">
      <alignment vertical="center" wrapText="1"/>
    </xf>
    <xf numFmtId="0" fontId="4" fillId="0" borderId="12" xfId="0" applyFont="1" applyBorder="1" applyAlignment="1">
      <alignment vertical="top" wrapText="1"/>
    </xf>
    <xf numFmtId="0" fontId="58" fillId="0" borderId="4" xfId="0" applyFont="1" applyBorder="1" applyAlignment="1">
      <alignment horizontal="right" vertical="center" shrinkToFit="1"/>
    </xf>
    <xf numFmtId="0" fontId="58" fillId="0" borderId="3" xfId="0" applyFont="1" applyBorder="1" applyAlignment="1">
      <alignment horizontal="right" vertical="center" wrapText="1" shrinkToFit="1"/>
    </xf>
    <xf numFmtId="0" fontId="0" fillId="4" borderId="21" xfId="0" applyFill="1" applyBorder="1" applyAlignment="1">
      <alignment horizontal="left" vertical="center" shrinkToFit="1"/>
    </xf>
    <xf numFmtId="0" fontId="5" fillId="6" borderId="15" xfId="0" applyFont="1" applyFill="1" applyBorder="1" applyAlignment="1">
      <alignment horizontal="center" vertical="center"/>
    </xf>
    <xf numFmtId="0" fontId="65" fillId="0" borderId="0" xfId="0" applyFont="1" applyAlignment="1">
      <alignment vertical="center"/>
    </xf>
    <xf numFmtId="0" fontId="53" fillId="0" borderId="0" xfId="5" applyFont="1" applyAlignment="1">
      <alignment horizontal="right" vertical="center"/>
    </xf>
    <xf numFmtId="0" fontId="30" fillId="0" borderId="0" xfId="5" applyFont="1" applyAlignment="1">
      <alignment horizontal="right" vertical="center"/>
    </xf>
    <xf numFmtId="181" fontId="10" fillId="0" borderId="10" xfId="0" applyNumberFormat="1" applyFont="1" applyBorder="1" applyAlignment="1">
      <alignment horizontal="right" vertical="center"/>
    </xf>
    <xf numFmtId="0" fontId="5" fillId="6" borderId="11" xfId="0" applyFont="1" applyFill="1" applyBorder="1" applyAlignment="1">
      <alignment vertical="center" shrinkToFit="1"/>
    </xf>
    <xf numFmtId="0" fontId="66" fillId="0" borderId="0" xfId="0" applyFont="1" applyAlignment="1">
      <alignment vertical="center"/>
    </xf>
    <xf numFmtId="0" fontId="10" fillId="0" borderId="0" xfId="0" applyFont="1" applyAlignment="1">
      <alignment vertical="center" shrinkToFit="1"/>
    </xf>
    <xf numFmtId="0" fontId="59" fillId="0" borderId="0" xfId="0" applyFont="1" applyAlignment="1">
      <alignment horizontal="distributed" vertical="center" shrinkToFit="1"/>
    </xf>
    <xf numFmtId="0" fontId="10" fillId="0" borderId="17" xfId="0" applyFont="1" applyBorder="1" applyAlignment="1">
      <alignment vertical="center"/>
    </xf>
    <xf numFmtId="0" fontId="10" fillId="0" borderId="15" xfId="0" applyFont="1" applyBorder="1" applyAlignment="1">
      <alignment vertical="center" shrinkToFit="1"/>
    </xf>
    <xf numFmtId="0" fontId="10" fillId="0" borderId="15" xfId="0" applyFont="1" applyBorder="1" applyAlignment="1">
      <alignment horizontal="distributed" vertical="center" shrinkToFit="1"/>
    </xf>
    <xf numFmtId="0" fontId="10" fillId="0" borderId="15" xfId="0" applyFont="1" applyBorder="1" applyAlignment="1">
      <alignment vertical="center"/>
    </xf>
    <xf numFmtId="0" fontId="10" fillId="0" borderId="11" xfId="0" applyFont="1" applyBorder="1" applyAlignment="1">
      <alignment vertical="center"/>
    </xf>
    <xf numFmtId="176" fontId="10" fillId="0" borderId="17" xfId="0" applyNumberFormat="1" applyFont="1" applyBorder="1" applyAlignment="1">
      <alignment horizontal="center" vertical="center"/>
    </xf>
    <xf numFmtId="0" fontId="10" fillId="0" borderId="15" xfId="0" applyFont="1" applyBorder="1" applyAlignment="1">
      <alignment horizontal="center" vertical="center"/>
    </xf>
    <xf numFmtId="190" fontId="10" fillId="0" borderId="17" xfId="0" applyNumberFormat="1" applyFont="1" applyBorder="1" applyAlignment="1">
      <alignment horizontal="center" vertical="center" shrinkToFit="1"/>
    </xf>
    <xf numFmtId="189" fontId="10" fillId="0" borderId="15" xfId="0" applyNumberFormat="1" applyFont="1" applyBorder="1" applyAlignment="1">
      <alignment horizontal="center" vertical="center" shrinkToFit="1"/>
    </xf>
    <xf numFmtId="190" fontId="10" fillId="0" borderId="15" xfId="0" applyNumberFormat="1" applyFont="1" applyBorder="1" applyAlignment="1">
      <alignment horizontal="center" vertical="center" shrinkToFit="1"/>
    </xf>
    <xf numFmtId="197" fontId="10" fillId="0" borderId="11" xfId="0" applyNumberFormat="1" applyFont="1" applyBorder="1" applyAlignment="1">
      <alignment horizontal="center" vertical="center" wrapText="1"/>
    </xf>
    <xf numFmtId="20" fontId="10" fillId="0" borderId="17" xfId="0" applyNumberFormat="1" applyFont="1" applyBorder="1" applyAlignment="1">
      <alignment horizontal="center" vertical="center"/>
    </xf>
    <xf numFmtId="20" fontId="10" fillId="0" borderId="15" xfId="0" applyNumberFormat="1" applyFont="1" applyBorder="1" applyAlignment="1">
      <alignment horizontal="center" vertical="center"/>
    </xf>
    <xf numFmtId="0" fontId="10" fillId="0" borderId="9" xfId="0" applyFont="1" applyBorder="1" applyAlignment="1">
      <alignment horizontal="center" vertical="center"/>
    </xf>
    <xf numFmtId="0" fontId="67" fillId="0" borderId="8" xfId="0" applyFont="1" applyBorder="1" applyAlignment="1">
      <alignment vertical="center" wrapText="1"/>
    </xf>
    <xf numFmtId="0" fontId="67" fillId="0" borderId="9" xfId="0" applyFont="1" applyBorder="1" applyAlignment="1">
      <alignment vertical="center" wrapText="1"/>
    </xf>
    <xf numFmtId="0" fontId="67" fillId="0" borderId="10" xfId="0" applyFont="1" applyBorder="1" applyAlignment="1">
      <alignment vertical="center" wrapText="1"/>
    </xf>
    <xf numFmtId="0" fontId="67" fillId="0" borderId="2" xfId="0" applyFont="1" applyBorder="1" applyAlignment="1">
      <alignment vertical="center" wrapText="1"/>
    </xf>
    <xf numFmtId="0" fontId="67" fillId="0" borderId="3" xfId="0" applyFont="1" applyBorder="1" applyAlignment="1">
      <alignment vertical="center" wrapText="1"/>
    </xf>
    <xf numFmtId="179" fontId="10" fillId="0" borderId="0" xfId="0" applyNumberFormat="1" applyFont="1" applyAlignment="1">
      <alignment horizontal="right" vertical="center"/>
    </xf>
    <xf numFmtId="180" fontId="10" fillId="0" borderId="13" xfId="0" applyNumberFormat="1" applyFont="1" applyBorder="1" applyAlignment="1">
      <alignment horizontal="left" vertical="center"/>
    </xf>
    <xf numFmtId="191" fontId="10" fillId="0" borderId="16" xfId="0" applyNumberFormat="1" applyFont="1" applyBorder="1" applyAlignment="1">
      <alignment horizontal="right" vertical="center"/>
    </xf>
    <xf numFmtId="191" fontId="10" fillId="0" borderId="0" xfId="0" applyNumberFormat="1" applyFont="1" applyAlignment="1">
      <alignment horizontal="right" vertical="center"/>
    </xf>
    <xf numFmtId="191" fontId="10" fillId="0" borderId="1" xfId="0" applyNumberFormat="1" applyFont="1" applyBorder="1" applyAlignment="1">
      <alignment horizontal="right" vertical="center"/>
    </xf>
    <xf numFmtId="0" fontId="10" fillId="0" borderId="0" xfId="0" applyFont="1"/>
    <xf numFmtId="0" fontId="10" fillId="0" borderId="0" xfId="0" applyFont="1" applyAlignment="1">
      <alignment vertical="center"/>
    </xf>
    <xf numFmtId="0" fontId="69" fillId="0" borderId="0" xfId="0" applyFont="1" applyAlignment="1">
      <alignment horizontal="left" vertical="center"/>
    </xf>
    <xf numFmtId="176" fontId="10" fillId="0" borderId="11" xfId="0" applyNumberFormat="1" applyFont="1" applyBorder="1" applyAlignment="1">
      <alignment vertical="center"/>
    </xf>
    <xf numFmtId="177" fontId="10" fillId="0" borderId="0" xfId="0" applyNumberFormat="1" applyFont="1"/>
    <xf numFmtId="178" fontId="10" fillId="0" borderId="0" xfId="0" applyNumberFormat="1" applyFont="1"/>
    <xf numFmtId="0" fontId="71" fillId="0" borderId="9" xfId="0" applyFont="1" applyBorder="1" applyAlignment="1">
      <alignment horizontal="center" vertical="center"/>
    </xf>
    <xf numFmtId="0" fontId="9" fillId="0" borderId="0" xfId="0" applyFont="1" applyAlignment="1">
      <alignment horizontal="center" vertical="center"/>
    </xf>
    <xf numFmtId="0" fontId="73" fillId="0" borderId="15" xfId="0" applyFont="1" applyBorder="1" applyAlignment="1">
      <alignment horizontal="left" vertical="center"/>
    </xf>
    <xf numFmtId="0" fontId="73" fillId="0" borderId="11" xfId="0" applyFont="1" applyBorder="1" applyAlignment="1">
      <alignment vertical="center"/>
    </xf>
    <xf numFmtId="0" fontId="73" fillId="0" borderId="17" xfId="0" applyFont="1" applyBorder="1" applyAlignment="1">
      <alignment horizontal="left" vertical="center"/>
    </xf>
    <xf numFmtId="0" fontId="71" fillId="0" borderId="11" xfId="0" applyFont="1" applyBorder="1" applyAlignment="1">
      <alignment vertical="center"/>
    </xf>
    <xf numFmtId="0" fontId="14" fillId="0" borderId="9" xfId="0" applyFont="1" applyBorder="1" applyAlignment="1">
      <alignment horizontal="center" vertical="center"/>
    </xf>
    <xf numFmtId="0" fontId="14" fillId="0" borderId="9" xfId="0" applyFont="1" applyBorder="1" applyAlignment="1">
      <alignment horizontal="center" vertical="center" wrapText="1"/>
    </xf>
    <xf numFmtId="0" fontId="5" fillId="0" borderId="9" xfId="0" applyFont="1" applyBorder="1" applyAlignment="1">
      <alignment horizontal="center" vertical="center" shrinkToFit="1"/>
    </xf>
    <xf numFmtId="0" fontId="5" fillId="0" borderId="9" xfId="0" applyFont="1" applyBorder="1" applyAlignment="1">
      <alignment vertical="top" wrapText="1"/>
    </xf>
    <xf numFmtId="0" fontId="5" fillId="0" borderId="9" xfId="0" applyFont="1" applyBorder="1" applyAlignment="1">
      <alignment vertical="center"/>
    </xf>
    <xf numFmtId="0" fontId="10" fillId="0" borderId="0" xfId="0" applyFont="1" applyAlignment="1">
      <alignment horizontal="right"/>
    </xf>
    <xf numFmtId="0" fontId="71" fillId="0" borderId="15" xfId="0" applyFont="1" applyBorder="1" applyAlignment="1">
      <alignment horizontal="left" vertical="center"/>
    </xf>
    <xf numFmtId="0" fontId="71" fillId="0" borderId="11" xfId="0" applyFont="1" applyBorder="1" applyAlignment="1">
      <alignment horizontal="center" vertical="center"/>
    </xf>
    <xf numFmtId="0" fontId="77" fillId="0" borderId="9" xfId="0" applyFont="1" applyBorder="1" applyAlignment="1">
      <alignment horizontal="center" vertical="center"/>
    </xf>
    <xf numFmtId="0" fontId="77" fillId="0" borderId="15" xfId="0" applyFont="1" applyBorder="1" applyAlignment="1">
      <alignment horizontal="left" vertical="center"/>
    </xf>
    <xf numFmtId="0" fontId="10" fillId="0" borderId="11" xfId="0" applyFont="1" applyBorder="1" applyAlignment="1">
      <alignment horizontal="center" vertical="center"/>
    </xf>
    <xf numFmtId="0" fontId="10" fillId="0" borderId="9" xfId="0" applyFont="1" applyBorder="1" applyAlignment="1">
      <alignment horizontal="center" vertical="center" wrapText="1"/>
    </xf>
    <xf numFmtId="0" fontId="77" fillId="0" borderId="9" xfId="0" applyFont="1" applyBorder="1" applyAlignment="1">
      <alignment horizontal="center" vertical="center" wrapText="1"/>
    </xf>
    <xf numFmtId="0" fontId="71" fillId="0" borderId="9" xfId="0" applyFont="1" applyBorder="1" applyAlignment="1">
      <alignment horizontal="center" vertical="center" wrapText="1"/>
    </xf>
    <xf numFmtId="0" fontId="71" fillId="0" borderId="9" xfId="0" applyFont="1" applyBorder="1" applyAlignment="1">
      <alignment vertical="top" wrapText="1"/>
    </xf>
    <xf numFmtId="0" fontId="71" fillId="0" borderId="9" xfId="0" applyFont="1" applyBorder="1"/>
    <xf numFmtId="182" fontId="10" fillId="0" borderId="9" xfId="0" applyNumberFormat="1" applyFont="1" applyBorder="1" applyAlignment="1">
      <alignment horizontal="center" vertical="center"/>
    </xf>
    <xf numFmtId="0" fontId="78" fillId="0" borderId="0" xfId="0" applyFont="1" applyAlignment="1">
      <alignment horizontal="center" vertical="center"/>
    </xf>
    <xf numFmtId="0" fontId="73" fillId="0" borderId="9" xfId="0" applyFont="1" applyBorder="1" applyAlignment="1">
      <alignment horizontal="center" vertical="center"/>
    </xf>
    <xf numFmtId="0" fontId="73" fillId="0" borderId="15" xfId="0" applyFont="1" applyBorder="1" applyAlignment="1">
      <alignment horizontal="center" vertical="center"/>
    </xf>
    <xf numFmtId="0" fontId="73" fillId="0" borderId="15" xfId="0" applyFont="1" applyBorder="1" applyAlignment="1">
      <alignment vertical="center"/>
    </xf>
    <xf numFmtId="176" fontId="73" fillId="0" borderId="11" xfId="0" applyNumberFormat="1" applyFont="1" applyBorder="1" applyAlignment="1">
      <alignment horizontal="center" vertical="center"/>
    </xf>
    <xf numFmtId="6" fontId="77" fillId="0" borderId="9" xfId="4" applyFont="1" applyBorder="1" applyAlignment="1">
      <alignment vertical="center"/>
    </xf>
    <xf numFmtId="0" fontId="71" fillId="0" borderId="0" xfId="0" applyFont="1" applyAlignment="1">
      <alignment vertical="center"/>
    </xf>
    <xf numFmtId="0" fontId="71" fillId="0" borderId="0" xfId="0" applyFont="1" applyAlignment="1">
      <alignment horizontal="center" vertical="center"/>
    </xf>
    <xf numFmtId="0" fontId="73" fillId="0" borderId="0" xfId="0" applyFont="1" applyAlignment="1">
      <alignment vertical="center"/>
    </xf>
    <xf numFmtId="0" fontId="73" fillId="0" borderId="0" xfId="0" applyFont="1" applyAlignment="1">
      <alignment horizontal="center" vertical="center" wrapText="1"/>
    </xf>
    <xf numFmtId="0" fontId="73" fillId="0" borderId="13" xfId="0" applyFont="1" applyBorder="1" applyAlignment="1">
      <alignment horizontal="center" vertical="center" wrapText="1"/>
    </xf>
    <xf numFmtId="0" fontId="73" fillId="0" borderId="9" xfId="0" applyFont="1" applyBorder="1" applyAlignment="1">
      <alignment horizontal="center" vertical="center" wrapText="1"/>
    </xf>
    <xf numFmtId="0" fontId="83" fillId="0" borderId="15" xfId="0" applyFont="1" applyBorder="1" applyAlignment="1">
      <alignment horizontal="center" vertical="center"/>
    </xf>
    <xf numFmtId="176" fontId="10" fillId="0" borderId="15" xfId="0" applyNumberFormat="1" applyFont="1" applyBorder="1" applyAlignment="1">
      <alignment horizontal="center" vertical="center"/>
    </xf>
    <xf numFmtId="0" fontId="77" fillId="0" borderId="0" xfId="0" applyFont="1" applyAlignment="1">
      <alignment horizontal="center" vertical="center"/>
    </xf>
    <xf numFmtId="0" fontId="63" fillId="0" borderId="0" xfId="0" applyFont="1" applyAlignment="1">
      <alignment horizontal="center" vertical="center"/>
    </xf>
    <xf numFmtId="0" fontId="10" fillId="0" borderId="13" xfId="0" applyFont="1" applyBorder="1" applyAlignment="1">
      <alignment vertical="center"/>
    </xf>
    <xf numFmtId="0" fontId="10" fillId="0" borderId="14" xfId="0" applyFont="1" applyBorder="1" applyAlignment="1">
      <alignment vertical="center"/>
    </xf>
    <xf numFmtId="0" fontId="82" fillId="0" borderId="0" xfId="0" applyFont="1" applyAlignment="1">
      <alignment vertical="center"/>
    </xf>
    <xf numFmtId="0" fontId="10" fillId="0" borderId="15" xfId="0" applyFont="1" applyBorder="1"/>
    <xf numFmtId="0" fontId="10" fillId="0" borderId="11" xfId="0" applyFont="1" applyBorder="1"/>
    <xf numFmtId="0" fontId="10" fillId="0" borderId="4" xfId="0" applyFont="1" applyBorder="1" applyAlignment="1">
      <alignment vertical="center"/>
    </xf>
    <xf numFmtId="0" fontId="10" fillId="0" borderId="3" xfId="0" applyFont="1" applyBorder="1" applyAlignment="1">
      <alignment vertical="center"/>
    </xf>
    <xf numFmtId="0" fontId="10" fillId="0" borderId="0" xfId="0" applyFont="1" applyAlignment="1">
      <alignment vertical="top"/>
    </xf>
    <xf numFmtId="0" fontId="84" fillId="0" borderId="9" xfId="5" applyFont="1" applyBorder="1" applyAlignment="1">
      <alignment vertical="center" wrapText="1"/>
    </xf>
    <xf numFmtId="194" fontId="85" fillId="0" borderId="9" xfId="5" applyNumberFormat="1" applyFont="1" applyBorder="1" applyAlignment="1">
      <alignment vertical="center" shrinkToFit="1"/>
    </xf>
    <xf numFmtId="0" fontId="86" fillId="0" borderId="9" xfId="5" applyFont="1" applyBorder="1">
      <alignment vertical="center"/>
    </xf>
    <xf numFmtId="193" fontId="87" fillId="0" borderId="9" xfId="5" applyNumberFormat="1" applyFont="1" applyBorder="1" applyAlignment="1">
      <alignment vertical="center" shrinkToFit="1"/>
    </xf>
    <xf numFmtId="0" fontId="87" fillId="0" borderId="9" xfId="5" applyFont="1" applyBorder="1" applyAlignment="1">
      <alignment vertical="center" shrinkToFit="1"/>
    </xf>
    <xf numFmtId="194" fontId="87" fillId="0" borderId="9" xfId="5" applyNumberFormat="1" applyFont="1" applyBorder="1" applyAlignment="1">
      <alignment vertical="center" shrinkToFit="1"/>
    </xf>
    <xf numFmtId="183" fontId="88" fillId="0" borderId="0" xfId="5" applyNumberFormat="1" applyFont="1" applyAlignment="1">
      <alignment horizontal="left" vertical="center"/>
    </xf>
    <xf numFmtId="0" fontId="89" fillId="5" borderId="0" xfId="5" applyFont="1" applyFill="1" applyAlignment="1">
      <alignment horizontal="right" vertical="center"/>
    </xf>
    <xf numFmtId="0" fontId="39" fillId="0" borderId="0" xfId="5" applyFont="1" applyAlignment="1">
      <alignment horizontal="center" vertical="center"/>
    </xf>
    <xf numFmtId="0" fontId="15" fillId="0" borderId="0" xfId="2" applyFont="1" applyAlignment="1">
      <alignment vertical="top" wrapText="1"/>
    </xf>
    <xf numFmtId="0" fontId="15" fillId="0" borderId="0" xfId="2" applyFont="1" applyAlignment="1">
      <alignment vertical="top"/>
    </xf>
    <xf numFmtId="0" fontId="15" fillId="0" borderId="9" xfId="2" applyFont="1" applyBorder="1" applyAlignment="1">
      <alignment horizontal="center" vertical="top" wrapText="1"/>
    </xf>
    <xf numFmtId="0" fontId="22" fillId="0" borderId="0" xfId="2" applyFont="1" applyAlignment="1">
      <alignment vertical="center" wrapText="1"/>
    </xf>
    <xf numFmtId="0" fontId="28" fillId="0" borderId="0" xfId="2" applyFont="1" applyAlignment="1">
      <alignment vertical="top"/>
    </xf>
    <xf numFmtId="0" fontId="25" fillId="0" borderId="17" xfId="2" applyFont="1" applyBorder="1" applyAlignment="1">
      <alignment vertical="center" wrapText="1"/>
    </xf>
    <xf numFmtId="0" fontId="25" fillId="0" borderId="15" xfId="2" applyFont="1" applyBorder="1" applyAlignment="1">
      <alignment vertical="center" wrapText="1"/>
    </xf>
    <xf numFmtId="0" fontId="25" fillId="0" borderId="11" xfId="2" applyFont="1" applyBorder="1" applyAlignment="1">
      <alignment vertical="center" wrapText="1"/>
    </xf>
    <xf numFmtId="0" fontId="22" fillId="0" borderId="9" xfId="2" applyFont="1" applyBorder="1" applyAlignment="1">
      <alignment horizontal="center" vertical="center" wrapText="1"/>
    </xf>
    <xf numFmtId="0" fontId="22" fillId="0" borderId="9" xfId="2" applyFont="1" applyBorder="1" applyAlignment="1">
      <alignment horizontal="center" vertical="center"/>
    </xf>
    <xf numFmtId="0" fontId="22" fillId="0" borderId="2" xfId="2" applyFont="1" applyBorder="1" applyAlignment="1">
      <alignment horizontal="center" vertical="center" wrapText="1"/>
    </xf>
    <xf numFmtId="0" fontId="23" fillId="0" borderId="2" xfId="2" applyFont="1" applyBorder="1" applyAlignment="1">
      <alignment horizontal="center" vertical="center"/>
    </xf>
    <xf numFmtId="0" fontId="23" fillId="0" borderId="4" xfId="2" applyFont="1" applyBorder="1" applyAlignment="1">
      <alignment horizontal="center" vertical="center"/>
    </xf>
    <xf numFmtId="0" fontId="90" fillId="0" borderId="9" xfId="7" applyFont="1" applyBorder="1" applyAlignment="1">
      <alignment horizontal="center" vertical="center" shrinkToFit="1"/>
    </xf>
    <xf numFmtId="0" fontId="90" fillId="0" borderId="9" xfId="5" applyFont="1" applyBorder="1" applyAlignment="1">
      <alignment horizontal="center" vertical="center" shrinkToFit="1"/>
    </xf>
    <xf numFmtId="183" fontId="90" fillId="0" borderId="9" xfId="7" applyNumberFormat="1" applyFont="1" applyBorder="1" applyAlignment="1">
      <alignment horizontal="center" vertical="center" shrinkToFit="1"/>
    </xf>
    <xf numFmtId="0" fontId="91" fillId="0" borderId="9" xfId="7" applyFont="1" applyBorder="1" applyAlignment="1">
      <alignment horizontal="center" vertical="center" shrinkToFit="1"/>
    </xf>
    <xf numFmtId="0" fontId="90" fillId="0" borderId="9" xfId="7" quotePrefix="1" applyFont="1" applyBorder="1" applyAlignment="1">
      <alignment horizontal="center" vertical="center" shrinkToFit="1"/>
    </xf>
    <xf numFmtId="0" fontId="90" fillId="5" borderId="9" xfId="7" applyFont="1" applyFill="1" applyBorder="1" applyAlignment="1">
      <alignment horizontal="center" vertical="center" shrinkToFit="1"/>
    </xf>
    <xf numFmtId="0" fontId="90" fillId="5" borderId="9" xfId="7" quotePrefix="1" applyFont="1" applyFill="1" applyBorder="1" applyAlignment="1">
      <alignment horizontal="center" vertical="center" shrinkToFit="1"/>
    </xf>
    <xf numFmtId="0" fontId="90" fillId="0" borderId="9" xfId="7" applyFont="1" applyBorder="1" applyAlignment="1">
      <alignment vertical="center" shrinkToFit="1"/>
    </xf>
    <xf numFmtId="176" fontId="83" fillId="0" borderId="9" xfId="0" applyNumberFormat="1" applyFont="1" applyBorder="1" applyAlignment="1">
      <alignment horizontal="center" vertical="center"/>
    </xf>
    <xf numFmtId="0" fontId="3" fillId="0" borderId="0" xfId="0" applyFont="1" applyAlignment="1">
      <alignment horizontal="center" vertical="center" shrinkToFit="1"/>
    </xf>
    <xf numFmtId="0" fontId="3" fillId="0" borderId="16" xfId="0" applyFont="1" applyBorder="1" applyAlignment="1">
      <alignment horizontal="center" vertical="center" shrinkToFit="1"/>
    </xf>
    <xf numFmtId="0" fontId="3" fillId="0" borderId="0" xfId="0" applyFont="1" applyAlignment="1">
      <alignment horizontal="center" vertical="center"/>
    </xf>
    <xf numFmtId="0" fontId="10" fillId="0" borderId="9" xfId="0" applyFont="1" applyBorder="1" applyAlignment="1">
      <alignment vertical="center" wrapText="1"/>
    </xf>
    <xf numFmtId="6" fontId="77" fillId="0" borderId="9" xfId="4" applyFont="1" applyBorder="1" applyAlignment="1">
      <alignment horizontal="right" vertical="center"/>
    </xf>
    <xf numFmtId="0" fontId="25" fillId="0" borderId="6" xfId="2" applyFont="1" applyBorder="1">
      <alignment vertical="center"/>
    </xf>
    <xf numFmtId="0" fontId="25" fillId="0" borderId="19" xfId="2" applyFont="1" applyBorder="1" applyAlignment="1">
      <alignment horizontal="left" vertical="center"/>
    </xf>
    <xf numFmtId="0" fontId="25" fillId="0" borderId="5" xfId="2" applyFont="1" applyBorder="1" applyAlignment="1">
      <alignment horizontal="left" vertical="center"/>
    </xf>
    <xf numFmtId="176" fontId="39" fillId="0" borderId="0" xfId="5" applyNumberFormat="1" applyFont="1">
      <alignment vertical="center"/>
    </xf>
    <xf numFmtId="0" fontId="93" fillId="0" borderId="0" xfId="0" applyFont="1" applyAlignment="1">
      <alignment vertical="center"/>
    </xf>
    <xf numFmtId="0" fontId="30" fillId="0" borderId="0" xfId="7" quotePrefix="1" applyFont="1" applyAlignment="1">
      <alignment horizontal="center" vertical="center" textRotation="255" shrinkToFit="1"/>
    </xf>
    <xf numFmtId="0" fontId="30" fillId="0" borderId="0" xfId="7" applyFont="1" applyAlignment="1">
      <alignment horizontal="center" vertical="center" textRotation="255" shrinkToFit="1"/>
    </xf>
    <xf numFmtId="0" fontId="30" fillId="0" borderId="0" xfId="7" quotePrefix="1" applyFont="1" applyAlignment="1">
      <alignment horizontal="center" vertical="center" shrinkToFit="1"/>
    </xf>
    <xf numFmtId="0" fontId="91" fillId="0" borderId="0" xfId="7" applyFont="1" applyAlignment="1">
      <alignment horizontal="center" vertical="center" shrinkToFit="1"/>
    </xf>
    <xf numFmtId="0" fontId="90" fillId="0" borderId="0" xfId="7" applyFont="1" applyAlignment="1">
      <alignment horizontal="center" vertical="center" shrinkToFit="1"/>
    </xf>
    <xf numFmtId="0" fontId="90" fillId="0" borderId="0" xfId="7" quotePrefix="1" applyFont="1" applyAlignment="1">
      <alignment horizontal="center" vertical="center" shrinkToFit="1"/>
    </xf>
    <xf numFmtId="0" fontId="90" fillId="0" borderId="0" xfId="5" applyFont="1" applyAlignment="1">
      <alignment horizontal="center" vertical="center" shrinkToFit="1"/>
    </xf>
    <xf numFmtId="0" fontId="90" fillId="5" borderId="0" xfId="5" applyFont="1" applyFill="1" applyAlignment="1">
      <alignment horizontal="center" vertical="center" shrinkToFit="1"/>
    </xf>
    <xf numFmtId="0" fontId="90" fillId="5" borderId="0" xfId="7" applyFont="1" applyFill="1" applyAlignment="1">
      <alignment horizontal="center" vertical="center" shrinkToFit="1"/>
    </xf>
    <xf numFmtId="0" fontId="90" fillId="5" borderId="0" xfId="7" quotePrefix="1" applyFont="1" applyFill="1" applyAlignment="1">
      <alignment horizontal="center" vertical="center" shrinkToFit="1"/>
    </xf>
    <xf numFmtId="49" fontId="90" fillId="5" borderId="0" xfId="7" applyNumberFormat="1" applyFont="1" applyFill="1" applyAlignment="1">
      <alignment horizontal="center" vertical="center" shrinkToFit="1"/>
    </xf>
    <xf numFmtId="183" fontId="90" fillId="0" borderId="0" xfId="7" applyNumberFormat="1" applyFont="1" applyAlignment="1">
      <alignment horizontal="center" vertical="center" shrinkToFit="1"/>
    </xf>
    <xf numFmtId="192" fontId="42" fillId="0" borderId="0" xfId="7" applyNumberFormat="1" applyFont="1" applyAlignment="1">
      <alignment horizontal="center" vertical="center" shrinkToFit="1"/>
    </xf>
    <xf numFmtId="56" fontId="42" fillId="0" borderId="0" xfId="7" applyNumberFormat="1" applyFont="1" applyAlignment="1">
      <alignment horizontal="center" vertical="center" shrinkToFit="1"/>
    </xf>
    <xf numFmtId="195" fontId="42" fillId="0" borderId="0" xfId="7" applyNumberFormat="1" applyFont="1" applyAlignment="1">
      <alignment horizontal="center" vertical="center"/>
    </xf>
    <xf numFmtId="0" fontId="83" fillId="0" borderId="11" xfId="0" applyFont="1" applyBorder="1" applyAlignment="1">
      <alignment horizontal="center" vertical="center"/>
    </xf>
    <xf numFmtId="181" fontId="10" fillId="0" borderId="9" xfId="0" applyNumberFormat="1" applyFont="1" applyBorder="1" applyAlignment="1">
      <alignment horizontal="right" vertical="center"/>
    </xf>
    <xf numFmtId="181" fontId="10" fillId="0" borderId="2"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10" fillId="0" borderId="15" xfId="0" applyFont="1" applyBorder="1" applyAlignment="1">
      <alignment vertical="center" wrapText="1"/>
    </xf>
    <xf numFmtId="0" fontId="10" fillId="0" borderId="11" xfId="0" applyFont="1" applyBorder="1" applyAlignment="1">
      <alignment vertical="center" wrapText="1"/>
    </xf>
    <xf numFmtId="0" fontId="42" fillId="0" borderId="0" xfId="7" applyFont="1" applyAlignment="1">
      <alignment horizontal="center" vertical="center" shrinkToFit="1"/>
    </xf>
    <xf numFmtId="0" fontId="57" fillId="0" borderId="0" xfId="0" applyFont="1" applyAlignment="1">
      <alignment horizontal="center" vertical="center"/>
    </xf>
    <xf numFmtId="49" fontId="41" fillId="0" borderId="0" xfId="6" applyNumberFormat="1" applyFont="1" applyAlignment="1">
      <alignment horizontal="right"/>
    </xf>
    <xf numFmtId="0" fontId="36" fillId="0" borderId="0" xfId="7" quotePrefix="1" applyFont="1" applyAlignment="1">
      <alignment horizontal="centerContinuous" vertical="center"/>
    </xf>
    <xf numFmtId="183" fontId="90" fillId="0" borderId="11" xfId="7" applyNumberFormat="1" applyFont="1" applyBorder="1" applyAlignment="1">
      <alignment horizontal="center" vertical="center" shrinkToFit="1"/>
    </xf>
    <xf numFmtId="49" fontId="90" fillId="0" borderId="0" xfId="7" applyNumberFormat="1" applyFont="1" applyAlignment="1">
      <alignment horizontal="center" vertical="center" shrinkToFit="1"/>
    </xf>
    <xf numFmtId="0" fontId="42" fillId="0" borderId="0" xfId="7" applyFont="1" applyAlignment="1">
      <alignment vertical="center"/>
    </xf>
    <xf numFmtId="0" fontId="42" fillId="0" borderId="0" xfId="7" applyFont="1" applyAlignment="1">
      <alignment vertical="center" shrinkToFit="1"/>
    </xf>
    <xf numFmtId="0" fontId="43" fillId="0" borderId="0" xfId="7" applyFont="1" applyAlignment="1">
      <alignment vertical="center" shrinkToFit="1"/>
    </xf>
    <xf numFmtId="0" fontId="43" fillId="0" borderId="0" xfId="7" applyFont="1" applyAlignment="1">
      <alignment horizontal="center" vertical="center" shrinkToFit="1"/>
    </xf>
    <xf numFmtId="0" fontId="42" fillId="0" borderId="0" xfId="5" applyFont="1" applyAlignment="1">
      <alignment vertical="center" shrinkToFit="1"/>
    </xf>
    <xf numFmtId="14" fontId="3" fillId="0" borderId="9" xfId="0" applyNumberFormat="1" applyFont="1" applyBorder="1" applyAlignment="1">
      <alignment horizontal="center" vertical="center" shrinkToFit="1"/>
    </xf>
    <xf numFmtId="0" fontId="10" fillId="0" borderId="1" xfId="0" applyFont="1" applyBorder="1" applyAlignment="1">
      <alignment vertical="center" wrapText="1"/>
    </xf>
    <xf numFmtId="0" fontId="10" fillId="0" borderId="17" xfId="0" applyFont="1" applyBorder="1" applyAlignment="1">
      <alignment horizontal="center" vertical="center"/>
    </xf>
    <xf numFmtId="0" fontId="10" fillId="0" borderId="0" xfId="0" applyFont="1" applyAlignment="1">
      <alignment horizontal="left" vertical="center"/>
    </xf>
    <xf numFmtId="0" fontId="4" fillId="0" borderId="2" xfId="0" applyFont="1" applyBorder="1" applyAlignment="1">
      <alignment horizontal="center" vertical="center"/>
    </xf>
    <xf numFmtId="0" fontId="13" fillId="0" borderId="0" xfId="0" applyFont="1" applyAlignment="1">
      <alignment horizontal="center" vertical="center"/>
    </xf>
    <xf numFmtId="0" fontId="10" fillId="0" borderId="15" xfId="0" applyFont="1" applyBorder="1" applyAlignment="1">
      <alignment horizontal="right" vertical="center"/>
    </xf>
    <xf numFmtId="0" fontId="9" fillId="0" borderId="0" xfId="0" applyFont="1" applyAlignment="1">
      <alignment horizontal="left"/>
    </xf>
    <xf numFmtId="0" fontId="0" fillId="0" borderId="0" xfId="0" applyAlignment="1">
      <alignment shrinkToFit="1"/>
    </xf>
    <xf numFmtId="0" fontId="0" fillId="0" borderId="15" xfId="0" applyBorder="1" applyAlignment="1">
      <alignment vertical="center" shrinkToFit="1"/>
    </xf>
    <xf numFmtId="0" fontId="0" fillId="0" borderId="15" xfId="0" applyBorder="1" applyAlignment="1">
      <alignment vertical="center"/>
    </xf>
    <xf numFmtId="0" fontId="0" fillId="0" borderId="11" xfId="0" applyBorder="1" applyAlignment="1">
      <alignment vertical="center"/>
    </xf>
    <xf numFmtId="0" fontId="0" fillId="0" borderId="0" xfId="0" applyAlignment="1">
      <alignment horizontal="center" vertical="center"/>
    </xf>
    <xf numFmtId="182" fontId="0" fillId="0" borderId="15" xfId="0" applyNumberFormat="1" applyBorder="1" applyAlignment="1">
      <alignment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9" xfId="0" applyBorder="1" applyAlignment="1">
      <alignment horizontal="center" vertical="center" wrapText="1"/>
    </xf>
    <xf numFmtId="0" fontId="0" fillId="0" borderId="9" xfId="0" applyBorder="1" applyAlignment="1">
      <alignment horizontal="distributed" vertical="center"/>
    </xf>
    <xf numFmtId="0" fontId="0" fillId="0" borderId="9" xfId="0" applyBorder="1" applyAlignment="1">
      <alignment horizontal="center" vertical="center"/>
    </xf>
    <xf numFmtId="0" fontId="95" fillId="0" borderId="9" xfId="0" applyFont="1" applyBorder="1" applyAlignment="1">
      <alignment horizontal="center" vertical="center" wrapText="1"/>
    </xf>
    <xf numFmtId="0" fontId="5" fillId="0" borderId="9" xfId="0" applyFont="1" applyBorder="1" applyAlignment="1">
      <alignment horizontal="left" vertical="center" wrapText="1" shrinkToFit="1"/>
    </xf>
    <xf numFmtId="14" fontId="42" fillId="0" borderId="9" xfId="5" applyNumberFormat="1" applyFont="1" applyBorder="1" applyAlignment="1">
      <alignment horizontal="right" vertical="center"/>
    </xf>
    <xf numFmtId="0" fontId="11" fillId="0" borderId="0" xfId="0" applyFont="1" applyAlignment="1">
      <alignment horizontal="left" vertical="center"/>
    </xf>
    <xf numFmtId="0" fontId="10" fillId="0" borderId="8"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0" xfId="0" applyFont="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8" xfId="0" applyFont="1" applyBorder="1" applyAlignment="1">
      <alignment horizontal="center" vertical="center"/>
    </xf>
    <xf numFmtId="0" fontId="10" fillId="0" borderId="0" xfId="0" applyFont="1" applyAlignment="1">
      <alignment horizontal="center" vertical="center"/>
    </xf>
    <xf numFmtId="0" fontId="10" fillId="0" borderId="16" xfId="0" applyFont="1" applyBorder="1" applyAlignment="1">
      <alignment horizontal="left" vertical="center"/>
    </xf>
    <xf numFmtId="0" fontId="10" fillId="0" borderId="12"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7"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left" vertical="center"/>
    </xf>
    <xf numFmtId="0" fontId="10" fillId="0" borderId="14" xfId="0" applyFont="1" applyBorder="1" applyAlignment="1">
      <alignment horizontal="left" vertical="center"/>
    </xf>
    <xf numFmtId="0" fontId="10" fillId="0" borderId="9" xfId="0" applyFont="1" applyBorder="1" applyAlignment="1">
      <alignment horizontal="center" vertical="center" wrapText="1"/>
    </xf>
    <xf numFmtId="0" fontId="10" fillId="0" borderId="9" xfId="0" applyFont="1" applyBorder="1" applyAlignment="1">
      <alignment horizontal="center" vertical="center"/>
    </xf>
    <xf numFmtId="0" fontId="10" fillId="0" borderId="17" xfId="0" applyFont="1" applyBorder="1" applyAlignment="1">
      <alignment horizontal="left" vertical="center"/>
    </xf>
    <xf numFmtId="0" fontId="10" fillId="0" borderId="15" xfId="0" applyFont="1" applyBorder="1" applyAlignment="1">
      <alignment horizontal="left" vertical="center"/>
    </xf>
    <xf numFmtId="0" fontId="10" fillId="0" borderId="11" xfId="0" applyFont="1" applyBorder="1" applyAlignment="1">
      <alignment horizontal="left" vertical="center"/>
    </xf>
    <xf numFmtId="0" fontId="67" fillId="0" borderId="17" xfId="0" applyFont="1" applyBorder="1" applyAlignment="1">
      <alignment vertical="center" wrapText="1"/>
    </xf>
    <xf numFmtId="0" fontId="67" fillId="0" borderId="15" xfId="0" applyFont="1" applyBorder="1" applyAlignment="1">
      <alignment vertical="center" wrapText="1"/>
    </xf>
    <xf numFmtId="0" fontId="67" fillId="0" borderId="11" xfId="0" applyFont="1" applyBorder="1" applyAlignment="1">
      <alignment vertical="center" wrapText="1"/>
    </xf>
    <xf numFmtId="0" fontId="10" fillId="0" borderId="17"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9" xfId="0" applyFont="1" applyBorder="1" applyAlignment="1">
      <alignment horizontal="left" vertical="center" wrapText="1"/>
    </xf>
    <xf numFmtId="0" fontId="10" fillId="0" borderId="9" xfId="0" applyFont="1" applyBorder="1" applyAlignment="1">
      <alignment vertical="center" textRotation="255"/>
    </xf>
    <xf numFmtId="0" fontId="10" fillId="0" borderId="17" xfId="0" applyFont="1" applyBorder="1" applyAlignment="1">
      <alignment horizontal="center" vertical="center"/>
    </xf>
    <xf numFmtId="0" fontId="10" fillId="0" borderId="15" xfId="0" applyFont="1" applyBorder="1" applyAlignment="1">
      <alignment horizontal="center" vertical="center"/>
    </xf>
    <xf numFmtId="0" fontId="10" fillId="0" borderId="11" xfId="0" applyFont="1" applyBorder="1" applyAlignment="1">
      <alignment horizontal="center" vertical="center"/>
    </xf>
    <xf numFmtId="0" fontId="57" fillId="0" borderId="0" xfId="0" applyFont="1" applyAlignment="1">
      <alignment horizontal="center" vertical="center" shrinkToFit="1"/>
    </xf>
    <xf numFmtId="0" fontId="57" fillId="0" borderId="29" xfId="0" applyFont="1" applyBorder="1" applyAlignment="1">
      <alignment horizontal="center" vertical="center" shrinkToFit="1"/>
    </xf>
    <xf numFmtId="0" fontId="57" fillId="0" borderId="28" xfId="0" applyFont="1" applyBorder="1" applyAlignment="1">
      <alignment horizontal="center" vertical="center" shrinkToFit="1"/>
    </xf>
    <xf numFmtId="0" fontId="57" fillId="0" borderId="27" xfId="0" applyFont="1" applyBorder="1" applyAlignment="1">
      <alignment horizontal="center" vertical="center" shrinkToFit="1"/>
    </xf>
    <xf numFmtId="0" fontId="10" fillId="0" borderId="0" xfId="0" applyFont="1" applyAlignment="1">
      <alignment horizontal="left" vertical="center" shrinkToFit="1"/>
    </xf>
    <xf numFmtId="0" fontId="33" fillId="0" borderId="0" xfId="0" applyFont="1" applyAlignment="1">
      <alignment horizontal="center" vertical="center" wrapText="1"/>
    </xf>
    <xf numFmtId="0" fontId="10" fillId="0" borderId="9" xfId="0" applyFont="1" applyBorder="1" applyAlignment="1">
      <alignment horizontal="center" vertical="center" shrinkToFit="1"/>
    </xf>
    <xf numFmtId="176" fontId="10" fillId="0" borderId="15" xfId="0" applyNumberFormat="1" applyFont="1" applyBorder="1" applyAlignment="1">
      <alignment horizontal="left" vertical="center" shrinkToFit="1"/>
    </xf>
    <xf numFmtId="176" fontId="10" fillId="0" borderId="11" xfId="0" applyNumberFormat="1" applyFont="1" applyBorder="1" applyAlignment="1">
      <alignment horizontal="left" vertical="center" shrinkToFit="1"/>
    </xf>
    <xf numFmtId="0" fontId="10" fillId="0" borderId="8" xfId="0" applyFont="1" applyBorder="1" applyAlignment="1">
      <alignment vertical="center" wrapText="1"/>
    </xf>
    <xf numFmtId="0" fontId="10" fillId="0" borderId="16" xfId="0" applyFont="1" applyBorder="1" applyAlignment="1">
      <alignment vertical="center" wrapText="1"/>
    </xf>
    <xf numFmtId="0" fontId="10" fillId="0" borderId="12" xfId="0" applyFont="1" applyBorder="1" applyAlignment="1">
      <alignment vertical="center" wrapText="1"/>
    </xf>
    <xf numFmtId="0" fontId="10" fillId="0" borderId="18" xfId="0" applyFont="1" applyBorder="1" applyAlignment="1">
      <alignment vertical="center" wrapText="1"/>
    </xf>
    <xf numFmtId="0" fontId="10" fillId="0" borderId="0" xfId="0" applyFont="1" applyAlignment="1">
      <alignment vertical="center" wrapText="1"/>
    </xf>
    <xf numFmtId="0" fontId="10" fillId="0" borderId="13" xfId="0" applyFont="1" applyBorder="1" applyAlignment="1">
      <alignment vertical="center" wrapText="1"/>
    </xf>
    <xf numFmtId="0" fontId="10" fillId="0" borderId="7" xfId="0" applyFont="1" applyBorder="1" applyAlignment="1">
      <alignment vertical="center" wrapText="1"/>
    </xf>
    <xf numFmtId="0" fontId="10" fillId="0" borderId="1" xfId="0" applyFont="1" applyBorder="1" applyAlignment="1">
      <alignment vertical="center" wrapText="1"/>
    </xf>
    <xf numFmtId="0" fontId="10" fillId="0" borderId="14" xfId="0" applyFont="1" applyBorder="1" applyAlignment="1">
      <alignment vertical="center" wrapText="1"/>
    </xf>
    <xf numFmtId="0" fontId="57" fillId="0" borderId="0" xfId="0" applyFont="1" applyAlignment="1">
      <alignment horizontal="center" vertical="center"/>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0" fillId="0" borderId="2" xfId="0" applyFont="1" applyBorder="1" applyAlignment="1">
      <alignment horizontal="center" vertical="center"/>
    </xf>
    <xf numFmtId="192" fontId="67" fillId="0" borderId="2" xfId="0" applyNumberFormat="1" applyFont="1" applyBorder="1" applyAlignment="1">
      <alignment horizontal="center" vertical="center" wrapText="1"/>
    </xf>
    <xf numFmtId="192" fontId="67" fillId="0" borderId="4" xfId="0" applyNumberFormat="1" applyFont="1" applyBorder="1" applyAlignment="1">
      <alignment horizontal="center" vertical="center" wrapText="1"/>
    </xf>
    <xf numFmtId="0" fontId="67" fillId="0" borderId="8" xfId="0" applyFont="1" applyBorder="1" applyAlignment="1">
      <alignment horizontal="left" vertical="center" wrapText="1"/>
    </xf>
    <xf numFmtId="0" fontId="67" fillId="0" borderId="18" xfId="0" applyFont="1" applyBorder="1" applyAlignment="1">
      <alignment horizontal="left" vertical="center" wrapText="1"/>
    </xf>
    <xf numFmtId="0" fontId="67" fillId="0" borderId="8" xfId="0" applyFont="1" applyBorder="1" applyAlignment="1">
      <alignment horizontal="left" vertical="center" shrinkToFit="1"/>
    </xf>
    <xf numFmtId="0" fontId="67" fillId="0" borderId="12" xfId="0" applyFont="1" applyBorder="1" applyAlignment="1">
      <alignment horizontal="left" vertical="center" shrinkToFit="1"/>
    </xf>
    <xf numFmtId="0" fontId="67" fillId="0" borderId="18" xfId="0" applyFont="1" applyBorder="1" applyAlignment="1">
      <alignment horizontal="left" vertical="center" shrinkToFit="1"/>
    </xf>
    <xf numFmtId="0" fontId="67" fillId="0" borderId="13" xfId="0" applyFont="1" applyBorder="1" applyAlignment="1">
      <alignment horizontal="left" vertical="center" shrinkToFit="1"/>
    </xf>
    <xf numFmtId="0" fontId="67" fillId="0" borderId="7" xfId="0" applyFont="1" applyBorder="1" applyAlignment="1">
      <alignment horizontal="left" vertical="center" shrinkToFit="1"/>
    </xf>
    <xf numFmtId="0" fontId="67" fillId="0" borderId="14" xfId="0" applyFont="1" applyBorder="1" applyAlignment="1">
      <alignment horizontal="left" vertical="center" shrinkToFit="1"/>
    </xf>
    <xf numFmtId="192" fontId="67" fillId="0" borderId="3" xfId="0" applyNumberFormat="1" applyFont="1" applyBorder="1" applyAlignment="1">
      <alignment horizontal="center" vertical="center" wrapText="1"/>
    </xf>
    <xf numFmtId="0" fontId="67" fillId="0" borderId="2" xfId="0" applyFont="1" applyBorder="1" applyAlignment="1">
      <alignment horizontal="left" vertical="center" wrapText="1"/>
    </xf>
    <xf numFmtId="0" fontId="67" fillId="0" borderId="4" xfId="0" applyFont="1" applyBorder="1" applyAlignment="1">
      <alignment horizontal="left" vertical="center" wrapText="1"/>
    </xf>
    <xf numFmtId="0" fontId="67" fillId="0" borderId="3" xfId="0" applyFont="1" applyBorder="1" applyAlignment="1">
      <alignment horizontal="left" vertical="center" wrapText="1"/>
    </xf>
    <xf numFmtId="0" fontId="67" fillId="0" borderId="2" xfId="0" applyFont="1" applyBorder="1" applyAlignment="1">
      <alignment horizontal="center" vertical="center" shrinkToFit="1"/>
    </xf>
    <xf numFmtId="0" fontId="67" fillId="0" borderId="4" xfId="0" applyFont="1" applyBorder="1" applyAlignment="1">
      <alignment horizontal="center" vertical="center" shrinkToFit="1"/>
    </xf>
    <xf numFmtId="0" fontId="67" fillId="0" borderId="3" xfId="0" applyFont="1" applyBorder="1" applyAlignment="1">
      <alignment horizontal="center" vertical="center" shrinkToFit="1"/>
    </xf>
    <xf numFmtId="181" fontId="10" fillId="0" borderId="2" xfId="0" applyNumberFormat="1" applyFont="1" applyBorder="1" applyAlignment="1">
      <alignment horizontal="right" vertical="center"/>
    </xf>
    <xf numFmtId="181" fontId="10" fillId="0" borderId="4" xfId="0" applyNumberFormat="1" applyFont="1" applyBorder="1" applyAlignment="1">
      <alignment horizontal="right" vertical="center"/>
    </xf>
    <xf numFmtId="181" fontId="10" fillId="0" borderId="3" xfId="0" applyNumberFormat="1" applyFont="1" applyBorder="1" applyAlignment="1">
      <alignment horizontal="right" vertical="center"/>
    </xf>
    <xf numFmtId="0" fontId="67" fillId="0" borderId="12" xfId="0" applyFont="1" applyBorder="1" applyAlignment="1">
      <alignment horizontal="center" vertical="center" shrinkToFit="1"/>
    </xf>
    <xf numFmtId="0" fontId="67" fillId="0" borderId="13" xfId="0" applyFont="1" applyBorder="1" applyAlignment="1">
      <alignment horizontal="center" vertical="center" shrinkToFit="1"/>
    </xf>
    <xf numFmtId="0" fontId="67" fillId="0" borderId="14" xfId="0" applyFont="1" applyBorder="1" applyAlignment="1">
      <alignment horizontal="center" vertical="center" shrinkToFit="1"/>
    </xf>
    <xf numFmtId="0" fontId="67" fillId="0" borderId="7" xfId="0" applyFont="1" applyBorder="1" applyAlignment="1">
      <alignment horizontal="left" vertical="center" wrapText="1"/>
    </xf>
    <xf numFmtId="181" fontId="10" fillId="0" borderId="9" xfId="0" applyNumberFormat="1" applyFont="1" applyBorder="1" applyAlignment="1">
      <alignment horizontal="right" vertical="center"/>
    </xf>
    <xf numFmtId="0" fontId="70" fillId="0" borderId="2" xfId="0" applyFont="1" applyBorder="1" applyAlignment="1">
      <alignment horizontal="left" vertical="center" wrapText="1"/>
    </xf>
    <xf numFmtId="0" fontId="70" fillId="0" borderId="4" xfId="0" applyFont="1" applyBorder="1" applyAlignment="1">
      <alignment horizontal="left" vertical="center" wrapText="1"/>
    </xf>
    <xf numFmtId="0" fontId="70" fillId="0" borderId="3" xfId="0" applyFont="1" applyBorder="1" applyAlignment="1">
      <alignment horizontal="left" vertical="center" wrapText="1"/>
    </xf>
    <xf numFmtId="0" fontId="67" fillId="0" borderId="0" xfId="0" applyFont="1" applyAlignment="1">
      <alignment horizontal="left" vertical="center" shrinkToFit="1"/>
    </xf>
    <xf numFmtId="0" fontId="67" fillId="0" borderId="1" xfId="0" applyFont="1" applyBorder="1" applyAlignment="1">
      <alignment horizontal="left" vertical="center" shrinkToFit="1"/>
    </xf>
    <xf numFmtId="179" fontId="10" fillId="0" borderId="7" xfId="0" applyNumberFormat="1" applyFont="1" applyBorder="1" applyAlignment="1">
      <alignment horizontal="right" vertical="center"/>
    </xf>
    <xf numFmtId="179" fontId="10" fillId="0" borderId="14" xfId="0" applyNumberFormat="1" applyFont="1" applyBorder="1" applyAlignment="1">
      <alignment horizontal="right" vertical="center"/>
    </xf>
    <xf numFmtId="0" fontId="10" fillId="0" borderId="17" xfId="0" applyFont="1" applyBorder="1" applyAlignment="1">
      <alignment vertical="center" wrapText="1"/>
    </xf>
    <xf numFmtId="0" fontId="10" fillId="0" borderId="15" xfId="0" applyFont="1" applyBorder="1" applyAlignment="1">
      <alignment vertical="center" wrapText="1"/>
    </xf>
    <xf numFmtId="0" fontId="10" fillId="0" borderId="11" xfId="0" applyFont="1" applyBorder="1" applyAlignment="1">
      <alignment vertical="center" wrapText="1"/>
    </xf>
    <xf numFmtId="0" fontId="36" fillId="0" borderId="17" xfId="7" quotePrefix="1" applyFont="1" applyBorder="1" applyAlignment="1">
      <alignment horizontal="center" vertical="center"/>
    </xf>
    <xf numFmtId="0" fontId="36" fillId="0" borderId="15" xfId="7" quotePrefix="1" applyFont="1" applyBorder="1" applyAlignment="1">
      <alignment horizontal="center" vertical="center"/>
    </xf>
    <xf numFmtId="0" fontId="36" fillId="0" borderId="11" xfId="7" quotePrefix="1" applyFont="1" applyBorder="1" applyAlignment="1">
      <alignment horizontal="center" vertical="center"/>
    </xf>
    <xf numFmtId="0" fontId="37" fillId="0" borderId="0" xfId="5" applyFont="1" applyAlignment="1">
      <alignment horizontal="center" vertical="center" shrinkToFit="1"/>
    </xf>
    <xf numFmtId="49" fontId="42" fillId="0" borderId="17" xfId="5" quotePrefix="1" applyNumberFormat="1" applyFont="1" applyBorder="1" applyAlignment="1">
      <alignment horizontal="center" vertical="center" shrinkToFit="1"/>
    </xf>
    <xf numFmtId="49" fontId="42" fillId="0" borderId="15" xfId="5" quotePrefix="1" applyNumberFormat="1" applyFont="1" applyBorder="1" applyAlignment="1">
      <alignment horizontal="center" vertical="center" shrinkToFit="1"/>
    </xf>
    <xf numFmtId="49" fontId="42" fillId="0" borderId="11" xfId="5" quotePrefix="1" applyNumberFormat="1" applyFont="1" applyBorder="1" applyAlignment="1">
      <alignment horizontal="center" vertical="center" shrinkToFit="1"/>
    </xf>
    <xf numFmtId="0" fontId="45" fillId="0" borderId="9" xfId="7" applyFont="1" applyBorder="1" applyAlignment="1">
      <alignment horizontal="left" vertical="center"/>
    </xf>
    <xf numFmtId="0" fontId="46" fillId="0" borderId="8" xfId="7" applyFont="1" applyBorder="1" applyAlignment="1">
      <alignment horizontal="center" vertical="center" shrinkToFit="1"/>
    </xf>
    <xf numFmtId="0" fontId="46" fillId="0" borderId="16" xfId="7" applyFont="1" applyBorder="1" applyAlignment="1">
      <alignment horizontal="center" vertical="center" shrinkToFit="1"/>
    </xf>
    <xf numFmtId="0" fontId="46" fillId="0" borderId="12" xfId="7" applyFont="1" applyBorder="1" applyAlignment="1">
      <alignment horizontal="center" vertical="center" shrinkToFit="1"/>
    </xf>
    <xf numFmtId="0" fontId="46" fillId="0" borderId="9" xfId="7" applyFont="1" applyBorder="1" applyAlignment="1">
      <alignment horizontal="center" vertical="center" shrinkToFit="1"/>
    </xf>
    <xf numFmtId="0" fontId="42" fillId="0" borderId="9" xfId="7" applyFont="1" applyBorder="1" applyAlignment="1">
      <alignment horizontal="center" vertical="center"/>
    </xf>
    <xf numFmtId="0" fontId="42" fillId="0" borderId="9" xfId="7" applyFont="1" applyBorder="1" applyAlignment="1">
      <alignment horizontal="center" vertical="center" shrinkToFit="1"/>
    </xf>
    <xf numFmtId="0" fontId="73" fillId="0" borderId="9" xfId="0" applyFont="1" applyBorder="1" applyAlignment="1">
      <alignment horizontal="center" vertical="center"/>
    </xf>
    <xf numFmtId="0" fontId="13"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187" fontId="92" fillId="0" borderId="36" xfId="0" applyNumberFormat="1" applyFont="1" applyBorder="1" applyAlignment="1">
      <alignment horizontal="left" vertical="center" wrapText="1"/>
    </xf>
    <xf numFmtId="187" fontId="92" fillId="0" borderId="38" xfId="0" applyNumberFormat="1" applyFont="1" applyBorder="1" applyAlignment="1">
      <alignment horizontal="left" vertical="center" wrapText="1"/>
    </xf>
    <xf numFmtId="0" fontId="4" fillId="0" borderId="22" xfId="0" applyFont="1" applyBorder="1" applyAlignment="1">
      <alignment vertical="center" wrapText="1"/>
    </xf>
    <xf numFmtId="0" fontId="4" fillId="0" borderId="14" xfId="0" applyFont="1" applyBorder="1" applyAlignment="1">
      <alignment vertical="center" wrapText="1"/>
    </xf>
    <xf numFmtId="0" fontId="3" fillId="0" borderId="36" xfId="0" applyFont="1" applyBorder="1" applyAlignment="1">
      <alignment horizontal="center" vertical="center" shrinkToFit="1"/>
    </xf>
    <xf numFmtId="0" fontId="3" fillId="0" borderId="38" xfId="0" applyFont="1" applyBorder="1" applyAlignment="1">
      <alignment horizontal="center" vertical="center" shrinkToFit="1"/>
    </xf>
    <xf numFmtId="0" fontId="0" fillId="0" borderId="22" xfId="0" applyBorder="1" applyAlignment="1">
      <alignment horizontal="center" vertical="center" wrapText="1"/>
    </xf>
    <xf numFmtId="0" fontId="0" fillId="0" borderId="14" xfId="0" applyBorder="1" applyAlignment="1">
      <alignment horizontal="center" vertical="center" wrapText="1"/>
    </xf>
    <xf numFmtId="56" fontId="4" fillId="0" borderId="2" xfId="0" quotePrefix="1" applyNumberFormat="1" applyFont="1" applyBorder="1" applyAlignment="1">
      <alignment horizontal="center" vertical="center"/>
    </xf>
    <xf numFmtId="0" fontId="64" fillId="0" borderId="36" xfId="0" applyFont="1" applyBorder="1" applyAlignment="1">
      <alignment horizontal="center" vertical="center" shrinkToFit="1"/>
    </xf>
    <xf numFmtId="0" fontId="64" fillId="0" borderId="38" xfId="0" applyFont="1" applyBorder="1" applyAlignment="1">
      <alignment horizontal="center" vertical="center" shrinkToFit="1"/>
    </xf>
    <xf numFmtId="0" fontId="5" fillId="0" borderId="22" xfId="0" applyFont="1" applyBorder="1" applyAlignment="1">
      <alignment horizontal="center" vertical="center" wrapText="1"/>
    </xf>
    <xf numFmtId="0" fontId="5" fillId="0" borderId="14" xfId="0" applyFont="1" applyBorder="1" applyAlignment="1">
      <alignment horizontal="center" vertical="center" wrapText="1"/>
    </xf>
    <xf numFmtId="0" fontId="4" fillId="0" borderId="35" xfId="0" applyFont="1" applyBorder="1" applyAlignment="1">
      <alignment vertical="center" wrapText="1"/>
    </xf>
    <xf numFmtId="0" fontId="75" fillId="0" borderId="0" xfId="0" applyFont="1" applyAlignment="1">
      <alignment horizontal="center" vertical="center"/>
    </xf>
    <xf numFmtId="0" fontId="9" fillId="0" borderId="0" xfId="0" applyFont="1" applyAlignment="1">
      <alignment horizontal="left"/>
    </xf>
    <xf numFmtId="182" fontId="14" fillId="0" borderId="0" xfId="0" applyNumberFormat="1" applyFont="1" applyAlignment="1">
      <alignment vertical="center" wrapText="1"/>
    </xf>
    <xf numFmtId="0" fontId="9" fillId="0" borderId="0" xfId="0" applyFont="1" applyAlignment="1">
      <alignment vertical="center" wrapText="1"/>
    </xf>
    <xf numFmtId="0" fontId="76" fillId="0" borderId="0" xfId="0" applyFont="1" applyAlignment="1">
      <alignment horizontal="center" vertical="center" shrinkToFit="1"/>
    </xf>
    <xf numFmtId="0" fontId="9" fillId="0" borderId="0" xfId="0" applyFont="1" applyAlignment="1">
      <alignment vertical="center"/>
    </xf>
    <xf numFmtId="0" fontId="9" fillId="0" borderId="0" xfId="0" applyFont="1" applyAlignment="1">
      <alignment horizontal="left" vertical="center"/>
    </xf>
    <xf numFmtId="0" fontId="73" fillId="0" borderId="0" xfId="0" applyFont="1" applyAlignment="1">
      <alignment horizontal="center" vertical="center"/>
    </xf>
    <xf numFmtId="6" fontId="77" fillId="0" borderId="9" xfId="4" applyFont="1" applyBorder="1" applyAlignment="1">
      <alignment horizontal="center" vertical="center"/>
    </xf>
    <xf numFmtId="6" fontId="82" fillId="0" borderId="32" xfId="4" applyFont="1" applyBorder="1" applyAlignment="1">
      <alignment horizontal="center" vertical="center"/>
    </xf>
    <xf numFmtId="0" fontId="10" fillId="0" borderId="0" xfId="0" applyFont="1" applyAlignment="1">
      <alignment horizontal="center"/>
    </xf>
    <xf numFmtId="0" fontId="76" fillId="0" borderId="0" xfId="0" applyFont="1" applyAlignment="1">
      <alignment horizontal="center" vertical="center"/>
    </xf>
    <xf numFmtId="0" fontId="18" fillId="0" borderId="0" xfId="0" applyFont="1" applyAlignment="1">
      <alignment horizontal="left" vertical="center"/>
    </xf>
    <xf numFmtId="0" fontId="7" fillId="0" borderId="0" xfId="0" applyFont="1" applyAlignment="1">
      <alignment horizontal="left" vertical="center"/>
    </xf>
    <xf numFmtId="0" fontId="79" fillId="0" borderId="0" xfId="0" applyFont="1" applyAlignment="1">
      <alignment horizontal="center" vertical="center"/>
    </xf>
    <xf numFmtId="0" fontId="73" fillId="0" borderId="9" xfId="0" applyFont="1" applyBorder="1" applyAlignment="1">
      <alignment horizontal="left" vertical="center" wrapText="1"/>
    </xf>
    <xf numFmtId="0" fontId="73" fillId="0" borderId="9" xfId="0" applyFont="1" applyBorder="1" applyAlignment="1">
      <alignment horizontal="left" vertical="top" wrapText="1"/>
    </xf>
    <xf numFmtId="0" fontId="83" fillId="0" borderId="0" xfId="0" applyFont="1" applyAlignment="1">
      <alignment horizontal="center" vertical="center"/>
    </xf>
    <xf numFmtId="0" fontId="73" fillId="0" borderId="0" xfId="0" applyFont="1" applyAlignment="1">
      <alignment wrapText="1"/>
    </xf>
    <xf numFmtId="0" fontId="73" fillId="0" borderId="0" xfId="0" applyFont="1" applyAlignment="1">
      <alignment vertical="center" wrapText="1"/>
    </xf>
    <xf numFmtId="0" fontId="73" fillId="0" borderId="9" xfId="0" applyFont="1" applyBorder="1" applyAlignment="1">
      <alignment horizontal="center" vertical="center" wrapText="1"/>
    </xf>
    <xf numFmtId="0" fontId="82" fillId="0" borderId="0" xfId="0" applyFont="1" applyAlignment="1">
      <alignment horizontal="center" vertical="center"/>
    </xf>
    <xf numFmtId="0" fontId="59" fillId="0" borderId="0" xfId="0" applyFont="1" applyAlignment="1">
      <alignment vertical="center" wrapText="1"/>
    </xf>
    <xf numFmtId="0" fontId="10" fillId="0" borderId="11" xfId="0" applyFont="1" applyBorder="1" applyAlignment="1">
      <alignment horizontal="center" vertical="center" shrinkToFit="1"/>
    </xf>
    <xf numFmtId="176" fontId="10" fillId="0" borderId="9" xfId="0" applyNumberFormat="1" applyFont="1" applyBorder="1" applyAlignment="1">
      <alignment horizontal="center" vertical="center"/>
    </xf>
    <xf numFmtId="0" fontId="10" fillId="0" borderId="17" xfId="0" applyFont="1" applyBorder="1" applyAlignment="1">
      <alignment vertical="center"/>
    </xf>
    <xf numFmtId="0" fontId="10" fillId="0" borderId="15" xfId="0" applyFont="1" applyBorder="1" applyAlignment="1">
      <alignment vertical="center"/>
    </xf>
    <xf numFmtId="0" fontId="10" fillId="0" borderId="11" xfId="0" applyFont="1" applyBorder="1" applyAlignment="1">
      <alignment vertical="center"/>
    </xf>
    <xf numFmtId="0" fontId="10" fillId="0" borderId="8" xfId="0" applyFont="1" applyBorder="1" applyAlignment="1">
      <alignment horizontal="center" vertical="center"/>
    </xf>
    <xf numFmtId="0" fontId="10" fillId="0" borderId="16" xfId="0" applyFont="1" applyBorder="1" applyAlignment="1">
      <alignment horizontal="center" vertical="center"/>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10" fillId="0" borderId="17" xfId="0" applyFont="1" applyBorder="1" applyAlignment="1">
      <alignment horizontal="right" vertical="center"/>
    </xf>
    <xf numFmtId="0" fontId="10" fillId="0" borderId="15" xfId="0" applyFont="1" applyBorder="1" applyAlignment="1">
      <alignment horizontal="right" vertical="center"/>
    </xf>
    <xf numFmtId="0" fontId="10" fillId="0" borderId="8" xfId="0" applyFont="1" applyBorder="1" applyAlignment="1">
      <alignment horizontal="left" vertical="center"/>
    </xf>
    <xf numFmtId="38" fontId="10" fillId="0" borderId="15" xfId="1" applyFont="1" applyBorder="1" applyAlignment="1">
      <alignment horizontal="right" vertical="center"/>
    </xf>
    <xf numFmtId="0" fontId="10" fillId="0" borderId="18" xfId="0" applyFont="1" applyBorder="1" applyAlignment="1">
      <alignment horizontal="left" vertical="center"/>
    </xf>
    <xf numFmtId="0" fontId="10" fillId="0" borderId="7" xfId="0" applyFont="1" applyBorder="1" applyAlignment="1">
      <alignment horizontal="left" vertical="center"/>
    </xf>
    <xf numFmtId="0" fontId="22" fillId="0" borderId="8" xfId="2" applyFont="1" applyBorder="1" applyAlignment="1">
      <alignment horizontal="center" vertical="top"/>
    </xf>
    <xf numFmtId="0" fontId="22" fillId="0" borderId="18" xfId="2" applyFont="1" applyBorder="1" applyAlignment="1">
      <alignment horizontal="center" vertical="top"/>
    </xf>
    <xf numFmtId="0" fontId="22" fillId="0" borderId="7" xfId="2" applyFont="1" applyBorder="1" applyAlignment="1">
      <alignment horizontal="center" vertical="top"/>
    </xf>
    <xf numFmtId="0" fontId="25" fillId="0" borderId="16" xfId="2" applyFont="1" applyBorder="1" applyAlignment="1">
      <alignment vertical="top" wrapText="1"/>
    </xf>
    <xf numFmtId="0" fontId="25" fillId="0" borderId="12" xfId="2" applyFont="1" applyBorder="1" applyAlignment="1">
      <alignment vertical="top" wrapText="1"/>
    </xf>
    <xf numFmtId="0" fontId="25" fillId="0" borderId="0" xfId="2" applyFont="1" applyAlignment="1">
      <alignment vertical="top" wrapText="1"/>
    </xf>
    <xf numFmtId="0" fontId="25" fillId="0" borderId="13" xfId="2" applyFont="1" applyBorder="1" applyAlignment="1">
      <alignment vertical="top" wrapText="1"/>
    </xf>
    <xf numFmtId="0" fontId="25" fillId="0" borderId="1" xfId="2" applyFont="1" applyBorder="1" applyAlignment="1">
      <alignment vertical="top" wrapText="1"/>
    </xf>
    <xf numFmtId="0" fontId="25" fillId="0" borderId="14" xfId="2" applyFont="1" applyBorder="1" applyAlignment="1">
      <alignment vertical="top" wrapText="1"/>
    </xf>
    <xf numFmtId="0" fontId="23" fillId="0" borderId="2" xfId="2" applyFont="1" applyBorder="1" applyAlignment="1">
      <alignment horizontal="center" vertical="center"/>
    </xf>
    <xf numFmtId="0" fontId="23" fillId="0" borderId="4" xfId="2" applyFont="1" applyBorder="1" applyAlignment="1">
      <alignment horizontal="center" vertical="center"/>
    </xf>
    <xf numFmtId="0" fontId="22" fillId="0" borderId="8" xfId="2" applyFont="1" applyBorder="1" applyAlignment="1">
      <alignment horizontal="center" vertical="center"/>
    </xf>
    <xf numFmtId="0" fontId="22" fillId="0" borderId="18" xfId="2" applyFont="1" applyBorder="1" applyAlignment="1">
      <alignment horizontal="center" vertical="center"/>
    </xf>
    <xf numFmtId="0" fontId="22" fillId="0" borderId="8" xfId="2" applyFont="1" applyBorder="1" applyAlignment="1">
      <alignment vertical="center" wrapText="1"/>
    </xf>
    <xf numFmtId="0" fontId="22" fillId="0" borderId="7" xfId="2" applyFont="1" applyBorder="1" applyAlignment="1">
      <alignment vertical="center" wrapText="1"/>
    </xf>
    <xf numFmtId="0" fontId="22" fillId="0" borderId="9" xfId="2" applyFont="1" applyBorder="1" applyAlignment="1">
      <alignment horizontal="center" vertical="center" wrapText="1"/>
    </xf>
    <xf numFmtId="0" fontId="23" fillId="2" borderId="17" xfId="2" applyFont="1" applyFill="1" applyBorder="1">
      <alignment vertical="center"/>
    </xf>
    <xf numFmtId="0" fontId="20" fillId="2" borderId="15" xfId="2" applyFill="1" applyBorder="1">
      <alignment vertical="center"/>
    </xf>
    <xf numFmtId="0" fontId="20" fillId="2" borderId="11" xfId="2" applyFill="1" applyBorder="1">
      <alignment vertical="center"/>
    </xf>
    <xf numFmtId="0" fontId="22" fillId="0" borderId="9" xfId="2" applyFont="1" applyBorder="1" applyAlignment="1">
      <alignment horizontal="center" vertical="center"/>
    </xf>
    <xf numFmtId="185" fontId="22" fillId="0" borderId="32" xfId="2" applyNumberFormat="1" applyFont="1" applyBorder="1" applyAlignment="1">
      <alignment horizontal="center" vertical="center"/>
    </xf>
    <xf numFmtId="0" fontId="22" fillId="0" borderId="17" xfId="2" applyFont="1" applyBorder="1" applyAlignment="1">
      <alignment vertical="center" wrapText="1"/>
    </xf>
    <xf numFmtId="0" fontId="22" fillId="0" borderId="15" xfId="2" applyFont="1" applyBorder="1" applyAlignment="1">
      <alignment vertical="center" wrapText="1"/>
    </xf>
    <xf numFmtId="0" fontId="22" fillId="0" borderId="11" xfId="2" applyFont="1" applyBorder="1" applyAlignment="1">
      <alignment vertical="center" wrapText="1"/>
    </xf>
    <xf numFmtId="0" fontId="25" fillId="0" borderId="17" xfId="2" applyFont="1" applyBorder="1" applyAlignment="1">
      <alignment vertical="center" wrapText="1"/>
    </xf>
    <xf numFmtId="0" fontId="25" fillId="0" borderId="15" xfId="2" applyFont="1" applyBorder="1" applyAlignment="1">
      <alignment vertical="center" wrapText="1"/>
    </xf>
    <xf numFmtId="0" fontId="25" fillId="0" borderId="11" xfId="2" applyFont="1" applyBorder="1" applyAlignment="1">
      <alignment vertical="center" wrapText="1"/>
    </xf>
    <xf numFmtId="0" fontId="25" fillId="0" borderId="8" xfId="2" applyFont="1" applyBorder="1" applyAlignment="1">
      <alignment horizontal="center" vertical="center" wrapText="1"/>
    </xf>
    <xf numFmtId="0" fontId="25" fillId="0" borderId="18" xfId="2" applyFont="1" applyBorder="1" applyAlignment="1">
      <alignment horizontal="center" vertical="center" wrapText="1"/>
    </xf>
    <xf numFmtId="0" fontId="25" fillId="0" borderId="17" xfId="2" applyFont="1" applyBorder="1" applyAlignment="1">
      <alignment horizontal="center" vertical="center" wrapText="1"/>
    </xf>
    <xf numFmtId="0" fontId="25" fillId="0" borderId="9" xfId="2" applyFont="1" applyBorder="1" applyAlignment="1">
      <alignment horizontal="center" vertical="center" wrapText="1"/>
    </xf>
    <xf numFmtId="184" fontId="22" fillId="0" borderId="32" xfId="2" applyNumberFormat="1" applyFont="1" applyBorder="1" applyAlignment="1">
      <alignment horizontal="center" vertical="center"/>
    </xf>
    <xf numFmtId="188" fontId="22" fillId="4" borderId="17" xfId="2" applyNumberFormat="1" applyFont="1" applyFill="1" applyBorder="1">
      <alignment vertical="center"/>
    </xf>
    <xf numFmtId="188" fontId="22" fillId="4" borderId="11" xfId="2" applyNumberFormat="1" applyFont="1" applyFill="1" applyBorder="1">
      <alignment vertical="center"/>
    </xf>
    <xf numFmtId="0" fontId="22" fillId="2" borderId="17" xfId="2" applyFont="1" applyFill="1" applyBorder="1">
      <alignment vertical="center"/>
    </xf>
    <xf numFmtId="0" fontId="22" fillId="2" borderId="11" xfId="2" applyFont="1" applyFill="1" applyBorder="1">
      <alignment vertical="center"/>
    </xf>
    <xf numFmtId="187" fontId="22" fillId="4" borderId="9" xfId="2" applyNumberFormat="1" applyFont="1" applyFill="1" applyBorder="1" applyAlignment="1">
      <alignment horizontal="right" vertical="center"/>
    </xf>
    <xf numFmtId="0" fontId="22" fillId="2" borderId="9" xfId="2" applyFont="1" applyFill="1" applyBorder="1" applyAlignment="1">
      <alignment horizontal="right" vertical="center"/>
    </xf>
    <xf numFmtId="0" fontId="22" fillId="0" borderId="16" xfId="2" applyFont="1" applyBorder="1" applyAlignment="1">
      <alignment vertical="top" wrapText="1"/>
    </xf>
    <xf numFmtId="0" fontId="22" fillId="0" borderId="12" xfId="2" applyFont="1" applyBorder="1" applyAlignment="1">
      <alignment vertical="top" wrapText="1"/>
    </xf>
    <xf numFmtId="0" fontId="22" fillId="0" borderId="0" xfId="2" applyFont="1" applyAlignment="1">
      <alignment vertical="top" wrapText="1"/>
    </xf>
    <xf numFmtId="0" fontId="22" fillId="0" borderId="13" xfId="2" applyFont="1" applyBorder="1" applyAlignment="1">
      <alignment vertical="top" wrapText="1"/>
    </xf>
    <xf numFmtId="0" fontId="22" fillId="0" borderId="1" xfId="2" applyFont="1" applyBorder="1" applyAlignment="1">
      <alignment vertical="top" wrapText="1"/>
    </xf>
    <xf numFmtId="0" fontId="22" fillId="0" borderId="14" xfId="2" applyFont="1" applyBorder="1" applyAlignment="1">
      <alignment vertical="top" wrapText="1"/>
    </xf>
    <xf numFmtId="0" fontId="22" fillId="0" borderId="2" xfId="2" applyFont="1" applyBorder="1" applyAlignment="1">
      <alignment horizontal="center" vertical="center" wrapText="1"/>
    </xf>
    <xf numFmtId="0" fontId="22" fillId="0" borderId="4" xfId="2" applyFont="1" applyBorder="1" applyAlignment="1">
      <alignment horizontal="center" vertical="center" wrapText="1"/>
    </xf>
    <xf numFmtId="0" fontId="22" fillId="0" borderId="3" xfId="2" applyFont="1" applyBorder="1" applyAlignment="1">
      <alignment horizontal="center" vertical="center" wrapText="1"/>
    </xf>
    <xf numFmtId="0" fontId="22" fillId="0" borderId="1" xfId="2" applyFont="1" applyBorder="1" applyAlignment="1">
      <alignment vertical="center" wrapText="1"/>
    </xf>
    <xf numFmtId="0" fontId="22" fillId="0" borderId="14" xfId="2" applyFont="1" applyBorder="1" applyAlignment="1">
      <alignment vertical="center" wrapText="1"/>
    </xf>
    <xf numFmtId="0" fontId="25" fillId="0" borderId="8" xfId="2" applyFont="1" applyBorder="1" applyAlignment="1">
      <alignment vertical="center" wrapText="1"/>
    </xf>
    <xf numFmtId="0" fontId="25" fillId="0" borderId="16" xfId="2" applyFont="1" applyBorder="1" applyAlignment="1">
      <alignment vertical="center" wrapText="1"/>
    </xf>
    <xf numFmtId="0" fontId="25" fillId="0" borderId="12" xfId="2" applyFont="1" applyBorder="1" applyAlignment="1">
      <alignment vertical="center" wrapText="1"/>
    </xf>
    <xf numFmtId="0" fontId="25" fillId="0" borderId="18" xfId="2" applyFont="1" applyBorder="1" applyAlignment="1">
      <alignment vertical="center" wrapText="1"/>
    </xf>
    <xf numFmtId="0" fontId="25" fillId="0" borderId="0" xfId="2" applyFont="1" applyAlignment="1">
      <alignment vertical="center" wrapText="1"/>
    </xf>
    <xf numFmtId="0" fontId="25" fillId="0" borderId="13" xfId="2" applyFont="1" applyBorder="1" applyAlignment="1">
      <alignment vertical="center" wrapText="1"/>
    </xf>
    <xf numFmtId="0" fontId="25" fillId="0" borderId="7" xfId="2" applyFont="1" applyBorder="1" applyAlignment="1">
      <alignment vertical="center" wrapText="1"/>
    </xf>
    <xf numFmtId="0" fontId="25" fillId="0" borderId="1" xfId="2" applyFont="1" applyBorder="1" applyAlignment="1">
      <alignment vertical="center" wrapText="1"/>
    </xf>
    <xf numFmtId="0" fontId="25" fillId="0" borderId="14" xfId="2" applyFont="1" applyBorder="1" applyAlignment="1">
      <alignment vertical="center" wrapText="1"/>
    </xf>
    <xf numFmtId="0" fontId="22" fillId="0" borderId="7" xfId="2" applyFont="1" applyBorder="1" applyAlignment="1">
      <alignment horizontal="left" vertical="center" wrapText="1"/>
    </xf>
    <xf numFmtId="0" fontId="22" fillId="0" borderId="1" xfId="2" applyFont="1" applyBorder="1" applyAlignment="1">
      <alignment horizontal="left" vertical="center" wrapText="1"/>
    </xf>
    <xf numFmtId="0" fontId="22" fillId="0" borderId="14" xfId="2" applyFont="1" applyBorder="1" applyAlignment="1">
      <alignment horizontal="left" vertical="center" wrapText="1"/>
    </xf>
    <xf numFmtId="0" fontId="24" fillId="0" borderId="3" xfId="2" applyFont="1" applyBorder="1" applyAlignment="1">
      <alignment horizontal="center" vertical="center" wrapText="1"/>
    </xf>
    <xf numFmtId="0" fontId="24" fillId="0" borderId="9" xfId="2" applyFont="1" applyBorder="1" applyAlignment="1">
      <alignment horizontal="center" vertical="center" wrapText="1"/>
    </xf>
    <xf numFmtId="0" fontId="22" fillId="0" borderId="16" xfId="2" applyFont="1" applyBorder="1" applyAlignment="1">
      <alignment vertical="center" wrapText="1"/>
    </xf>
    <xf numFmtId="0" fontId="22" fillId="0" borderId="12" xfId="2" applyFont="1" applyBorder="1" applyAlignment="1">
      <alignment vertical="center" wrapText="1"/>
    </xf>
    <xf numFmtId="0" fontId="22" fillId="0" borderId="18" xfId="2" applyFont="1" applyBorder="1" applyAlignment="1">
      <alignment vertical="center" wrapText="1"/>
    </xf>
    <xf numFmtId="0" fontId="22" fillId="0" borderId="0" xfId="2" applyFont="1" applyAlignment="1">
      <alignment vertical="center" wrapText="1"/>
    </xf>
    <xf numFmtId="0" fontId="22" fillId="0" borderId="13" xfId="2" applyFont="1" applyBorder="1" applyAlignment="1">
      <alignment vertical="center" wrapText="1"/>
    </xf>
    <xf numFmtId="0" fontId="22" fillId="2" borderId="9" xfId="2" applyFont="1" applyFill="1" applyBorder="1" applyAlignment="1">
      <alignment horizontal="right" vertical="center" wrapText="1"/>
    </xf>
    <xf numFmtId="0" fontId="22" fillId="0" borderId="17" xfId="2" applyFont="1" applyBorder="1" applyAlignment="1">
      <alignment vertical="center" shrinkToFit="1"/>
    </xf>
    <xf numFmtId="0" fontId="22" fillId="0" borderId="15" xfId="2" applyFont="1" applyBorder="1" applyAlignment="1">
      <alignment vertical="center" shrinkToFit="1"/>
    </xf>
    <xf numFmtId="0" fontId="22" fillId="0" borderId="11" xfId="2" applyFont="1" applyBorder="1" applyAlignment="1">
      <alignment vertical="center" shrinkToFit="1"/>
    </xf>
    <xf numFmtId="0" fontId="28" fillId="0" borderId="0" xfId="2" applyFont="1" applyAlignment="1">
      <alignment vertical="top"/>
    </xf>
    <xf numFmtId="0" fontId="25" fillId="0" borderId="17" xfId="2" applyFont="1" applyBorder="1" applyAlignment="1">
      <alignment horizontal="left" vertical="center" wrapText="1"/>
    </xf>
    <xf numFmtId="0" fontId="25" fillId="0" borderId="15" xfId="2" applyFont="1" applyBorder="1" applyAlignment="1">
      <alignment horizontal="left" vertical="center" wrapText="1"/>
    </xf>
    <xf numFmtId="0" fontId="25" fillId="0" borderId="11" xfId="2" applyFont="1" applyBorder="1" applyAlignment="1">
      <alignment horizontal="left" vertical="center" wrapText="1"/>
    </xf>
    <xf numFmtId="0" fontId="22" fillId="0" borderId="16" xfId="2" applyFont="1" applyBorder="1" applyAlignment="1">
      <alignment horizontal="left" vertical="top" wrapText="1"/>
    </xf>
    <xf numFmtId="0" fontId="22" fillId="0" borderId="12" xfId="2" applyFont="1" applyBorder="1" applyAlignment="1">
      <alignment horizontal="left" vertical="top" wrapText="1"/>
    </xf>
    <xf numFmtId="0" fontId="22" fillId="0" borderId="0" xfId="2" applyFont="1" applyAlignment="1">
      <alignment horizontal="left" vertical="top" wrapText="1"/>
    </xf>
    <xf numFmtId="0" fontId="22" fillId="0" borderId="13" xfId="2" applyFont="1" applyBorder="1" applyAlignment="1">
      <alignment horizontal="left" vertical="top" wrapText="1"/>
    </xf>
    <xf numFmtId="0" fontId="22" fillId="0" borderId="1" xfId="2" applyFont="1" applyBorder="1" applyAlignment="1">
      <alignment horizontal="left" vertical="top" wrapText="1"/>
    </xf>
    <xf numFmtId="0" fontId="22" fillId="0" borderId="14" xfId="2" applyFont="1" applyBorder="1" applyAlignment="1">
      <alignment horizontal="left" vertical="top" wrapText="1"/>
    </xf>
    <xf numFmtId="0" fontId="23" fillId="0" borderId="8" xfId="2" applyFont="1" applyBorder="1" applyAlignment="1">
      <alignment vertical="center" wrapText="1"/>
    </xf>
    <xf numFmtId="0" fontId="23" fillId="0" borderId="16" xfId="2" applyFont="1" applyBorder="1" applyAlignment="1">
      <alignment vertical="center" wrapText="1"/>
    </xf>
    <xf numFmtId="0" fontId="23" fillId="0" borderId="12" xfId="2" applyFont="1" applyBorder="1" applyAlignment="1">
      <alignment vertical="center" wrapText="1"/>
    </xf>
    <xf numFmtId="0" fontId="23" fillId="0" borderId="7" xfId="2" applyFont="1" applyBorder="1" applyAlignment="1">
      <alignment vertical="center" wrapText="1"/>
    </xf>
    <xf numFmtId="0" fontId="23" fillId="0" borderId="1" xfId="2" applyFont="1" applyBorder="1" applyAlignment="1">
      <alignment vertical="center" wrapText="1"/>
    </xf>
    <xf numFmtId="0" fontId="23" fillId="0" borderId="14" xfId="2" applyFont="1" applyBorder="1" applyAlignment="1">
      <alignment vertical="center" wrapText="1"/>
    </xf>
    <xf numFmtId="0" fontId="15" fillId="0" borderId="0" xfId="2" applyFont="1" applyAlignment="1">
      <alignment vertical="top" wrapText="1"/>
    </xf>
    <xf numFmtId="0" fontId="15" fillId="0" borderId="0" xfId="2" applyFont="1" applyAlignment="1">
      <alignment vertical="top"/>
    </xf>
    <xf numFmtId="0" fontId="15" fillId="0" borderId="9" xfId="2" applyFont="1" applyBorder="1" applyAlignment="1">
      <alignment horizontal="center" vertical="top" wrapText="1"/>
    </xf>
    <xf numFmtId="0" fontId="15" fillId="0" borderId="0" xfId="2" applyFont="1" applyAlignment="1">
      <alignment vertical="center" wrapText="1"/>
    </xf>
    <xf numFmtId="0" fontId="15" fillId="0" borderId="0" xfId="2" applyFont="1">
      <alignment vertical="center"/>
    </xf>
    <xf numFmtId="0" fontId="22" fillId="0" borderId="1" xfId="2" applyFont="1" applyBorder="1" applyAlignment="1">
      <alignment horizontal="right" vertical="center"/>
    </xf>
    <xf numFmtId="14" fontId="42" fillId="0" borderId="39" xfId="5" applyNumberFormat="1" applyFont="1" applyBorder="1" applyAlignment="1">
      <alignment horizontal="right" vertical="center"/>
    </xf>
    <xf numFmtId="0" fontId="42" fillId="0" borderId="39" xfId="5" applyFont="1" applyBorder="1">
      <alignment vertical="center"/>
    </xf>
    <xf numFmtId="0" fontId="97" fillId="0" borderId="40" xfId="5" applyFont="1" applyBorder="1">
      <alignment vertical="center"/>
    </xf>
    <xf numFmtId="0" fontId="30" fillId="0" borderId="40" xfId="5" applyFont="1" applyBorder="1">
      <alignment vertical="center"/>
    </xf>
    <xf numFmtId="14" fontId="42" fillId="0" borderId="3" xfId="5" applyNumberFormat="1" applyFont="1" applyBorder="1" applyAlignment="1">
      <alignment horizontal="right" vertical="center"/>
    </xf>
    <xf numFmtId="0" fontId="42" fillId="0" borderId="3" xfId="5" applyFont="1" applyBorder="1">
      <alignment vertical="center"/>
    </xf>
  </cellXfs>
  <cellStyles count="8">
    <cellStyle name="桁区切り" xfId="1" builtinId="6"/>
    <cellStyle name="通貨 2" xfId="4" xr:uid="{00000000-0005-0000-0000-000001000000}"/>
    <cellStyle name="標準" xfId="0" builtinId="0"/>
    <cellStyle name="標準 2" xfId="2" xr:uid="{00000000-0005-0000-0000-000003000000}"/>
    <cellStyle name="標準 2 2 3" xfId="5" xr:uid="{00000000-0005-0000-0000-000004000000}"/>
    <cellStyle name="標準 3" xfId="3" xr:uid="{00000000-0005-0000-0000-000005000000}"/>
    <cellStyle name="標準 4" xfId="6" xr:uid="{00000000-0005-0000-0000-000006000000}"/>
    <cellStyle name="標準_Sheet1" xfId="7" xr:uid="{00000000-0005-0000-0000-000007000000}"/>
  </cellStyles>
  <dxfs count="12">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
      <fill>
        <patternFill>
          <bgColor rgb="FF92D050"/>
        </patternFill>
      </fill>
    </dxf>
    <dxf>
      <font>
        <color theme="1"/>
      </font>
      <fill>
        <patternFill>
          <bgColor theme="9" tint="0.39994506668294322"/>
        </patternFill>
      </fill>
    </dxf>
    <dxf>
      <font>
        <color theme="1"/>
      </font>
      <fill>
        <patternFill>
          <bgColor theme="3" tint="0.39994506668294322"/>
        </patternFill>
      </fill>
    </dxf>
    <dxf>
      <font>
        <color theme="1"/>
      </font>
      <fill>
        <patternFill>
          <bgColor theme="9" tint="0.39994506668294322"/>
        </patternFill>
      </fill>
    </dxf>
  </dxfs>
  <tableStyles count="0" defaultTableStyle="TableStyleMedium2" defaultPivotStyle="PivotStyleLight16"/>
  <colors>
    <mruColors>
      <color rgb="FFCCFF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0</xdr:colOff>
      <xdr:row>4</xdr:row>
      <xdr:rowOff>149679</xdr:rowOff>
    </xdr:from>
    <xdr:to>
      <xdr:col>26</xdr:col>
      <xdr:colOff>452601</xdr:colOff>
      <xdr:row>8</xdr:row>
      <xdr:rowOff>218224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20650" y="1178379"/>
          <a:ext cx="5081751" cy="102104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協議欄</a:t>
          </a:r>
          <a:r>
            <a:rPr kumimoji="1" lang="en-US" altLang="ja-JP" sz="1100"/>
            <a:t>】</a:t>
          </a:r>
          <a:r>
            <a:rPr kumimoji="1" lang="ja-JP" altLang="en-US" sz="1100"/>
            <a:t>（土日祝に訓練を実施する場合の理由等を記載）</a:t>
          </a:r>
          <a:endParaRPr kumimoji="1" lang="en-US" altLang="ja-JP" sz="1100"/>
        </a:p>
        <a:p>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3"/>
  <sheetViews>
    <sheetView tabSelected="1" view="pageBreakPreview" zoomScale="85" zoomScaleNormal="100" zoomScaleSheetLayoutView="85" workbookViewId="0">
      <pane xSplit="3" ySplit="8" topLeftCell="D9" activePane="bottomRight" state="frozen"/>
      <selection activeCell="M28" sqref="M28"/>
      <selection pane="topRight" activeCell="M28" sqref="M28"/>
      <selection pane="bottomLeft" activeCell="M28" sqref="M28"/>
      <selection pane="bottomRight" activeCell="E32" sqref="E32:L32"/>
    </sheetView>
  </sheetViews>
  <sheetFormatPr defaultColWidth="9" defaultRowHeight="13.5"/>
  <cols>
    <col min="1" max="1" width="9" style="83"/>
    <col min="2" max="2" width="4.625" style="2" customWidth="1"/>
    <col min="3" max="3" width="5.625" style="2" customWidth="1"/>
    <col min="4" max="4" width="19.625" style="2" customWidth="1"/>
    <col min="5" max="5" width="4.25" style="2" customWidth="1"/>
    <col min="6" max="6" width="17.75" style="2" customWidth="1"/>
    <col min="7" max="7" width="10.875" style="2" customWidth="1"/>
    <col min="8" max="8" width="7" style="2" customWidth="1"/>
    <col min="9" max="9" width="8" style="2" customWidth="1"/>
    <col min="10" max="11" width="7" style="2" customWidth="1"/>
    <col min="12" max="12" width="6.625" style="2" customWidth="1"/>
    <col min="13" max="13" width="30.125" style="2" customWidth="1"/>
    <col min="14" max="16384" width="9" style="2"/>
  </cols>
  <sheetData>
    <row r="1" spans="1:13" s="82" customFormat="1" ht="18" customHeight="1" thickBot="1">
      <c r="A1" s="83"/>
      <c r="D1" s="82" t="s">
        <v>415</v>
      </c>
      <c r="F1" s="82" t="s">
        <v>370</v>
      </c>
      <c r="J1" s="82" t="s">
        <v>554</v>
      </c>
    </row>
    <row r="2" spans="1:13" ht="25.5" customHeight="1" thickBot="1">
      <c r="B2" s="210"/>
      <c r="C2" s="210"/>
      <c r="D2" s="210"/>
      <c r="E2" s="420" t="s">
        <v>553</v>
      </c>
      <c r="F2" s="420"/>
      <c r="G2" s="420"/>
      <c r="H2" s="420"/>
      <c r="I2" s="421" t="s">
        <v>369</v>
      </c>
      <c r="J2" s="422"/>
      <c r="K2" s="422"/>
      <c r="L2" s="423"/>
      <c r="M2" s="172" t="s">
        <v>392</v>
      </c>
    </row>
    <row r="3" spans="1:13" ht="15" customHeight="1">
      <c r="B3" s="211"/>
      <c r="C3" s="211"/>
      <c r="D3" s="211"/>
      <c r="E3" s="211"/>
      <c r="F3" s="211"/>
      <c r="G3" s="211"/>
      <c r="H3" s="212"/>
      <c r="I3" s="424"/>
      <c r="J3" s="424"/>
      <c r="K3" s="424"/>
      <c r="L3" s="424"/>
      <c r="M3" s="172" t="s">
        <v>410</v>
      </c>
    </row>
    <row r="4" spans="1:13" ht="20.100000000000001" customHeight="1">
      <c r="A4" s="425" t="s">
        <v>409</v>
      </c>
      <c r="B4" s="426" t="s">
        <v>28</v>
      </c>
      <c r="C4" s="426"/>
      <c r="D4" s="213" t="s">
        <v>438</v>
      </c>
      <c r="E4" s="214"/>
      <c r="F4" s="214"/>
      <c r="G4" s="214"/>
      <c r="H4" s="215"/>
      <c r="I4" s="427"/>
      <c r="J4" s="427"/>
      <c r="K4" s="427"/>
      <c r="L4" s="428"/>
      <c r="M4" s="205" t="s">
        <v>389</v>
      </c>
    </row>
    <row r="5" spans="1:13" ht="20.100000000000001" customHeight="1">
      <c r="A5" s="425"/>
      <c r="B5" s="406" t="s">
        <v>29</v>
      </c>
      <c r="C5" s="406"/>
      <c r="D5" s="213" t="s">
        <v>439</v>
      </c>
      <c r="E5" s="216"/>
      <c r="F5" s="216"/>
      <c r="G5" s="216"/>
      <c r="H5" s="350"/>
      <c r="I5" s="216"/>
      <c r="J5" s="216"/>
      <c r="K5" s="216"/>
      <c r="L5" s="217"/>
      <c r="M5" s="174" t="s">
        <v>386</v>
      </c>
    </row>
    <row r="6" spans="1:13" ht="20.100000000000001" customHeight="1">
      <c r="A6" s="425"/>
      <c r="B6" s="406" t="s">
        <v>27</v>
      </c>
      <c r="C6" s="406"/>
      <c r="D6" s="218">
        <v>0</v>
      </c>
      <c r="E6" s="219"/>
      <c r="F6" s="219"/>
      <c r="G6" s="351"/>
      <c r="H6" s="405" t="s">
        <v>405</v>
      </c>
      <c r="I6" s="429"/>
      <c r="J6" s="430"/>
      <c r="K6" s="430"/>
      <c r="L6" s="431"/>
      <c r="M6" s="174" t="s">
        <v>387</v>
      </c>
    </row>
    <row r="7" spans="1:13" ht="20.100000000000001" customHeight="1">
      <c r="A7" s="425"/>
      <c r="B7" s="406" t="s">
        <v>21</v>
      </c>
      <c r="C7" s="406"/>
      <c r="D7" s="220">
        <v>45755</v>
      </c>
      <c r="E7" s="221" t="s">
        <v>149</v>
      </c>
      <c r="F7" s="222">
        <v>45815</v>
      </c>
      <c r="G7" s="223">
        <v>2</v>
      </c>
      <c r="H7" s="405"/>
      <c r="I7" s="432"/>
      <c r="J7" s="433"/>
      <c r="K7" s="433"/>
      <c r="L7" s="434"/>
      <c r="M7" s="174" t="s">
        <v>388</v>
      </c>
    </row>
    <row r="8" spans="1:13" ht="20.100000000000001" customHeight="1">
      <c r="A8" s="425"/>
      <c r="B8" s="406" t="s">
        <v>310</v>
      </c>
      <c r="C8" s="406"/>
      <c r="D8" s="224">
        <v>0</v>
      </c>
      <c r="E8" s="221" t="s">
        <v>149</v>
      </c>
      <c r="F8" s="225">
        <v>0</v>
      </c>
      <c r="G8" s="351"/>
      <c r="H8" s="405"/>
      <c r="I8" s="435"/>
      <c r="J8" s="436"/>
      <c r="K8" s="436"/>
      <c r="L8" s="437"/>
      <c r="M8" s="174" t="s">
        <v>390</v>
      </c>
    </row>
    <row r="9" spans="1:13" ht="45" customHeight="1">
      <c r="A9" s="83" t="s">
        <v>317</v>
      </c>
      <c r="B9" s="406" t="s">
        <v>31</v>
      </c>
      <c r="C9" s="406"/>
      <c r="D9" s="415" t="s">
        <v>311</v>
      </c>
      <c r="E9" s="415"/>
      <c r="F9" s="415"/>
      <c r="G9" s="415"/>
      <c r="H9" s="415"/>
      <c r="I9" s="415"/>
      <c r="J9" s="415"/>
      <c r="K9" s="415"/>
      <c r="L9" s="415"/>
    </row>
    <row r="10" spans="1:13" ht="45" customHeight="1">
      <c r="A10" s="84" t="s">
        <v>318</v>
      </c>
      <c r="B10" s="405" t="s">
        <v>6</v>
      </c>
      <c r="C10" s="406"/>
      <c r="D10" s="415" t="s">
        <v>312</v>
      </c>
      <c r="E10" s="415"/>
      <c r="F10" s="415"/>
      <c r="G10" s="415"/>
      <c r="H10" s="415"/>
      <c r="I10" s="415"/>
      <c r="J10" s="415"/>
      <c r="K10" s="415"/>
      <c r="L10" s="415"/>
    </row>
    <row r="11" spans="1:13" ht="15" customHeight="1">
      <c r="B11" s="416" t="s">
        <v>445</v>
      </c>
      <c r="C11" s="406" t="s">
        <v>32</v>
      </c>
      <c r="D11" s="406"/>
      <c r="E11" s="417" t="s">
        <v>33</v>
      </c>
      <c r="F11" s="418"/>
      <c r="G11" s="418"/>
      <c r="H11" s="418"/>
      <c r="I11" s="418"/>
      <c r="J11" s="418"/>
      <c r="K11" s="419"/>
      <c r="L11" s="226" t="s">
        <v>34</v>
      </c>
    </row>
    <row r="12" spans="1:13" ht="30" customHeight="1">
      <c r="B12" s="416"/>
      <c r="C12" s="416" t="s">
        <v>35</v>
      </c>
      <c r="D12" s="227" t="s">
        <v>391</v>
      </c>
      <c r="E12" s="410"/>
      <c r="F12" s="411"/>
      <c r="G12" s="411"/>
      <c r="H12" s="411"/>
      <c r="I12" s="411"/>
      <c r="J12" s="411"/>
      <c r="K12" s="412"/>
      <c r="L12" s="348"/>
    </row>
    <row r="13" spans="1:13" ht="30" customHeight="1">
      <c r="B13" s="416"/>
      <c r="C13" s="416"/>
      <c r="D13" s="228" t="s">
        <v>442</v>
      </c>
      <c r="E13" s="410"/>
      <c r="F13" s="411"/>
      <c r="G13" s="411"/>
      <c r="H13" s="411"/>
      <c r="I13" s="411"/>
      <c r="J13" s="411"/>
      <c r="K13" s="412"/>
      <c r="L13" s="348"/>
      <c r="M13" s="3"/>
    </row>
    <row r="14" spans="1:13" ht="30" customHeight="1">
      <c r="B14" s="416"/>
      <c r="C14" s="416"/>
      <c r="D14" s="228"/>
      <c r="E14" s="410"/>
      <c r="F14" s="411"/>
      <c r="G14" s="411"/>
      <c r="H14" s="411"/>
      <c r="I14" s="411"/>
      <c r="J14" s="411"/>
      <c r="K14" s="412"/>
      <c r="L14" s="347"/>
      <c r="M14" s="3"/>
    </row>
    <row r="15" spans="1:13" ht="30" customHeight="1">
      <c r="B15" s="416"/>
      <c r="C15" s="416"/>
      <c r="D15" s="228"/>
      <c r="E15" s="410"/>
      <c r="F15" s="411"/>
      <c r="G15" s="411"/>
      <c r="H15" s="411"/>
      <c r="I15" s="411"/>
      <c r="J15" s="411"/>
      <c r="K15" s="412"/>
      <c r="L15" s="347"/>
    </row>
    <row r="16" spans="1:13" ht="30" customHeight="1">
      <c r="B16" s="416"/>
      <c r="C16" s="416"/>
      <c r="D16" s="228"/>
      <c r="E16" s="410"/>
      <c r="F16" s="411"/>
      <c r="G16" s="411"/>
      <c r="H16" s="411"/>
      <c r="I16" s="411"/>
      <c r="J16" s="411"/>
      <c r="K16" s="412"/>
      <c r="L16" s="347"/>
    </row>
    <row r="17" spans="1:14" ht="30" customHeight="1">
      <c r="B17" s="416"/>
      <c r="C17" s="416"/>
      <c r="D17" s="229"/>
      <c r="E17" s="410"/>
      <c r="F17" s="411"/>
      <c r="G17" s="411"/>
      <c r="H17" s="411"/>
      <c r="I17" s="411"/>
      <c r="J17" s="411"/>
      <c r="K17" s="412"/>
      <c r="L17" s="208"/>
    </row>
    <row r="18" spans="1:14" ht="30" customHeight="1">
      <c r="B18" s="416"/>
      <c r="C18" s="416" t="s">
        <v>36</v>
      </c>
      <c r="D18" s="230"/>
      <c r="E18" s="410"/>
      <c r="F18" s="411"/>
      <c r="G18" s="411"/>
      <c r="H18" s="411"/>
      <c r="I18" s="411"/>
      <c r="J18" s="411"/>
      <c r="K18" s="412"/>
      <c r="L18" s="348"/>
    </row>
    <row r="19" spans="1:14" ht="30" customHeight="1">
      <c r="B19" s="416"/>
      <c r="C19" s="416"/>
      <c r="D19" s="228"/>
      <c r="E19" s="410"/>
      <c r="F19" s="411"/>
      <c r="G19" s="411"/>
      <c r="H19" s="411"/>
      <c r="I19" s="411"/>
      <c r="J19" s="411"/>
      <c r="K19" s="412"/>
      <c r="L19" s="347"/>
      <c r="M19" s="3"/>
      <c r="N19" s="4"/>
    </row>
    <row r="20" spans="1:14" ht="30" customHeight="1">
      <c r="B20" s="416"/>
      <c r="C20" s="416"/>
      <c r="D20" s="228"/>
      <c r="E20" s="410"/>
      <c r="F20" s="411"/>
      <c r="G20" s="411"/>
      <c r="H20" s="411"/>
      <c r="I20" s="411"/>
      <c r="J20" s="411"/>
      <c r="K20" s="412"/>
      <c r="L20" s="347"/>
    </row>
    <row r="21" spans="1:14" ht="30" customHeight="1">
      <c r="B21" s="416"/>
      <c r="C21" s="416"/>
      <c r="D21" s="228"/>
      <c r="E21" s="410"/>
      <c r="F21" s="411"/>
      <c r="G21" s="411"/>
      <c r="H21" s="411"/>
      <c r="I21" s="411"/>
      <c r="J21" s="411"/>
      <c r="K21" s="412"/>
      <c r="L21" s="347"/>
    </row>
    <row r="22" spans="1:14" ht="30" customHeight="1">
      <c r="B22" s="416"/>
      <c r="C22" s="416"/>
      <c r="D22" s="228"/>
      <c r="E22" s="410"/>
      <c r="F22" s="411"/>
      <c r="G22" s="411"/>
      <c r="H22" s="411"/>
      <c r="I22" s="411"/>
      <c r="J22" s="411"/>
      <c r="K22" s="412"/>
      <c r="L22" s="347"/>
    </row>
    <row r="23" spans="1:14" ht="30" customHeight="1">
      <c r="B23" s="416"/>
      <c r="C23" s="416"/>
      <c r="D23" s="228"/>
      <c r="E23" s="410"/>
      <c r="F23" s="411"/>
      <c r="G23" s="411"/>
      <c r="H23" s="411"/>
      <c r="I23" s="411"/>
      <c r="J23" s="411"/>
      <c r="K23" s="412"/>
      <c r="L23" s="347"/>
      <c r="M23" s="3"/>
      <c r="N23" s="4"/>
    </row>
    <row r="24" spans="1:14" ht="30" customHeight="1">
      <c r="B24" s="416"/>
      <c r="C24" s="416"/>
      <c r="D24" s="228"/>
      <c r="E24" s="410"/>
      <c r="F24" s="411"/>
      <c r="G24" s="411"/>
      <c r="H24" s="411"/>
      <c r="I24" s="411"/>
      <c r="J24" s="411"/>
      <c r="K24" s="412"/>
      <c r="L24" s="347"/>
    </row>
    <row r="25" spans="1:14" ht="30" customHeight="1">
      <c r="B25" s="416"/>
      <c r="C25" s="416"/>
      <c r="D25" s="231"/>
      <c r="E25" s="410"/>
      <c r="F25" s="411"/>
      <c r="G25" s="411"/>
      <c r="H25" s="411"/>
      <c r="I25" s="411"/>
      <c r="J25" s="411"/>
      <c r="K25" s="412"/>
      <c r="L25" s="349"/>
      <c r="M25" s="3"/>
    </row>
    <row r="26" spans="1:14" ht="15" customHeight="1">
      <c r="B26" s="395" t="s">
        <v>37</v>
      </c>
      <c r="C26" s="396"/>
      <c r="D26" s="396"/>
      <c r="E26" s="413" t="s">
        <v>38</v>
      </c>
      <c r="F26" s="414"/>
      <c r="G26" s="81">
        <f>SUM(L12:L25)</f>
        <v>0</v>
      </c>
      <c r="H26" s="232" t="s">
        <v>289</v>
      </c>
      <c r="I26" s="80">
        <f>SUM(L12:L17)</f>
        <v>0</v>
      </c>
      <c r="J26" s="232" t="s">
        <v>290</v>
      </c>
      <c r="K26" s="80">
        <f>SUM(L18:L25)</f>
        <v>0</v>
      </c>
      <c r="L26" s="233" t="s">
        <v>288</v>
      </c>
      <c r="M26" s="82" t="s">
        <v>411</v>
      </c>
    </row>
    <row r="27" spans="1:14" ht="45" customHeight="1">
      <c r="B27" s="405" t="s">
        <v>417</v>
      </c>
      <c r="C27" s="406"/>
      <c r="D27" s="406"/>
      <c r="E27" s="407"/>
      <c r="F27" s="408"/>
      <c r="G27" s="408"/>
      <c r="H27" s="408"/>
      <c r="I27" s="408"/>
      <c r="J27" s="408"/>
      <c r="K27" s="408"/>
      <c r="L27" s="409"/>
      <c r="M27" s="2" t="str">
        <f>DBCS(E27)</f>
        <v/>
      </c>
    </row>
    <row r="28" spans="1:14" ht="37.5" customHeight="1">
      <c r="B28" s="405" t="s">
        <v>418</v>
      </c>
      <c r="C28" s="406"/>
      <c r="D28" s="406"/>
      <c r="E28" s="407"/>
      <c r="F28" s="408"/>
      <c r="G28" s="408"/>
      <c r="H28" s="408"/>
      <c r="I28" s="408"/>
      <c r="J28" s="408"/>
      <c r="K28" s="408"/>
      <c r="L28" s="409"/>
      <c r="M28" s="2" t="str">
        <f>DBCS(E28)</f>
        <v/>
      </c>
    </row>
    <row r="29" spans="1:14" ht="20.25" customHeight="1">
      <c r="A29" s="83" t="s">
        <v>316</v>
      </c>
      <c r="B29" s="386" t="s">
        <v>315</v>
      </c>
      <c r="C29" s="387"/>
      <c r="D29" s="388"/>
      <c r="E29" s="395" t="s">
        <v>583</v>
      </c>
      <c r="F29" s="396"/>
      <c r="G29" s="234"/>
      <c r="H29" s="397"/>
      <c r="I29" s="397"/>
      <c r="J29" s="397"/>
      <c r="K29" s="397"/>
      <c r="L29" s="398"/>
      <c r="M29" s="82" t="s">
        <v>555</v>
      </c>
    </row>
    <row r="30" spans="1:14" ht="20.25" customHeight="1">
      <c r="B30" s="389"/>
      <c r="C30" s="390"/>
      <c r="D30" s="391"/>
      <c r="E30" s="395" t="s">
        <v>582</v>
      </c>
      <c r="F30" s="396"/>
      <c r="G30" s="235"/>
      <c r="H30" s="399"/>
      <c r="I30" s="399"/>
      <c r="J30" s="399"/>
      <c r="K30" s="399"/>
      <c r="L30" s="400"/>
      <c r="M30" s="82" t="s">
        <v>313</v>
      </c>
    </row>
    <row r="31" spans="1:14" ht="20.25" customHeight="1">
      <c r="B31" s="392"/>
      <c r="C31" s="393"/>
      <c r="D31" s="394"/>
      <c r="E31" s="401" t="s">
        <v>584</v>
      </c>
      <c r="F31" s="402"/>
      <c r="G31" s="236"/>
      <c r="H31" s="403"/>
      <c r="I31" s="403"/>
      <c r="J31" s="403"/>
      <c r="K31" s="403"/>
      <c r="L31" s="404"/>
      <c r="M31" s="82" t="s">
        <v>314</v>
      </c>
    </row>
    <row r="32" spans="1:14" ht="51" customHeight="1">
      <c r="B32" s="406" t="s">
        <v>39</v>
      </c>
      <c r="C32" s="406"/>
      <c r="D32" s="406"/>
      <c r="E32" s="407"/>
      <c r="F32" s="408"/>
      <c r="G32" s="408"/>
      <c r="H32" s="408"/>
      <c r="I32" s="408"/>
      <c r="J32" s="408"/>
      <c r="K32" s="408"/>
      <c r="L32" s="409"/>
    </row>
    <row r="33" spans="2:12" ht="15" customHeight="1">
      <c r="B33" s="399" t="s">
        <v>416</v>
      </c>
      <c r="C33" s="399"/>
      <c r="D33" s="399"/>
      <c r="E33" s="399"/>
      <c r="F33" s="399"/>
      <c r="G33" s="399"/>
      <c r="H33" s="399"/>
      <c r="I33" s="399"/>
      <c r="J33" s="399"/>
      <c r="K33" s="399"/>
      <c r="L33" s="399"/>
    </row>
    <row r="34" spans="2:12">
      <c r="B34" s="79"/>
      <c r="C34" s="79"/>
      <c r="D34" s="79"/>
      <c r="E34" s="79"/>
      <c r="F34" s="79"/>
      <c r="G34" s="79"/>
      <c r="H34" s="79"/>
      <c r="I34" s="79"/>
      <c r="J34" s="79"/>
      <c r="K34" s="79"/>
      <c r="L34" s="79"/>
    </row>
    <row r="35" spans="2:12">
      <c r="B35" s="385" t="s">
        <v>40</v>
      </c>
      <c r="C35" s="385"/>
      <c r="D35" s="385"/>
      <c r="E35" s="385"/>
      <c r="F35" s="385"/>
      <c r="G35" s="385"/>
      <c r="H35" s="385"/>
      <c r="I35" s="385"/>
      <c r="J35" s="385"/>
      <c r="K35" s="385"/>
      <c r="L35" s="385"/>
    </row>
    <row r="36" spans="2:12">
      <c r="B36" s="79"/>
      <c r="C36" s="79"/>
      <c r="D36" s="79"/>
      <c r="E36" s="79"/>
      <c r="F36" s="79"/>
      <c r="G36" s="79"/>
      <c r="H36" s="79"/>
      <c r="I36" s="79"/>
      <c r="J36" s="79"/>
      <c r="K36" s="79"/>
      <c r="L36" s="79"/>
    </row>
    <row r="37" spans="2:12">
      <c r="B37" s="79"/>
      <c r="C37" s="79"/>
      <c r="D37" s="79"/>
      <c r="E37" s="79"/>
      <c r="F37" s="79"/>
      <c r="G37" s="79"/>
      <c r="H37" s="79"/>
      <c r="I37" s="79"/>
      <c r="J37" s="79"/>
      <c r="K37" s="79"/>
      <c r="L37" s="79"/>
    </row>
    <row r="38" spans="2:12">
      <c r="B38" s="79"/>
      <c r="C38" s="79"/>
      <c r="D38" s="79"/>
      <c r="E38" s="79"/>
      <c r="F38" s="79"/>
      <c r="G38" s="79"/>
      <c r="H38" s="79"/>
      <c r="I38" s="79"/>
      <c r="J38" s="79"/>
      <c r="K38" s="79"/>
    </row>
    <row r="39" spans="2:12">
      <c r="B39" s="79"/>
      <c r="C39" s="79"/>
      <c r="D39" s="79"/>
      <c r="E39" s="79"/>
      <c r="F39" s="79"/>
      <c r="G39" s="79"/>
      <c r="H39" s="79"/>
      <c r="I39" s="79"/>
      <c r="J39" s="79"/>
      <c r="K39" s="79"/>
    </row>
    <row r="40" spans="2:12">
      <c r="B40" s="79"/>
      <c r="C40" s="79"/>
      <c r="D40" s="79"/>
      <c r="E40" s="79"/>
      <c r="F40" s="79"/>
      <c r="G40" s="79"/>
      <c r="H40" s="79"/>
      <c r="I40" s="79"/>
      <c r="J40" s="79"/>
      <c r="K40" s="79"/>
    </row>
    <row r="41" spans="2:12">
      <c r="B41" s="79"/>
      <c r="C41" s="79"/>
      <c r="D41" s="79"/>
      <c r="E41" s="79"/>
      <c r="F41" s="79"/>
      <c r="G41" s="79"/>
      <c r="H41" s="79"/>
      <c r="I41" s="79"/>
      <c r="J41" s="79"/>
      <c r="K41" s="79"/>
    </row>
    <row r="42" spans="2:12">
      <c r="B42" s="79"/>
      <c r="C42" s="79"/>
      <c r="D42" s="79"/>
      <c r="E42" s="79"/>
      <c r="F42" s="79"/>
      <c r="G42" s="79"/>
      <c r="H42" s="79"/>
      <c r="I42" s="79"/>
      <c r="J42" s="79"/>
      <c r="K42" s="79"/>
    </row>
    <row r="43" spans="2:12">
      <c r="B43" s="79"/>
      <c r="C43" s="79"/>
      <c r="D43" s="79"/>
      <c r="E43" s="79"/>
      <c r="F43" s="79"/>
      <c r="G43" s="79"/>
      <c r="H43" s="79"/>
      <c r="I43" s="79"/>
      <c r="J43" s="79"/>
      <c r="K43" s="79"/>
    </row>
    <row r="44" spans="2:12">
      <c r="B44" s="79"/>
      <c r="C44" s="79"/>
      <c r="D44" s="79"/>
      <c r="E44" s="79"/>
      <c r="F44" s="79"/>
      <c r="G44" s="79"/>
      <c r="H44" s="79"/>
      <c r="I44" s="79"/>
      <c r="J44" s="79"/>
      <c r="K44" s="79"/>
    </row>
    <row r="45" spans="2:12">
      <c r="B45" s="79"/>
      <c r="C45" s="79"/>
      <c r="D45" s="79"/>
      <c r="E45" s="79"/>
      <c r="F45" s="79"/>
      <c r="G45" s="79"/>
      <c r="H45" s="79"/>
      <c r="I45" s="79"/>
      <c r="J45" s="79"/>
      <c r="K45" s="79"/>
    </row>
    <row r="46" spans="2:12">
      <c r="B46" s="79"/>
      <c r="C46" s="79"/>
      <c r="D46" s="79"/>
      <c r="E46" s="79"/>
      <c r="F46" s="79"/>
      <c r="G46" s="79"/>
      <c r="H46" s="79"/>
      <c r="I46" s="79"/>
      <c r="J46" s="79"/>
      <c r="K46" s="79"/>
    </row>
    <row r="47" spans="2:12">
      <c r="B47" s="79"/>
      <c r="C47" s="79"/>
      <c r="D47" s="79"/>
      <c r="E47" s="79"/>
      <c r="F47" s="79"/>
      <c r="G47" s="79"/>
      <c r="H47" s="79"/>
      <c r="I47" s="79"/>
      <c r="J47" s="79"/>
      <c r="K47" s="79"/>
    </row>
    <row r="48" spans="2:12">
      <c r="B48" s="79"/>
      <c r="C48" s="79"/>
      <c r="D48" s="79"/>
      <c r="E48" s="79"/>
      <c r="F48" s="79"/>
      <c r="G48" s="79"/>
      <c r="H48" s="79"/>
      <c r="I48" s="79"/>
      <c r="J48" s="79"/>
      <c r="K48" s="79"/>
    </row>
    <row r="49" spans="2:11">
      <c r="B49" s="79"/>
      <c r="C49" s="79"/>
      <c r="D49" s="79"/>
      <c r="E49" s="79"/>
      <c r="F49" s="79"/>
      <c r="G49" s="79"/>
      <c r="H49" s="79"/>
      <c r="I49" s="79"/>
      <c r="J49" s="79"/>
      <c r="K49" s="79"/>
    </row>
    <row r="50" spans="2:11">
      <c r="B50" s="79"/>
      <c r="C50" s="79"/>
      <c r="D50" s="79"/>
      <c r="E50" s="79"/>
      <c r="F50" s="79"/>
      <c r="G50" s="79"/>
      <c r="H50" s="79"/>
      <c r="I50" s="79"/>
      <c r="J50" s="79"/>
      <c r="K50" s="79"/>
    </row>
    <row r="51" spans="2:11">
      <c r="B51" s="79"/>
      <c r="C51" s="79"/>
      <c r="D51" s="79"/>
      <c r="E51" s="79"/>
      <c r="F51" s="79"/>
      <c r="G51" s="79"/>
      <c r="H51" s="79"/>
      <c r="I51" s="79"/>
      <c r="J51" s="79"/>
      <c r="K51" s="79"/>
    </row>
    <row r="52" spans="2:11">
      <c r="B52" s="79"/>
      <c r="C52" s="79"/>
      <c r="D52" s="79"/>
      <c r="E52" s="79"/>
      <c r="F52" s="79"/>
      <c r="G52" s="79"/>
      <c r="H52" s="79"/>
      <c r="I52" s="79"/>
      <c r="J52" s="79"/>
      <c r="K52" s="79"/>
    </row>
    <row r="53" spans="2:11">
      <c r="B53" s="79"/>
      <c r="C53" s="79"/>
      <c r="D53" s="79"/>
      <c r="E53" s="79"/>
      <c r="F53" s="79"/>
      <c r="G53" s="79"/>
      <c r="H53" s="79"/>
      <c r="I53" s="79"/>
      <c r="J53" s="79"/>
      <c r="K53" s="79"/>
    </row>
  </sheetData>
  <mergeCells count="52">
    <mergeCell ref="E2:H2"/>
    <mergeCell ref="I2:L2"/>
    <mergeCell ref="I3:L3"/>
    <mergeCell ref="A4:A8"/>
    <mergeCell ref="B4:C4"/>
    <mergeCell ref="I4:L4"/>
    <mergeCell ref="B5:C5"/>
    <mergeCell ref="B6:C6"/>
    <mergeCell ref="H6:H8"/>
    <mergeCell ref="I6:L8"/>
    <mergeCell ref="B7:C7"/>
    <mergeCell ref="B8:C8"/>
    <mergeCell ref="B9:C9"/>
    <mergeCell ref="D9:L9"/>
    <mergeCell ref="B10:C10"/>
    <mergeCell ref="D10:L10"/>
    <mergeCell ref="B11:B25"/>
    <mergeCell ref="C11:D11"/>
    <mergeCell ref="E11:K11"/>
    <mergeCell ref="C12:C17"/>
    <mergeCell ref="E12:K12"/>
    <mergeCell ref="E13:K13"/>
    <mergeCell ref="E14:K14"/>
    <mergeCell ref="E15:K15"/>
    <mergeCell ref="E16:K16"/>
    <mergeCell ref="E17:K17"/>
    <mergeCell ref="C18:C25"/>
    <mergeCell ref="E18:K18"/>
    <mergeCell ref="E19:K19"/>
    <mergeCell ref="E20:K20"/>
    <mergeCell ref="E21:K21"/>
    <mergeCell ref="E22:K22"/>
    <mergeCell ref="E23:K23"/>
    <mergeCell ref="E24:K24"/>
    <mergeCell ref="E25:K25"/>
    <mergeCell ref="B26:D26"/>
    <mergeCell ref="E26:F26"/>
    <mergeCell ref="B27:D27"/>
    <mergeCell ref="E27:L27"/>
    <mergeCell ref="B28:D28"/>
    <mergeCell ref="E28:L28"/>
    <mergeCell ref="B32:D32"/>
    <mergeCell ref="E32:L32"/>
    <mergeCell ref="B33:L33"/>
    <mergeCell ref="B35:L35"/>
    <mergeCell ref="B29:D31"/>
    <mergeCell ref="E29:F29"/>
    <mergeCell ref="H29:L29"/>
    <mergeCell ref="E30:F30"/>
    <mergeCell ref="H30:L30"/>
    <mergeCell ref="E31:F31"/>
    <mergeCell ref="H31:L31"/>
  </mergeCells>
  <phoneticPr fontId="2"/>
  <dataValidations count="4">
    <dataValidation type="list" allowBlank="1" showInputMessage="1" showErrorMessage="1" sqref="H29:L31" xr:uid="{00000000-0002-0000-0000-000000000000}">
      <formula1>"※対象訓練なし,※訓練中,※集計中"</formula1>
    </dataValidation>
    <dataValidation type="list" allowBlank="1" showInputMessage="1" showErrorMessage="1" sqref="E2" xr:uid="{00000000-0002-0000-0000-000001000000}">
      <formula1>"訓練カリキュラム,（様式19号）執行訓練カリキュラム"</formula1>
    </dataValidation>
    <dataValidation imeMode="on" allowBlank="1" showInputMessage="1" showErrorMessage="1" sqref="D12:K25 D4:D5 H6:I6 D9:L10 E27:L28 E32:L32" xr:uid="{00000000-0002-0000-0000-000002000000}"/>
    <dataValidation imeMode="off" allowBlank="1" showInputMessage="1" showErrorMessage="1" sqref="L12:L25 K26 I26 G26 G29:G31 D6:F8 G7 I2" xr:uid="{00000000-0002-0000-0000-000003000000}"/>
  </dataValidations>
  <printOptions horizontalCentered="1"/>
  <pageMargins left="0.59055118110236227" right="0.59055118110236227" top="0.59055118110236227" bottom="0.39370078740157483" header="0.39370078740157483" footer="0.19685039370078741"/>
  <pageSetup paperSize="9" scale="93"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68"/>
  <sheetViews>
    <sheetView view="pageBreakPreview" zoomScaleSheetLayoutView="100" workbookViewId="0">
      <selection activeCell="G8" sqref="G8"/>
    </sheetView>
  </sheetViews>
  <sheetFormatPr defaultRowHeight="0" customHeight="1" zeroHeight="1"/>
  <cols>
    <col min="1" max="1" width="2.5" style="32" customWidth="1"/>
    <col min="2" max="2" width="13.25" style="27" customWidth="1"/>
    <col min="3" max="3" width="3.375" style="28" customWidth="1"/>
    <col min="4" max="4" width="3.375" style="29" customWidth="1"/>
    <col min="5" max="5" width="3.375" style="28" bestFit="1" customWidth="1"/>
    <col min="6" max="6" width="58.875" style="30" customWidth="1"/>
    <col min="7" max="7" width="7.875" style="30" customWidth="1"/>
    <col min="8" max="13" width="7.625" style="30" customWidth="1"/>
    <col min="14" max="256" width="9" style="30"/>
    <col min="257" max="257" width="2.5" style="30" customWidth="1"/>
    <col min="258" max="258" width="13.25" style="30" customWidth="1"/>
    <col min="259" max="260" width="3.375" style="30" customWidth="1"/>
    <col min="261" max="261" width="3.375" style="30" bestFit="1" customWidth="1"/>
    <col min="262" max="262" width="58.875" style="30" customWidth="1"/>
    <col min="263" max="263" width="7.875" style="30" customWidth="1"/>
    <col min="264" max="269" width="7.625" style="30" customWidth="1"/>
    <col min="270" max="512" width="9" style="30"/>
    <col min="513" max="513" width="2.5" style="30" customWidth="1"/>
    <col min="514" max="514" width="13.25" style="30" customWidth="1"/>
    <col min="515" max="516" width="3.375" style="30" customWidth="1"/>
    <col min="517" max="517" width="3.375" style="30" bestFit="1" customWidth="1"/>
    <col min="518" max="518" width="58.875" style="30" customWidth="1"/>
    <col min="519" max="519" width="7.875" style="30" customWidth="1"/>
    <col min="520" max="525" width="7.625" style="30" customWidth="1"/>
    <col min="526" max="768" width="9" style="30"/>
    <col min="769" max="769" width="2.5" style="30" customWidth="1"/>
    <col min="770" max="770" width="13.25" style="30" customWidth="1"/>
    <col min="771" max="772" width="3.375" style="30" customWidth="1"/>
    <col min="773" max="773" width="3.375" style="30" bestFit="1" customWidth="1"/>
    <col min="774" max="774" width="58.875" style="30" customWidth="1"/>
    <col min="775" max="775" width="7.875" style="30" customWidth="1"/>
    <col min="776" max="781" width="7.625" style="30" customWidth="1"/>
    <col min="782" max="1024" width="9" style="30"/>
    <col min="1025" max="1025" width="2.5" style="30" customWidth="1"/>
    <col min="1026" max="1026" width="13.25" style="30" customWidth="1"/>
    <col min="1027" max="1028" width="3.375" style="30" customWidth="1"/>
    <col min="1029" max="1029" width="3.375" style="30" bestFit="1" customWidth="1"/>
    <col min="1030" max="1030" width="58.875" style="30" customWidth="1"/>
    <col min="1031" max="1031" width="7.875" style="30" customWidth="1"/>
    <col min="1032" max="1037" width="7.625" style="30" customWidth="1"/>
    <col min="1038" max="1280" width="9" style="30"/>
    <col min="1281" max="1281" width="2.5" style="30" customWidth="1"/>
    <col min="1282" max="1282" width="13.25" style="30" customWidth="1"/>
    <col min="1283" max="1284" width="3.375" style="30" customWidth="1"/>
    <col min="1285" max="1285" width="3.375" style="30" bestFit="1" customWidth="1"/>
    <col min="1286" max="1286" width="58.875" style="30" customWidth="1"/>
    <col min="1287" max="1287" width="7.875" style="30" customWidth="1"/>
    <col min="1288" max="1293" width="7.625" style="30" customWidth="1"/>
    <col min="1294" max="1536" width="9" style="30"/>
    <col min="1537" max="1537" width="2.5" style="30" customWidth="1"/>
    <col min="1538" max="1538" width="13.25" style="30" customWidth="1"/>
    <col min="1539" max="1540" width="3.375" style="30" customWidth="1"/>
    <col min="1541" max="1541" width="3.375" style="30" bestFit="1" customWidth="1"/>
    <col min="1542" max="1542" width="58.875" style="30" customWidth="1"/>
    <col min="1543" max="1543" width="7.875" style="30" customWidth="1"/>
    <col min="1544" max="1549" width="7.625" style="30" customWidth="1"/>
    <col min="1550" max="1792" width="9" style="30"/>
    <col min="1793" max="1793" width="2.5" style="30" customWidth="1"/>
    <col min="1794" max="1794" width="13.25" style="30" customWidth="1"/>
    <col min="1795" max="1796" width="3.375" style="30" customWidth="1"/>
    <col min="1797" max="1797" width="3.375" style="30" bestFit="1" customWidth="1"/>
    <col min="1798" max="1798" width="58.875" style="30" customWidth="1"/>
    <col min="1799" max="1799" width="7.875" style="30" customWidth="1"/>
    <col min="1800" max="1805" width="7.625" style="30" customWidth="1"/>
    <col min="1806" max="2048" width="9" style="30"/>
    <col min="2049" max="2049" width="2.5" style="30" customWidth="1"/>
    <col min="2050" max="2050" width="13.25" style="30" customWidth="1"/>
    <col min="2051" max="2052" width="3.375" style="30" customWidth="1"/>
    <col min="2053" max="2053" width="3.375" style="30" bestFit="1" customWidth="1"/>
    <col min="2054" max="2054" width="58.875" style="30" customWidth="1"/>
    <col min="2055" max="2055" width="7.875" style="30" customWidth="1"/>
    <col min="2056" max="2061" width="7.625" style="30" customWidth="1"/>
    <col min="2062" max="2304" width="9" style="30"/>
    <col min="2305" max="2305" width="2.5" style="30" customWidth="1"/>
    <col min="2306" max="2306" width="13.25" style="30" customWidth="1"/>
    <col min="2307" max="2308" width="3.375" style="30" customWidth="1"/>
    <col min="2309" max="2309" width="3.375" style="30" bestFit="1" customWidth="1"/>
    <col min="2310" max="2310" width="58.875" style="30" customWidth="1"/>
    <col min="2311" max="2311" width="7.875" style="30" customWidth="1"/>
    <col min="2312" max="2317" width="7.625" style="30" customWidth="1"/>
    <col min="2318" max="2560" width="9" style="30"/>
    <col min="2561" max="2561" width="2.5" style="30" customWidth="1"/>
    <col min="2562" max="2562" width="13.25" style="30" customWidth="1"/>
    <col min="2563" max="2564" width="3.375" style="30" customWidth="1"/>
    <col min="2565" max="2565" width="3.375" style="30" bestFit="1" customWidth="1"/>
    <col min="2566" max="2566" width="58.875" style="30" customWidth="1"/>
    <col min="2567" max="2567" width="7.875" style="30" customWidth="1"/>
    <col min="2568" max="2573" width="7.625" style="30" customWidth="1"/>
    <col min="2574" max="2816" width="9" style="30"/>
    <col min="2817" max="2817" width="2.5" style="30" customWidth="1"/>
    <col min="2818" max="2818" width="13.25" style="30" customWidth="1"/>
    <col min="2819" max="2820" width="3.375" style="30" customWidth="1"/>
    <col min="2821" max="2821" width="3.375" style="30" bestFit="1" customWidth="1"/>
    <col min="2822" max="2822" width="58.875" style="30" customWidth="1"/>
    <col min="2823" max="2823" width="7.875" style="30" customWidth="1"/>
    <col min="2824" max="2829" width="7.625" style="30" customWidth="1"/>
    <col min="2830" max="3072" width="9" style="30"/>
    <col min="3073" max="3073" width="2.5" style="30" customWidth="1"/>
    <col min="3074" max="3074" width="13.25" style="30" customWidth="1"/>
    <col min="3075" max="3076" width="3.375" style="30" customWidth="1"/>
    <col min="3077" max="3077" width="3.375" style="30" bestFit="1" customWidth="1"/>
    <col min="3078" max="3078" width="58.875" style="30" customWidth="1"/>
    <col min="3079" max="3079" width="7.875" style="30" customWidth="1"/>
    <col min="3080" max="3085" width="7.625" style="30" customWidth="1"/>
    <col min="3086" max="3328" width="9" style="30"/>
    <col min="3329" max="3329" width="2.5" style="30" customWidth="1"/>
    <col min="3330" max="3330" width="13.25" style="30" customWidth="1"/>
    <col min="3331" max="3332" width="3.375" style="30" customWidth="1"/>
    <col min="3333" max="3333" width="3.375" style="30" bestFit="1" customWidth="1"/>
    <col min="3334" max="3334" width="58.875" style="30" customWidth="1"/>
    <col min="3335" max="3335" width="7.875" style="30" customWidth="1"/>
    <col min="3336" max="3341" width="7.625" style="30" customWidth="1"/>
    <col min="3342" max="3584" width="9" style="30"/>
    <col min="3585" max="3585" width="2.5" style="30" customWidth="1"/>
    <col min="3586" max="3586" width="13.25" style="30" customWidth="1"/>
    <col min="3587" max="3588" width="3.375" style="30" customWidth="1"/>
    <col min="3589" max="3589" width="3.375" style="30" bestFit="1" customWidth="1"/>
    <col min="3590" max="3590" width="58.875" style="30" customWidth="1"/>
    <col min="3591" max="3591" width="7.875" style="30" customWidth="1"/>
    <col min="3592" max="3597" width="7.625" style="30" customWidth="1"/>
    <col min="3598" max="3840" width="9" style="30"/>
    <col min="3841" max="3841" width="2.5" style="30" customWidth="1"/>
    <col min="3842" max="3842" width="13.25" style="30" customWidth="1"/>
    <col min="3843" max="3844" width="3.375" style="30" customWidth="1"/>
    <col min="3845" max="3845" width="3.375" style="30" bestFit="1" customWidth="1"/>
    <col min="3846" max="3846" width="58.875" style="30" customWidth="1"/>
    <col min="3847" max="3847" width="7.875" style="30" customWidth="1"/>
    <col min="3848" max="3853" width="7.625" style="30" customWidth="1"/>
    <col min="3854" max="4096" width="9" style="30"/>
    <col min="4097" max="4097" width="2.5" style="30" customWidth="1"/>
    <col min="4098" max="4098" width="13.25" style="30" customWidth="1"/>
    <col min="4099" max="4100" width="3.375" style="30" customWidth="1"/>
    <col min="4101" max="4101" width="3.375" style="30" bestFit="1" customWidth="1"/>
    <col min="4102" max="4102" width="58.875" style="30" customWidth="1"/>
    <col min="4103" max="4103" width="7.875" style="30" customWidth="1"/>
    <col min="4104" max="4109" width="7.625" style="30" customWidth="1"/>
    <col min="4110" max="4352" width="9" style="30"/>
    <col min="4353" max="4353" width="2.5" style="30" customWidth="1"/>
    <col min="4354" max="4354" width="13.25" style="30" customWidth="1"/>
    <col min="4355" max="4356" width="3.375" style="30" customWidth="1"/>
    <col min="4357" max="4357" width="3.375" style="30" bestFit="1" customWidth="1"/>
    <col min="4358" max="4358" width="58.875" style="30" customWidth="1"/>
    <col min="4359" max="4359" width="7.875" style="30" customWidth="1"/>
    <col min="4360" max="4365" width="7.625" style="30" customWidth="1"/>
    <col min="4366" max="4608" width="9" style="30"/>
    <col min="4609" max="4609" width="2.5" style="30" customWidth="1"/>
    <col min="4610" max="4610" width="13.25" style="30" customWidth="1"/>
    <col min="4611" max="4612" width="3.375" style="30" customWidth="1"/>
    <col min="4613" max="4613" width="3.375" style="30" bestFit="1" customWidth="1"/>
    <col min="4614" max="4614" width="58.875" style="30" customWidth="1"/>
    <col min="4615" max="4615" width="7.875" style="30" customWidth="1"/>
    <col min="4616" max="4621" width="7.625" style="30" customWidth="1"/>
    <col min="4622" max="4864" width="9" style="30"/>
    <col min="4865" max="4865" width="2.5" style="30" customWidth="1"/>
    <col min="4866" max="4866" width="13.25" style="30" customWidth="1"/>
    <col min="4867" max="4868" width="3.375" style="30" customWidth="1"/>
    <col min="4869" max="4869" width="3.375" style="30" bestFit="1" customWidth="1"/>
    <col min="4870" max="4870" width="58.875" style="30" customWidth="1"/>
    <col min="4871" max="4871" width="7.875" style="30" customWidth="1"/>
    <col min="4872" max="4877" width="7.625" style="30" customWidth="1"/>
    <col min="4878" max="5120" width="9" style="30"/>
    <col min="5121" max="5121" width="2.5" style="30" customWidth="1"/>
    <col min="5122" max="5122" width="13.25" style="30" customWidth="1"/>
    <col min="5123" max="5124" width="3.375" style="30" customWidth="1"/>
    <col min="5125" max="5125" width="3.375" style="30" bestFit="1" customWidth="1"/>
    <col min="5126" max="5126" width="58.875" style="30" customWidth="1"/>
    <col min="5127" max="5127" width="7.875" style="30" customWidth="1"/>
    <col min="5128" max="5133" width="7.625" style="30" customWidth="1"/>
    <col min="5134" max="5376" width="9" style="30"/>
    <col min="5377" max="5377" width="2.5" style="30" customWidth="1"/>
    <col min="5378" max="5378" width="13.25" style="30" customWidth="1"/>
    <col min="5379" max="5380" width="3.375" style="30" customWidth="1"/>
    <col min="5381" max="5381" width="3.375" style="30" bestFit="1" customWidth="1"/>
    <col min="5382" max="5382" width="58.875" style="30" customWidth="1"/>
    <col min="5383" max="5383" width="7.875" style="30" customWidth="1"/>
    <col min="5384" max="5389" width="7.625" style="30" customWidth="1"/>
    <col min="5390" max="5632" width="9" style="30"/>
    <col min="5633" max="5633" width="2.5" style="30" customWidth="1"/>
    <col min="5634" max="5634" width="13.25" style="30" customWidth="1"/>
    <col min="5635" max="5636" width="3.375" style="30" customWidth="1"/>
    <col min="5637" max="5637" width="3.375" style="30" bestFit="1" customWidth="1"/>
    <col min="5638" max="5638" width="58.875" style="30" customWidth="1"/>
    <col min="5639" max="5639" width="7.875" style="30" customWidth="1"/>
    <col min="5640" max="5645" width="7.625" style="30" customWidth="1"/>
    <col min="5646" max="5888" width="9" style="30"/>
    <col min="5889" max="5889" width="2.5" style="30" customWidth="1"/>
    <col min="5890" max="5890" width="13.25" style="30" customWidth="1"/>
    <col min="5891" max="5892" width="3.375" style="30" customWidth="1"/>
    <col min="5893" max="5893" width="3.375" style="30" bestFit="1" customWidth="1"/>
    <col min="5894" max="5894" width="58.875" style="30" customWidth="1"/>
    <col min="5895" max="5895" width="7.875" style="30" customWidth="1"/>
    <col min="5896" max="5901" width="7.625" style="30" customWidth="1"/>
    <col min="5902" max="6144" width="9" style="30"/>
    <col min="6145" max="6145" width="2.5" style="30" customWidth="1"/>
    <col min="6146" max="6146" width="13.25" style="30" customWidth="1"/>
    <col min="6147" max="6148" width="3.375" style="30" customWidth="1"/>
    <col min="6149" max="6149" width="3.375" style="30" bestFit="1" customWidth="1"/>
    <col min="6150" max="6150" width="58.875" style="30" customWidth="1"/>
    <col min="6151" max="6151" width="7.875" style="30" customWidth="1"/>
    <col min="6152" max="6157" width="7.625" style="30" customWidth="1"/>
    <col min="6158" max="6400" width="9" style="30"/>
    <col min="6401" max="6401" width="2.5" style="30" customWidth="1"/>
    <col min="6402" max="6402" width="13.25" style="30" customWidth="1"/>
    <col min="6403" max="6404" width="3.375" style="30" customWidth="1"/>
    <col min="6405" max="6405" width="3.375" style="30" bestFit="1" customWidth="1"/>
    <col min="6406" max="6406" width="58.875" style="30" customWidth="1"/>
    <col min="6407" max="6407" width="7.875" style="30" customWidth="1"/>
    <col min="6408" max="6413" width="7.625" style="30" customWidth="1"/>
    <col min="6414" max="6656" width="9" style="30"/>
    <col min="6657" max="6657" width="2.5" style="30" customWidth="1"/>
    <col min="6658" max="6658" width="13.25" style="30" customWidth="1"/>
    <col min="6659" max="6660" width="3.375" style="30" customWidth="1"/>
    <col min="6661" max="6661" width="3.375" style="30" bestFit="1" customWidth="1"/>
    <col min="6662" max="6662" width="58.875" style="30" customWidth="1"/>
    <col min="6663" max="6663" width="7.875" style="30" customWidth="1"/>
    <col min="6664" max="6669" width="7.625" style="30" customWidth="1"/>
    <col min="6670" max="6912" width="9" style="30"/>
    <col min="6913" max="6913" width="2.5" style="30" customWidth="1"/>
    <col min="6914" max="6914" width="13.25" style="30" customWidth="1"/>
    <col min="6915" max="6916" width="3.375" style="30" customWidth="1"/>
    <col min="6917" max="6917" width="3.375" style="30" bestFit="1" customWidth="1"/>
    <col min="6918" max="6918" width="58.875" style="30" customWidth="1"/>
    <col min="6919" max="6919" width="7.875" style="30" customWidth="1"/>
    <col min="6920" max="6925" width="7.625" style="30" customWidth="1"/>
    <col min="6926" max="7168" width="9" style="30"/>
    <col min="7169" max="7169" width="2.5" style="30" customWidth="1"/>
    <col min="7170" max="7170" width="13.25" style="30" customWidth="1"/>
    <col min="7171" max="7172" width="3.375" style="30" customWidth="1"/>
    <col min="7173" max="7173" width="3.375" style="30" bestFit="1" customWidth="1"/>
    <col min="7174" max="7174" width="58.875" style="30" customWidth="1"/>
    <col min="7175" max="7175" width="7.875" style="30" customWidth="1"/>
    <col min="7176" max="7181" width="7.625" style="30" customWidth="1"/>
    <col min="7182" max="7424" width="9" style="30"/>
    <col min="7425" max="7425" width="2.5" style="30" customWidth="1"/>
    <col min="7426" max="7426" width="13.25" style="30" customWidth="1"/>
    <col min="7427" max="7428" width="3.375" style="30" customWidth="1"/>
    <col min="7429" max="7429" width="3.375" style="30" bestFit="1" customWidth="1"/>
    <col min="7430" max="7430" width="58.875" style="30" customWidth="1"/>
    <col min="7431" max="7431" width="7.875" style="30" customWidth="1"/>
    <col min="7432" max="7437" width="7.625" style="30" customWidth="1"/>
    <col min="7438" max="7680" width="9" style="30"/>
    <col min="7681" max="7681" width="2.5" style="30" customWidth="1"/>
    <col min="7682" max="7682" width="13.25" style="30" customWidth="1"/>
    <col min="7683" max="7684" width="3.375" style="30" customWidth="1"/>
    <col min="7685" max="7685" width="3.375" style="30" bestFit="1" customWidth="1"/>
    <col min="7686" max="7686" width="58.875" style="30" customWidth="1"/>
    <col min="7687" max="7687" width="7.875" style="30" customWidth="1"/>
    <col min="7688" max="7693" width="7.625" style="30" customWidth="1"/>
    <col min="7694" max="7936" width="9" style="30"/>
    <col min="7937" max="7937" width="2.5" style="30" customWidth="1"/>
    <col min="7938" max="7938" width="13.25" style="30" customWidth="1"/>
    <col min="7939" max="7940" width="3.375" style="30" customWidth="1"/>
    <col min="7941" max="7941" width="3.375" style="30" bestFit="1" customWidth="1"/>
    <col min="7942" max="7942" width="58.875" style="30" customWidth="1"/>
    <col min="7943" max="7943" width="7.875" style="30" customWidth="1"/>
    <col min="7944" max="7949" width="7.625" style="30" customWidth="1"/>
    <col min="7950" max="8192" width="9" style="30"/>
    <col min="8193" max="8193" width="2.5" style="30" customWidth="1"/>
    <col min="8194" max="8194" width="13.25" style="30" customWidth="1"/>
    <col min="8195" max="8196" width="3.375" style="30" customWidth="1"/>
    <col min="8197" max="8197" width="3.375" style="30" bestFit="1" customWidth="1"/>
    <col min="8198" max="8198" width="58.875" style="30" customWidth="1"/>
    <col min="8199" max="8199" width="7.875" style="30" customWidth="1"/>
    <col min="8200" max="8205" width="7.625" style="30" customWidth="1"/>
    <col min="8206" max="8448" width="9" style="30"/>
    <col min="8449" max="8449" width="2.5" style="30" customWidth="1"/>
    <col min="8450" max="8450" width="13.25" style="30" customWidth="1"/>
    <col min="8451" max="8452" width="3.375" style="30" customWidth="1"/>
    <col min="8453" max="8453" width="3.375" style="30" bestFit="1" customWidth="1"/>
    <col min="8454" max="8454" width="58.875" style="30" customWidth="1"/>
    <col min="8455" max="8455" width="7.875" style="30" customWidth="1"/>
    <col min="8456" max="8461" width="7.625" style="30" customWidth="1"/>
    <col min="8462" max="8704" width="9" style="30"/>
    <col min="8705" max="8705" width="2.5" style="30" customWidth="1"/>
    <col min="8706" max="8706" width="13.25" style="30" customWidth="1"/>
    <col min="8707" max="8708" width="3.375" style="30" customWidth="1"/>
    <col min="8709" max="8709" width="3.375" style="30" bestFit="1" customWidth="1"/>
    <col min="8710" max="8710" width="58.875" style="30" customWidth="1"/>
    <col min="8711" max="8711" width="7.875" style="30" customWidth="1"/>
    <col min="8712" max="8717" width="7.625" style="30" customWidth="1"/>
    <col min="8718" max="8960" width="9" style="30"/>
    <col min="8961" max="8961" width="2.5" style="30" customWidth="1"/>
    <col min="8962" max="8962" width="13.25" style="30" customWidth="1"/>
    <col min="8963" max="8964" width="3.375" style="30" customWidth="1"/>
    <col min="8965" max="8965" width="3.375" style="30" bestFit="1" customWidth="1"/>
    <col min="8966" max="8966" width="58.875" style="30" customWidth="1"/>
    <col min="8967" max="8967" width="7.875" style="30" customWidth="1"/>
    <col min="8968" max="8973" width="7.625" style="30" customWidth="1"/>
    <col min="8974" max="9216" width="9" style="30"/>
    <col min="9217" max="9217" width="2.5" style="30" customWidth="1"/>
    <col min="9218" max="9218" width="13.25" style="30" customWidth="1"/>
    <col min="9219" max="9220" width="3.375" style="30" customWidth="1"/>
    <col min="9221" max="9221" width="3.375" style="30" bestFit="1" customWidth="1"/>
    <col min="9222" max="9222" width="58.875" style="30" customWidth="1"/>
    <col min="9223" max="9223" width="7.875" style="30" customWidth="1"/>
    <col min="9224" max="9229" width="7.625" style="30" customWidth="1"/>
    <col min="9230" max="9472" width="9" style="30"/>
    <col min="9473" max="9473" width="2.5" style="30" customWidth="1"/>
    <col min="9474" max="9474" width="13.25" style="30" customWidth="1"/>
    <col min="9475" max="9476" width="3.375" style="30" customWidth="1"/>
    <col min="9477" max="9477" width="3.375" style="30" bestFit="1" customWidth="1"/>
    <col min="9478" max="9478" width="58.875" style="30" customWidth="1"/>
    <col min="9479" max="9479" width="7.875" style="30" customWidth="1"/>
    <col min="9480" max="9485" width="7.625" style="30" customWidth="1"/>
    <col min="9486" max="9728" width="9" style="30"/>
    <col min="9729" max="9729" width="2.5" style="30" customWidth="1"/>
    <col min="9730" max="9730" width="13.25" style="30" customWidth="1"/>
    <col min="9731" max="9732" width="3.375" style="30" customWidth="1"/>
    <col min="9733" max="9733" width="3.375" style="30" bestFit="1" customWidth="1"/>
    <col min="9734" max="9734" width="58.875" style="30" customWidth="1"/>
    <col min="9735" max="9735" width="7.875" style="30" customWidth="1"/>
    <col min="9736" max="9741" width="7.625" style="30" customWidth="1"/>
    <col min="9742" max="9984" width="9" style="30"/>
    <col min="9985" max="9985" width="2.5" style="30" customWidth="1"/>
    <col min="9986" max="9986" width="13.25" style="30" customWidth="1"/>
    <col min="9987" max="9988" width="3.375" style="30" customWidth="1"/>
    <col min="9989" max="9989" width="3.375" style="30" bestFit="1" customWidth="1"/>
    <col min="9990" max="9990" width="58.875" style="30" customWidth="1"/>
    <col min="9991" max="9991" width="7.875" style="30" customWidth="1"/>
    <col min="9992" max="9997" width="7.625" style="30" customWidth="1"/>
    <col min="9998" max="10240" width="9" style="30"/>
    <col min="10241" max="10241" width="2.5" style="30" customWidth="1"/>
    <col min="10242" max="10242" width="13.25" style="30" customWidth="1"/>
    <col min="10243" max="10244" width="3.375" style="30" customWidth="1"/>
    <col min="10245" max="10245" width="3.375" style="30" bestFit="1" customWidth="1"/>
    <col min="10246" max="10246" width="58.875" style="30" customWidth="1"/>
    <col min="10247" max="10247" width="7.875" style="30" customWidth="1"/>
    <col min="10248" max="10253" width="7.625" style="30" customWidth="1"/>
    <col min="10254" max="10496" width="9" style="30"/>
    <col min="10497" max="10497" width="2.5" style="30" customWidth="1"/>
    <col min="10498" max="10498" width="13.25" style="30" customWidth="1"/>
    <col min="10499" max="10500" width="3.375" style="30" customWidth="1"/>
    <col min="10501" max="10501" width="3.375" style="30" bestFit="1" customWidth="1"/>
    <col min="10502" max="10502" width="58.875" style="30" customWidth="1"/>
    <col min="10503" max="10503" width="7.875" style="30" customWidth="1"/>
    <col min="10504" max="10509" width="7.625" style="30" customWidth="1"/>
    <col min="10510" max="10752" width="9" style="30"/>
    <col min="10753" max="10753" width="2.5" style="30" customWidth="1"/>
    <col min="10754" max="10754" width="13.25" style="30" customWidth="1"/>
    <col min="10755" max="10756" width="3.375" style="30" customWidth="1"/>
    <col min="10757" max="10757" width="3.375" style="30" bestFit="1" customWidth="1"/>
    <col min="10758" max="10758" width="58.875" style="30" customWidth="1"/>
    <col min="10759" max="10759" width="7.875" style="30" customWidth="1"/>
    <col min="10760" max="10765" width="7.625" style="30" customWidth="1"/>
    <col min="10766" max="11008" width="9" style="30"/>
    <col min="11009" max="11009" width="2.5" style="30" customWidth="1"/>
    <col min="11010" max="11010" width="13.25" style="30" customWidth="1"/>
    <col min="11011" max="11012" width="3.375" style="30" customWidth="1"/>
    <col min="11013" max="11013" width="3.375" style="30" bestFit="1" customWidth="1"/>
    <col min="11014" max="11014" width="58.875" style="30" customWidth="1"/>
    <col min="11015" max="11015" width="7.875" style="30" customWidth="1"/>
    <col min="11016" max="11021" width="7.625" style="30" customWidth="1"/>
    <col min="11022" max="11264" width="9" style="30"/>
    <col min="11265" max="11265" width="2.5" style="30" customWidth="1"/>
    <col min="11266" max="11266" width="13.25" style="30" customWidth="1"/>
    <col min="11267" max="11268" width="3.375" style="30" customWidth="1"/>
    <col min="11269" max="11269" width="3.375" style="30" bestFit="1" customWidth="1"/>
    <col min="11270" max="11270" width="58.875" style="30" customWidth="1"/>
    <col min="11271" max="11271" width="7.875" style="30" customWidth="1"/>
    <col min="11272" max="11277" width="7.625" style="30" customWidth="1"/>
    <col min="11278" max="11520" width="9" style="30"/>
    <col min="11521" max="11521" width="2.5" style="30" customWidth="1"/>
    <col min="11522" max="11522" width="13.25" style="30" customWidth="1"/>
    <col min="11523" max="11524" width="3.375" style="30" customWidth="1"/>
    <col min="11525" max="11525" width="3.375" style="30" bestFit="1" customWidth="1"/>
    <col min="11526" max="11526" width="58.875" style="30" customWidth="1"/>
    <col min="11527" max="11527" width="7.875" style="30" customWidth="1"/>
    <col min="11528" max="11533" width="7.625" style="30" customWidth="1"/>
    <col min="11534" max="11776" width="9" style="30"/>
    <col min="11777" max="11777" width="2.5" style="30" customWidth="1"/>
    <col min="11778" max="11778" width="13.25" style="30" customWidth="1"/>
    <col min="11779" max="11780" width="3.375" style="30" customWidth="1"/>
    <col min="11781" max="11781" width="3.375" style="30" bestFit="1" customWidth="1"/>
    <col min="11782" max="11782" width="58.875" style="30" customWidth="1"/>
    <col min="11783" max="11783" width="7.875" style="30" customWidth="1"/>
    <col min="11784" max="11789" width="7.625" style="30" customWidth="1"/>
    <col min="11790" max="12032" width="9" style="30"/>
    <col min="12033" max="12033" width="2.5" style="30" customWidth="1"/>
    <col min="12034" max="12034" width="13.25" style="30" customWidth="1"/>
    <col min="12035" max="12036" width="3.375" style="30" customWidth="1"/>
    <col min="12037" max="12037" width="3.375" style="30" bestFit="1" customWidth="1"/>
    <col min="12038" max="12038" width="58.875" style="30" customWidth="1"/>
    <col min="12039" max="12039" width="7.875" style="30" customWidth="1"/>
    <col min="12040" max="12045" width="7.625" style="30" customWidth="1"/>
    <col min="12046" max="12288" width="9" style="30"/>
    <col min="12289" max="12289" width="2.5" style="30" customWidth="1"/>
    <col min="12290" max="12290" width="13.25" style="30" customWidth="1"/>
    <col min="12291" max="12292" width="3.375" style="30" customWidth="1"/>
    <col min="12293" max="12293" width="3.375" style="30" bestFit="1" customWidth="1"/>
    <col min="12294" max="12294" width="58.875" style="30" customWidth="1"/>
    <col min="12295" max="12295" width="7.875" style="30" customWidth="1"/>
    <col min="12296" max="12301" width="7.625" style="30" customWidth="1"/>
    <col min="12302" max="12544" width="9" style="30"/>
    <col min="12545" max="12545" width="2.5" style="30" customWidth="1"/>
    <col min="12546" max="12546" width="13.25" style="30" customWidth="1"/>
    <col min="12547" max="12548" width="3.375" style="30" customWidth="1"/>
    <col min="12549" max="12549" width="3.375" style="30" bestFit="1" customWidth="1"/>
    <col min="12550" max="12550" width="58.875" style="30" customWidth="1"/>
    <col min="12551" max="12551" width="7.875" style="30" customWidth="1"/>
    <col min="12552" max="12557" width="7.625" style="30" customWidth="1"/>
    <col min="12558" max="12800" width="9" style="30"/>
    <col min="12801" max="12801" width="2.5" style="30" customWidth="1"/>
    <col min="12802" max="12802" width="13.25" style="30" customWidth="1"/>
    <col min="12803" max="12804" width="3.375" style="30" customWidth="1"/>
    <col min="12805" max="12805" width="3.375" style="30" bestFit="1" customWidth="1"/>
    <col min="12806" max="12806" width="58.875" style="30" customWidth="1"/>
    <col min="12807" max="12807" width="7.875" style="30" customWidth="1"/>
    <col min="12808" max="12813" width="7.625" style="30" customWidth="1"/>
    <col min="12814" max="13056" width="9" style="30"/>
    <col min="13057" max="13057" width="2.5" style="30" customWidth="1"/>
    <col min="13058" max="13058" width="13.25" style="30" customWidth="1"/>
    <col min="13059" max="13060" width="3.375" style="30" customWidth="1"/>
    <col min="13061" max="13061" width="3.375" style="30" bestFit="1" customWidth="1"/>
    <col min="13062" max="13062" width="58.875" style="30" customWidth="1"/>
    <col min="13063" max="13063" width="7.875" style="30" customWidth="1"/>
    <col min="13064" max="13069" width="7.625" style="30" customWidth="1"/>
    <col min="13070" max="13312" width="9" style="30"/>
    <col min="13313" max="13313" width="2.5" style="30" customWidth="1"/>
    <col min="13314" max="13314" width="13.25" style="30" customWidth="1"/>
    <col min="13315" max="13316" width="3.375" style="30" customWidth="1"/>
    <col min="13317" max="13317" width="3.375" style="30" bestFit="1" customWidth="1"/>
    <col min="13318" max="13318" width="58.875" style="30" customWidth="1"/>
    <col min="13319" max="13319" width="7.875" style="30" customWidth="1"/>
    <col min="13320" max="13325" width="7.625" style="30" customWidth="1"/>
    <col min="13326" max="13568" width="9" style="30"/>
    <col min="13569" max="13569" width="2.5" style="30" customWidth="1"/>
    <col min="13570" max="13570" width="13.25" style="30" customWidth="1"/>
    <col min="13571" max="13572" width="3.375" style="30" customWidth="1"/>
    <col min="13573" max="13573" width="3.375" style="30" bestFit="1" customWidth="1"/>
    <col min="13574" max="13574" width="58.875" style="30" customWidth="1"/>
    <col min="13575" max="13575" width="7.875" style="30" customWidth="1"/>
    <col min="13576" max="13581" width="7.625" style="30" customWidth="1"/>
    <col min="13582" max="13824" width="9" style="30"/>
    <col min="13825" max="13825" width="2.5" style="30" customWidth="1"/>
    <col min="13826" max="13826" width="13.25" style="30" customWidth="1"/>
    <col min="13827" max="13828" width="3.375" style="30" customWidth="1"/>
    <col min="13829" max="13829" width="3.375" style="30" bestFit="1" customWidth="1"/>
    <col min="13830" max="13830" width="58.875" style="30" customWidth="1"/>
    <col min="13831" max="13831" width="7.875" style="30" customWidth="1"/>
    <col min="13832" max="13837" width="7.625" style="30" customWidth="1"/>
    <col min="13838" max="14080" width="9" style="30"/>
    <col min="14081" max="14081" width="2.5" style="30" customWidth="1"/>
    <col min="14082" max="14082" width="13.25" style="30" customWidth="1"/>
    <col min="14083" max="14084" width="3.375" style="30" customWidth="1"/>
    <col min="14085" max="14085" width="3.375" style="30" bestFit="1" customWidth="1"/>
    <col min="14086" max="14086" width="58.875" style="30" customWidth="1"/>
    <col min="14087" max="14087" width="7.875" style="30" customWidth="1"/>
    <col min="14088" max="14093" width="7.625" style="30" customWidth="1"/>
    <col min="14094" max="14336" width="9" style="30"/>
    <col min="14337" max="14337" width="2.5" style="30" customWidth="1"/>
    <col min="14338" max="14338" width="13.25" style="30" customWidth="1"/>
    <col min="14339" max="14340" width="3.375" style="30" customWidth="1"/>
    <col min="14341" max="14341" width="3.375" style="30" bestFit="1" customWidth="1"/>
    <col min="14342" max="14342" width="58.875" style="30" customWidth="1"/>
    <col min="14343" max="14343" width="7.875" style="30" customWidth="1"/>
    <col min="14344" max="14349" width="7.625" style="30" customWidth="1"/>
    <col min="14350" max="14592" width="9" style="30"/>
    <col min="14593" max="14593" width="2.5" style="30" customWidth="1"/>
    <col min="14594" max="14594" width="13.25" style="30" customWidth="1"/>
    <col min="14595" max="14596" width="3.375" style="30" customWidth="1"/>
    <col min="14597" max="14597" width="3.375" style="30" bestFit="1" customWidth="1"/>
    <col min="14598" max="14598" width="58.875" style="30" customWidth="1"/>
    <col min="14599" max="14599" width="7.875" style="30" customWidth="1"/>
    <col min="14600" max="14605" width="7.625" style="30" customWidth="1"/>
    <col min="14606" max="14848" width="9" style="30"/>
    <col min="14849" max="14849" width="2.5" style="30" customWidth="1"/>
    <col min="14850" max="14850" width="13.25" style="30" customWidth="1"/>
    <col min="14851" max="14852" width="3.375" style="30" customWidth="1"/>
    <col min="14853" max="14853" width="3.375" style="30" bestFit="1" customWidth="1"/>
    <col min="14854" max="14854" width="58.875" style="30" customWidth="1"/>
    <col min="14855" max="14855" width="7.875" style="30" customWidth="1"/>
    <col min="14856" max="14861" width="7.625" style="30" customWidth="1"/>
    <col min="14862" max="15104" width="9" style="30"/>
    <col min="15105" max="15105" width="2.5" style="30" customWidth="1"/>
    <col min="15106" max="15106" width="13.25" style="30" customWidth="1"/>
    <col min="15107" max="15108" width="3.375" style="30" customWidth="1"/>
    <col min="15109" max="15109" width="3.375" style="30" bestFit="1" customWidth="1"/>
    <col min="15110" max="15110" width="58.875" style="30" customWidth="1"/>
    <col min="15111" max="15111" width="7.875" style="30" customWidth="1"/>
    <col min="15112" max="15117" width="7.625" style="30" customWidth="1"/>
    <col min="15118" max="15360" width="9" style="30"/>
    <col min="15361" max="15361" width="2.5" style="30" customWidth="1"/>
    <col min="15362" max="15362" width="13.25" style="30" customWidth="1"/>
    <col min="15363" max="15364" width="3.375" style="30" customWidth="1"/>
    <col min="15365" max="15365" width="3.375" style="30" bestFit="1" customWidth="1"/>
    <col min="15366" max="15366" width="58.875" style="30" customWidth="1"/>
    <col min="15367" max="15367" width="7.875" style="30" customWidth="1"/>
    <col min="15368" max="15373" width="7.625" style="30" customWidth="1"/>
    <col min="15374" max="15616" width="9" style="30"/>
    <col min="15617" max="15617" width="2.5" style="30" customWidth="1"/>
    <col min="15618" max="15618" width="13.25" style="30" customWidth="1"/>
    <col min="15619" max="15620" width="3.375" style="30" customWidth="1"/>
    <col min="15621" max="15621" width="3.375" style="30" bestFit="1" customWidth="1"/>
    <col min="15622" max="15622" width="58.875" style="30" customWidth="1"/>
    <col min="15623" max="15623" width="7.875" style="30" customWidth="1"/>
    <col min="15624" max="15629" width="7.625" style="30" customWidth="1"/>
    <col min="15630" max="15872" width="9" style="30"/>
    <col min="15873" max="15873" width="2.5" style="30" customWidth="1"/>
    <col min="15874" max="15874" width="13.25" style="30" customWidth="1"/>
    <col min="15875" max="15876" width="3.375" style="30" customWidth="1"/>
    <col min="15877" max="15877" width="3.375" style="30" bestFit="1" customWidth="1"/>
    <col min="15878" max="15878" width="58.875" style="30" customWidth="1"/>
    <col min="15879" max="15879" width="7.875" style="30" customWidth="1"/>
    <col min="15880" max="15885" width="7.625" style="30" customWidth="1"/>
    <col min="15886" max="16128" width="9" style="30"/>
    <col min="16129" max="16129" width="2.5" style="30" customWidth="1"/>
    <col min="16130" max="16130" width="13.25" style="30" customWidth="1"/>
    <col min="16131" max="16132" width="3.375" style="30" customWidth="1"/>
    <col min="16133" max="16133" width="3.375" style="30" bestFit="1" customWidth="1"/>
    <col min="16134" max="16134" width="58.875" style="30" customWidth="1"/>
    <col min="16135" max="16135" width="7.875" style="30" customWidth="1"/>
    <col min="16136" max="16141" width="7.625" style="30" customWidth="1"/>
    <col min="16142" max="16384" width="9" style="30"/>
  </cols>
  <sheetData>
    <row r="1" spans="1:13" ht="10.5" customHeight="1">
      <c r="L1" s="643" t="s">
        <v>408</v>
      </c>
      <c r="M1" s="643"/>
    </row>
    <row r="2" spans="1:13" ht="24" customHeight="1">
      <c r="A2" s="26" t="s">
        <v>285</v>
      </c>
      <c r="G2" s="31" t="s">
        <v>157</v>
      </c>
      <c r="H2" s="566"/>
      <c r="I2" s="567"/>
      <c r="J2" s="568"/>
      <c r="K2" s="31" t="s">
        <v>158</v>
      </c>
      <c r="L2" s="566"/>
      <c r="M2" s="568"/>
    </row>
    <row r="3" spans="1:13" ht="24" customHeight="1">
      <c r="A3" s="555" t="s">
        <v>449</v>
      </c>
      <c r="B3" s="555"/>
      <c r="C3" s="555"/>
      <c r="D3" s="555"/>
      <c r="E3" s="555"/>
      <c r="F3" s="556"/>
      <c r="G3" s="31" t="s">
        <v>159</v>
      </c>
      <c r="H3" s="566"/>
      <c r="I3" s="567"/>
      <c r="J3" s="568"/>
      <c r="K3" s="31" t="s">
        <v>160</v>
      </c>
      <c r="L3" s="566"/>
      <c r="M3" s="568"/>
    </row>
    <row r="4" spans="1:13" ht="3" customHeight="1">
      <c r="G4" s="29"/>
      <c r="H4" s="33"/>
      <c r="I4" s="33"/>
      <c r="J4" s="33"/>
      <c r="K4" s="29"/>
      <c r="L4" s="33"/>
      <c r="M4" s="33"/>
    </row>
    <row r="5" spans="1:13" ht="13.5" customHeight="1">
      <c r="A5" s="565" t="s">
        <v>161</v>
      </c>
      <c r="B5" s="565"/>
      <c r="C5" s="565"/>
      <c r="D5" s="569" t="s">
        <v>450</v>
      </c>
      <c r="E5" s="569"/>
      <c r="F5" s="569" t="s">
        <v>162</v>
      </c>
      <c r="G5" s="569"/>
      <c r="H5" s="569"/>
      <c r="I5" s="569"/>
      <c r="J5" s="569"/>
      <c r="K5" s="569"/>
      <c r="L5" s="569"/>
      <c r="M5" s="569"/>
    </row>
    <row r="6" spans="1:13" ht="13.5" customHeight="1">
      <c r="A6" s="550">
        <v>1</v>
      </c>
      <c r="B6" s="553" t="s">
        <v>451</v>
      </c>
      <c r="C6" s="554"/>
      <c r="D6" s="559" t="s">
        <v>163</v>
      </c>
      <c r="E6" s="561" t="s">
        <v>452</v>
      </c>
      <c r="F6" s="563" t="s">
        <v>165</v>
      </c>
      <c r="G6" s="565" t="s">
        <v>166</v>
      </c>
      <c r="H6" s="565" t="s">
        <v>167</v>
      </c>
      <c r="I6" s="577" t="s">
        <v>453</v>
      </c>
      <c r="J6" s="34"/>
      <c r="K6" s="579" t="s">
        <v>454</v>
      </c>
      <c r="L6" s="35"/>
      <c r="M6" s="36"/>
    </row>
    <row r="7" spans="1:13" ht="49.5" customHeight="1">
      <c r="A7" s="551"/>
      <c r="B7" s="555"/>
      <c r="C7" s="556"/>
      <c r="D7" s="560"/>
      <c r="E7" s="562"/>
      <c r="F7" s="564"/>
      <c r="G7" s="565"/>
      <c r="H7" s="565"/>
      <c r="I7" s="578"/>
      <c r="J7" s="309" t="s">
        <v>168</v>
      </c>
      <c r="K7" s="580"/>
      <c r="L7" s="307" t="s">
        <v>169</v>
      </c>
      <c r="M7" s="307" t="s">
        <v>170</v>
      </c>
    </row>
    <row r="8" spans="1:13" ht="12" customHeight="1">
      <c r="A8" s="551"/>
      <c r="B8" s="555"/>
      <c r="C8" s="556"/>
      <c r="D8" s="311"/>
      <c r="E8" s="37"/>
      <c r="F8" s="326" t="s">
        <v>455</v>
      </c>
      <c r="G8" s="38">
        <v>0.33333333329999998</v>
      </c>
      <c r="H8" s="39">
        <v>0</v>
      </c>
      <c r="I8" s="40">
        <f>ROUNDDOWN(G8*H8,1)</f>
        <v>0</v>
      </c>
      <c r="J8" s="581"/>
      <c r="K8" s="581"/>
      <c r="L8" s="570"/>
      <c r="M8" s="570"/>
    </row>
    <row r="9" spans="1:13" ht="12" customHeight="1">
      <c r="A9" s="551"/>
      <c r="B9" s="555"/>
      <c r="C9" s="556"/>
      <c r="D9" s="311"/>
      <c r="E9" s="37"/>
      <c r="F9" s="327" t="s">
        <v>456</v>
      </c>
      <c r="G9" s="41">
        <v>0.16666666660000001</v>
      </c>
      <c r="H9" s="42">
        <v>0</v>
      </c>
      <c r="I9" s="43">
        <f>ROUNDDOWN(G9*H9,1)</f>
        <v>0</v>
      </c>
      <c r="J9" s="581"/>
      <c r="K9" s="581"/>
      <c r="L9" s="570"/>
      <c r="M9" s="570"/>
    </row>
    <row r="10" spans="1:13" ht="12" customHeight="1">
      <c r="A10" s="551"/>
      <c r="B10" s="555"/>
      <c r="C10" s="556"/>
      <c r="D10" s="311"/>
      <c r="E10" s="37"/>
      <c r="F10" s="327" t="s">
        <v>457</v>
      </c>
      <c r="G10" s="41">
        <v>0.05</v>
      </c>
      <c r="H10" s="42">
        <v>0</v>
      </c>
      <c r="I10" s="43">
        <f>ROUNDDOWN(G10*H10,1)</f>
        <v>0</v>
      </c>
      <c r="J10" s="581"/>
      <c r="K10" s="581"/>
      <c r="L10" s="570"/>
      <c r="M10" s="570"/>
    </row>
    <row r="11" spans="1:13" ht="12" customHeight="1">
      <c r="A11" s="551"/>
      <c r="B11" s="555"/>
      <c r="C11" s="556"/>
      <c r="D11" s="44"/>
      <c r="E11" s="45"/>
      <c r="F11" s="328" t="s">
        <v>458</v>
      </c>
      <c r="G11" s="46">
        <v>3.3333333299999997E-2</v>
      </c>
      <c r="H11" s="47">
        <v>0</v>
      </c>
      <c r="I11" s="48">
        <f>ROUNDDOWN(G11*H11,1)</f>
        <v>0</v>
      </c>
      <c r="J11" s="581"/>
      <c r="K11" s="581"/>
      <c r="L11" s="570"/>
      <c r="M11" s="570"/>
    </row>
    <row r="12" spans="1:13" ht="24" customHeight="1">
      <c r="A12" s="551"/>
      <c r="B12" s="555"/>
      <c r="C12" s="556"/>
      <c r="D12" s="31" t="s">
        <v>163</v>
      </c>
      <c r="E12" s="308" t="s">
        <v>164</v>
      </c>
      <c r="F12" s="49" t="s">
        <v>171</v>
      </c>
      <c r="G12" s="50" t="s">
        <v>172</v>
      </c>
      <c r="H12" s="51">
        <f>SUM(H8:H11)</f>
        <v>0</v>
      </c>
      <c r="I12" s="51">
        <f>ROUND((I8+I9+I10+I11),0)</f>
        <v>0</v>
      </c>
      <c r="J12" s="51">
        <f>ROUND(I12*1/3,1)</f>
        <v>0</v>
      </c>
      <c r="K12" s="51">
        <f>SUM(L12:M12)</f>
        <v>0</v>
      </c>
      <c r="L12" s="52">
        <v>0</v>
      </c>
      <c r="M12" s="52">
        <v>0</v>
      </c>
    </row>
    <row r="13" spans="1:13" ht="12" customHeight="1">
      <c r="A13" s="551"/>
      <c r="B13" s="555"/>
      <c r="C13" s="556"/>
      <c r="D13" s="31" t="s">
        <v>163</v>
      </c>
      <c r="E13" s="308" t="s">
        <v>164</v>
      </c>
      <c r="F13" s="571" t="s">
        <v>173</v>
      </c>
      <c r="G13" s="572"/>
      <c r="H13" s="572"/>
      <c r="I13" s="572"/>
      <c r="J13" s="572"/>
      <c r="K13" s="572"/>
      <c r="L13" s="572"/>
      <c r="M13" s="573"/>
    </row>
    <row r="14" spans="1:13" ht="12" customHeight="1">
      <c r="A14" s="551"/>
      <c r="B14" s="555"/>
      <c r="C14" s="556"/>
      <c r="D14" s="31"/>
      <c r="E14" s="308" t="s">
        <v>164</v>
      </c>
      <c r="F14" s="574" t="s">
        <v>459</v>
      </c>
      <c r="G14" s="575"/>
      <c r="H14" s="575"/>
      <c r="I14" s="575"/>
      <c r="J14" s="575"/>
      <c r="K14" s="575"/>
      <c r="L14" s="575"/>
      <c r="M14" s="576"/>
    </row>
    <row r="15" spans="1:13" ht="12" customHeight="1">
      <c r="A15" s="551"/>
      <c r="B15" s="555"/>
      <c r="C15" s="556"/>
      <c r="D15" s="31" t="s">
        <v>163</v>
      </c>
      <c r="E15" s="308" t="s">
        <v>164</v>
      </c>
      <c r="F15" s="571" t="s">
        <v>174</v>
      </c>
      <c r="G15" s="572"/>
      <c r="H15" s="572"/>
      <c r="I15" s="572"/>
      <c r="J15" s="572"/>
      <c r="K15" s="572"/>
      <c r="L15" s="572"/>
      <c r="M15" s="573"/>
    </row>
    <row r="16" spans="1:13" ht="12" customHeight="1">
      <c r="A16" s="551"/>
      <c r="B16" s="555"/>
      <c r="C16" s="556"/>
      <c r="D16" s="31"/>
      <c r="E16" s="308" t="s">
        <v>460</v>
      </c>
      <c r="F16" s="571" t="s">
        <v>175</v>
      </c>
      <c r="G16" s="572"/>
      <c r="H16" s="572"/>
      <c r="I16" s="572"/>
      <c r="J16" s="572"/>
      <c r="K16" s="572"/>
      <c r="L16" s="572"/>
      <c r="M16" s="573"/>
    </row>
    <row r="17" spans="1:13" ht="12" customHeight="1">
      <c r="A17" s="552"/>
      <c r="B17" s="557"/>
      <c r="C17" s="558"/>
      <c r="D17" s="31" t="s">
        <v>163</v>
      </c>
      <c r="E17" s="308" t="s">
        <v>461</v>
      </c>
      <c r="F17" s="571" t="s">
        <v>176</v>
      </c>
      <c r="G17" s="572"/>
      <c r="H17" s="572"/>
      <c r="I17" s="572"/>
      <c r="J17" s="572"/>
      <c r="K17" s="572"/>
      <c r="L17" s="572"/>
      <c r="M17" s="573"/>
    </row>
    <row r="18" spans="1:13" ht="12" customHeight="1">
      <c r="A18" s="550">
        <v>2</v>
      </c>
      <c r="B18" s="554" t="s">
        <v>462</v>
      </c>
      <c r="C18" s="565" t="s">
        <v>177</v>
      </c>
      <c r="D18" s="31" t="s">
        <v>163</v>
      </c>
      <c r="E18" s="308" t="s">
        <v>461</v>
      </c>
      <c r="F18" s="571" t="s">
        <v>178</v>
      </c>
      <c r="G18" s="573"/>
      <c r="H18" s="53" t="s">
        <v>179</v>
      </c>
      <c r="I18" s="586">
        <f>ROUND(H12*1.65,2)</f>
        <v>0</v>
      </c>
      <c r="J18" s="586"/>
      <c r="K18" s="54" t="s">
        <v>180</v>
      </c>
      <c r="L18" s="587" t="s">
        <v>463</v>
      </c>
      <c r="M18" s="587"/>
    </row>
    <row r="19" spans="1:13" ht="24" customHeight="1">
      <c r="A19" s="551"/>
      <c r="B19" s="556"/>
      <c r="C19" s="565"/>
      <c r="D19" s="31" t="s">
        <v>163</v>
      </c>
      <c r="E19" s="308" t="s">
        <v>461</v>
      </c>
      <c r="F19" s="571" t="s">
        <v>181</v>
      </c>
      <c r="G19" s="572"/>
      <c r="H19" s="572"/>
      <c r="I19" s="572"/>
      <c r="J19" s="572"/>
      <c r="K19" s="572"/>
      <c r="L19" s="572"/>
      <c r="M19" s="573"/>
    </row>
    <row r="20" spans="1:13" ht="12" customHeight="1">
      <c r="A20" s="551"/>
      <c r="B20" s="556"/>
      <c r="C20" s="565"/>
      <c r="D20" s="31" t="s">
        <v>163</v>
      </c>
      <c r="E20" s="308" t="s">
        <v>460</v>
      </c>
      <c r="F20" s="571" t="s">
        <v>182</v>
      </c>
      <c r="G20" s="572"/>
      <c r="H20" s="572"/>
      <c r="I20" s="572"/>
      <c r="J20" s="572"/>
      <c r="K20" s="572"/>
      <c r="L20" s="572"/>
      <c r="M20" s="573"/>
    </row>
    <row r="21" spans="1:13" ht="12" customHeight="1">
      <c r="A21" s="551"/>
      <c r="B21" s="556"/>
      <c r="C21" s="565"/>
      <c r="D21" s="31" t="s">
        <v>163</v>
      </c>
      <c r="E21" s="308" t="s">
        <v>461</v>
      </c>
      <c r="F21" s="571" t="s">
        <v>183</v>
      </c>
      <c r="G21" s="572"/>
      <c r="H21" s="572"/>
      <c r="I21" s="572"/>
      <c r="J21" s="572"/>
      <c r="K21" s="572"/>
      <c r="L21" s="572"/>
      <c r="M21" s="573"/>
    </row>
    <row r="22" spans="1:13" ht="12" customHeight="1">
      <c r="A22" s="551"/>
      <c r="B22" s="556"/>
      <c r="C22" s="565"/>
      <c r="D22" s="31" t="s">
        <v>163</v>
      </c>
      <c r="E22" s="308" t="s">
        <v>461</v>
      </c>
      <c r="F22" s="571" t="s">
        <v>184</v>
      </c>
      <c r="G22" s="572"/>
      <c r="H22" s="572"/>
      <c r="I22" s="572"/>
      <c r="J22" s="572"/>
      <c r="K22" s="572"/>
      <c r="L22" s="572"/>
      <c r="M22" s="573"/>
    </row>
    <row r="23" spans="1:13" ht="12" customHeight="1">
      <c r="A23" s="551"/>
      <c r="B23" s="556"/>
      <c r="C23" s="565"/>
      <c r="D23" s="31" t="s">
        <v>163</v>
      </c>
      <c r="E23" s="308" t="s">
        <v>460</v>
      </c>
      <c r="F23" s="571" t="s">
        <v>185</v>
      </c>
      <c r="G23" s="572"/>
      <c r="H23" s="572"/>
      <c r="I23" s="572"/>
      <c r="J23" s="572"/>
      <c r="K23" s="572"/>
      <c r="L23" s="572"/>
      <c r="M23" s="573"/>
    </row>
    <row r="24" spans="1:13" ht="12" customHeight="1">
      <c r="A24" s="551"/>
      <c r="B24" s="556"/>
      <c r="C24" s="565" t="s">
        <v>79</v>
      </c>
      <c r="D24" s="31" t="s">
        <v>163</v>
      </c>
      <c r="E24" s="308" t="s">
        <v>461</v>
      </c>
      <c r="F24" s="571" t="s">
        <v>186</v>
      </c>
      <c r="G24" s="573"/>
      <c r="H24" s="45" t="s">
        <v>187</v>
      </c>
      <c r="I24" s="582">
        <f>ROUND(H12/20,2)</f>
        <v>0</v>
      </c>
      <c r="J24" s="583"/>
      <c r="K24" s="308" t="s">
        <v>188</v>
      </c>
      <c r="L24" s="584"/>
      <c r="M24" s="585"/>
    </row>
    <row r="25" spans="1:13" ht="12.75" customHeight="1">
      <c r="A25" s="551"/>
      <c r="B25" s="556"/>
      <c r="C25" s="565"/>
      <c r="D25" s="31" t="s">
        <v>163</v>
      </c>
      <c r="E25" s="308" t="s">
        <v>461</v>
      </c>
      <c r="F25" s="571" t="s">
        <v>189</v>
      </c>
      <c r="G25" s="572"/>
      <c r="H25" s="572"/>
      <c r="I25" s="572"/>
      <c r="J25" s="572"/>
      <c r="K25" s="572"/>
      <c r="L25" s="572"/>
      <c r="M25" s="573"/>
    </row>
    <row r="26" spans="1:13" ht="12.75" customHeight="1">
      <c r="A26" s="551"/>
      <c r="B26" s="556"/>
      <c r="C26" s="565"/>
      <c r="D26" s="31" t="s">
        <v>163</v>
      </c>
      <c r="E26" s="308" t="s">
        <v>461</v>
      </c>
      <c r="F26" s="571" t="s">
        <v>190</v>
      </c>
      <c r="G26" s="572"/>
      <c r="H26" s="572"/>
      <c r="I26" s="572"/>
      <c r="J26" s="572"/>
      <c r="K26" s="572"/>
      <c r="L26" s="572"/>
      <c r="M26" s="573"/>
    </row>
    <row r="27" spans="1:13" ht="12.75" customHeight="1">
      <c r="A27" s="551"/>
      <c r="B27" s="556"/>
      <c r="C27" s="565"/>
      <c r="D27" s="31" t="s">
        <v>163</v>
      </c>
      <c r="E27" s="308" t="s">
        <v>461</v>
      </c>
      <c r="F27" s="571" t="s">
        <v>191</v>
      </c>
      <c r="G27" s="572"/>
      <c r="H27" s="572"/>
      <c r="I27" s="572"/>
      <c r="J27" s="572"/>
      <c r="K27" s="572"/>
      <c r="L27" s="572"/>
      <c r="M27" s="573"/>
    </row>
    <row r="28" spans="1:13" ht="12.75" customHeight="1">
      <c r="A28" s="551"/>
      <c r="B28" s="556"/>
      <c r="C28" s="565"/>
      <c r="D28" s="31" t="s">
        <v>163</v>
      </c>
      <c r="E28" s="308" t="s">
        <v>461</v>
      </c>
      <c r="F28" s="571" t="s">
        <v>192</v>
      </c>
      <c r="G28" s="572"/>
      <c r="H28" s="572"/>
      <c r="I28" s="572"/>
      <c r="J28" s="572"/>
      <c r="K28" s="572"/>
      <c r="L28" s="572"/>
      <c r="M28" s="573"/>
    </row>
    <row r="29" spans="1:13" ht="12.75" customHeight="1">
      <c r="A29" s="551"/>
      <c r="B29" s="556"/>
      <c r="C29" s="594" t="s">
        <v>193</v>
      </c>
      <c r="D29" s="31"/>
      <c r="E29" s="308" t="s">
        <v>464</v>
      </c>
      <c r="F29" s="574" t="s">
        <v>465</v>
      </c>
      <c r="G29" s="575"/>
      <c r="H29" s="575"/>
      <c r="I29" s="575"/>
      <c r="J29" s="575"/>
      <c r="K29" s="575"/>
      <c r="L29" s="575"/>
      <c r="M29" s="576"/>
    </row>
    <row r="30" spans="1:13" ht="23.25" customHeight="1">
      <c r="A30" s="551"/>
      <c r="B30" s="556"/>
      <c r="C30" s="595"/>
      <c r="D30" s="31"/>
      <c r="E30" s="308" t="s">
        <v>460</v>
      </c>
      <c r="F30" s="574" t="s">
        <v>466</v>
      </c>
      <c r="G30" s="575"/>
      <c r="H30" s="575"/>
      <c r="I30" s="575"/>
      <c r="J30" s="575"/>
      <c r="K30" s="575"/>
      <c r="L30" s="575"/>
      <c r="M30" s="576"/>
    </row>
    <row r="31" spans="1:13" ht="12.75" customHeight="1">
      <c r="A31" s="551"/>
      <c r="B31" s="556"/>
      <c r="C31" s="595"/>
      <c r="D31" s="31"/>
      <c r="E31" s="308" t="s">
        <v>464</v>
      </c>
      <c r="F31" s="574" t="s">
        <v>467</v>
      </c>
      <c r="G31" s="575"/>
      <c r="H31" s="575"/>
      <c r="I31" s="575"/>
      <c r="J31" s="575"/>
      <c r="K31" s="575"/>
      <c r="L31" s="575"/>
      <c r="M31" s="576"/>
    </row>
    <row r="32" spans="1:13" ht="12.75" customHeight="1">
      <c r="A32" s="551"/>
      <c r="B32" s="556"/>
      <c r="C32" s="595"/>
      <c r="D32" s="31"/>
      <c r="E32" s="308" t="s">
        <v>461</v>
      </c>
      <c r="F32" s="574" t="s">
        <v>468</v>
      </c>
      <c r="G32" s="575"/>
      <c r="H32" s="575"/>
      <c r="I32" s="575"/>
      <c r="J32" s="575"/>
      <c r="K32" s="575"/>
      <c r="L32" s="575"/>
      <c r="M32" s="576"/>
    </row>
    <row r="33" spans="1:13" ht="12.75" customHeight="1">
      <c r="A33" s="552"/>
      <c r="B33" s="558"/>
      <c r="C33" s="596"/>
      <c r="D33" s="31"/>
      <c r="E33" s="308" t="s">
        <v>460</v>
      </c>
      <c r="F33" s="574" t="s">
        <v>469</v>
      </c>
      <c r="G33" s="575"/>
      <c r="H33" s="575"/>
      <c r="I33" s="575"/>
      <c r="J33" s="575"/>
      <c r="K33" s="575"/>
      <c r="L33" s="575"/>
      <c r="M33" s="576"/>
    </row>
    <row r="34" spans="1:13" ht="12.75" customHeight="1">
      <c r="A34" s="550">
        <v>3</v>
      </c>
      <c r="B34" s="588" t="s">
        <v>194</v>
      </c>
      <c r="C34" s="589"/>
      <c r="D34" s="31" t="s">
        <v>163</v>
      </c>
      <c r="E34" s="308" t="s">
        <v>460</v>
      </c>
      <c r="F34" s="571" t="s">
        <v>470</v>
      </c>
      <c r="G34" s="572"/>
      <c r="H34" s="572"/>
      <c r="I34" s="572"/>
      <c r="J34" s="572"/>
      <c r="K34" s="572"/>
      <c r="L34" s="572"/>
      <c r="M34" s="573"/>
    </row>
    <row r="35" spans="1:13" ht="12.75" customHeight="1">
      <c r="A35" s="551"/>
      <c r="B35" s="590"/>
      <c r="C35" s="591"/>
      <c r="D35" s="31" t="s">
        <v>163</v>
      </c>
      <c r="E35" s="308" t="s">
        <v>461</v>
      </c>
      <c r="F35" s="571" t="s">
        <v>195</v>
      </c>
      <c r="G35" s="572"/>
      <c r="H35" s="572"/>
      <c r="I35" s="572"/>
      <c r="J35" s="572"/>
      <c r="K35" s="572"/>
      <c r="L35" s="572"/>
      <c r="M35" s="573"/>
    </row>
    <row r="36" spans="1:13" ht="12.75" customHeight="1">
      <c r="A36" s="551"/>
      <c r="B36" s="590"/>
      <c r="C36" s="591"/>
      <c r="D36" s="31" t="s">
        <v>163</v>
      </c>
      <c r="E36" s="308" t="s">
        <v>460</v>
      </c>
      <c r="F36" s="571" t="s">
        <v>196</v>
      </c>
      <c r="G36" s="572"/>
      <c r="H36" s="572"/>
      <c r="I36" s="572"/>
      <c r="J36" s="572"/>
      <c r="K36" s="572"/>
      <c r="L36" s="572"/>
      <c r="M36" s="573"/>
    </row>
    <row r="37" spans="1:13" ht="12.75" customHeight="1">
      <c r="A37" s="551"/>
      <c r="B37" s="590"/>
      <c r="C37" s="591"/>
      <c r="D37" s="31"/>
      <c r="E37" s="308" t="s">
        <v>460</v>
      </c>
      <c r="F37" s="574" t="s">
        <v>471</v>
      </c>
      <c r="G37" s="575"/>
      <c r="H37" s="575"/>
      <c r="I37" s="575"/>
      <c r="J37" s="575"/>
      <c r="K37" s="575"/>
      <c r="L37" s="575"/>
      <c r="M37" s="576"/>
    </row>
    <row r="38" spans="1:13" ht="12.75" customHeight="1">
      <c r="A38" s="551"/>
      <c r="B38" s="590"/>
      <c r="C38" s="591"/>
      <c r="D38" s="31"/>
      <c r="E38" s="308" t="s">
        <v>460</v>
      </c>
      <c r="F38" s="574" t="s">
        <v>472</v>
      </c>
      <c r="G38" s="575"/>
      <c r="H38" s="575"/>
      <c r="I38" s="575"/>
      <c r="J38" s="575"/>
      <c r="K38" s="575"/>
      <c r="L38" s="575"/>
      <c r="M38" s="576"/>
    </row>
    <row r="39" spans="1:13" ht="12.75" customHeight="1">
      <c r="A39" s="552"/>
      <c r="B39" s="592"/>
      <c r="C39" s="593"/>
      <c r="D39" s="31" t="s">
        <v>163</v>
      </c>
      <c r="E39" s="308" t="s">
        <v>164</v>
      </c>
      <c r="F39" s="571" t="s">
        <v>473</v>
      </c>
      <c r="G39" s="572"/>
      <c r="H39" s="572"/>
      <c r="I39" s="572"/>
      <c r="J39" s="572"/>
      <c r="K39" s="572"/>
      <c r="L39" s="572"/>
      <c r="M39" s="573"/>
    </row>
    <row r="40" spans="1:13" ht="12.75" customHeight="1">
      <c r="A40" s="550">
        <v>4</v>
      </c>
      <c r="B40" s="589" t="s">
        <v>197</v>
      </c>
      <c r="C40" s="571" t="s">
        <v>198</v>
      </c>
      <c r="D40" s="572"/>
      <c r="E40" s="572"/>
      <c r="F40" s="572"/>
      <c r="G40" s="572"/>
      <c r="H40" s="572"/>
      <c r="I40" s="573"/>
      <c r="J40" s="569" t="s">
        <v>199</v>
      </c>
      <c r="K40" s="569"/>
      <c r="L40" s="618" t="s">
        <v>200</v>
      </c>
      <c r="M40" s="618"/>
    </row>
    <row r="41" spans="1:13" ht="12.75" customHeight="1">
      <c r="A41" s="551"/>
      <c r="B41" s="591"/>
      <c r="C41" s="611" t="s">
        <v>201</v>
      </c>
      <c r="D41" s="31" t="s">
        <v>163</v>
      </c>
      <c r="E41" s="308" t="s">
        <v>461</v>
      </c>
      <c r="F41" s="571" t="s">
        <v>202</v>
      </c>
      <c r="G41" s="572"/>
      <c r="H41" s="572"/>
      <c r="I41" s="572"/>
      <c r="J41" s="572"/>
      <c r="K41" s="572"/>
      <c r="L41" s="572"/>
      <c r="M41" s="573"/>
    </row>
    <row r="42" spans="1:13" ht="12" customHeight="1">
      <c r="A42" s="551"/>
      <c r="B42" s="591"/>
      <c r="C42" s="612"/>
      <c r="D42" s="31" t="s">
        <v>163</v>
      </c>
      <c r="E42" s="308" t="s">
        <v>461</v>
      </c>
      <c r="F42" s="571" t="s">
        <v>203</v>
      </c>
      <c r="G42" s="572"/>
      <c r="H42" s="572"/>
      <c r="I42" s="572"/>
      <c r="J42" s="572"/>
      <c r="K42" s="572"/>
      <c r="L42" s="572"/>
      <c r="M42" s="573"/>
    </row>
    <row r="43" spans="1:13" ht="12" customHeight="1">
      <c r="A43" s="551"/>
      <c r="B43" s="591"/>
      <c r="C43" s="612"/>
      <c r="D43" s="310" t="s">
        <v>163</v>
      </c>
      <c r="E43" s="55" t="s">
        <v>461</v>
      </c>
      <c r="F43" s="563" t="s">
        <v>204</v>
      </c>
      <c r="G43" s="613"/>
      <c r="H43" s="613"/>
      <c r="I43" s="613"/>
      <c r="J43" s="613"/>
      <c r="K43" s="613"/>
      <c r="L43" s="613"/>
      <c r="M43" s="614"/>
    </row>
    <row r="44" spans="1:13" ht="12" customHeight="1">
      <c r="A44" s="551"/>
      <c r="B44" s="591"/>
      <c r="C44" s="612"/>
      <c r="D44" s="311"/>
      <c r="E44" s="37"/>
      <c r="F44" s="615" t="s">
        <v>205</v>
      </c>
      <c r="G44" s="616"/>
      <c r="H44" s="616"/>
      <c r="I44" s="616"/>
      <c r="J44" s="616"/>
      <c r="K44" s="616"/>
      <c r="L44" s="616"/>
      <c r="M44" s="617"/>
    </row>
    <row r="45" spans="1:13" ht="39.75" customHeight="1">
      <c r="A45" s="551"/>
      <c r="B45" s="591"/>
      <c r="C45" s="612"/>
      <c r="D45" s="44"/>
      <c r="E45" s="45"/>
      <c r="F45" s="564" t="s">
        <v>206</v>
      </c>
      <c r="G45" s="597"/>
      <c r="H45" s="597"/>
      <c r="I45" s="597"/>
      <c r="J45" s="597"/>
      <c r="K45" s="597"/>
      <c r="L45" s="597"/>
      <c r="M45" s="598"/>
    </row>
    <row r="46" spans="1:13" ht="12" customHeight="1">
      <c r="A46" s="551"/>
      <c r="B46" s="591"/>
      <c r="C46" s="612"/>
      <c r="D46" s="44"/>
      <c r="E46" s="45" t="s">
        <v>461</v>
      </c>
      <c r="F46" s="574" t="s">
        <v>474</v>
      </c>
      <c r="G46" s="575"/>
      <c r="H46" s="575"/>
      <c r="I46" s="575"/>
      <c r="J46" s="575"/>
      <c r="K46" s="575"/>
      <c r="L46" s="575"/>
      <c r="M46" s="576"/>
    </row>
    <row r="47" spans="1:13" ht="12" customHeight="1">
      <c r="A47" s="551"/>
      <c r="B47" s="591"/>
      <c r="C47" s="565" t="s">
        <v>207</v>
      </c>
      <c r="D47" s="31" t="s">
        <v>163</v>
      </c>
      <c r="E47" s="308" t="s">
        <v>460</v>
      </c>
      <c r="F47" s="574" t="s">
        <v>208</v>
      </c>
      <c r="G47" s="575"/>
      <c r="H47" s="575"/>
      <c r="I47" s="575"/>
      <c r="J47" s="575"/>
      <c r="K47" s="575"/>
      <c r="L47" s="575"/>
      <c r="M47" s="576"/>
    </row>
    <row r="48" spans="1:13" ht="24" customHeight="1">
      <c r="A48" s="551"/>
      <c r="B48" s="591"/>
      <c r="C48" s="565"/>
      <c r="D48" s="310" t="s">
        <v>163</v>
      </c>
      <c r="E48" s="55" t="s">
        <v>461</v>
      </c>
      <c r="F48" s="599" t="s">
        <v>209</v>
      </c>
      <c r="G48" s="600"/>
      <c r="H48" s="600"/>
      <c r="I48" s="600"/>
      <c r="J48" s="600"/>
      <c r="K48" s="600"/>
      <c r="L48" s="600"/>
      <c r="M48" s="601"/>
    </row>
    <row r="49" spans="1:13" ht="24" customHeight="1">
      <c r="A49" s="551"/>
      <c r="B49" s="591"/>
      <c r="C49" s="565"/>
      <c r="D49" s="311"/>
      <c r="E49" s="37"/>
      <c r="F49" s="602" t="s">
        <v>210</v>
      </c>
      <c r="G49" s="603"/>
      <c r="H49" s="603"/>
      <c r="I49" s="603"/>
      <c r="J49" s="603"/>
      <c r="K49" s="603"/>
      <c r="L49" s="603"/>
      <c r="M49" s="604"/>
    </row>
    <row r="50" spans="1:13" ht="36" customHeight="1">
      <c r="A50" s="551"/>
      <c r="B50" s="591"/>
      <c r="C50" s="565"/>
      <c r="D50" s="44"/>
      <c r="E50" s="45"/>
      <c r="F50" s="605" t="s">
        <v>211</v>
      </c>
      <c r="G50" s="606"/>
      <c r="H50" s="606"/>
      <c r="I50" s="606"/>
      <c r="J50" s="606"/>
      <c r="K50" s="606"/>
      <c r="L50" s="606"/>
      <c r="M50" s="607"/>
    </row>
    <row r="51" spans="1:13" ht="36" customHeight="1">
      <c r="A51" s="551"/>
      <c r="B51" s="591"/>
      <c r="C51" s="565"/>
      <c r="D51" s="310"/>
      <c r="E51" s="55" t="s">
        <v>164</v>
      </c>
      <c r="F51" s="599" t="s">
        <v>475</v>
      </c>
      <c r="G51" s="600"/>
      <c r="H51" s="600"/>
      <c r="I51" s="600"/>
      <c r="J51" s="600"/>
      <c r="K51" s="600"/>
      <c r="L51" s="600"/>
      <c r="M51" s="601"/>
    </row>
    <row r="52" spans="1:13" ht="36" customHeight="1">
      <c r="A52" s="551"/>
      <c r="B52" s="591"/>
      <c r="C52" s="565"/>
      <c r="D52" s="44"/>
      <c r="E52" s="45"/>
      <c r="F52" s="608" t="s">
        <v>287</v>
      </c>
      <c r="G52" s="609"/>
      <c r="H52" s="609"/>
      <c r="I52" s="609"/>
      <c r="J52" s="609"/>
      <c r="K52" s="609"/>
      <c r="L52" s="609"/>
      <c r="M52" s="610"/>
    </row>
    <row r="53" spans="1:13" ht="12" customHeight="1">
      <c r="A53" s="551"/>
      <c r="B53" s="591"/>
      <c r="C53" s="565"/>
      <c r="D53" s="31" t="s">
        <v>163</v>
      </c>
      <c r="E53" s="308" t="s">
        <v>164</v>
      </c>
      <c r="F53" s="571" t="s">
        <v>212</v>
      </c>
      <c r="G53" s="572"/>
      <c r="H53" s="572"/>
      <c r="I53" s="572"/>
      <c r="J53" s="572"/>
      <c r="K53" s="572"/>
      <c r="L53" s="572"/>
      <c r="M53" s="573"/>
    </row>
    <row r="54" spans="1:13" ht="12" customHeight="1">
      <c r="A54" s="551"/>
      <c r="B54" s="591"/>
      <c r="C54" s="565"/>
      <c r="D54" s="31" t="s">
        <v>163</v>
      </c>
      <c r="E54" s="308" t="s">
        <v>164</v>
      </c>
      <c r="F54" s="571" t="s">
        <v>213</v>
      </c>
      <c r="G54" s="572"/>
      <c r="H54" s="572"/>
      <c r="I54" s="572"/>
      <c r="J54" s="572"/>
      <c r="K54" s="572"/>
      <c r="L54" s="572"/>
      <c r="M54" s="573"/>
    </row>
    <row r="55" spans="1:13" ht="24" customHeight="1">
      <c r="A55" s="551"/>
      <c r="B55" s="591"/>
      <c r="C55" s="565"/>
      <c r="D55" s="31" t="s">
        <v>163</v>
      </c>
      <c r="E55" s="308" t="s">
        <v>164</v>
      </c>
      <c r="F55" s="571" t="s">
        <v>214</v>
      </c>
      <c r="G55" s="572"/>
      <c r="H55" s="572"/>
      <c r="I55" s="572"/>
      <c r="J55" s="572"/>
      <c r="K55" s="572"/>
      <c r="L55" s="572"/>
      <c r="M55" s="573"/>
    </row>
    <row r="56" spans="1:13" ht="12" customHeight="1">
      <c r="A56" s="551"/>
      <c r="B56" s="591"/>
      <c r="C56" s="565"/>
      <c r="D56" s="31" t="s">
        <v>163</v>
      </c>
      <c r="E56" s="308" t="s">
        <v>164</v>
      </c>
      <c r="F56" s="571" t="s">
        <v>215</v>
      </c>
      <c r="G56" s="572"/>
      <c r="H56" s="572"/>
      <c r="I56" s="572"/>
      <c r="J56" s="572"/>
      <c r="K56" s="572"/>
      <c r="L56" s="572"/>
      <c r="M56" s="573"/>
    </row>
    <row r="57" spans="1:13" ht="12" customHeight="1">
      <c r="A57" s="551"/>
      <c r="B57" s="591"/>
      <c r="C57" s="565" t="s">
        <v>216</v>
      </c>
      <c r="D57" s="31" t="s">
        <v>163</v>
      </c>
      <c r="E57" s="308" t="s">
        <v>460</v>
      </c>
      <c r="F57" s="571" t="s">
        <v>208</v>
      </c>
      <c r="G57" s="572"/>
      <c r="H57" s="572"/>
      <c r="I57" s="572"/>
      <c r="J57" s="572"/>
      <c r="K57" s="572"/>
      <c r="L57" s="572"/>
      <c r="M57" s="573"/>
    </row>
    <row r="58" spans="1:13" ht="24" customHeight="1">
      <c r="A58" s="551"/>
      <c r="B58" s="591"/>
      <c r="C58" s="565"/>
      <c r="D58" s="310" t="s">
        <v>163</v>
      </c>
      <c r="E58" s="55" t="s">
        <v>164</v>
      </c>
      <c r="F58" s="563" t="s">
        <v>209</v>
      </c>
      <c r="G58" s="613"/>
      <c r="H58" s="613"/>
      <c r="I58" s="613"/>
      <c r="J58" s="613"/>
      <c r="K58" s="613"/>
      <c r="L58" s="613"/>
      <c r="M58" s="614"/>
    </row>
    <row r="59" spans="1:13" ht="36" customHeight="1">
      <c r="A59" s="551"/>
      <c r="B59" s="591"/>
      <c r="C59" s="565"/>
      <c r="D59" s="311"/>
      <c r="E59" s="37"/>
      <c r="F59" s="602" t="s">
        <v>476</v>
      </c>
      <c r="G59" s="603"/>
      <c r="H59" s="603"/>
      <c r="I59" s="603"/>
      <c r="J59" s="603"/>
      <c r="K59" s="603"/>
      <c r="L59" s="603"/>
      <c r="M59" s="604"/>
    </row>
    <row r="60" spans="1:13" ht="75" customHeight="1">
      <c r="A60" s="551"/>
      <c r="B60" s="591"/>
      <c r="C60" s="565"/>
      <c r="D60" s="44"/>
      <c r="E60" s="45"/>
      <c r="F60" s="605" t="s">
        <v>477</v>
      </c>
      <c r="G60" s="606"/>
      <c r="H60" s="606"/>
      <c r="I60" s="606"/>
      <c r="J60" s="606"/>
      <c r="K60" s="606"/>
      <c r="L60" s="606"/>
      <c r="M60" s="607"/>
    </row>
    <row r="61" spans="1:13" ht="36" customHeight="1">
      <c r="A61" s="551"/>
      <c r="B61" s="591"/>
      <c r="C61" s="565"/>
      <c r="D61" s="310"/>
      <c r="E61" s="55" t="s">
        <v>164</v>
      </c>
      <c r="F61" s="599" t="s">
        <v>475</v>
      </c>
      <c r="G61" s="600"/>
      <c r="H61" s="600"/>
      <c r="I61" s="600"/>
      <c r="J61" s="600"/>
      <c r="K61" s="600"/>
      <c r="L61" s="600"/>
      <c r="M61" s="601"/>
    </row>
    <row r="62" spans="1:13" ht="45" customHeight="1">
      <c r="A62" s="551"/>
      <c r="B62" s="591"/>
      <c r="C62" s="565"/>
      <c r="D62" s="44"/>
      <c r="E62" s="45"/>
      <c r="F62" s="564" t="s">
        <v>287</v>
      </c>
      <c r="G62" s="597"/>
      <c r="H62" s="597"/>
      <c r="I62" s="597"/>
      <c r="J62" s="597"/>
      <c r="K62" s="597"/>
      <c r="L62" s="597"/>
      <c r="M62" s="598"/>
    </row>
    <row r="63" spans="1:13" ht="12" customHeight="1">
      <c r="A63" s="551"/>
      <c r="B63" s="591"/>
      <c r="C63" s="565"/>
      <c r="D63" s="31" t="s">
        <v>163</v>
      </c>
      <c r="E63" s="308" t="s">
        <v>461</v>
      </c>
      <c r="F63" s="571" t="s">
        <v>212</v>
      </c>
      <c r="G63" s="572"/>
      <c r="H63" s="572"/>
      <c r="I63" s="572"/>
      <c r="J63" s="572"/>
      <c r="K63" s="572"/>
      <c r="L63" s="572"/>
      <c r="M63" s="573"/>
    </row>
    <row r="64" spans="1:13" ht="12" customHeight="1">
      <c r="A64" s="551"/>
      <c r="B64" s="591"/>
      <c r="C64" s="565"/>
      <c r="D64" s="31" t="s">
        <v>163</v>
      </c>
      <c r="E64" s="308" t="s">
        <v>461</v>
      </c>
      <c r="F64" s="571" t="s">
        <v>213</v>
      </c>
      <c r="G64" s="572"/>
      <c r="H64" s="572"/>
      <c r="I64" s="572"/>
      <c r="J64" s="572"/>
      <c r="K64" s="572"/>
      <c r="L64" s="572"/>
      <c r="M64" s="573"/>
    </row>
    <row r="65" spans="1:13" ht="24" customHeight="1">
      <c r="A65" s="551"/>
      <c r="B65" s="591"/>
      <c r="C65" s="565"/>
      <c r="D65" s="31" t="s">
        <v>163</v>
      </c>
      <c r="E65" s="308" t="s">
        <v>461</v>
      </c>
      <c r="F65" s="571" t="s">
        <v>214</v>
      </c>
      <c r="G65" s="572"/>
      <c r="H65" s="572"/>
      <c r="I65" s="572"/>
      <c r="J65" s="572"/>
      <c r="K65" s="572"/>
      <c r="L65" s="572"/>
      <c r="M65" s="573"/>
    </row>
    <row r="66" spans="1:13" ht="12" customHeight="1">
      <c r="A66" s="552"/>
      <c r="B66" s="593"/>
      <c r="C66" s="565"/>
      <c r="D66" s="31" t="s">
        <v>163</v>
      </c>
      <c r="E66" s="308" t="s">
        <v>461</v>
      </c>
      <c r="F66" s="571" t="s">
        <v>215</v>
      </c>
      <c r="G66" s="572"/>
      <c r="H66" s="572"/>
      <c r="I66" s="572"/>
      <c r="J66" s="572"/>
      <c r="K66" s="572"/>
      <c r="L66" s="572"/>
      <c r="M66" s="573"/>
    </row>
    <row r="67" spans="1:13" ht="12" customHeight="1">
      <c r="A67" s="550">
        <v>5</v>
      </c>
      <c r="B67" s="589" t="s">
        <v>217</v>
      </c>
      <c r="C67" s="565" t="s">
        <v>217</v>
      </c>
      <c r="D67" s="31" t="s">
        <v>163</v>
      </c>
      <c r="E67" s="308" t="s">
        <v>461</v>
      </c>
      <c r="F67" s="571" t="s">
        <v>218</v>
      </c>
      <c r="G67" s="572"/>
      <c r="H67" s="572"/>
      <c r="I67" s="572"/>
      <c r="J67" s="572"/>
      <c r="K67" s="572"/>
      <c r="L67" s="572"/>
      <c r="M67" s="573"/>
    </row>
    <row r="68" spans="1:13" ht="12" customHeight="1">
      <c r="A68" s="551"/>
      <c r="B68" s="591"/>
      <c r="C68" s="565"/>
      <c r="D68" s="31" t="s">
        <v>163</v>
      </c>
      <c r="E68" s="308" t="s">
        <v>461</v>
      </c>
      <c r="F68" s="571" t="s">
        <v>219</v>
      </c>
      <c r="G68" s="572"/>
      <c r="H68" s="572"/>
      <c r="I68" s="572"/>
      <c r="J68" s="572"/>
      <c r="K68" s="572"/>
      <c r="L68" s="572"/>
      <c r="M68" s="573"/>
    </row>
    <row r="69" spans="1:13" ht="12" customHeight="1">
      <c r="A69" s="551"/>
      <c r="B69" s="591"/>
      <c r="C69" s="565"/>
      <c r="D69" s="31" t="s">
        <v>163</v>
      </c>
      <c r="E69" s="308" t="s">
        <v>460</v>
      </c>
      <c r="F69" s="571" t="s">
        <v>220</v>
      </c>
      <c r="G69" s="572"/>
      <c r="H69" s="572"/>
      <c r="I69" s="572"/>
      <c r="J69" s="572"/>
      <c r="K69" s="572"/>
      <c r="L69" s="572"/>
      <c r="M69" s="573"/>
    </row>
    <row r="70" spans="1:13" ht="12" customHeight="1">
      <c r="A70" s="551"/>
      <c r="B70" s="591"/>
      <c r="C70" s="565"/>
      <c r="D70" s="31" t="s">
        <v>163</v>
      </c>
      <c r="E70" s="308" t="s">
        <v>461</v>
      </c>
      <c r="F70" s="571" t="s">
        <v>221</v>
      </c>
      <c r="G70" s="572"/>
      <c r="H70" s="572"/>
      <c r="I70" s="572"/>
      <c r="J70" s="572"/>
      <c r="K70" s="572"/>
      <c r="L70" s="572"/>
      <c r="M70" s="573"/>
    </row>
    <row r="71" spans="1:13" ht="12" customHeight="1">
      <c r="A71" s="551"/>
      <c r="B71" s="591"/>
      <c r="C71" s="565"/>
      <c r="D71" s="31" t="s">
        <v>163</v>
      </c>
      <c r="E71" s="308" t="s">
        <v>461</v>
      </c>
      <c r="F71" s="571" t="s">
        <v>222</v>
      </c>
      <c r="G71" s="572"/>
      <c r="H71" s="572"/>
      <c r="I71" s="572"/>
      <c r="J71" s="572"/>
      <c r="K71" s="572"/>
      <c r="L71" s="572"/>
      <c r="M71" s="573"/>
    </row>
    <row r="72" spans="1:13" ht="12" customHeight="1">
      <c r="A72" s="551"/>
      <c r="B72" s="591"/>
      <c r="C72" s="565" t="s">
        <v>223</v>
      </c>
      <c r="D72" s="31" t="s">
        <v>163</v>
      </c>
      <c r="E72" s="308" t="s">
        <v>461</v>
      </c>
      <c r="F72" s="571" t="s">
        <v>224</v>
      </c>
      <c r="G72" s="572"/>
      <c r="H72" s="572"/>
      <c r="I72" s="572"/>
      <c r="J72" s="572"/>
      <c r="K72" s="572"/>
      <c r="L72" s="572"/>
      <c r="M72" s="573"/>
    </row>
    <row r="73" spans="1:13" ht="12" customHeight="1">
      <c r="A73" s="551"/>
      <c r="B73" s="591"/>
      <c r="C73" s="565"/>
      <c r="D73" s="31" t="s">
        <v>163</v>
      </c>
      <c r="E73" s="308" t="s">
        <v>461</v>
      </c>
      <c r="F73" s="571" t="s">
        <v>225</v>
      </c>
      <c r="G73" s="572"/>
      <c r="H73" s="572"/>
      <c r="I73" s="572"/>
      <c r="J73" s="572"/>
      <c r="K73" s="572"/>
      <c r="L73" s="572"/>
      <c r="M73" s="573"/>
    </row>
    <row r="74" spans="1:13" ht="12" customHeight="1">
      <c r="A74" s="551"/>
      <c r="B74" s="591"/>
      <c r="C74" s="565"/>
      <c r="D74" s="31" t="s">
        <v>163</v>
      </c>
      <c r="E74" s="308" t="s">
        <v>461</v>
      </c>
      <c r="F74" s="571" t="s">
        <v>226</v>
      </c>
      <c r="G74" s="572"/>
      <c r="H74" s="572"/>
      <c r="I74" s="572"/>
      <c r="J74" s="572"/>
      <c r="K74" s="572"/>
      <c r="L74" s="572"/>
      <c r="M74" s="573"/>
    </row>
    <row r="75" spans="1:13" ht="12" customHeight="1">
      <c r="A75" s="551"/>
      <c r="B75" s="591"/>
      <c r="C75" s="565"/>
      <c r="D75" s="31" t="s">
        <v>163</v>
      </c>
      <c r="E75" s="308" t="s">
        <v>164</v>
      </c>
      <c r="F75" s="619" t="s">
        <v>227</v>
      </c>
      <c r="G75" s="620"/>
      <c r="H75" s="620"/>
      <c r="I75" s="620"/>
      <c r="J75" s="620"/>
      <c r="K75" s="620"/>
      <c r="L75" s="620"/>
      <c r="M75" s="621"/>
    </row>
    <row r="76" spans="1:13" ht="12" customHeight="1">
      <c r="A76" s="551"/>
      <c r="B76" s="591"/>
      <c r="C76" s="565"/>
      <c r="D76" s="31" t="s">
        <v>163</v>
      </c>
      <c r="E76" s="308" t="s">
        <v>461</v>
      </c>
      <c r="F76" s="571" t="s">
        <v>228</v>
      </c>
      <c r="G76" s="572"/>
      <c r="H76" s="572"/>
      <c r="I76" s="572"/>
      <c r="J76" s="572"/>
      <c r="K76" s="572"/>
      <c r="L76" s="572"/>
      <c r="M76" s="573"/>
    </row>
    <row r="77" spans="1:13" ht="12" customHeight="1">
      <c r="A77" s="551"/>
      <c r="B77" s="591"/>
      <c r="C77" s="565"/>
      <c r="D77" s="31" t="s">
        <v>163</v>
      </c>
      <c r="E77" s="308" t="s">
        <v>460</v>
      </c>
      <c r="F77" s="571" t="s">
        <v>229</v>
      </c>
      <c r="G77" s="572"/>
      <c r="H77" s="572"/>
      <c r="I77" s="572"/>
      <c r="J77" s="572"/>
      <c r="K77" s="572"/>
      <c r="L77" s="572"/>
      <c r="M77" s="573"/>
    </row>
    <row r="78" spans="1:13" ht="12" customHeight="1">
      <c r="A78" s="551"/>
      <c r="B78" s="591"/>
      <c r="C78" s="565"/>
      <c r="D78" s="31" t="s">
        <v>163</v>
      </c>
      <c r="E78" s="308" t="s">
        <v>164</v>
      </c>
      <c r="F78" s="571" t="s">
        <v>230</v>
      </c>
      <c r="G78" s="572"/>
      <c r="H78" s="572"/>
      <c r="I78" s="572"/>
      <c r="J78" s="572"/>
      <c r="K78" s="572"/>
      <c r="L78" s="572"/>
      <c r="M78" s="573"/>
    </row>
    <row r="79" spans="1:13" ht="24" customHeight="1">
      <c r="A79" s="552"/>
      <c r="B79" s="593"/>
      <c r="C79" s="565"/>
      <c r="D79" s="31" t="s">
        <v>163</v>
      </c>
      <c r="E79" s="308" t="s">
        <v>461</v>
      </c>
      <c r="F79" s="571" t="s">
        <v>231</v>
      </c>
      <c r="G79" s="572"/>
      <c r="H79" s="572"/>
      <c r="I79" s="572"/>
      <c r="J79" s="572"/>
      <c r="K79" s="572"/>
      <c r="L79" s="572"/>
      <c r="M79" s="573"/>
    </row>
    <row r="80" spans="1:13" ht="12" customHeight="1">
      <c r="A80" s="550">
        <v>6</v>
      </c>
      <c r="B80" s="588" t="s">
        <v>232</v>
      </c>
      <c r="C80" s="589"/>
      <c r="D80" s="31"/>
      <c r="E80" s="308" t="s">
        <v>478</v>
      </c>
      <c r="F80" s="574" t="s">
        <v>479</v>
      </c>
      <c r="G80" s="575"/>
      <c r="H80" s="575"/>
      <c r="I80" s="575"/>
      <c r="J80" s="575"/>
      <c r="K80" s="575"/>
      <c r="L80" s="575"/>
      <c r="M80" s="576"/>
    </row>
    <row r="81" spans="1:13" ht="24" customHeight="1">
      <c r="A81" s="551"/>
      <c r="B81" s="590"/>
      <c r="C81" s="591"/>
      <c r="D81" s="31"/>
      <c r="E81" s="308" t="s">
        <v>461</v>
      </c>
      <c r="F81" s="574" t="s">
        <v>480</v>
      </c>
      <c r="G81" s="575"/>
      <c r="H81" s="575"/>
      <c r="I81" s="575"/>
      <c r="J81" s="575"/>
      <c r="K81" s="575"/>
      <c r="L81" s="575"/>
      <c r="M81" s="576"/>
    </row>
    <row r="82" spans="1:13" ht="12" customHeight="1">
      <c r="A82" s="551"/>
      <c r="B82" s="590"/>
      <c r="C82" s="591"/>
      <c r="D82" s="31"/>
      <c r="E82" s="308" t="s">
        <v>461</v>
      </c>
      <c r="F82" s="574" t="s">
        <v>481</v>
      </c>
      <c r="G82" s="575"/>
      <c r="H82" s="575"/>
      <c r="I82" s="575"/>
      <c r="J82" s="575"/>
      <c r="K82" s="575"/>
      <c r="L82" s="575"/>
      <c r="M82" s="576"/>
    </row>
    <row r="83" spans="1:13" ht="12" customHeight="1">
      <c r="A83" s="551"/>
      <c r="B83" s="590"/>
      <c r="C83" s="591"/>
      <c r="D83" s="31"/>
      <c r="E83" s="308" t="s">
        <v>461</v>
      </c>
      <c r="F83" s="574" t="s">
        <v>482</v>
      </c>
      <c r="G83" s="575"/>
      <c r="H83" s="575"/>
      <c r="I83" s="575"/>
      <c r="J83" s="575"/>
      <c r="K83" s="575"/>
      <c r="L83" s="575"/>
      <c r="M83" s="576"/>
    </row>
    <row r="84" spans="1:13" ht="24" customHeight="1">
      <c r="A84" s="551"/>
      <c r="B84" s="590"/>
      <c r="C84" s="591"/>
      <c r="D84" s="31"/>
      <c r="E84" s="308" t="s">
        <v>461</v>
      </c>
      <c r="F84" s="574" t="s">
        <v>483</v>
      </c>
      <c r="G84" s="575"/>
      <c r="H84" s="575"/>
      <c r="I84" s="575"/>
      <c r="J84" s="575"/>
      <c r="K84" s="575"/>
      <c r="L84" s="575"/>
      <c r="M84" s="576"/>
    </row>
    <row r="85" spans="1:13" ht="23.25" customHeight="1">
      <c r="A85" s="551"/>
      <c r="B85" s="590"/>
      <c r="C85" s="591"/>
      <c r="D85" s="31"/>
      <c r="E85" s="308" t="s">
        <v>478</v>
      </c>
      <c r="F85" s="574" t="s">
        <v>484</v>
      </c>
      <c r="G85" s="575"/>
      <c r="H85" s="575"/>
      <c r="I85" s="575"/>
      <c r="J85" s="575"/>
      <c r="K85" s="575"/>
      <c r="L85" s="575"/>
      <c r="M85" s="576"/>
    </row>
    <row r="86" spans="1:13" ht="24" customHeight="1">
      <c r="A86" s="551"/>
      <c r="B86" s="590"/>
      <c r="C86" s="591"/>
      <c r="D86" s="31"/>
      <c r="E86" s="308" t="s">
        <v>460</v>
      </c>
      <c r="F86" s="574" t="s">
        <v>485</v>
      </c>
      <c r="G86" s="575"/>
      <c r="H86" s="575"/>
      <c r="I86" s="575"/>
      <c r="J86" s="575"/>
      <c r="K86" s="575"/>
      <c r="L86" s="575"/>
      <c r="M86" s="576"/>
    </row>
    <row r="87" spans="1:13" ht="12" customHeight="1">
      <c r="A87" s="551"/>
      <c r="B87" s="590"/>
      <c r="C87" s="591"/>
      <c r="D87" s="31"/>
      <c r="E87" s="308" t="s">
        <v>460</v>
      </c>
      <c r="F87" s="574" t="s">
        <v>486</v>
      </c>
      <c r="G87" s="575"/>
      <c r="H87" s="575"/>
      <c r="I87" s="575"/>
      <c r="J87" s="575"/>
      <c r="K87" s="575"/>
      <c r="L87" s="575"/>
      <c r="M87" s="576"/>
    </row>
    <row r="88" spans="1:13" ht="12" customHeight="1">
      <c r="A88" s="551"/>
      <c r="B88" s="590"/>
      <c r="C88" s="591"/>
      <c r="D88" s="31" t="s">
        <v>163</v>
      </c>
      <c r="E88" s="308" t="s">
        <v>478</v>
      </c>
      <c r="F88" s="574" t="s">
        <v>233</v>
      </c>
      <c r="G88" s="575"/>
      <c r="H88" s="575"/>
      <c r="I88" s="575"/>
      <c r="J88" s="575"/>
      <c r="K88" s="575"/>
      <c r="L88" s="575"/>
      <c r="M88" s="576"/>
    </row>
    <row r="89" spans="1:13" ht="12" customHeight="1">
      <c r="A89" s="551"/>
      <c r="B89" s="590"/>
      <c r="C89" s="591"/>
      <c r="D89" s="31"/>
      <c r="E89" s="308" t="s">
        <v>460</v>
      </c>
      <c r="F89" s="574" t="s">
        <v>487</v>
      </c>
      <c r="G89" s="575"/>
      <c r="H89" s="575"/>
      <c r="I89" s="575"/>
      <c r="J89" s="575"/>
      <c r="K89" s="575"/>
      <c r="L89" s="575"/>
      <c r="M89" s="576"/>
    </row>
    <row r="90" spans="1:13" ht="24" customHeight="1">
      <c r="A90" s="552"/>
      <c r="B90" s="592"/>
      <c r="C90" s="593"/>
      <c r="D90" s="31"/>
      <c r="E90" s="308" t="s">
        <v>460</v>
      </c>
      <c r="F90" s="574" t="s">
        <v>488</v>
      </c>
      <c r="G90" s="575"/>
      <c r="H90" s="575"/>
      <c r="I90" s="575"/>
      <c r="J90" s="575"/>
      <c r="K90" s="575"/>
      <c r="L90" s="575"/>
      <c r="M90" s="576"/>
    </row>
    <row r="91" spans="1:13" ht="12" customHeight="1">
      <c r="A91" s="550">
        <v>7</v>
      </c>
      <c r="B91" s="626" t="s">
        <v>234</v>
      </c>
      <c r="C91" s="627"/>
      <c r="D91" s="31" t="s">
        <v>163</v>
      </c>
      <c r="E91" s="308" t="s">
        <v>460</v>
      </c>
      <c r="F91" s="571" t="s">
        <v>235</v>
      </c>
      <c r="G91" s="572"/>
      <c r="H91" s="572"/>
      <c r="I91" s="572"/>
      <c r="J91" s="572"/>
      <c r="K91" s="572"/>
      <c r="L91" s="572"/>
      <c r="M91" s="573"/>
    </row>
    <row r="92" spans="1:13" ht="12" customHeight="1">
      <c r="A92" s="551"/>
      <c r="B92" s="628"/>
      <c r="C92" s="629"/>
      <c r="D92" s="31" t="s">
        <v>163</v>
      </c>
      <c r="E92" s="308" t="s">
        <v>460</v>
      </c>
      <c r="F92" s="571" t="s">
        <v>236</v>
      </c>
      <c r="G92" s="572"/>
      <c r="H92" s="572"/>
      <c r="I92" s="572"/>
      <c r="J92" s="572"/>
      <c r="K92" s="572"/>
      <c r="L92" s="572"/>
      <c r="M92" s="573"/>
    </row>
    <row r="93" spans="1:13" ht="12" customHeight="1">
      <c r="A93" s="551"/>
      <c r="B93" s="628"/>
      <c r="C93" s="629"/>
      <c r="D93" s="31" t="s">
        <v>163</v>
      </c>
      <c r="E93" s="308" t="s">
        <v>460</v>
      </c>
      <c r="F93" s="574" t="s">
        <v>237</v>
      </c>
      <c r="G93" s="575"/>
      <c r="H93" s="575"/>
      <c r="I93" s="575"/>
      <c r="J93" s="575"/>
      <c r="K93" s="575"/>
      <c r="L93" s="575"/>
      <c r="M93" s="576"/>
    </row>
    <row r="94" spans="1:13" ht="24" customHeight="1">
      <c r="A94" s="551"/>
      <c r="B94" s="628"/>
      <c r="C94" s="629"/>
      <c r="D94" s="31" t="s">
        <v>163</v>
      </c>
      <c r="E94" s="308" t="s">
        <v>460</v>
      </c>
      <c r="F94" s="574" t="s">
        <v>238</v>
      </c>
      <c r="G94" s="575"/>
      <c r="H94" s="575"/>
      <c r="I94" s="575"/>
      <c r="J94" s="575"/>
      <c r="K94" s="575"/>
      <c r="L94" s="575"/>
      <c r="M94" s="576"/>
    </row>
    <row r="95" spans="1:13" ht="12" customHeight="1">
      <c r="A95" s="551"/>
      <c r="B95" s="628"/>
      <c r="C95" s="629"/>
      <c r="D95" s="31" t="s">
        <v>163</v>
      </c>
      <c r="E95" s="308" t="s">
        <v>460</v>
      </c>
      <c r="F95" s="571" t="s">
        <v>239</v>
      </c>
      <c r="G95" s="572"/>
      <c r="H95" s="572"/>
      <c r="I95" s="572"/>
      <c r="J95" s="572"/>
      <c r="K95" s="572"/>
      <c r="L95" s="572"/>
      <c r="M95" s="573"/>
    </row>
    <row r="96" spans="1:13" ht="12" customHeight="1">
      <c r="A96" s="551"/>
      <c r="B96" s="628"/>
      <c r="C96" s="629"/>
      <c r="D96" s="31"/>
      <c r="E96" s="308" t="s">
        <v>460</v>
      </c>
      <c r="F96" s="574" t="s">
        <v>489</v>
      </c>
      <c r="G96" s="575"/>
      <c r="H96" s="575"/>
      <c r="I96" s="575"/>
      <c r="J96" s="575"/>
      <c r="K96" s="575"/>
      <c r="L96" s="575"/>
      <c r="M96" s="576"/>
    </row>
    <row r="97" spans="1:13" ht="12" customHeight="1">
      <c r="A97" s="551"/>
      <c r="B97" s="628"/>
      <c r="C97" s="629"/>
      <c r="D97" s="31" t="s">
        <v>163</v>
      </c>
      <c r="E97" s="308" t="s">
        <v>461</v>
      </c>
      <c r="F97" s="571" t="s">
        <v>240</v>
      </c>
      <c r="G97" s="572"/>
      <c r="H97" s="572"/>
      <c r="I97" s="572"/>
      <c r="J97" s="572"/>
      <c r="K97" s="572"/>
      <c r="L97" s="572"/>
      <c r="M97" s="573"/>
    </row>
    <row r="98" spans="1:13" ht="12" customHeight="1">
      <c r="A98" s="551"/>
      <c r="B98" s="628"/>
      <c r="C98" s="629"/>
      <c r="D98" s="31" t="s">
        <v>163</v>
      </c>
      <c r="E98" s="308" t="s">
        <v>461</v>
      </c>
      <c r="F98" s="571" t="s">
        <v>241</v>
      </c>
      <c r="G98" s="572"/>
      <c r="H98" s="572"/>
      <c r="I98" s="572"/>
      <c r="J98" s="572"/>
      <c r="K98" s="572"/>
      <c r="L98" s="572"/>
      <c r="M98" s="573"/>
    </row>
    <row r="99" spans="1:13" ht="24" customHeight="1">
      <c r="A99" s="551"/>
      <c r="B99" s="628"/>
      <c r="C99" s="629"/>
      <c r="D99" s="31" t="s">
        <v>163</v>
      </c>
      <c r="E99" s="308" t="s">
        <v>461</v>
      </c>
      <c r="F99" s="571" t="s">
        <v>242</v>
      </c>
      <c r="G99" s="572"/>
      <c r="H99" s="572"/>
      <c r="I99" s="572"/>
      <c r="J99" s="572"/>
      <c r="K99" s="572"/>
      <c r="L99" s="572"/>
      <c r="M99" s="573"/>
    </row>
    <row r="100" spans="1:13" ht="12" customHeight="1">
      <c r="A100" s="551"/>
      <c r="B100" s="628"/>
      <c r="C100" s="629"/>
      <c r="D100" s="31" t="s">
        <v>163</v>
      </c>
      <c r="E100" s="308" t="s">
        <v>461</v>
      </c>
      <c r="F100" s="571" t="s">
        <v>243</v>
      </c>
      <c r="G100" s="572"/>
      <c r="H100" s="572"/>
      <c r="I100" s="572"/>
      <c r="J100" s="572"/>
      <c r="K100" s="572"/>
      <c r="L100" s="572"/>
      <c r="M100" s="573"/>
    </row>
    <row r="101" spans="1:13" ht="12" customHeight="1">
      <c r="A101" s="551"/>
      <c r="B101" s="628"/>
      <c r="C101" s="629"/>
      <c r="D101" s="31" t="s">
        <v>163</v>
      </c>
      <c r="E101" s="308" t="s">
        <v>460</v>
      </c>
      <c r="F101" s="571" t="s">
        <v>244</v>
      </c>
      <c r="G101" s="572"/>
      <c r="H101" s="572"/>
      <c r="I101" s="632" t="s">
        <v>245</v>
      </c>
      <c r="J101" s="633"/>
      <c r="K101" s="633"/>
      <c r="L101" s="633"/>
      <c r="M101" s="634"/>
    </row>
    <row r="102" spans="1:13" ht="12" customHeight="1">
      <c r="A102" s="551"/>
      <c r="B102" s="628"/>
      <c r="C102" s="629"/>
      <c r="D102" s="31" t="s">
        <v>163</v>
      </c>
      <c r="E102" s="308" t="s">
        <v>461</v>
      </c>
      <c r="F102" s="571" t="s">
        <v>246</v>
      </c>
      <c r="G102" s="572"/>
      <c r="H102" s="572"/>
      <c r="I102" s="635"/>
      <c r="J102" s="636"/>
      <c r="K102" s="636"/>
      <c r="L102" s="636"/>
      <c r="M102" s="637"/>
    </row>
    <row r="103" spans="1:13" ht="12" customHeight="1">
      <c r="A103" s="551"/>
      <c r="B103" s="628"/>
      <c r="C103" s="629"/>
      <c r="D103" s="31" t="s">
        <v>163</v>
      </c>
      <c r="E103" s="308" t="s">
        <v>461</v>
      </c>
      <c r="F103" s="571" t="s">
        <v>247</v>
      </c>
      <c r="G103" s="572"/>
      <c r="H103" s="572"/>
      <c r="I103" s="572"/>
      <c r="J103" s="572"/>
      <c r="K103" s="572"/>
      <c r="L103" s="572"/>
      <c r="M103" s="573"/>
    </row>
    <row r="104" spans="1:13" ht="12" customHeight="1">
      <c r="A104" s="551"/>
      <c r="B104" s="628"/>
      <c r="C104" s="629"/>
      <c r="D104" s="31" t="s">
        <v>163</v>
      </c>
      <c r="E104" s="308" t="s">
        <v>461</v>
      </c>
      <c r="F104" s="571" t="s">
        <v>248</v>
      </c>
      <c r="G104" s="572"/>
      <c r="H104" s="572"/>
      <c r="I104" s="572"/>
      <c r="J104" s="572"/>
      <c r="K104" s="572"/>
      <c r="L104" s="572"/>
      <c r="M104" s="573"/>
    </row>
    <row r="105" spans="1:13" ht="12" customHeight="1">
      <c r="A105" s="551"/>
      <c r="B105" s="628"/>
      <c r="C105" s="629"/>
      <c r="D105" s="31" t="s">
        <v>163</v>
      </c>
      <c r="E105" s="308" t="s">
        <v>460</v>
      </c>
      <c r="F105" s="571" t="s">
        <v>249</v>
      </c>
      <c r="G105" s="572"/>
      <c r="H105" s="572"/>
      <c r="I105" s="572"/>
      <c r="J105" s="572"/>
      <c r="K105" s="572"/>
      <c r="L105" s="572"/>
      <c r="M105" s="573"/>
    </row>
    <row r="106" spans="1:13" ht="12" customHeight="1">
      <c r="A106" s="551"/>
      <c r="B106" s="628"/>
      <c r="C106" s="629"/>
      <c r="D106" s="31" t="s">
        <v>163</v>
      </c>
      <c r="E106" s="308" t="s">
        <v>461</v>
      </c>
      <c r="F106" s="571" t="s">
        <v>250</v>
      </c>
      <c r="G106" s="572"/>
      <c r="H106" s="572"/>
      <c r="I106" s="572"/>
      <c r="J106" s="572"/>
      <c r="K106" s="572"/>
      <c r="L106" s="572"/>
      <c r="M106" s="573"/>
    </row>
    <row r="107" spans="1:13" ht="12" customHeight="1">
      <c r="A107" s="551"/>
      <c r="B107" s="628"/>
      <c r="C107" s="629"/>
      <c r="D107" s="31" t="s">
        <v>163</v>
      </c>
      <c r="E107" s="308" t="s">
        <v>461</v>
      </c>
      <c r="F107" s="304" t="s">
        <v>490</v>
      </c>
      <c r="G107" s="305"/>
      <c r="H107" s="305"/>
      <c r="I107" s="305"/>
      <c r="J107" s="305"/>
      <c r="K107" s="305"/>
      <c r="L107" s="305"/>
      <c r="M107" s="306"/>
    </row>
    <row r="108" spans="1:13" ht="12" customHeight="1">
      <c r="A108" s="552"/>
      <c r="B108" s="630"/>
      <c r="C108" s="631"/>
      <c r="D108" s="31"/>
      <c r="E108" s="308" t="s">
        <v>461</v>
      </c>
      <c r="F108" s="623" t="s">
        <v>491</v>
      </c>
      <c r="G108" s="624"/>
      <c r="H108" s="624"/>
      <c r="I108" s="624"/>
      <c r="J108" s="624"/>
      <c r="K108" s="624"/>
      <c r="L108" s="624"/>
      <c r="M108" s="625"/>
    </row>
    <row r="109" spans="1:13" ht="12" customHeight="1">
      <c r="A109" s="550">
        <v>8</v>
      </c>
      <c r="B109" s="588" t="s">
        <v>251</v>
      </c>
      <c r="C109" s="589"/>
      <c r="D109" s="31" t="s">
        <v>163</v>
      </c>
      <c r="E109" s="308" t="s">
        <v>460</v>
      </c>
      <c r="F109" s="571" t="s">
        <v>252</v>
      </c>
      <c r="G109" s="572"/>
      <c r="H109" s="572"/>
      <c r="I109" s="572"/>
      <c r="J109" s="572"/>
      <c r="K109" s="572"/>
      <c r="L109" s="572"/>
      <c r="M109" s="573"/>
    </row>
    <row r="110" spans="1:13" ht="12" customHeight="1">
      <c r="A110" s="551"/>
      <c r="B110" s="590"/>
      <c r="C110" s="591"/>
      <c r="D110" s="31" t="s">
        <v>163</v>
      </c>
      <c r="E110" s="308" t="s">
        <v>461</v>
      </c>
      <c r="F110" s="571" t="s">
        <v>253</v>
      </c>
      <c r="G110" s="572"/>
      <c r="H110" s="572"/>
      <c r="I110" s="572"/>
      <c r="J110" s="572"/>
      <c r="K110" s="572"/>
      <c r="L110" s="572"/>
      <c r="M110" s="573"/>
    </row>
    <row r="111" spans="1:13" ht="11.25" customHeight="1">
      <c r="A111" s="552"/>
      <c r="B111" s="592"/>
      <c r="C111" s="593"/>
      <c r="D111" s="31" t="s">
        <v>163</v>
      </c>
      <c r="E111" s="308" t="s">
        <v>461</v>
      </c>
      <c r="F111" s="571" t="s">
        <v>254</v>
      </c>
      <c r="G111" s="572"/>
      <c r="H111" s="572"/>
      <c r="I111" s="572"/>
      <c r="J111" s="572"/>
      <c r="K111" s="572"/>
      <c r="L111" s="572"/>
      <c r="M111" s="573"/>
    </row>
    <row r="112" spans="1:13" ht="12" customHeight="1">
      <c r="A112" s="550">
        <v>9</v>
      </c>
      <c r="B112" s="588" t="s">
        <v>255</v>
      </c>
      <c r="C112" s="589"/>
      <c r="D112" s="31" t="s">
        <v>163</v>
      </c>
      <c r="E112" s="308" t="s">
        <v>460</v>
      </c>
      <c r="F112" s="571" t="s">
        <v>256</v>
      </c>
      <c r="G112" s="572"/>
      <c r="H112" s="572"/>
      <c r="I112" s="572"/>
      <c r="J112" s="572"/>
      <c r="K112" s="572"/>
      <c r="L112" s="572"/>
      <c r="M112" s="573"/>
    </row>
    <row r="113" spans="1:13" ht="12" customHeight="1">
      <c r="A113" s="552"/>
      <c r="B113" s="592"/>
      <c r="C113" s="593"/>
      <c r="D113" s="31" t="s">
        <v>163</v>
      </c>
      <c r="E113" s="308" t="s">
        <v>460</v>
      </c>
      <c r="F113" s="619" t="s">
        <v>257</v>
      </c>
      <c r="G113" s="620"/>
      <c r="H113" s="620"/>
      <c r="I113" s="620"/>
      <c r="J113" s="620"/>
      <c r="K113" s="620"/>
      <c r="L113" s="620"/>
      <c r="M113" s="621"/>
    </row>
    <row r="114" spans="1:13" ht="11.25">
      <c r="F114" s="616"/>
      <c r="G114" s="616"/>
      <c r="H114" s="616"/>
      <c r="I114" s="616"/>
    </row>
    <row r="115" spans="1:13" ht="11.25">
      <c r="A115" s="56" t="s">
        <v>258</v>
      </c>
      <c r="F115" s="302"/>
      <c r="G115" s="302"/>
      <c r="H115" s="302"/>
      <c r="I115" s="302"/>
    </row>
    <row r="116" spans="1:13" s="62" customFormat="1" ht="11.25">
      <c r="A116" s="57" t="s">
        <v>259</v>
      </c>
      <c r="B116" s="58"/>
      <c r="C116" s="59"/>
      <c r="D116" s="60"/>
      <c r="E116" s="59"/>
      <c r="F116" s="61"/>
      <c r="G116" s="61"/>
      <c r="H116" s="61"/>
      <c r="I116" s="61"/>
    </row>
    <row r="117" spans="1:13" s="303" customFormat="1" ht="10.5">
      <c r="A117" s="622" t="s">
        <v>260</v>
      </c>
      <c r="B117" s="622"/>
      <c r="C117" s="63"/>
      <c r="D117" s="63"/>
      <c r="E117" s="63"/>
      <c r="F117" s="64"/>
      <c r="G117" s="64"/>
      <c r="H117" s="64"/>
      <c r="I117" s="64"/>
    </row>
    <row r="118" spans="1:13" s="303" customFormat="1" ht="31.5" customHeight="1">
      <c r="A118" s="300"/>
      <c r="B118" s="299" t="s">
        <v>261</v>
      </c>
      <c r="C118" s="638" t="s">
        <v>492</v>
      </c>
      <c r="D118" s="638"/>
      <c r="E118" s="638"/>
      <c r="F118" s="638"/>
      <c r="G118" s="638"/>
      <c r="H118" s="638"/>
      <c r="I118" s="638"/>
      <c r="J118" s="638"/>
      <c r="K118" s="638"/>
      <c r="L118" s="638"/>
      <c r="M118" s="638"/>
    </row>
    <row r="119" spans="1:13" s="303" customFormat="1" ht="21" customHeight="1">
      <c r="A119" s="300"/>
      <c r="B119" s="299" t="s">
        <v>493</v>
      </c>
      <c r="C119" s="638" t="s">
        <v>494</v>
      </c>
      <c r="D119" s="638"/>
      <c r="E119" s="638"/>
      <c r="F119" s="638"/>
      <c r="G119" s="638"/>
      <c r="H119" s="638"/>
      <c r="I119" s="638"/>
      <c r="J119" s="638"/>
      <c r="K119" s="638"/>
      <c r="L119" s="638"/>
      <c r="M119" s="638"/>
    </row>
    <row r="120" spans="1:13" s="303" customFormat="1" ht="9.75" customHeight="1">
      <c r="A120" s="300"/>
      <c r="B120" s="299" t="s">
        <v>262</v>
      </c>
      <c r="C120" s="638" t="s">
        <v>495</v>
      </c>
      <c r="D120" s="638"/>
      <c r="E120" s="638"/>
      <c r="F120" s="638"/>
      <c r="G120" s="638"/>
      <c r="H120" s="638"/>
      <c r="I120" s="638"/>
      <c r="J120" s="638"/>
      <c r="K120" s="638"/>
      <c r="L120" s="638"/>
      <c r="M120" s="638"/>
    </row>
    <row r="121" spans="1:13" s="303" customFormat="1" ht="10.5">
      <c r="A121" s="300"/>
      <c r="B121" s="300"/>
      <c r="C121" s="300" t="s">
        <v>496</v>
      </c>
      <c r="D121" s="639" t="s">
        <v>497</v>
      </c>
      <c r="E121" s="639"/>
      <c r="F121" s="639"/>
      <c r="G121" s="639"/>
      <c r="H121" s="639"/>
      <c r="I121" s="639"/>
      <c r="J121" s="639"/>
      <c r="K121" s="639"/>
      <c r="L121" s="639"/>
      <c r="M121" s="639"/>
    </row>
    <row r="122" spans="1:13" s="303" customFormat="1" ht="10.5">
      <c r="A122" s="300"/>
      <c r="B122" s="300"/>
      <c r="C122" s="300"/>
      <c r="D122" s="639" t="s">
        <v>498</v>
      </c>
      <c r="E122" s="639"/>
      <c r="F122" s="639"/>
      <c r="G122" s="639"/>
      <c r="H122" s="639"/>
      <c r="I122" s="639"/>
      <c r="J122" s="639"/>
      <c r="K122" s="639"/>
      <c r="L122" s="639"/>
      <c r="M122" s="639"/>
    </row>
    <row r="123" spans="1:13" s="303" customFormat="1" ht="10.5">
      <c r="A123" s="65"/>
      <c r="B123" s="299"/>
      <c r="C123" s="299"/>
      <c r="D123" s="638" t="s">
        <v>499</v>
      </c>
      <c r="E123" s="638"/>
      <c r="F123" s="638"/>
      <c r="G123" s="638"/>
      <c r="H123" s="638"/>
      <c r="I123" s="638"/>
      <c r="J123" s="638"/>
      <c r="K123" s="638"/>
      <c r="L123" s="638"/>
      <c r="M123" s="638"/>
    </row>
    <row r="124" spans="1:13" s="303" customFormat="1" ht="10.5">
      <c r="A124" s="65"/>
      <c r="B124" s="299"/>
      <c r="C124" s="299"/>
      <c r="D124" s="299"/>
      <c r="E124" s="638" t="s">
        <v>500</v>
      </c>
      <c r="F124" s="638"/>
      <c r="G124" s="638"/>
      <c r="H124" s="638"/>
      <c r="I124" s="638"/>
      <c r="J124" s="638"/>
      <c r="K124" s="638"/>
      <c r="L124" s="638"/>
      <c r="M124" s="638"/>
    </row>
    <row r="125" spans="1:13" s="303" customFormat="1" ht="10.5">
      <c r="A125" s="65"/>
      <c r="B125" s="299"/>
      <c r="C125" s="299"/>
      <c r="D125" s="299"/>
      <c r="E125" s="638" t="s">
        <v>501</v>
      </c>
      <c r="F125" s="638"/>
      <c r="G125" s="638"/>
      <c r="H125" s="638"/>
      <c r="I125" s="638"/>
      <c r="J125" s="638"/>
      <c r="K125" s="638"/>
      <c r="L125" s="638"/>
      <c r="M125" s="638"/>
    </row>
    <row r="126" spans="1:13" s="303" customFormat="1" ht="21" customHeight="1">
      <c r="A126" s="65"/>
      <c r="B126" s="299"/>
      <c r="C126" s="299" t="s">
        <v>502</v>
      </c>
      <c r="D126" s="638" t="s">
        <v>503</v>
      </c>
      <c r="E126" s="638"/>
      <c r="F126" s="638"/>
      <c r="G126" s="638"/>
      <c r="H126" s="638"/>
      <c r="I126" s="638"/>
      <c r="J126" s="638"/>
      <c r="K126" s="638"/>
      <c r="L126" s="638"/>
      <c r="M126" s="638"/>
    </row>
    <row r="127" spans="1:13" s="303" customFormat="1" ht="10.5">
      <c r="A127" s="300"/>
      <c r="B127" s="300" t="s">
        <v>263</v>
      </c>
      <c r="C127" s="639" t="s">
        <v>504</v>
      </c>
      <c r="D127" s="639"/>
      <c r="E127" s="639"/>
      <c r="F127" s="639"/>
      <c r="G127" s="639"/>
      <c r="H127" s="639"/>
      <c r="I127" s="639"/>
      <c r="J127" s="639"/>
      <c r="K127" s="639"/>
      <c r="L127" s="639"/>
      <c r="M127" s="639"/>
    </row>
    <row r="128" spans="1:13" s="303" customFormat="1" ht="10.5">
      <c r="A128" s="300"/>
      <c r="B128" s="299"/>
      <c r="C128" s="65" t="s">
        <v>505</v>
      </c>
      <c r="D128" s="639" t="s">
        <v>506</v>
      </c>
      <c r="E128" s="639"/>
      <c r="F128" s="639"/>
      <c r="G128" s="639"/>
      <c r="H128" s="639"/>
      <c r="I128" s="639"/>
      <c r="J128" s="639"/>
      <c r="K128" s="639"/>
      <c r="L128" s="639"/>
      <c r="M128" s="639"/>
    </row>
    <row r="129" spans="1:13" s="303" customFormat="1" ht="21" customHeight="1">
      <c r="A129" s="300"/>
      <c r="B129" s="299"/>
      <c r="C129" s="65" t="s">
        <v>507</v>
      </c>
      <c r="D129" s="638" t="s">
        <v>508</v>
      </c>
      <c r="E129" s="638"/>
      <c r="F129" s="638"/>
      <c r="G129" s="638"/>
      <c r="H129" s="638"/>
      <c r="I129" s="638"/>
      <c r="J129" s="638"/>
      <c r="K129" s="638"/>
      <c r="L129" s="638"/>
      <c r="M129" s="638"/>
    </row>
    <row r="130" spans="1:13" s="303" customFormat="1" ht="10.5">
      <c r="A130" s="300"/>
      <c r="B130" s="299"/>
      <c r="C130" s="66"/>
      <c r="D130" s="66"/>
      <c r="E130" s="66"/>
      <c r="F130" s="300"/>
      <c r="G130" s="300"/>
      <c r="H130" s="300"/>
      <c r="I130" s="300"/>
      <c r="J130" s="300"/>
      <c r="K130" s="300"/>
      <c r="L130" s="300"/>
      <c r="M130" s="300"/>
    </row>
    <row r="131" spans="1:13" s="303" customFormat="1" ht="12" customHeight="1">
      <c r="A131" s="300" t="s">
        <v>264</v>
      </c>
      <c r="B131" s="299"/>
      <c r="C131" s="66"/>
      <c r="D131" s="66"/>
      <c r="E131" s="66"/>
      <c r="F131" s="300"/>
      <c r="G131" s="300"/>
      <c r="H131" s="300"/>
      <c r="I131" s="300"/>
      <c r="J131" s="300"/>
      <c r="K131" s="300"/>
      <c r="L131" s="300"/>
      <c r="M131" s="300"/>
    </row>
    <row r="132" spans="1:13" s="67" customFormat="1" ht="63" customHeight="1">
      <c r="A132" s="638" t="s">
        <v>509</v>
      </c>
      <c r="B132" s="638"/>
      <c r="C132" s="641" t="s">
        <v>510</v>
      </c>
      <c r="D132" s="641"/>
      <c r="E132" s="641"/>
      <c r="F132" s="641"/>
      <c r="G132" s="641"/>
      <c r="H132" s="641"/>
      <c r="I132" s="641"/>
      <c r="J132" s="641"/>
      <c r="K132" s="641"/>
      <c r="L132" s="641"/>
      <c r="M132" s="641"/>
    </row>
    <row r="133" spans="1:13" s="67" customFormat="1" ht="13.5" customHeight="1">
      <c r="A133" s="300"/>
      <c r="B133" s="299"/>
      <c r="C133" s="68" t="s">
        <v>265</v>
      </c>
      <c r="D133" s="642" t="s">
        <v>511</v>
      </c>
      <c r="E133" s="642"/>
      <c r="F133" s="642"/>
      <c r="G133" s="642"/>
      <c r="H133" s="642"/>
      <c r="I133" s="642"/>
      <c r="J133" s="642"/>
      <c r="K133" s="642"/>
      <c r="L133" s="642"/>
      <c r="M133" s="642"/>
    </row>
    <row r="134" spans="1:13" s="67" customFormat="1" ht="21" customHeight="1">
      <c r="A134" s="300"/>
      <c r="B134" s="299"/>
      <c r="C134" s="68" t="s">
        <v>266</v>
      </c>
      <c r="D134" s="641" t="s">
        <v>512</v>
      </c>
      <c r="E134" s="641"/>
      <c r="F134" s="641"/>
      <c r="G134" s="641"/>
      <c r="H134" s="641"/>
      <c r="I134" s="641"/>
      <c r="J134" s="641"/>
      <c r="K134" s="641"/>
      <c r="L134" s="641"/>
      <c r="M134" s="641"/>
    </row>
    <row r="135" spans="1:13" s="67" customFormat="1" ht="21" customHeight="1">
      <c r="A135" s="638" t="s">
        <v>513</v>
      </c>
      <c r="B135" s="638"/>
      <c r="C135" s="638" t="s">
        <v>514</v>
      </c>
      <c r="D135" s="638"/>
      <c r="E135" s="638"/>
      <c r="F135" s="638"/>
      <c r="G135" s="638"/>
      <c r="H135" s="638"/>
      <c r="I135" s="638"/>
      <c r="J135" s="638"/>
      <c r="K135" s="638"/>
      <c r="L135" s="638"/>
      <c r="M135" s="638"/>
    </row>
    <row r="136" spans="1:13" s="67" customFormat="1" ht="21" customHeight="1">
      <c r="A136" s="300"/>
      <c r="B136" s="299"/>
      <c r="C136" s="68"/>
      <c r="D136" s="299" t="s">
        <v>267</v>
      </c>
      <c r="E136" s="638" t="s">
        <v>515</v>
      </c>
      <c r="F136" s="638"/>
      <c r="G136" s="638"/>
      <c r="H136" s="638"/>
      <c r="I136" s="638"/>
      <c r="J136" s="638"/>
      <c r="K136" s="638"/>
      <c r="L136" s="638"/>
      <c r="M136" s="638"/>
    </row>
    <row r="137" spans="1:13" s="67" customFormat="1" ht="21" customHeight="1">
      <c r="A137" s="300"/>
      <c r="B137" s="299"/>
      <c r="C137" s="69"/>
      <c r="D137" s="70" t="s">
        <v>516</v>
      </c>
      <c r="E137" s="638" t="s">
        <v>517</v>
      </c>
      <c r="F137" s="638"/>
      <c r="G137" s="638"/>
      <c r="H137" s="638"/>
      <c r="I137" s="638"/>
      <c r="J137" s="638"/>
      <c r="K137" s="638"/>
      <c r="L137" s="638"/>
      <c r="M137" s="638"/>
    </row>
    <row r="138" spans="1:13" s="67" customFormat="1" ht="10.5" customHeight="1">
      <c r="A138" s="300"/>
      <c r="B138" s="299"/>
      <c r="C138" s="69"/>
      <c r="D138" s="70"/>
      <c r="E138" s="640" t="s">
        <v>268</v>
      </c>
      <c r="F138" s="71" t="s">
        <v>518</v>
      </c>
      <c r="G138" s="299"/>
      <c r="H138" s="299"/>
      <c r="I138" s="299"/>
      <c r="J138" s="299"/>
      <c r="K138" s="299"/>
      <c r="L138" s="299"/>
      <c r="M138" s="299"/>
    </row>
    <row r="139" spans="1:13" s="67" customFormat="1" ht="10.5" customHeight="1">
      <c r="A139" s="300"/>
      <c r="B139" s="299"/>
      <c r="C139" s="69"/>
      <c r="D139" s="70"/>
      <c r="E139" s="640"/>
      <c r="F139" s="71" t="s">
        <v>519</v>
      </c>
      <c r="G139" s="299"/>
      <c r="H139" s="299"/>
      <c r="I139" s="299"/>
      <c r="J139" s="299"/>
      <c r="K139" s="299"/>
      <c r="L139" s="299"/>
      <c r="M139" s="299"/>
    </row>
    <row r="140" spans="1:13" s="67" customFormat="1" ht="10.5" customHeight="1">
      <c r="A140" s="300"/>
      <c r="B140" s="299"/>
      <c r="C140" s="69"/>
      <c r="D140" s="70"/>
      <c r="E140" s="301" t="s">
        <v>269</v>
      </c>
      <c r="F140" s="71" t="s">
        <v>520</v>
      </c>
      <c r="G140" s="299"/>
      <c r="H140" s="299"/>
      <c r="I140" s="299"/>
      <c r="J140" s="299"/>
      <c r="K140" s="299"/>
      <c r="L140" s="299"/>
      <c r="M140" s="299"/>
    </row>
    <row r="141" spans="1:13" s="67" customFormat="1" ht="10.5" customHeight="1">
      <c r="A141" s="300"/>
      <c r="B141" s="299"/>
      <c r="C141" s="69"/>
      <c r="D141" s="70"/>
      <c r="E141" s="301" t="s">
        <v>270</v>
      </c>
      <c r="F141" s="71" t="s">
        <v>521</v>
      </c>
      <c r="G141" s="299"/>
      <c r="H141" s="299"/>
      <c r="I141" s="299"/>
      <c r="J141" s="299"/>
      <c r="K141" s="299"/>
      <c r="L141" s="299"/>
      <c r="M141" s="299"/>
    </row>
    <row r="142" spans="1:13" s="67" customFormat="1" ht="10.5" customHeight="1">
      <c r="A142" s="300"/>
      <c r="B142" s="299"/>
      <c r="C142" s="69"/>
      <c r="D142" s="70"/>
      <c r="E142" s="72" t="s">
        <v>522</v>
      </c>
      <c r="F142" s="71" t="s">
        <v>523</v>
      </c>
      <c r="G142" s="299"/>
      <c r="H142" s="299"/>
      <c r="I142" s="299"/>
      <c r="J142" s="299"/>
      <c r="K142" s="299"/>
      <c r="L142" s="299"/>
      <c r="M142" s="299"/>
    </row>
    <row r="143" spans="1:13" s="67" customFormat="1" ht="21" customHeight="1">
      <c r="A143" s="300"/>
      <c r="B143" s="299"/>
      <c r="C143" s="69"/>
      <c r="D143" s="70" t="s">
        <v>524</v>
      </c>
      <c r="E143" s="638" t="s">
        <v>525</v>
      </c>
      <c r="F143" s="638"/>
      <c r="G143" s="638"/>
      <c r="H143" s="638"/>
      <c r="I143" s="638"/>
      <c r="J143" s="638"/>
      <c r="K143" s="638"/>
      <c r="L143" s="638"/>
      <c r="M143" s="638"/>
    </row>
    <row r="144" spans="1:13" s="67" customFormat="1" ht="21" customHeight="1">
      <c r="A144" s="300"/>
      <c r="B144" s="299"/>
      <c r="C144" s="69"/>
      <c r="D144" s="70" t="s">
        <v>526</v>
      </c>
      <c r="E144" s="638" t="s">
        <v>527</v>
      </c>
      <c r="F144" s="638"/>
      <c r="G144" s="638"/>
      <c r="H144" s="638"/>
      <c r="I144" s="638"/>
      <c r="J144" s="638"/>
      <c r="K144" s="638"/>
      <c r="L144" s="638"/>
      <c r="M144" s="638"/>
    </row>
    <row r="145" spans="1:13" s="67" customFormat="1" ht="10.5" customHeight="1">
      <c r="A145" s="68" t="s">
        <v>528</v>
      </c>
      <c r="B145" s="299"/>
      <c r="C145" s="68" t="s">
        <v>271</v>
      </c>
      <c r="D145" s="638" t="s">
        <v>529</v>
      </c>
      <c r="E145" s="638"/>
      <c r="F145" s="638"/>
      <c r="G145" s="638"/>
      <c r="H145" s="638"/>
      <c r="I145" s="638"/>
      <c r="J145" s="638"/>
      <c r="K145" s="638"/>
      <c r="L145" s="638"/>
      <c r="M145" s="638"/>
    </row>
    <row r="146" spans="1:13" s="67" customFormat="1" ht="10.5" customHeight="1">
      <c r="A146" s="73"/>
      <c r="B146" s="299"/>
      <c r="C146" s="69"/>
      <c r="D146" s="300" t="s">
        <v>267</v>
      </c>
      <c r="E146" s="638" t="s">
        <v>530</v>
      </c>
      <c r="F146" s="638"/>
      <c r="G146" s="638"/>
      <c r="H146" s="638"/>
      <c r="I146" s="638"/>
      <c r="J146" s="638"/>
      <c r="K146" s="638"/>
      <c r="L146" s="638"/>
      <c r="M146" s="638"/>
    </row>
    <row r="147" spans="1:13" s="67" customFormat="1" ht="21" customHeight="1">
      <c r="A147" s="300"/>
      <c r="B147" s="299"/>
      <c r="C147" s="69"/>
      <c r="D147" s="300" t="s">
        <v>272</v>
      </c>
      <c r="E147" s="638" t="s">
        <v>531</v>
      </c>
      <c r="F147" s="638"/>
      <c r="G147" s="638"/>
      <c r="H147" s="638"/>
      <c r="I147" s="638"/>
      <c r="J147" s="638"/>
      <c r="K147" s="638"/>
      <c r="L147" s="638"/>
      <c r="M147" s="638"/>
    </row>
    <row r="148" spans="1:13" s="67" customFormat="1" ht="9.75" customHeight="1">
      <c r="A148" s="300"/>
      <c r="B148" s="299"/>
      <c r="C148" s="69"/>
      <c r="D148" s="300" t="s">
        <v>273</v>
      </c>
      <c r="E148" s="638" t="s">
        <v>532</v>
      </c>
      <c r="F148" s="638"/>
      <c r="G148" s="638"/>
      <c r="H148" s="638"/>
      <c r="I148" s="638"/>
      <c r="J148" s="638"/>
      <c r="K148" s="638"/>
      <c r="L148" s="638"/>
      <c r="M148" s="638"/>
    </row>
    <row r="149" spans="1:13" s="67" customFormat="1" ht="31.5" customHeight="1">
      <c r="A149" s="68"/>
      <c r="B149" s="299"/>
      <c r="C149" s="74"/>
      <c r="D149" s="300" t="s">
        <v>274</v>
      </c>
      <c r="E149" s="638" t="s">
        <v>533</v>
      </c>
      <c r="F149" s="638"/>
      <c r="G149" s="638"/>
      <c r="H149" s="638"/>
      <c r="I149" s="638"/>
      <c r="J149" s="638"/>
      <c r="K149" s="638"/>
      <c r="L149" s="638"/>
      <c r="M149" s="638"/>
    </row>
    <row r="150" spans="1:13" s="67" customFormat="1" ht="21" customHeight="1">
      <c r="A150" s="68"/>
      <c r="B150" s="299"/>
      <c r="C150" s="74"/>
      <c r="D150" s="300" t="s">
        <v>275</v>
      </c>
      <c r="E150" s="638" t="s">
        <v>534</v>
      </c>
      <c r="F150" s="638"/>
      <c r="G150" s="638"/>
      <c r="H150" s="638"/>
      <c r="I150" s="638"/>
      <c r="J150" s="638"/>
      <c r="K150" s="638"/>
      <c r="L150" s="638"/>
      <c r="M150" s="638"/>
    </row>
    <row r="151" spans="1:13" s="67" customFormat="1" ht="21" customHeight="1">
      <c r="A151" s="68"/>
      <c r="B151" s="299"/>
      <c r="C151" s="74"/>
      <c r="D151" s="300" t="s">
        <v>276</v>
      </c>
      <c r="E151" s="638" t="s">
        <v>535</v>
      </c>
      <c r="F151" s="638"/>
      <c r="G151" s="638"/>
      <c r="H151" s="638"/>
      <c r="I151" s="638"/>
      <c r="J151" s="638"/>
      <c r="K151" s="638"/>
      <c r="L151" s="638"/>
      <c r="M151" s="638"/>
    </row>
    <row r="152" spans="1:13" s="67" customFormat="1" ht="10.5" customHeight="1">
      <c r="A152" s="300"/>
      <c r="B152" s="299"/>
      <c r="C152" s="75"/>
      <c r="D152" s="300" t="s">
        <v>277</v>
      </c>
      <c r="E152" s="642" t="s">
        <v>536</v>
      </c>
      <c r="F152" s="642"/>
      <c r="G152" s="642"/>
      <c r="H152" s="642"/>
      <c r="I152" s="642"/>
      <c r="J152" s="642"/>
      <c r="K152" s="642"/>
      <c r="L152" s="642"/>
      <c r="M152" s="642"/>
    </row>
    <row r="153" spans="1:13" s="67" customFormat="1" ht="10.5">
      <c r="A153" s="300"/>
      <c r="B153" s="299"/>
      <c r="C153" s="68" t="s">
        <v>278</v>
      </c>
      <c r="D153" s="642" t="s">
        <v>537</v>
      </c>
      <c r="E153" s="642"/>
      <c r="F153" s="642"/>
      <c r="G153" s="642"/>
      <c r="H153" s="642"/>
      <c r="I153" s="642"/>
      <c r="J153" s="642"/>
      <c r="K153" s="642"/>
      <c r="L153" s="642"/>
      <c r="M153" s="642"/>
    </row>
    <row r="154" spans="1:13" s="67" customFormat="1" ht="21" customHeight="1">
      <c r="A154" s="300"/>
      <c r="B154" s="299"/>
      <c r="C154" s="75"/>
      <c r="D154" s="300" t="s">
        <v>267</v>
      </c>
      <c r="E154" s="638" t="s">
        <v>538</v>
      </c>
      <c r="F154" s="638"/>
      <c r="G154" s="638"/>
      <c r="H154" s="638"/>
      <c r="I154" s="638"/>
      <c r="J154" s="638"/>
      <c r="K154" s="638"/>
      <c r="L154" s="638"/>
      <c r="M154" s="638"/>
    </row>
    <row r="155" spans="1:13" s="67" customFormat="1" ht="10.5">
      <c r="A155" s="300"/>
      <c r="B155" s="299"/>
      <c r="C155" s="75"/>
      <c r="D155" s="300" t="s">
        <v>272</v>
      </c>
      <c r="E155" s="638" t="s">
        <v>539</v>
      </c>
      <c r="F155" s="638"/>
      <c r="G155" s="638"/>
      <c r="H155" s="638"/>
      <c r="I155" s="638"/>
      <c r="J155" s="638"/>
      <c r="K155" s="638"/>
      <c r="L155" s="638"/>
      <c r="M155" s="638"/>
    </row>
    <row r="156" spans="1:13" s="67" customFormat="1" ht="10.5">
      <c r="A156" s="300"/>
      <c r="B156" s="299"/>
      <c r="C156" s="75"/>
      <c r="D156" s="300" t="s">
        <v>273</v>
      </c>
      <c r="E156" s="638" t="s">
        <v>540</v>
      </c>
      <c r="F156" s="638"/>
      <c r="G156" s="638"/>
      <c r="H156" s="638"/>
      <c r="I156" s="638"/>
      <c r="J156" s="638"/>
      <c r="K156" s="638"/>
      <c r="L156" s="638"/>
      <c r="M156" s="638"/>
    </row>
    <row r="157" spans="1:13" s="67" customFormat="1" ht="10.5">
      <c r="A157" s="300"/>
      <c r="B157" s="299"/>
      <c r="C157" s="68" t="s">
        <v>279</v>
      </c>
      <c r="D157" s="639" t="s">
        <v>280</v>
      </c>
      <c r="E157" s="639"/>
      <c r="F157" s="639"/>
      <c r="G157" s="639"/>
      <c r="H157" s="639"/>
      <c r="I157" s="639"/>
      <c r="J157" s="639"/>
      <c r="K157" s="639"/>
      <c r="L157" s="639"/>
      <c r="M157" s="639"/>
    </row>
    <row r="158" spans="1:13" s="67" customFormat="1" ht="21" customHeight="1">
      <c r="A158" s="300"/>
      <c r="B158" s="299"/>
      <c r="C158" s="75"/>
      <c r="D158" s="300" t="s">
        <v>267</v>
      </c>
      <c r="E158" s="638" t="s">
        <v>541</v>
      </c>
      <c r="F158" s="638"/>
      <c r="G158" s="638"/>
      <c r="H158" s="638"/>
      <c r="I158" s="638"/>
      <c r="J158" s="638"/>
      <c r="K158" s="638"/>
      <c r="L158" s="638"/>
      <c r="M158" s="638"/>
    </row>
    <row r="159" spans="1:13" s="67" customFormat="1" ht="21" customHeight="1">
      <c r="A159" s="300"/>
      <c r="B159" s="299"/>
      <c r="C159" s="75"/>
      <c r="D159" s="300" t="s">
        <v>272</v>
      </c>
      <c r="E159" s="638" t="s">
        <v>542</v>
      </c>
      <c r="F159" s="638"/>
      <c r="G159" s="638"/>
      <c r="H159" s="638"/>
      <c r="I159" s="638"/>
      <c r="J159" s="638"/>
      <c r="K159" s="638"/>
      <c r="L159" s="638"/>
      <c r="M159" s="638"/>
    </row>
    <row r="160" spans="1:13" s="67" customFormat="1" ht="10.5">
      <c r="A160" s="300"/>
      <c r="B160" s="299"/>
      <c r="C160" s="75"/>
      <c r="D160" s="300" t="s">
        <v>273</v>
      </c>
      <c r="E160" s="638" t="s">
        <v>543</v>
      </c>
      <c r="F160" s="638"/>
      <c r="G160" s="638"/>
      <c r="H160" s="638"/>
      <c r="I160" s="638"/>
      <c r="J160" s="638"/>
      <c r="K160" s="638"/>
      <c r="L160" s="638"/>
      <c r="M160" s="638"/>
    </row>
    <row r="161" spans="1:13" s="67" customFormat="1" ht="10.5">
      <c r="A161" s="300"/>
      <c r="B161" s="299"/>
      <c r="C161" s="75"/>
      <c r="D161" s="300" t="s">
        <v>274</v>
      </c>
      <c r="E161" s="638" t="s">
        <v>544</v>
      </c>
      <c r="F161" s="638"/>
      <c r="G161" s="638"/>
      <c r="H161" s="638"/>
      <c r="I161" s="638"/>
      <c r="J161" s="638"/>
      <c r="K161" s="638"/>
      <c r="L161" s="638"/>
      <c r="M161" s="638"/>
    </row>
    <row r="162" spans="1:13" s="67" customFormat="1" ht="42" customHeight="1">
      <c r="A162" s="300"/>
      <c r="B162" s="299"/>
      <c r="C162" s="75"/>
      <c r="D162" s="300" t="s">
        <v>275</v>
      </c>
      <c r="E162" s="638" t="s">
        <v>545</v>
      </c>
      <c r="F162" s="638"/>
      <c r="G162" s="638"/>
      <c r="H162" s="638"/>
      <c r="I162" s="638"/>
      <c r="J162" s="638"/>
      <c r="K162" s="638"/>
      <c r="L162" s="638"/>
      <c r="M162" s="638"/>
    </row>
    <row r="163" spans="1:13" s="67" customFormat="1" ht="10.5">
      <c r="A163" s="300"/>
      <c r="B163" s="299"/>
      <c r="C163" s="75"/>
      <c r="D163" s="300" t="s">
        <v>276</v>
      </c>
      <c r="E163" s="638" t="s">
        <v>546</v>
      </c>
      <c r="F163" s="638"/>
      <c r="G163" s="638"/>
      <c r="H163" s="638"/>
      <c r="I163" s="638"/>
      <c r="J163" s="638"/>
      <c r="K163" s="638"/>
      <c r="L163" s="638"/>
      <c r="M163" s="638"/>
    </row>
    <row r="164" spans="1:13" s="67" customFormat="1" ht="10.5">
      <c r="A164" s="300"/>
      <c r="B164" s="299"/>
      <c r="C164" s="75"/>
      <c r="D164" s="300" t="s">
        <v>277</v>
      </c>
      <c r="E164" s="638" t="s">
        <v>547</v>
      </c>
      <c r="F164" s="638"/>
      <c r="G164" s="638"/>
      <c r="H164" s="638"/>
      <c r="I164" s="638"/>
      <c r="J164" s="638"/>
      <c r="K164" s="638"/>
      <c r="L164" s="638"/>
      <c r="M164" s="638"/>
    </row>
    <row r="165" spans="1:13" s="67" customFormat="1" ht="10.5">
      <c r="A165" s="300"/>
      <c r="B165" s="299"/>
      <c r="C165" s="75"/>
      <c r="D165" s="300" t="s">
        <v>281</v>
      </c>
      <c r="E165" s="638" t="s">
        <v>548</v>
      </c>
      <c r="F165" s="638"/>
      <c r="G165" s="638"/>
      <c r="H165" s="638"/>
      <c r="I165" s="638"/>
      <c r="J165" s="638"/>
      <c r="K165" s="638"/>
      <c r="L165" s="638"/>
      <c r="M165" s="638"/>
    </row>
    <row r="166" spans="1:13" s="67" customFormat="1" ht="10.5">
      <c r="A166" s="300"/>
      <c r="B166" s="299"/>
      <c r="C166" s="75"/>
      <c r="D166" s="300" t="s">
        <v>282</v>
      </c>
      <c r="E166" s="638" t="s">
        <v>549</v>
      </c>
      <c r="F166" s="638"/>
      <c r="G166" s="638"/>
      <c r="H166" s="638"/>
      <c r="I166" s="638"/>
      <c r="J166" s="638"/>
      <c r="K166" s="638"/>
      <c r="L166" s="638"/>
      <c r="M166" s="638"/>
    </row>
    <row r="167" spans="1:13" s="67" customFormat="1" ht="10.5">
      <c r="A167" s="300"/>
      <c r="B167" s="299"/>
      <c r="C167" s="75"/>
      <c r="D167" s="300" t="s">
        <v>283</v>
      </c>
      <c r="E167" s="638" t="s">
        <v>550</v>
      </c>
      <c r="F167" s="638"/>
      <c r="G167" s="638"/>
      <c r="H167" s="638"/>
      <c r="I167" s="638"/>
      <c r="J167" s="638"/>
      <c r="K167" s="638"/>
      <c r="L167" s="638"/>
      <c r="M167" s="638"/>
    </row>
    <row r="168" spans="1:13" s="67" customFormat="1" ht="31.5" customHeight="1">
      <c r="A168" s="300"/>
      <c r="B168" s="299"/>
      <c r="C168" s="75"/>
      <c r="D168" s="300" t="s">
        <v>284</v>
      </c>
      <c r="E168" s="638" t="s">
        <v>551</v>
      </c>
      <c r="F168" s="638"/>
      <c r="G168" s="638"/>
      <c r="H168" s="638"/>
      <c r="I168" s="638"/>
      <c r="J168" s="638"/>
      <c r="K168" s="638"/>
      <c r="L168" s="638"/>
      <c r="M168" s="638"/>
    </row>
  </sheetData>
  <mergeCells count="202">
    <mergeCell ref="E164:M164"/>
    <mergeCell ref="E165:M165"/>
    <mergeCell ref="E166:M166"/>
    <mergeCell ref="E167:M167"/>
    <mergeCell ref="E168:M168"/>
    <mergeCell ref="L1:M1"/>
    <mergeCell ref="E158:M158"/>
    <mergeCell ref="E159:M159"/>
    <mergeCell ref="E160:M160"/>
    <mergeCell ref="E161:M161"/>
    <mergeCell ref="E162:M162"/>
    <mergeCell ref="E163:M163"/>
    <mergeCell ref="E152:M152"/>
    <mergeCell ref="D153:M153"/>
    <mergeCell ref="E154:M154"/>
    <mergeCell ref="E155:M155"/>
    <mergeCell ref="E156:M156"/>
    <mergeCell ref="D157:M157"/>
    <mergeCell ref="E146:M146"/>
    <mergeCell ref="E147:M147"/>
    <mergeCell ref="E148:M148"/>
    <mergeCell ref="E149:M149"/>
    <mergeCell ref="E150:M150"/>
    <mergeCell ref="E151:M151"/>
    <mergeCell ref="E136:M136"/>
    <mergeCell ref="E137:M137"/>
    <mergeCell ref="E138:E139"/>
    <mergeCell ref="E143:M143"/>
    <mergeCell ref="E144:M144"/>
    <mergeCell ref="D145:M145"/>
    <mergeCell ref="A132:B132"/>
    <mergeCell ref="C132:M132"/>
    <mergeCell ref="D133:M133"/>
    <mergeCell ref="D134:M134"/>
    <mergeCell ref="A135:B135"/>
    <mergeCell ref="C135:M135"/>
    <mergeCell ref="E124:M124"/>
    <mergeCell ref="E125:M125"/>
    <mergeCell ref="D126:M126"/>
    <mergeCell ref="C127:M127"/>
    <mergeCell ref="D128:M128"/>
    <mergeCell ref="D129:M129"/>
    <mergeCell ref="C118:M118"/>
    <mergeCell ref="C119:M119"/>
    <mergeCell ref="C120:M120"/>
    <mergeCell ref="D121:M121"/>
    <mergeCell ref="D122:M122"/>
    <mergeCell ref="D123:M123"/>
    <mergeCell ref="A112:A113"/>
    <mergeCell ref="B112:C113"/>
    <mergeCell ref="F112:M112"/>
    <mergeCell ref="F113:M113"/>
    <mergeCell ref="F114:I114"/>
    <mergeCell ref="A117:B117"/>
    <mergeCell ref="F106:M106"/>
    <mergeCell ref="F108:M108"/>
    <mergeCell ref="A109:A111"/>
    <mergeCell ref="B109:C111"/>
    <mergeCell ref="F109:M109"/>
    <mergeCell ref="F110:M110"/>
    <mergeCell ref="F111:M111"/>
    <mergeCell ref="A91:A108"/>
    <mergeCell ref="B91:C108"/>
    <mergeCell ref="F91:M91"/>
    <mergeCell ref="F92:M92"/>
    <mergeCell ref="F93:M93"/>
    <mergeCell ref="F94:M94"/>
    <mergeCell ref="F101:H101"/>
    <mergeCell ref="I101:M102"/>
    <mergeCell ref="F102:H102"/>
    <mergeCell ref="F103:M103"/>
    <mergeCell ref="F104:M104"/>
    <mergeCell ref="F105:M105"/>
    <mergeCell ref="F95:M95"/>
    <mergeCell ref="F96:M96"/>
    <mergeCell ref="F97:M97"/>
    <mergeCell ref="F98:M98"/>
    <mergeCell ref="F99:M99"/>
    <mergeCell ref="F100:M100"/>
    <mergeCell ref="A80:A90"/>
    <mergeCell ref="B80:C90"/>
    <mergeCell ref="F80:M80"/>
    <mergeCell ref="F81:M81"/>
    <mergeCell ref="F82:M82"/>
    <mergeCell ref="F83:M83"/>
    <mergeCell ref="F84:M84"/>
    <mergeCell ref="F85:M85"/>
    <mergeCell ref="F86:M86"/>
    <mergeCell ref="F87:M87"/>
    <mergeCell ref="F88:M88"/>
    <mergeCell ref="F89:M89"/>
    <mergeCell ref="F90:M90"/>
    <mergeCell ref="A67:A79"/>
    <mergeCell ref="B67:B79"/>
    <mergeCell ref="C67:C71"/>
    <mergeCell ref="F67:M67"/>
    <mergeCell ref="F68:M68"/>
    <mergeCell ref="F69:M69"/>
    <mergeCell ref="A40:A66"/>
    <mergeCell ref="B40:B66"/>
    <mergeCell ref="C40:I40"/>
    <mergeCell ref="J40:K40"/>
    <mergeCell ref="L40:M40"/>
    <mergeCell ref="F70:M70"/>
    <mergeCell ref="F71:M71"/>
    <mergeCell ref="C72:C79"/>
    <mergeCell ref="F72:M72"/>
    <mergeCell ref="F73:M73"/>
    <mergeCell ref="F74:M74"/>
    <mergeCell ref="F75:M75"/>
    <mergeCell ref="F76:M76"/>
    <mergeCell ref="F77:M77"/>
    <mergeCell ref="F78:M78"/>
    <mergeCell ref="F79:M79"/>
    <mergeCell ref="C57:C66"/>
    <mergeCell ref="F57:M57"/>
    <mergeCell ref="F58:M58"/>
    <mergeCell ref="F59:M59"/>
    <mergeCell ref="F60:M60"/>
    <mergeCell ref="F61:M61"/>
    <mergeCell ref="F62:M62"/>
    <mergeCell ref="F63:M63"/>
    <mergeCell ref="F64:M64"/>
    <mergeCell ref="F65:M65"/>
    <mergeCell ref="F66:M66"/>
    <mergeCell ref="F45:M45"/>
    <mergeCell ref="F46:M46"/>
    <mergeCell ref="C47:C56"/>
    <mergeCell ref="F47:M47"/>
    <mergeCell ref="F48:M48"/>
    <mergeCell ref="F49:M49"/>
    <mergeCell ref="F50:M50"/>
    <mergeCell ref="F51:M51"/>
    <mergeCell ref="F52:M52"/>
    <mergeCell ref="F53:M53"/>
    <mergeCell ref="C41:C46"/>
    <mergeCell ref="F41:M41"/>
    <mergeCell ref="F42:M42"/>
    <mergeCell ref="F43:M43"/>
    <mergeCell ref="F44:M44"/>
    <mergeCell ref="F54:M54"/>
    <mergeCell ref="F55:M55"/>
    <mergeCell ref="F56:M56"/>
    <mergeCell ref="A34:A39"/>
    <mergeCell ref="B34:C39"/>
    <mergeCell ref="F34:M34"/>
    <mergeCell ref="F35:M35"/>
    <mergeCell ref="F36:M36"/>
    <mergeCell ref="F37:M37"/>
    <mergeCell ref="F38:M38"/>
    <mergeCell ref="F39:M39"/>
    <mergeCell ref="C29:C33"/>
    <mergeCell ref="F29:M29"/>
    <mergeCell ref="F30:M30"/>
    <mergeCell ref="F31:M31"/>
    <mergeCell ref="F32:M32"/>
    <mergeCell ref="F33:M33"/>
    <mergeCell ref="A18:A33"/>
    <mergeCell ref="B18:B33"/>
    <mergeCell ref="K8:K11"/>
    <mergeCell ref="L8:L11"/>
    <mergeCell ref="F23:M23"/>
    <mergeCell ref="C24:C28"/>
    <mergeCell ref="F24:G24"/>
    <mergeCell ref="I24:J24"/>
    <mergeCell ref="L24:M24"/>
    <mergeCell ref="F25:M25"/>
    <mergeCell ref="F26:M26"/>
    <mergeCell ref="F27:M27"/>
    <mergeCell ref="F28:M28"/>
    <mergeCell ref="C18:C23"/>
    <mergeCell ref="F18:G18"/>
    <mergeCell ref="I18:J18"/>
    <mergeCell ref="L18:M18"/>
    <mergeCell ref="F19:M19"/>
    <mergeCell ref="F20:M20"/>
    <mergeCell ref="F21:M21"/>
    <mergeCell ref="F22:M22"/>
    <mergeCell ref="A6:A17"/>
    <mergeCell ref="B6:C17"/>
    <mergeCell ref="D6:D7"/>
    <mergeCell ref="E6:E7"/>
    <mergeCell ref="F6:F7"/>
    <mergeCell ref="G6:G7"/>
    <mergeCell ref="H2:J2"/>
    <mergeCell ref="L2:M2"/>
    <mergeCell ref="A3:F3"/>
    <mergeCell ref="H3:J3"/>
    <mergeCell ref="L3:M3"/>
    <mergeCell ref="A5:C5"/>
    <mergeCell ref="D5:E5"/>
    <mergeCell ref="F5:M5"/>
    <mergeCell ref="M8:M11"/>
    <mergeCell ref="F13:M13"/>
    <mergeCell ref="F14:M14"/>
    <mergeCell ref="F15:M15"/>
    <mergeCell ref="F16:M16"/>
    <mergeCell ref="F17:M17"/>
    <mergeCell ref="H6:H7"/>
    <mergeCell ref="I6:I7"/>
    <mergeCell ref="K6:K7"/>
    <mergeCell ref="J8:J11"/>
  </mergeCells>
  <phoneticPr fontId="2"/>
  <printOptions horizontalCentered="1"/>
  <pageMargins left="0.51181102362204722" right="0.51181102362204722" top="0.35433070866141736" bottom="0.15748031496062992" header="0.19685039370078741" footer="0"/>
  <pageSetup paperSize="9" scale="91" firstPageNumber="7" orientation="landscape" useFirstPageNumber="1" r:id="rId1"/>
  <rowBreaks count="4" manualBreakCount="4">
    <brk id="39" max="12" man="1"/>
    <brk id="66"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5"/>
  <sheetViews>
    <sheetView view="pageBreakPreview" zoomScaleNormal="100" zoomScaleSheetLayoutView="100" workbookViewId="0">
      <selection activeCell="B19" sqref="B19:B22"/>
    </sheetView>
  </sheetViews>
  <sheetFormatPr defaultColWidth="9" defaultRowHeight="13.5"/>
  <cols>
    <col min="1" max="1" width="3.625" style="237" customWidth="1"/>
    <col min="2" max="2" width="10.625" style="237" customWidth="1"/>
    <col min="3" max="3" width="20.625" style="237" customWidth="1"/>
    <col min="4" max="4" width="31.375" style="237" customWidth="1"/>
    <col min="5" max="5" width="10.625" style="237" customWidth="1"/>
    <col min="6" max="7" width="8.25" style="237" customWidth="1"/>
    <col min="8" max="16384" width="9" style="237"/>
  </cols>
  <sheetData>
    <row r="1" spans="1:7" ht="14.25" thickBot="1">
      <c r="E1" s="82" t="s">
        <v>554</v>
      </c>
    </row>
    <row r="2" spans="1:7" ht="21.75" thickBot="1">
      <c r="D2" s="421" t="s">
        <v>374</v>
      </c>
      <c r="E2" s="422"/>
      <c r="F2" s="422"/>
      <c r="G2" s="423"/>
    </row>
    <row r="3" spans="1:7" ht="21">
      <c r="A3" s="438" t="s">
        <v>76</v>
      </c>
      <c r="B3" s="438"/>
      <c r="C3" s="438"/>
      <c r="D3" s="438"/>
      <c r="E3" s="438"/>
      <c r="F3" s="438"/>
      <c r="G3" s="438"/>
    </row>
    <row r="4" spans="1:7" s="238" customFormat="1" ht="45.75" customHeight="1">
      <c r="A4" s="439" t="s">
        <v>440</v>
      </c>
      <c r="B4" s="440"/>
      <c r="C4" s="440"/>
      <c r="D4" s="440"/>
      <c r="E4" s="440"/>
      <c r="F4" s="440"/>
      <c r="G4" s="440"/>
    </row>
    <row r="5" spans="1:7" s="238" customFormat="1" ht="15" customHeight="1">
      <c r="A5" s="440" t="s">
        <v>406</v>
      </c>
      <c r="B5" s="440"/>
      <c r="C5" s="440"/>
      <c r="D5" s="440"/>
      <c r="E5" s="440"/>
      <c r="F5" s="440"/>
      <c r="G5" s="440"/>
    </row>
    <row r="6" spans="1:7" ht="18.75" customHeight="1">
      <c r="A6" s="239"/>
      <c r="B6" s="239"/>
      <c r="C6" s="239"/>
      <c r="D6" s="239"/>
      <c r="E6" s="239"/>
      <c r="F6" s="239"/>
      <c r="G6" s="239"/>
    </row>
    <row r="7" spans="1:7" ht="18.75" customHeight="1">
      <c r="A7" s="406" t="s">
        <v>28</v>
      </c>
      <c r="B7" s="406"/>
      <c r="C7" s="213" t="s">
        <v>438</v>
      </c>
      <c r="D7" s="216"/>
      <c r="E7" s="216"/>
      <c r="F7" s="369"/>
      <c r="G7" s="240"/>
    </row>
    <row r="8" spans="1:7" ht="18.75" customHeight="1">
      <c r="A8" s="417" t="s">
        <v>29</v>
      </c>
      <c r="B8" s="419"/>
      <c r="C8" s="213" t="s">
        <v>439</v>
      </c>
      <c r="D8" s="216"/>
      <c r="E8" s="216"/>
      <c r="F8" s="216"/>
      <c r="G8" s="217"/>
    </row>
    <row r="9" spans="1:7" ht="18.75" customHeight="1">
      <c r="A9" s="417" t="s">
        <v>27</v>
      </c>
      <c r="B9" s="419"/>
      <c r="C9" s="218">
        <v>0</v>
      </c>
      <c r="D9" s="216"/>
      <c r="E9" s="216"/>
      <c r="F9" s="216"/>
      <c r="G9" s="217"/>
    </row>
    <row r="10" spans="1:7" ht="18" customHeight="1">
      <c r="A10" s="416" t="s">
        <v>71</v>
      </c>
      <c r="B10" s="226" t="s">
        <v>70</v>
      </c>
      <c r="C10" s="226" t="s">
        <v>97</v>
      </c>
      <c r="D10" s="441" t="s">
        <v>98</v>
      </c>
      <c r="E10" s="441"/>
      <c r="F10" s="365" t="s">
        <v>41</v>
      </c>
      <c r="G10" s="226" t="s">
        <v>34</v>
      </c>
    </row>
    <row r="11" spans="1:7" ht="18" customHeight="1">
      <c r="A11" s="416"/>
      <c r="B11" s="442">
        <v>45759</v>
      </c>
      <c r="C11" s="444"/>
      <c r="D11" s="446"/>
      <c r="E11" s="447"/>
      <c r="F11" s="456"/>
      <c r="G11" s="459"/>
    </row>
    <row r="12" spans="1:7" ht="18" customHeight="1">
      <c r="A12" s="416"/>
      <c r="B12" s="443"/>
      <c r="C12" s="445"/>
      <c r="D12" s="448"/>
      <c r="E12" s="449"/>
      <c r="F12" s="457"/>
      <c r="G12" s="460"/>
    </row>
    <row r="13" spans="1:7" ht="18" customHeight="1">
      <c r="A13" s="416"/>
      <c r="B13" s="443"/>
      <c r="C13" s="445"/>
      <c r="D13" s="448"/>
      <c r="E13" s="449"/>
      <c r="F13" s="457"/>
      <c r="G13" s="460"/>
    </row>
    <row r="14" spans="1:7" ht="18" customHeight="1">
      <c r="A14" s="416"/>
      <c r="B14" s="443"/>
      <c r="C14" s="445"/>
      <c r="D14" s="450"/>
      <c r="E14" s="451"/>
      <c r="F14" s="458"/>
      <c r="G14" s="461"/>
    </row>
    <row r="15" spans="1:7" ht="18" customHeight="1">
      <c r="A15" s="416"/>
      <c r="B15" s="442"/>
      <c r="C15" s="453"/>
      <c r="D15" s="448"/>
      <c r="E15" s="449"/>
      <c r="F15" s="456"/>
      <c r="G15" s="459"/>
    </row>
    <row r="16" spans="1:7" ht="18" customHeight="1">
      <c r="A16" s="416"/>
      <c r="B16" s="443"/>
      <c r="C16" s="454"/>
      <c r="D16" s="448"/>
      <c r="E16" s="449"/>
      <c r="F16" s="457"/>
      <c r="G16" s="460"/>
    </row>
    <row r="17" spans="1:8" ht="18" customHeight="1">
      <c r="A17" s="416"/>
      <c r="B17" s="443"/>
      <c r="C17" s="454"/>
      <c r="D17" s="448"/>
      <c r="E17" s="449"/>
      <c r="F17" s="457"/>
      <c r="G17" s="460"/>
      <c r="H17" s="241"/>
    </row>
    <row r="18" spans="1:8" ht="18" customHeight="1">
      <c r="A18" s="416"/>
      <c r="B18" s="452"/>
      <c r="C18" s="455"/>
      <c r="D18" s="450"/>
      <c r="E18" s="451"/>
      <c r="F18" s="458"/>
      <c r="G18" s="461"/>
    </row>
    <row r="19" spans="1:8" ht="18" customHeight="1">
      <c r="A19" s="416"/>
      <c r="B19" s="442"/>
      <c r="C19" s="444"/>
      <c r="D19" s="446"/>
      <c r="E19" s="447"/>
      <c r="F19" s="462"/>
      <c r="G19" s="459"/>
    </row>
    <row r="20" spans="1:8" ht="18" customHeight="1">
      <c r="A20" s="416"/>
      <c r="B20" s="443"/>
      <c r="C20" s="445"/>
      <c r="D20" s="448"/>
      <c r="E20" s="449"/>
      <c r="F20" s="463"/>
      <c r="G20" s="460"/>
    </row>
    <row r="21" spans="1:8" ht="18" customHeight="1">
      <c r="A21" s="416"/>
      <c r="B21" s="443"/>
      <c r="C21" s="445"/>
      <c r="D21" s="448"/>
      <c r="E21" s="449"/>
      <c r="F21" s="463"/>
      <c r="G21" s="460"/>
    </row>
    <row r="22" spans="1:8" ht="18" customHeight="1">
      <c r="A22" s="416"/>
      <c r="B22" s="443"/>
      <c r="C22" s="445"/>
      <c r="D22" s="450"/>
      <c r="E22" s="451"/>
      <c r="F22" s="464"/>
      <c r="G22" s="461"/>
    </row>
    <row r="23" spans="1:8" ht="18" customHeight="1">
      <c r="A23" s="416"/>
      <c r="B23" s="442"/>
      <c r="C23" s="444"/>
      <c r="D23" s="448"/>
      <c r="E23" s="449"/>
      <c r="F23" s="462"/>
      <c r="G23" s="459"/>
    </row>
    <row r="24" spans="1:8" ht="18" customHeight="1">
      <c r="A24" s="416"/>
      <c r="B24" s="443"/>
      <c r="C24" s="445"/>
      <c r="D24" s="448"/>
      <c r="E24" s="449"/>
      <c r="F24" s="463"/>
      <c r="G24" s="460"/>
    </row>
    <row r="25" spans="1:8" ht="18" customHeight="1">
      <c r="A25" s="416"/>
      <c r="B25" s="443"/>
      <c r="C25" s="445"/>
      <c r="D25" s="448"/>
      <c r="E25" s="449"/>
      <c r="F25" s="463"/>
      <c r="G25" s="460"/>
    </row>
    <row r="26" spans="1:8" ht="18" customHeight="1">
      <c r="A26" s="416"/>
      <c r="B26" s="452"/>
      <c r="C26" s="465"/>
      <c r="D26" s="450"/>
      <c r="E26" s="451"/>
      <c r="F26" s="464"/>
      <c r="G26" s="461"/>
    </row>
    <row r="27" spans="1:8" ht="18" customHeight="1">
      <c r="A27" s="416"/>
      <c r="B27" s="442"/>
      <c r="C27" s="453"/>
      <c r="D27" s="448"/>
      <c r="E27" s="449"/>
      <c r="F27" s="462"/>
      <c r="G27" s="459"/>
    </row>
    <row r="28" spans="1:8" ht="18" customHeight="1">
      <c r="A28" s="416"/>
      <c r="B28" s="443"/>
      <c r="C28" s="454"/>
      <c r="D28" s="448"/>
      <c r="E28" s="449"/>
      <c r="F28" s="463"/>
      <c r="G28" s="460"/>
    </row>
    <row r="29" spans="1:8" ht="18" customHeight="1">
      <c r="A29" s="416"/>
      <c r="B29" s="443"/>
      <c r="C29" s="454"/>
      <c r="D29" s="448"/>
      <c r="E29" s="449"/>
      <c r="F29" s="463"/>
      <c r="G29" s="460"/>
    </row>
    <row r="30" spans="1:8" ht="18" customHeight="1">
      <c r="A30" s="416"/>
      <c r="B30" s="443"/>
      <c r="C30" s="455"/>
      <c r="D30" s="450"/>
      <c r="E30" s="451"/>
      <c r="F30" s="464"/>
      <c r="G30" s="461"/>
    </row>
    <row r="31" spans="1:8" ht="18" customHeight="1">
      <c r="A31" s="416"/>
      <c r="B31" s="442"/>
      <c r="C31" s="454"/>
      <c r="D31" s="448"/>
      <c r="E31" s="449"/>
      <c r="F31" s="463"/>
      <c r="G31" s="466"/>
    </row>
    <row r="32" spans="1:8" ht="18" customHeight="1">
      <c r="A32" s="416"/>
      <c r="B32" s="443"/>
      <c r="C32" s="454"/>
      <c r="D32" s="448"/>
      <c r="E32" s="449"/>
      <c r="F32" s="463"/>
      <c r="G32" s="466"/>
    </row>
    <row r="33" spans="1:9" ht="18" customHeight="1">
      <c r="A33" s="416"/>
      <c r="B33" s="443"/>
      <c r="C33" s="454"/>
      <c r="D33" s="448"/>
      <c r="E33" s="449"/>
      <c r="F33" s="463"/>
      <c r="G33" s="466"/>
    </row>
    <row r="34" spans="1:9" ht="18" customHeight="1">
      <c r="A34" s="416"/>
      <c r="B34" s="452"/>
      <c r="C34" s="455"/>
      <c r="D34" s="450"/>
      <c r="E34" s="451"/>
      <c r="F34" s="463"/>
      <c r="G34" s="466"/>
    </row>
    <row r="35" spans="1:9" ht="18" customHeight="1">
      <c r="A35" s="416"/>
      <c r="B35" s="442"/>
      <c r="C35" s="467"/>
      <c r="D35" s="448"/>
      <c r="E35" s="470"/>
      <c r="F35" s="456"/>
      <c r="G35" s="460"/>
    </row>
    <row r="36" spans="1:9" ht="18" customHeight="1">
      <c r="A36" s="416"/>
      <c r="B36" s="443"/>
      <c r="C36" s="468"/>
      <c r="D36" s="448"/>
      <c r="E36" s="470"/>
      <c r="F36" s="457"/>
      <c r="G36" s="460"/>
    </row>
    <row r="37" spans="1:9" ht="18" customHeight="1">
      <c r="A37" s="416"/>
      <c r="B37" s="443"/>
      <c r="C37" s="468"/>
      <c r="D37" s="448"/>
      <c r="E37" s="470"/>
      <c r="F37" s="457"/>
      <c r="G37" s="460"/>
      <c r="H37" s="241"/>
      <c r="I37" s="242"/>
    </row>
    <row r="38" spans="1:9" ht="18" customHeight="1">
      <c r="A38" s="416"/>
      <c r="B38" s="452"/>
      <c r="C38" s="469"/>
      <c r="D38" s="450"/>
      <c r="E38" s="471"/>
      <c r="F38" s="458"/>
      <c r="G38" s="461"/>
    </row>
    <row r="39" spans="1:9" ht="24.75" customHeight="1">
      <c r="A39" s="401" t="s">
        <v>42</v>
      </c>
      <c r="B39" s="402"/>
      <c r="C39" s="402"/>
      <c r="D39" s="402"/>
      <c r="E39" s="402"/>
      <c r="F39" s="472">
        <f>SUM(G11:G38)</f>
        <v>0</v>
      </c>
      <c r="G39" s="473"/>
    </row>
    <row r="40" spans="1:9">
      <c r="A40" s="399"/>
      <c r="B40" s="399"/>
      <c r="C40" s="399"/>
      <c r="D40" s="399"/>
      <c r="E40" s="399"/>
      <c r="F40" s="399"/>
      <c r="G40" s="399"/>
    </row>
    <row r="41" spans="1:9" ht="54.75" customHeight="1">
      <c r="A41" s="364"/>
      <c r="B41" s="364"/>
      <c r="C41" s="364"/>
      <c r="D41" s="364"/>
      <c r="E41" s="417" t="s">
        <v>41</v>
      </c>
      <c r="F41" s="419"/>
      <c r="G41" s="250" t="s">
        <v>561</v>
      </c>
    </row>
    <row r="42" spans="1:9" ht="46.5" customHeight="1">
      <c r="A42" s="474" t="s">
        <v>562</v>
      </c>
      <c r="B42" s="475"/>
      <c r="C42" s="475"/>
      <c r="D42" s="475"/>
      <c r="E42" s="474"/>
      <c r="F42" s="476"/>
      <c r="G42" s="363"/>
    </row>
    <row r="43" spans="1:9">
      <c r="A43" s="366"/>
      <c r="B43" s="366"/>
      <c r="C43" s="366"/>
      <c r="D43" s="366"/>
      <c r="E43" s="366"/>
      <c r="F43" s="366"/>
      <c r="G43" s="366"/>
    </row>
    <row r="44" spans="1:9">
      <c r="A44" s="399" t="s">
        <v>40</v>
      </c>
      <c r="B44" s="399"/>
      <c r="C44" s="399"/>
      <c r="D44" s="399"/>
      <c r="E44" s="399"/>
      <c r="F44" s="399"/>
      <c r="G44" s="399"/>
    </row>
    <row r="45" spans="1:9">
      <c r="A45" s="366"/>
      <c r="B45" s="366"/>
      <c r="C45" s="366"/>
      <c r="D45" s="366"/>
      <c r="E45" s="366"/>
      <c r="F45" s="366"/>
      <c r="G45" s="366"/>
    </row>
    <row r="46" spans="1:9">
      <c r="A46" s="238"/>
      <c r="B46" s="238"/>
      <c r="C46" s="238"/>
      <c r="D46" s="238"/>
      <c r="E46" s="238"/>
      <c r="F46" s="238"/>
      <c r="G46" s="238"/>
    </row>
    <row r="48" spans="1:9">
      <c r="A48" s="238"/>
      <c r="B48" s="238"/>
      <c r="C48" s="238"/>
      <c r="D48" s="238"/>
      <c r="E48" s="238"/>
      <c r="F48" s="238"/>
      <c r="G48" s="238"/>
    </row>
    <row r="49" spans="1:7">
      <c r="A49" s="238"/>
      <c r="B49" s="238"/>
      <c r="C49" s="238"/>
      <c r="D49" s="238"/>
      <c r="E49" s="238"/>
      <c r="F49" s="238"/>
      <c r="G49" s="238"/>
    </row>
    <row r="50" spans="1:7">
      <c r="A50" s="238"/>
      <c r="B50" s="238"/>
      <c r="C50" s="238"/>
      <c r="D50" s="238"/>
      <c r="E50" s="238"/>
      <c r="F50" s="238"/>
    </row>
    <row r="51" spans="1:7">
      <c r="A51" s="238"/>
      <c r="B51" s="238"/>
      <c r="C51" s="238"/>
      <c r="D51" s="238"/>
      <c r="E51" s="238"/>
      <c r="F51" s="238"/>
    </row>
    <row r="52" spans="1:7">
      <c r="A52" s="238"/>
      <c r="B52" s="238"/>
      <c r="C52" s="238"/>
      <c r="D52" s="238"/>
      <c r="E52" s="238"/>
      <c r="F52" s="238"/>
    </row>
    <row r="53" spans="1:7">
      <c r="A53" s="238"/>
      <c r="B53" s="238"/>
      <c r="C53" s="238"/>
      <c r="D53" s="238"/>
      <c r="E53" s="238"/>
      <c r="F53" s="238"/>
    </row>
    <row r="54" spans="1:7">
      <c r="A54" s="238"/>
      <c r="B54" s="238"/>
      <c r="C54" s="238"/>
      <c r="D54" s="238"/>
      <c r="E54" s="238"/>
      <c r="F54" s="238"/>
    </row>
    <row r="55" spans="1:7">
      <c r="A55" s="238"/>
      <c r="B55" s="238"/>
      <c r="C55" s="238"/>
      <c r="D55" s="238"/>
      <c r="E55" s="238"/>
      <c r="F55" s="238"/>
    </row>
    <row r="56" spans="1:7">
      <c r="A56" s="238"/>
      <c r="B56" s="238"/>
      <c r="C56" s="238"/>
      <c r="D56" s="238"/>
      <c r="E56" s="238"/>
      <c r="F56" s="238"/>
    </row>
    <row r="57" spans="1:7">
      <c r="A57" s="238"/>
      <c r="B57" s="238"/>
      <c r="C57" s="238"/>
      <c r="D57" s="238"/>
      <c r="E57" s="238"/>
      <c r="F57" s="238"/>
    </row>
    <row r="58" spans="1:7">
      <c r="A58" s="238"/>
      <c r="B58" s="238"/>
      <c r="C58" s="238"/>
      <c r="D58" s="238"/>
      <c r="E58" s="238"/>
      <c r="F58" s="238"/>
    </row>
    <row r="59" spans="1:7">
      <c r="A59" s="238"/>
      <c r="B59" s="238"/>
      <c r="C59" s="238"/>
      <c r="D59" s="238"/>
      <c r="E59" s="238"/>
      <c r="F59" s="238"/>
    </row>
    <row r="60" spans="1:7">
      <c r="A60" s="238"/>
      <c r="B60" s="238"/>
      <c r="C60" s="238"/>
      <c r="D60" s="238"/>
      <c r="E60" s="238"/>
      <c r="F60" s="238"/>
    </row>
    <row r="61" spans="1:7">
      <c r="A61" s="238"/>
      <c r="B61" s="238"/>
      <c r="C61" s="238"/>
      <c r="D61" s="238"/>
      <c r="E61" s="238"/>
      <c r="F61" s="238"/>
    </row>
    <row r="62" spans="1:7">
      <c r="A62" s="238"/>
      <c r="B62" s="238"/>
      <c r="C62" s="238"/>
      <c r="D62" s="238"/>
      <c r="E62" s="238"/>
      <c r="F62" s="238"/>
    </row>
    <row r="63" spans="1:7">
      <c r="A63" s="238"/>
      <c r="B63" s="238"/>
      <c r="C63" s="238"/>
      <c r="D63" s="238"/>
      <c r="E63" s="238"/>
      <c r="F63" s="238"/>
    </row>
    <row r="64" spans="1:7">
      <c r="A64" s="238"/>
      <c r="B64" s="238"/>
      <c r="C64" s="238"/>
      <c r="D64" s="238"/>
      <c r="E64" s="238"/>
      <c r="F64" s="238"/>
    </row>
    <row r="65" spans="1:6">
      <c r="A65" s="238"/>
      <c r="B65" s="238"/>
      <c r="C65" s="238"/>
      <c r="D65" s="238"/>
      <c r="E65" s="238"/>
      <c r="F65" s="238"/>
    </row>
  </sheetData>
  <mergeCells count="72">
    <mergeCell ref="A39:E39"/>
    <mergeCell ref="F39:G39"/>
    <mergeCell ref="A40:G40"/>
    <mergeCell ref="A42:D42"/>
    <mergeCell ref="A44:G44"/>
    <mergeCell ref="E41:F41"/>
    <mergeCell ref="E42:F42"/>
    <mergeCell ref="B35:B38"/>
    <mergeCell ref="C35:C38"/>
    <mergeCell ref="D35:E35"/>
    <mergeCell ref="F35:F38"/>
    <mergeCell ref="G35:G38"/>
    <mergeCell ref="D36:E36"/>
    <mergeCell ref="D37:E37"/>
    <mergeCell ref="D38:E38"/>
    <mergeCell ref="B31:B34"/>
    <mergeCell ref="C31:C34"/>
    <mergeCell ref="D31:E31"/>
    <mergeCell ref="F31:F34"/>
    <mergeCell ref="G31:G34"/>
    <mergeCell ref="D32:E32"/>
    <mergeCell ref="D33:E33"/>
    <mergeCell ref="D34:E34"/>
    <mergeCell ref="B27:B30"/>
    <mergeCell ref="C27:C30"/>
    <mergeCell ref="D27:E27"/>
    <mergeCell ref="F27:F30"/>
    <mergeCell ref="G27:G30"/>
    <mergeCell ref="D28:E28"/>
    <mergeCell ref="D29:E29"/>
    <mergeCell ref="D30:E30"/>
    <mergeCell ref="C23:C26"/>
    <mergeCell ref="D23:E23"/>
    <mergeCell ref="F23:F26"/>
    <mergeCell ref="G23:G26"/>
    <mergeCell ref="D24:E24"/>
    <mergeCell ref="D25:E25"/>
    <mergeCell ref="D26:E26"/>
    <mergeCell ref="F19:F22"/>
    <mergeCell ref="G19:G22"/>
    <mergeCell ref="D20:E20"/>
    <mergeCell ref="D21:E21"/>
    <mergeCell ref="D22:E22"/>
    <mergeCell ref="F15:F18"/>
    <mergeCell ref="G15:G18"/>
    <mergeCell ref="F11:F14"/>
    <mergeCell ref="G11:G14"/>
    <mergeCell ref="D12:E12"/>
    <mergeCell ref="D13:E13"/>
    <mergeCell ref="D14:E14"/>
    <mergeCell ref="A9:B9"/>
    <mergeCell ref="A10:A38"/>
    <mergeCell ref="D10:E10"/>
    <mergeCell ref="B11:B14"/>
    <mergeCell ref="C11:C14"/>
    <mergeCell ref="D11:E11"/>
    <mergeCell ref="D16:E16"/>
    <mergeCell ref="D17:E17"/>
    <mergeCell ref="D18:E18"/>
    <mergeCell ref="B19:B22"/>
    <mergeCell ref="B15:B18"/>
    <mergeCell ref="C15:C18"/>
    <mergeCell ref="D15:E15"/>
    <mergeCell ref="C19:C22"/>
    <mergeCell ref="D19:E19"/>
    <mergeCell ref="B23:B26"/>
    <mergeCell ref="A8:B8"/>
    <mergeCell ref="D2:G2"/>
    <mergeCell ref="A3:G3"/>
    <mergeCell ref="A4:G4"/>
    <mergeCell ref="A5:G5"/>
    <mergeCell ref="A7:B7"/>
  </mergeCells>
  <phoneticPr fontId="2"/>
  <dataValidations count="2">
    <dataValidation imeMode="off" allowBlank="1" showInputMessage="1" showErrorMessage="1" sqref="B11:B38 C9 G11:G38 D2 G42" xr:uid="{00000000-0002-0000-0100-000000000000}"/>
    <dataValidation imeMode="on" allowBlank="1" showInputMessage="1" showErrorMessage="1" sqref="C7:C8 C11:F38" xr:uid="{00000000-0002-0000-0100-000001000000}"/>
  </dataValidations>
  <printOptions horizontalCentered="1"/>
  <pageMargins left="0.47244094488188981" right="0.39370078740157483" top="0.78740157480314965" bottom="0.39370078740157483" header="0.39370078740157483" footer="0.19685039370078741"/>
  <pageSetup paperSize="9" scale="9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R69"/>
  <sheetViews>
    <sheetView view="pageBreakPreview" zoomScale="70" zoomScaleNormal="100" zoomScaleSheetLayoutView="70" workbookViewId="0">
      <pane xSplit="4" ySplit="12" topLeftCell="E13" activePane="bottomRight" state="frozen"/>
      <selection activeCell="M28" sqref="M28"/>
      <selection pane="topRight" activeCell="M28" sqref="M28"/>
      <selection pane="bottomLeft" activeCell="M28" sqref="M28"/>
      <selection pane="bottomRight" activeCell="H9" sqref="H9"/>
    </sheetView>
  </sheetViews>
  <sheetFormatPr defaultRowHeight="13.5"/>
  <cols>
    <col min="1" max="1" width="12" style="85" customWidth="1"/>
    <col min="2" max="2" width="6.375" style="85" customWidth="1"/>
    <col min="3" max="3" width="6.5" style="85" customWidth="1"/>
    <col min="4" max="4" width="9.5" style="85" customWidth="1"/>
    <col min="5" max="5" width="5.75" style="85" customWidth="1"/>
    <col min="6" max="6" width="2.75" style="85" customWidth="1"/>
    <col min="7" max="7" width="2.75" style="86" customWidth="1"/>
    <col min="8" max="13" width="12.375" style="85" customWidth="1"/>
    <col min="14" max="14" width="5.75" style="85" customWidth="1"/>
    <col min="15" max="15" width="2.75" style="85" customWidth="1"/>
    <col min="16" max="16" width="2.75" style="86" customWidth="1"/>
    <col min="17" max="22" width="12.375" style="85" customWidth="1"/>
    <col min="23" max="23" width="5.75" style="85" customWidth="1"/>
    <col min="24" max="24" width="2.75" style="85" customWidth="1"/>
    <col min="25" max="25" width="2.75" style="86" customWidth="1"/>
    <col min="26" max="31" width="12.375" style="85" customWidth="1"/>
    <col min="32" max="32" width="6.625" style="85" bestFit="1" customWidth="1"/>
    <col min="33" max="33" width="6.25" style="85" customWidth="1"/>
    <col min="34" max="34" width="2.125" style="85" customWidth="1"/>
    <col min="35" max="35" width="15.5" style="85" bestFit="1" customWidth="1"/>
    <col min="36" max="36" width="18.625" style="85" bestFit="1" customWidth="1"/>
    <col min="37" max="37" width="9" style="85"/>
    <col min="38" max="38" width="19.25" style="85" bestFit="1" customWidth="1"/>
    <col min="39" max="276" width="9" style="85"/>
    <col min="277" max="277" width="7.625" style="85" customWidth="1"/>
    <col min="278" max="278" width="6.875" style="85" customWidth="1"/>
    <col min="279" max="279" width="8.25" style="85" customWidth="1"/>
    <col min="280" max="280" width="4.5" style="85" customWidth="1"/>
    <col min="281" max="281" width="7.75" style="85" customWidth="1"/>
    <col min="282" max="282" width="6.875" style="85" customWidth="1"/>
    <col min="283" max="283" width="9" style="85" customWidth="1"/>
    <col min="284" max="284" width="4.75" style="85" customWidth="1"/>
    <col min="285" max="285" width="7.5" style="85" customWidth="1"/>
    <col min="286" max="286" width="6.875" style="85" customWidth="1"/>
    <col min="287" max="287" width="8.375" style="85" customWidth="1"/>
    <col min="288" max="288" width="4.75" style="85" customWidth="1"/>
    <col min="289" max="289" width="6.25" style="85" customWidth="1"/>
    <col min="290" max="290" width="2.125" style="85" customWidth="1"/>
    <col min="291" max="291" width="11.625" style="85" bestFit="1" customWidth="1"/>
    <col min="292" max="292" width="13" style="85" bestFit="1" customWidth="1"/>
    <col min="293" max="532" width="9" style="85"/>
    <col min="533" max="533" width="7.625" style="85" customWidth="1"/>
    <col min="534" max="534" width="6.875" style="85" customWidth="1"/>
    <col min="535" max="535" width="8.25" style="85" customWidth="1"/>
    <col min="536" max="536" width="4.5" style="85" customWidth="1"/>
    <col min="537" max="537" width="7.75" style="85" customWidth="1"/>
    <col min="538" max="538" width="6.875" style="85" customWidth="1"/>
    <col min="539" max="539" width="9" style="85" customWidth="1"/>
    <col min="540" max="540" width="4.75" style="85" customWidth="1"/>
    <col min="541" max="541" width="7.5" style="85" customWidth="1"/>
    <col min="542" max="542" width="6.875" style="85" customWidth="1"/>
    <col min="543" max="543" width="8.375" style="85" customWidth="1"/>
    <col min="544" max="544" width="4.75" style="85" customWidth="1"/>
    <col min="545" max="545" width="6.25" style="85" customWidth="1"/>
    <col min="546" max="546" width="2.125" style="85" customWidth="1"/>
    <col min="547" max="547" width="11.625" style="85" bestFit="1" customWidth="1"/>
    <col min="548" max="548" width="13" style="85" bestFit="1" customWidth="1"/>
    <col min="549" max="788" width="9" style="85"/>
    <col min="789" max="789" width="7.625" style="85" customWidth="1"/>
    <col min="790" max="790" width="6.875" style="85" customWidth="1"/>
    <col min="791" max="791" width="8.25" style="85" customWidth="1"/>
    <col min="792" max="792" width="4.5" style="85" customWidth="1"/>
    <col min="793" max="793" width="7.75" style="85" customWidth="1"/>
    <col min="794" max="794" width="6.875" style="85" customWidth="1"/>
    <col min="795" max="795" width="9" style="85" customWidth="1"/>
    <col min="796" max="796" width="4.75" style="85" customWidth="1"/>
    <col min="797" max="797" width="7.5" style="85" customWidth="1"/>
    <col min="798" max="798" width="6.875" style="85" customWidth="1"/>
    <col min="799" max="799" width="8.375" style="85" customWidth="1"/>
    <col min="800" max="800" width="4.75" style="85" customWidth="1"/>
    <col min="801" max="801" width="6.25" style="85" customWidth="1"/>
    <col min="802" max="802" width="2.125" style="85" customWidth="1"/>
    <col min="803" max="803" width="11.625" style="85" bestFit="1" customWidth="1"/>
    <col min="804" max="804" width="13" style="85" bestFit="1" customWidth="1"/>
    <col min="805" max="1044" width="9" style="85"/>
    <col min="1045" max="1045" width="7.625" style="85" customWidth="1"/>
    <col min="1046" max="1046" width="6.875" style="85" customWidth="1"/>
    <col min="1047" max="1047" width="8.25" style="85" customWidth="1"/>
    <col min="1048" max="1048" width="4.5" style="85" customWidth="1"/>
    <col min="1049" max="1049" width="7.75" style="85" customWidth="1"/>
    <col min="1050" max="1050" width="6.875" style="85" customWidth="1"/>
    <col min="1051" max="1051" width="9" style="85" customWidth="1"/>
    <col min="1052" max="1052" width="4.75" style="85" customWidth="1"/>
    <col min="1053" max="1053" width="7.5" style="85" customWidth="1"/>
    <col min="1054" max="1054" width="6.875" style="85" customWidth="1"/>
    <col min="1055" max="1055" width="8.375" style="85" customWidth="1"/>
    <col min="1056" max="1056" width="4.75" style="85" customWidth="1"/>
    <col min="1057" max="1057" width="6.25" style="85" customWidth="1"/>
    <col min="1058" max="1058" width="2.125" style="85" customWidth="1"/>
    <col min="1059" max="1059" width="11.625" style="85" bestFit="1" customWidth="1"/>
    <col min="1060" max="1060" width="13" style="85" bestFit="1" customWidth="1"/>
    <col min="1061" max="1300" width="9" style="85"/>
    <col min="1301" max="1301" width="7.625" style="85" customWidth="1"/>
    <col min="1302" max="1302" width="6.875" style="85" customWidth="1"/>
    <col min="1303" max="1303" width="8.25" style="85" customWidth="1"/>
    <col min="1304" max="1304" width="4.5" style="85" customWidth="1"/>
    <col min="1305" max="1305" width="7.75" style="85" customWidth="1"/>
    <col min="1306" max="1306" width="6.875" style="85" customWidth="1"/>
    <col min="1307" max="1307" width="9" style="85" customWidth="1"/>
    <col min="1308" max="1308" width="4.75" style="85" customWidth="1"/>
    <col min="1309" max="1309" width="7.5" style="85" customWidth="1"/>
    <col min="1310" max="1310" width="6.875" style="85" customWidth="1"/>
    <col min="1311" max="1311" width="8.375" style="85" customWidth="1"/>
    <col min="1312" max="1312" width="4.75" style="85" customWidth="1"/>
    <col min="1313" max="1313" width="6.25" style="85" customWidth="1"/>
    <col min="1314" max="1314" width="2.125" style="85" customWidth="1"/>
    <col min="1315" max="1315" width="11.625" style="85" bestFit="1" customWidth="1"/>
    <col min="1316" max="1316" width="13" style="85" bestFit="1" customWidth="1"/>
    <col min="1317" max="1556" width="9" style="85"/>
    <col min="1557" max="1557" width="7.625" style="85" customWidth="1"/>
    <col min="1558" max="1558" width="6.875" style="85" customWidth="1"/>
    <col min="1559" max="1559" width="8.25" style="85" customWidth="1"/>
    <col min="1560" max="1560" width="4.5" style="85" customWidth="1"/>
    <col min="1561" max="1561" width="7.75" style="85" customWidth="1"/>
    <col min="1562" max="1562" width="6.875" style="85" customWidth="1"/>
    <col min="1563" max="1563" width="9" style="85" customWidth="1"/>
    <col min="1564" max="1564" width="4.75" style="85" customWidth="1"/>
    <col min="1565" max="1565" width="7.5" style="85" customWidth="1"/>
    <col min="1566" max="1566" width="6.875" style="85" customWidth="1"/>
    <col min="1567" max="1567" width="8.375" style="85" customWidth="1"/>
    <col min="1568" max="1568" width="4.75" style="85" customWidth="1"/>
    <col min="1569" max="1569" width="6.25" style="85" customWidth="1"/>
    <col min="1570" max="1570" width="2.125" style="85" customWidth="1"/>
    <col min="1571" max="1571" width="11.625" style="85" bestFit="1" customWidth="1"/>
    <col min="1572" max="1572" width="13" style="85" bestFit="1" customWidth="1"/>
    <col min="1573" max="1812" width="9" style="85"/>
    <col min="1813" max="1813" width="7.625" style="85" customWidth="1"/>
    <col min="1814" max="1814" width="6.875" style="85" customWidth="1"/>
    <col min="1815" max="1815" width="8.25" style="85" customWidth="1"/>
    <col min="1816" max="1816" width="4.5" style="85" customWidth="1"/>
    <col min="1817" max="1817" width="7.75" style="85" customWidth="1"/>
    <col min="1818" max="1818" width="6.875" style="85" customWidth="1"/>
    <col min="1819" max="1819" width="9" style="85" customWidth="1"/>
    <col min="1820" max="1820" width="4.75" style="85" customWidth="1"/>
    <col min="1821" max="1821" width="7.5" style="85" customWidth="1"/>
    <col min="1822" max="1822" width="6.875" style="85" customWidth="1"/>
    <col min="1823" max="1823" width="8.375" style="85" customWidth="1"/>
    <col min="1824" max="1824" width="4.75" style="85" customWidth="1"/>
    <col min="1825" max="1825" width="6.25" style="85" customWidth="1"/>
    <col min="1826" max="1826" width="2.125" style="85" customWidth="1"/>
    <col min="1827" max="1827" width="11.625" style="85" bestFit="1" customWidth="1"/>
    <col min="1828" max="1828" width="13" style="85" bestFit="1" customWidth="1"/>
    <col min="1829" max="2068" width="9" style="85"/>
    <col min="2069" max="2069" width="7.625" style="85" customWidth="1"/>
    <col min="2070" max="2070" width="6.875" style="85" customWidth="1"/>
    <col min="2071" max="2071" width="8.25" style="85" customWidth="1"/>
    <col min="2072" max="2072" width="4.5" style="85" customWidth="1"/>
    <col min="2073" max="2073" width="7.75" style="85" customWidth="1"/>
    <col min="2074" max="2074" width="6.875" style="85" customWidth="1"/>
    <col min="2075" max="2075" width="9" style="85" customWidth="1"/>
    <col min="2076" max="2076" width="4.75" style="85" customWidth="1"/>
    <col min="2077" max="2077" width="7.5" style="85" customWidth="1"/>
    <col min="2078" max="2078" width="6.875" style="85" customWidth="1"/>
    <col min="2079" max="2079" width="8.375" style="85" customWidth="1"/>
    <col min="2080" max="2080" width="4.75" style="85" customWidth="1"/>
    <col min="2081" max="2081" width="6.25" style="85" customWidth="1"/>
    <col min="2082" max="2082" width="2.125" style="85" customWidth="1"/>
    <col min="2083" max="2083" width="11.625" style="85" bestFit="1" customWidth="1"/>
    <col min="2084" max="2084" width="13" style="85" bestFit="1" customWidth="1"/>
    <col min="2085" max="2324" width="9" style="85"/>
    <col min="2325" max="2325" width="7.625" style="85" customWidth="1"/>
    <col min="2326" max="2326" width="6.875" style="85" customWidth="1"/>
    <col min="2327" max="2327" width="8.25" style="85" customWidth="1"/>
    <col min="2328" max="2328" width="4.5" style="85" customWidth="1"/>
    <col min="2329" max="2329" width="7.75" style="85" customWidth="1"/>
    <col min="2330" max="2330" width="6.875" style="85" customWidth="1"/>
    <col min="2331" max="2331" width="9" style="85" customWidth="1"/>
    <col min="2332" max="2332" width="4.75" style="85" customWidth="1"/>
    <col min="2333" max="2333" width="7.5" style="85" customWidth="1"/>
    <col min="2334" max="2334" width="6.875" style="85" customWidth="1"/>
    <col min="2335" max="2335" width="8.375" style="85" customWidth="1"/>
    <col min="2336" max="2336" width="4.75" style="85" customWidth="1"/>
    <col min="2337" max="2337" width="6.25" style="85" customWidth="1"/>
    <col min="2338" max="2338" width="2.125" style="85" customWidth="1"/>
    <col min="2339" max="2339" width="11.625" style="85" bestFit="1" customWidth="1"/>
    <col min="2340" max="2340" width="13" style="85" bestFit="1" customWidth="1"/>
    <col min="2341" max="2580" width="9" style="85"/>
    <col min="2581" max="2581" width="7.625" style="85" customWidth="1"/>
    <col min="2582" max="2582" width="6.875" style="85" customWidth="1"/>
    <col min="2583" max="2583" width="8.25" style="85" customWidth="1"/>
    <col min="2584" max="2584" width="4.5" style="85" customWidth="1"/>
    <col min="2585" max="2585" width="7.75" style="85" customWidth="1"/>
    <col min="2586" max="2586" width="6.875" style="85" customWidth="1"/>
    <col min="2587" max="2587" width="9" style="85" customWidth="1"/>
    <col min="2588" max="2588" width="4.75" style="85" customWidth="1"/>
    <col min="2589" max="2589" width="7.5" style="85" customWidth="1"/>
    <col min="2590" max="2590" width="6.875" style="85" customWidth="1"/>
    <col min="2591" max="2591" width="8.375" style="85" customWidth="1"/>
    <col min="2592" max="2592" width="4.75" style="85" customWidth="1"/>
    <col min="2593" max="2593" width="6.25" style="85" customWidth="1"/>
    <col min="2594" max="2594" width="2.125" style="85" customWidth="1"/>
    <col min="2595" max="2595" width="11.625" style="85" bestFit="1" customWidth="1"/>
    <col min="2596" max="2596" width="13" style="85" bestFit="1" customWidth="1"/>
    <col min="2597" max="2836" width="9" style="85"/>
    <col min="2837" max="2837" width="7.625" style="85" customWidth="1"/>
    <col min="2838" max="2838" width="6.875" style="85" customWidth="1"/>
    <col min="2839" max="2839" width="8.25" style="85" customWidth="1"/>
    <col min="2840" max="2840" width="4.5" style="85" customWidth="1"/>
    <col min="2841" max="2841" width="7.75" style="85" customWidth="1"/>
    <col min="2842" max="2842" width="6.875" style="85" customWidth="1"/>
    <col min="2843" max="2843" width="9" style="85" customWidth="1"/>
    <col min="2844" max="2844" width="4.75" style="85" customWidth="1"/>
    <col min="2845" max="2845" width="7.5" style="85" customWidth="1"/>
    <col min="2846" max="2846" width="6.875" style="85" customWidth="1"/>
    <col min="2847" max="2847" width="8.375" style="85" customWidth="1"/>
    <col min="2848" max="2848" width="4.75" style="85" customWidth="1"/>
    <col min="2849" max="2849" width="6.25" style="85" customWidth="1"/>
    <col min="2850" max="2850" width="2.125" style="85" customWidth="1"/>
    <col min="2851" max="2851" width="11.625" style="85" bestFit="1" customWidth="1"/>
    <col min="2852" max="2852" width="13" style="85" bestFit="1" customWidth="1"/>
    <col min="2853" max="3092" width="9" style="85"/>
    <col min="3093" max="3093" width="7.625" style="85" customWidth="1"/>
    <col min="3094" max="3094" width="6.875" style="85" customWidth="1"/>
    <col min="3095" max="3095" width="8.25" style="85" customWidth="1"/>
    <col min="3096" max="3096" width="4.5" style="85" customWidth="1"/>
    <col min="3097" max="3097" width="7.75" style="85" customWidth="1"/>
    <col min="3098" max="3098" width="6.875" style="85" customWidth="1"/>
    <col min="3099" max="3099" width="9" style="85" customWidth="1"/>
    <col min="3100" max="3100" width="4.75" style="85" customWidth="1"/>
    <col min="3101" max="3101" width="7.5" style="85" customWidth="1"/>
    <col min="3102" max="3102" width="6.875" style="85" customWidth="1"/>
    <col min="3103" max="3103" width="8.375" style="85" customWidth="1"/>
    <col min="3104" max="3104" width="4.75" style="85" customWidth="1"/>
    <col min="3105" max="3105" width="6.25" style="85" customWidth="1"/>
    <col min="3106" max="3106" width="2.125" style="85" customWidth="1"/>
    <col min="3107" max="3107" width="11.625" style="85" bestFit="1" customWidth="1"/>
    <col min="3108" max="3108" width="13" style="85" bestFit="1" customWidth="1"/>
    <col min="3109" max="3348" width="9" style="85"/>
    <col min="3349" max="3349" width="7.625" style="85" customWidth="1"/>
    <col min="3350" max="3350" width="6.875" style="85" customWidth="1"/>
    <col min="3351" max="3351" width="8.25" style="85" customWidth="1"/>
    <col min="3352" max="3352" width="4.5" style="85" customWidth="1"/>
    <col min="3353" max="3353" width="7.75" style="85" customWidth="1"/>
    <col min="3354" max="3354" width="6.875" style="85" customWidth="1"/>
    <col min="3355" max="3355" width="9" style="85" customWidth="1"/>
    <col min="3356" max="3356" width="4.75" style="85" customWidth="1"/>
    <col min="3357" max="3357" width="7.5" style="85" customWidth="1"/>
    <col min="3358" max="3358" width="6.875" style="85" customWidth="1"/>
    <col min="3359" max="3359" width="8.375" style="85" customWidth="1"/>
    <col min="3360" max="3360" width="4.75" style="85" customWidth="1"/>
    <col min="3361" max="3361" width="6.25" style="85" customWidth="1"/>
    <col min="3362" max="3362" width="2.125" style="85" customWidth="1"/>
    <col min="3363" max="3363" width="11.625" style="85" bestFit="1" customWidth="1"/>
    <col min="3364" max="3364" width="13" style="85" bestFit="1" customWidth="1"/>
    <col min="3365" max="3604" width="9" style="85"/>
    <col min="3605" max="3605" width="7.625" style="85" customWidth="1"/>
    <col min="3606" max="3606" width="6.875" style="85" customWidth="1"/>
    <col min="3607" max="3607" width="8.25" style="85" customWidth="1"/>
    <col min="3608" max="3608" width="4.5" style="85" customWidth="1"/>
    <col min="3609" max="3609" width="7.75" style="85" customWidth="1"/>
    <col min="3610" max="3610" width="6.875" style="85" customWidth="1"/>
    <col min="3611" max="3611" width="9" style="85" customWidth="1"/>
    <col min="3612" max="3612" width="4.75" style="85" customWidth="1"/>
    <col min="3613" max="3613" width="7.5" style="85" customWidth="1"/>
    <col min="3614" max="3614" width="6.875" style="85" customWidth="1"/>
    <col min="3615" max="3615" width="8.375" style="85" customWidth="1"/>
    <col min="3616" max="3616" width="4.75" style="85" customWidth="1"/>
    <col min="3617" max="3617" width="6.25" style="85" customWidth="1"/>
    <col min="3618" max="3618" width="2.125" style="85" customWidth="1"/>
    <col min="3619" max="3619" width="11.625" style="85" bestFit="1" customWidth="1"/>
    <col min="3620" max="3620" width="13" style="85" bestFit="1" customWidth="1"/>
    <col min="3621" max="3860" width="9" style="85"/>
    <col min="3861" max="3861" width="7.625" style="85" customWidth="1"/>
    <col min="3862" max="3862" width="6.875" style="85" customWidth="1"/>
    <col min="3863" max="3863" width="8.25" style="85" customWidth="1"/>
    <col min="3864" max="3864" width="4.5" style="85" customWidth="1"/>
    <col min="3865" max="3865" width="7.75" style="85" customWidth="1"/>
    <col min="3866" max="3866" width="6.875" style="85" customWidth="1"/>
    <col min="3867" max="3867" width="9" style="85" customWidth="1"/>
    <col min="3868" max="3868" width="4.75" style="85" customWidth="1"/>
    <col min="3869" max="3869" width="7.5" style="85" customWidth="1"/>
    <col min="3870" max="3870" width="6.875" style="85" customWidth="1"/>
    <col min="3871" max="3871" width="8.375" style="85" customWidth="1"/>
    <col min="3872" max="3872" width="4.75" style="85" customWidth="1"/>
    <col min="3873" max="3873" width="6.25" style="85" customWidth="1"/>
    <col min="3874" max="3874" width="2.125" style="85" customWidth="1"/>
    <col min="3875" max="3875" width="11.625" style="85" bestFit="1" customWidth="1"/>
    <col min="3876" max="3876" width="13" style="85" bestFit="1" customWidth="1"/>
    <col min="3877" max="4116" width="9" style="85"/>
    <col min="4117" max="4117" width="7.625" style="85" customWidth="1"/>
    <col min="4118" max="4118" width="6.875" style="85" customWidth="1"/>
    <col min="4119" max="4119" width="8.25" style="85" customWidth="1"/>
    <col min="4120" max="4120" width="4.5" style="85" customWidth="1"/>
    <col min="4121" max="4121" width="7.75" style="85" customWidth="1"/>
    <col min="4122" max="4122" width="6.875" style="85" customWidth="1"/>
    <col min="4123" max="4123" width="9" style="85" customWidth="1"/>
    <col min="4124" max="4124" width="4.75" style="85" customWidth="1"/>
    <col min="4125" max="4125" width="7.5" style="85" customWidth="1"/>
    <col min="4126" max="4126" width="6.875" style="85" customWidth="1"/>
    <col min="4127" max="4127" width="8.375" style="85" customWidth="1"/>
    <col min="4128" max="4128" width="4.75" style="85" customWidth="1"/>
    <col min="4129" max="4129" width="6.25" style="85" customWidth="1"/>
    <col min="4130" max="4130" width="2.125" style="85" customWidth="1"/>
    <col min="4131" max="4131" width="11.625" style="85" bestFit="1" customWidth="1"/>
    <col min="4132" max="4132" width="13" style="85" bestFit="1" customWidth="1"/>
    <col min="4133" max="4372" width="9" style="85"/>
    <col min="4373" max="4373" width="7.625" style="85" customWidth="1"/>
    <col min="4374" max="4374" width="6.875" style="85" customWidth="1"/>
    <col min="4375" max="4375" width="8.25" style="85" customWidth="1"/>
    <col min="4376" max="4376" width="4.5" style="85" customWidth="1"/>
    <col min="4377" max="4377" width="7.75" style="85" customWidth="1"/>
    <col min="4378" max="4378" width="6.875" style="85" customWidth="1"/>
    <col min="4379" max="4379" width="9" style="85" customWidth="1"/>
    <col min="4380" max="4380" width="4.75" style="85" customWidth="1"/>
    <col min="4381" max="4381" width="7.5" style="85" customWidth="1"/>
    <col min="4382" max="4382" width="6.875" style="85" customWidth="1"/>
    <col min="4383" max="4383" width="8.375" style="85" customWidth="1"/>
    <col min="4384" max="4384" width="4.75" style="85" customWidth="1"/>
    <col min="4385" max="4385" width="6.25" style="85" customWidth="1"/>
    <col min="4386" max="4386" width="2.125" style="85" customWidth="1"/>
    <col min="4387" max="4387" width="11.625" style="85" bestFit="1" customWidth="1"/>
    <col min="4388" max="4388" width="13" style="85" bestFit="1" customWidth="1"/>
    <col min="4389" max="4628" width="9" style="85"/>
    <col min="4629" max="4629" width="7.625" style="85" customWidth="1"/>
    <col min="4630" max="4630" width="6.875" style="85" customWidth="1"/>
    <col min="4631" max="4631" width="8.25" style="85" customWidth="1"/>
    <col min="4632" max="4632" width="4.5" style="85" customWidth="1"/>
    <col min="4633" max="4633" width="7.75" style="85" customWidth="1"/>
    <col min="4634" max="4634" width="6.875" style="85" customWidth="1"/>
    <col min="4635" max="4635" width="9" style="85" customWidth="1"/>
    <col min="4636" max="4636" width="4.75" style="85" customWidth="1"/>
    <col min="4637" max="4637" width="7.5" style="85" customWidth="1"/>
    <col min="4638" max="4638" width="6.875" style="85" customWidth="1"/>
    <col min="4639" max="4639" width="8.375" style="85" customWidth="1"/>
    <col min="4640" max="4640" width="4.75" style="85" customWidth="1"/>
    <col min="4641" max="4641" width="6.25" style="85" customWidth="1"/>
    <col min="4642" max="4642" width="2.125" style="85" customWidth="1"/>
    <col min="4643" max="4643" width="11.625" style="85" bestFit="1" customWidth="1"/>
    <col min="4644" max="4644" width="13" style="85" bestFit="1" customWidth="1"/>
    <col min="4645" max="4884" width="9" style="85"/>
    <col min="4885" max="4885" width="7.625" style="85" customWidth="1"/>
    <col min="4886" max="4886" width="6.875" style="85" customWidth="1"/>
    <col min="4887" max="4887" width="8.25" style="85" customWidth="1"/>
    <col min="4888" max="4888" width="4.5" style="85" customWidth="1"/>
    <col min="4889" max="4889" width="7.75" style="85" customWidth="1"/>
    <col min="4890" max="4890" width="6.875" style="85" customWidth="1"/>
    <col min="4891" max="4891" width="9" style="85" customWidth="1"/>
    <col min="4892" max="4892" width="4.75" style="85" customWidth="1"/>
    <col min="4893" max="4893" width="7.5" style="85" customWidth="1"/>
    <col min="4894" max="4894" width="6.875" style="85" customWidth="1"/>
    <col min="4895" max="4895" width="8.375" style="85" customWidth="1"/>
    <col min="4896" max="4896" width="4.75" style="85" customWidth="1"/>
    <col min="4897" max="4897" width="6.25" style="85" customWidth="1"/>
    <col min="4898" max="4898" width="2.125" style="85" customWidth="1"/>
    <col min="4899" max="4899" width="11.625" style="85" bestFit="1" customWidth="1"/>
    <col min="4900" max="4900" width="13" style="85" bestFit="1" customWidth="1"/>
    <col min="4901" max="5140" width="9" style="85"/>
    <col min="5141" max="5141" width="7.625" style="85" customWidth="1"/>
    <col min="5142" max="5142" width="6.875" style="85" customWidth="1"/>
    <col min="5143" max="5143" width="8.25" style="85" customWidth="1"/>
    <col min="5144" max="5144" width="4.5" style="85" customWidth="1"/>
    <col min="5145" max="5145" width="7.75" style="85" customWidth="1"/>
    <col min="5146" max="5146" width="6.875" style="85" customWidth="1"/>
    <col min="5147" max="5147" width="9" style="85" customWidth="1"/>
    <col min="5148" max="5148" width="4.75" style="85" customWidth="1"/>
    <col min="5149" max="5149" width="7.5" style="85" customWidth="1"/>
    <col min="5150" max="5150" width="6.875" style="85" customWidth="1"/>
    <col min="5151" max="5151" width="8.375" style="85" customWidth="1"/>
    <col min="5152" max="5152" width="4.75" style="85" customWidth="1"/>
    <col min="5153" max="5153" width="6.25" style="85" customWidth="1"/>
    <col min="5154" max="5154" width="2.125" style="85" customWidth="1"/>
    <col min="5155" max="5155" width="11.625" style="85" bestFit="1" customWidth="1"/>
    <col min="5156" max="5156" width="13" style="85" bestFit="1" customWidth="1"/>
    <col min="5157" max="5396" width="9" style="85"/>
    <col min="5397" max="5397" width="7.625" style="85" customWidth="1"/>
    <col min="5398" max="5398" width="6.875" style="85" customWidth="1"/>
    <col min="5399" max="5399" width="8.25" style="85" customWidth="1"/>
    <col min="5400" max="5400" width="4.5" style="85" customWidth="1"/>
    <col min="5401" max="5401" width="7.75" style="85" customWidth="1"/>
    <col min="5402" max="5402" width="6.875" style="85" customWidth="1"/>
    <col min="5403" max="5403" width="9" style="85" customWidth="1"/>
    <col min="5404" max="5404" width="4.75" style="85" customWidth="1"/>
    <col min="5405" max="5405" width="7.5" style="85" customWidth="1"/>
    <col min="5406" max="5406" width="6.875" style="85" customWidth="1"/>
    <col min="5407" max="5407" width="8.375" style="85" customWidth="1"/>
    <col min="5408" max="5408" width="4.75" style="85" customWidth="1"/>
    <col min="5409" max="5409" width="6.25" style="85" customWidth="1"/>
    <col min="5410" max="5410" width="2.125" style="85" customWidth="1"/>
    <col min="5411" max="5411" width="11.625" style="85" bestFit="1" customWidth="1"/>
    <col min="5412" max="5412" width="13" style="85" bestFit="1" customWidth="1"/>
    <col min="5413" max="5652" width="9" style="85"/>
    <col min="5653" max="5653" width="7.625" style="85" customWidth="1"/>
    <col min="5654" max="5654" width="6.875" style="85" customWidth="1"/>
    <col min="5655" max="5655" width="8.25" style="85" customWidth="1"/>
    <col min="5656" max="5656" width="4.5" style="85" customWidth="1"/>
    <col min="5657" max="5657" width="7.75" style="85" customWidth="1"/>
    <col min="5658" max="5658" width="6.875" style="85" customWidth="1"/>
    <col min="5659" max="5659" width="9" style="85" customWidth="1"/>
    <col min="5660" max="5660" width="4.75" style="85" customWidth="1"/>
    <col min="5661" max="5661" width="7.5" style="85" customWidth="1"/>
    <col min="5662" max="5662" width="6.875" style="85" customWidth="1"/>
    <col min="5663" max="5663" width="8.375" style="85" customWidth="1"/>
    <col min="5664" max="5664" width="4.75" style="85" customWidth="1"/>
    <col min="5665" max="5665" width="6.25" style="85" customWidth="1"/>
    <col min="5666" max="5666" width="2.125" style="85" customWidth="1"/>
    <col min="5667" max="5667" width="11.625" style="85" bestFit="1" customWidth="1"/>
    <col min="5668" max="5668" width="13" style="85" bestFit="1" customWidth="1"/>
    <col min="5669" max="5908" width="9" style="85"/>
    <col min="5909" max="5909" width="7.625" style="85" customWidth="1"/>
    <col min="5910" max="5910" width="6.875" style="85" customWidth="1"/>
    <col min="5911" max="5911" width="8.25" style="85" customWidth="1"/>
    <col min="5912" max="5912" width="4.5" style="85" customWidth="1"/>
    <col min="5913" max="5913" width="7.75" style="85" customWidth="1"/>
    <col min="5914" max="5914" width="6.875" style="85" customWidth="1"/>
    <col min="5915" max="5915" width="9" style="85" customWidth="1"/>
    <col min="5916" max="5916" width="4.75" style="85" customWidth="1"/>
    <col min="5917" max="5917" width="7.5" style="85" customWidth="1"/>
    <col min="5918" max="5918" width="6.875" style="85" customWidth="1"/>
    <col min="5919" max="5919" width="8.375" style="85" customWidth="1"/>
    <col min="5920" max="5920" width="4.75" style="85" customWidth="1"/>
    <col min="5921" max="5921" width="6.25" style="85" customWidth="1"/>
    <col min="5922" max="5922" width="2.125" style="85" customWidth="1"/>
    <col min="5923" max="5923" width="11.625" style="85" bestFit="1" customWidth="1"/>
    <col min="5924" max="5924" width="13" style="85" bestFit="1" customWidth="1"/>
    <col min="5925" max="6164" width="9" style="85"/>
    <col min="6165" max="6165" width="7.625" style="85" customWidth="1"/>
    <col min="6166" max="6166" width="6.875" style="85" customWidth="1"/>
    <col min="6167" max="6167" width="8.25" style="85" customWidth="1"/>
    <col min="6168" max="6168" width="4.5" style="85" customWidth="1"/>
    <col min="6169" max="6169" width="7.75" style="85" customWidth="1"/>
    <col min="6170" max="6170" width="6.875" style="85" customWidth="1"/>
    <col min="6171" max="6171" width="9" style="85" customWidth="1"/>
    <col min="6172" max="6172" width="4.75" style="85" customWidth="1"/>
    <col min="6173" max="6173" width="7.5" style="85" customWidth="1"/>
    <col min="6174" max="6174" width="6.875" style="85" customWidth="1"/>
    <col min="6175" max="6175" width="8.375" style="85" customWidth="1"/>
    <col min="6176" max="6176" width="4.75" style="85" customWidth="1"/>
    <col min="6177" max="6177" width="6.25" style="85" customWidth="1"/>
    <col min="6178" max="6178" width="2.125" style="85" customWidth="1"/>
    <col min="6179" max="6179" width="11.625" style="85" bestFit="1" customWidth="1"/>
    <col min="6180" max="6180" width="13" style="85" bestFit="1" customWidth="1"/>
    <col min="6181" max="6420" width="9" style="85"/>
    <col min="6421" max="6421" width="7.625" style="85" customWidth="1"/>
    <col min="6422" max="6422" width="6.875" style="85" customWidth="1"/>
    <col min="6423" max="6423" width="8.25" style="85" customWidth="1"/>
    <col min="6424" max="6424" width="4.5" style="85" customWidth="1"/>
    <col min="6425" max="6425" width="7.75" style="85" customWidth="1"/>
    <col min="6426" max="6426" width="6.875" style="85" customWidth="1"/>
    <col min="6427" max="6427" width="9" style="85" customWidth="1"/>
    <col min="6428" max="6428" width="4.75" style="85" customWidth="1"/>
    <col min="6429" max="6429" width="7.5" style="85" customWidth="1"/>
    <col min="6430" max="6430" width="6.875" style="85" customWidth="1"/>
    <col min="6431" max="6431" width="8.375" style="85" customWidth="1"/>
    <col min="6432" max="6432" width="4.75" style="85" customWidth="1"/>
    <col min="6433" max="6433" width="6.25" style="85" customWidth="1"/>
    <col min="6434" max="6434" width="2.125" style="85" customWidth="1"/>
    <col min="6435" max="6435" width="11.625" style="85" bestFit="1" customWidth="1"/>
    <col min="6436" max="6436" width="13" style="85" bestFit="1" customWidth="1"/>
    <col min="6437" max="6676" width="9" style="85"/>
    <col min="6677" max="6677" width="7.625" style="85" customWidth="1"/>
    <col min="6678" max="6678" width="6.875" style="85" customWidth="1"/>
    <col min="6679" max="6679" width="8.25" style="85" customWidth="1"/>
    <col min="6680" max="6680" width="4.5" style="85" customWidth="1"/>
    <col min="6681" max="6681" width="7.75" style="85" customWidth="1"/>
    <col min="6682" max="6682" width="6.875" style="85" customWidth="1"/>
    <col min="6683" max="6683" width="9" style="85" customWidth="1"/>
    <col min="6684" max="6684" width="4.75" style="85" customWidth="1"/>
    <col min="6685" max="6685" width="7.5" style="85" customWidth="1"/>
    <col min="6686" max="6686" width="6.875" style="85" customWidth="1"/>
    <col min="6687" max="6687" width="8.375" style="85" customWidth="1"/>
    <col min="6688" max="6688" width="4.75" style="85" customWidth="1"/>
    <col min="6689" max="6689" width="6.25" style="85" customWidth="1"/>
    <col min="6690" max="6690" width="2.125" style="85" customWidth="1"/>
    <col min="6691" max="6691" width="11.625" style="85" bestFit="1" customWidth="1"/>
    <col min="6692" max="6692" width="13" style="85" bestFit="1" customWidth="1"/>
    <col min="6693" max="6932" width="9" style="85"/>
    <col min="6933" max="6933" width="7.625" style="85" customWidth="1"/>
    <col min="6934" max="6934" width="6.875" style="85" customWidth="1"/>
    <col min="6935" max="6935" width="8.25" style="85" customWidth="1"/>
    <col min="6936" max="6936" width="4.5" style="85" customWidth="1"/>
    <col min="6937" max="6937" width="7.75" style="85" customWidth="1"/>
    <col min="6938" max="6938" width="6.875" style="85" customWidth="1"/>
    <col min="6939" max="6939" width="9" style="85" customWidth="1"/>
    <col min="6940" max="6940" width="4.75" style="85" customWidth="1"/>
    <col min="6941" max="6941" width="7.5" style="85" customWidth="1"/>
    <col min="6942" max="6942" width="6.875" style="85" customWidth="1"/>
    <col min="6943" max="6943" width="8.375" style="85" customWidth="1"/>
    <col min="6944" max="6944" width="4.75" style="85" customWidth="1"/>
    <col min="6945" max="6945" width="6.25" style="85" customWidth="1"/>
    <col min="6946" max="6946" width="2.125" style="85" customWidth="1"/>
    <col min="6947" max="6947" width="11.625" style="85" bestFit="1" customWidth="1"/>
    <col min="6948" max="6948" width="13" style="85" bestFit="1" customWidth="1"/>
    <col min="6949" max="7188" width="9" style="85"/>
    <col min="7189" max="7189" width="7.625" style="85" customWidth="1"/>
    <col min="7190" max="7190" width="6.875" style="85" customWidth="1"/>
    <col min="7191" max="7191" width="8.25" style="85" customWidth="1"/>
    <col min="7192" max="7192" width="4.5" style="85" customWidth="1"/>
    <col min="7193" max="7193" width="7.75" style="85" customWidth="1"/>
    <col min="7194" max="7194" width="6.875" style="85" customWidth="1"/>
    <col min="7195" max="7195" width="9" style="85" customWidth="1"/>
    <col min="7196" max="7196" width="4.75" style="85" customWidth="1"/>
    <col min="7197" max="7197" width="7.5" style="85" customWidth="1"/>
    <col min="7198" max="7198" width="6.875" style="85" customWidth="1"/>
    <col min="7199" max="7199" width="8.375" style="85" customWidth="1"/>
    <col min="7200" max="7200" width="4.75" style="85" customWidth="1"/>
    <col min="7201" max="7201" width="6.25" style="85" customWidth="1"/>
    <col min="7202" max="7202" width="2.125" style="85" customWidth="1"/>
    <col min="7203" max="7203" width="11.625" style="85" bestFit="1" customWidth="1"/>
    <col min="7204" max="7204" width="13" style="85" bestFit="1" customWidth="1"/>
    <col min="7205" max="7444" width="9" style="85"/>
    <col min="7445" max="7445" width="7.625" style="85" customWidth="1"/>
    <col min="7446" max="7446" width="6.875" style="85" customWidth="1"/>
    <col min="7447" max="7447" width="8.25" style="85" customWidth="1"/>
    <col min="7448" max="7448" width="4.5" style="85" customWidth="1"/>
    <col min="7449" max="7449" width="7.75" style="85" customWidth="1"/>
    <col min="7450" max="7450" width="6.875" style="85" customWidth="1"/>
    <col min="7451" max="7451" width="9" style="85" customWidth="1"/>
    <col min="7452" max="7452" width="4.75" style="85" customWidth="1"/>
    <col min="7453" max="7453" width="7.5" style="85" customWidth="1"/>
    <col min="7454" max="7454" width="6.875" style="85" customWidth="1"/>
    <col min="7455" max="7455" width="8.375" style="85" customWidth="1"/>
    <col min="7456" max="7456" width="4.75" style="85" customWidth="1"/>
    <col min="7457" max="7457" width="6.25" style="85" customWidth="1"/>
    <col min="7458" max="7458" width="2.125" style="85" customWidth="1"/>
    <col min="7459" max="7459" width="11.625" style="85" bestFit="1" customWidth="1"/>
    <col min="7460" max="7460" width="13" style="85" bestFit="1" customWidth="1"/>
    <col min="7461" max="7700" width="9" style="85"/>
    <col min="7701" max="7701" width="7.625" style="85" customWidth="1"/>
    <col min="7702" max="7702" width="6.875" style="85" customWidth="1"/>
    <col min="7703" max="7703" width="8.25" style="85" customWidth="1"/>
    <col min="7704" max="7704" width="4.5" style="85" customWidth="1"/>
    <col min="7705" max="7705" width="7.75" style="85" customWidth="1"/>
    <col min="7706" max="7706" width="6.875" style="85" customWidth="1"/>
    <col min="7707" max="7707" width="9" style="85" customWidth="1"/>
    <col min="7708" max="7708" width="4.75" style="85" customWidth="1"/>
    <col min="7709" max="7709" width="7.5" style="85" customWidth="1"/>
    <col min="7710" max="7710" width="6.875" style="85" customWidth="1"/>
    <col min="7711" max="7711" width="8.375" style="85" customWidth="1"/>
    <col min="7712" max="7712" width="4.75" style="85" customWidth="1"/>
    <col min="7713" max="7713" width="6.25" style="85" customWidth="1"/>
    <col min="7714" max="7714" width="2.125" style="85" customWidth="1"/>
    <col min="7715" max="7715" width="11.625" style="85" bestFit="1" customWidth="1"/>
    <col min="7716" max="7716" width="13" style="85" bestFit="1" customWidth="1"/>
    <col min="7717" max="7956" width="9" style="85"/>
    <col min="7957" max="7957" width="7.625" style="85" customWidth="1"/>
    <col min="7958" max="7958" width="6.875" style="85" customWidth="1"/>
    <col min="7959" max="7959" width="8.25" style="85" customWidth="1"/>
    <col min="7960" max="7960" width="4.5" style="85" customWidth="1"/>
    <col min="7961" max="7961" width="7.75" style="85" customWidth="1"/>
    <col min="7962" max="7962" width="6.875" style="85" customWidth="1"/>
    <col min="7963" max="7963" width="9" style="85" customWidth="1"/>
    <col min="7964" max="7964" width="4.75" style="85" customWidth="1"/>
    <col min="7965" max="7965" width="7.5" style="85" customWidth="1"/>
    <col min="7966" max="7966" width="6.875" style="85" customWidth="1"/>
    <col min="7967" max="7967" width="8.375" style="85" customWidth="1"/>
    <col min="7968" max="7968" width="4.75" style="85" customWidth="1"/>
    <col min="7969" max="7969" width="6.25" style="85" customWidth="1"/>
    <col min="7970" max="7970" width="2.125" style="85" customWidth="1"/>
    <col min="7971" max="7971" width="11.625" style="85" bestFit="1" customWidth="1"/>
    <col min="7972" max="7972" width="13" style="85" bestFit="1" customWidth="1"/>
    <col min="7973" max="8212" width="9" style="85"/>
    <col min="8213" max="8213" width="7.625" style="85" customWidth="1"/>
    <col min="8214" max="8214" width="6.875" style="85" customWidth="1"/>
    <col min="8215" max="8215" width="8.25" style="85" customWidth="1"/>
    <col min="8216" max="8216" width="4.5" style="85" customWidth="1"/>
    <col min="8217" max="8217" width="7.75" style="85" customWidth="1"/>
    <col min="8218" max="8218" width="6.875" style="85" customWidth="1"/>
    <col min="8219" max="8219" width="9" style="85" customWidth="1"/>
    <col min="8220" max="8220" width="4.75" style="85" customWidth="1"/>
    <col min="8221" max="8221" width="7.5" style="85" customWidth="1"/>
    <col min="8222" max="8222" width="6.875" style="85" customWidth="1"/>
    <col min="8223" max="8223" width="8.375" style="85" customWidth="1"/>
    <col min="8224" max="8224" width="4.75" style="85" customWidth="1"/>
    <col min="8225" max="8225" width="6.25" style="85" customWidth="1"/>
    <col min="8226" max="8226" width="2.125" style="85" customWidth="1"/>
    <col min="8227" max="8227" width="11.625" style="85" bestFit="1" customWidth="1"/>
    <col min="8228" max="8228" width="13" style="85" bestFit="1" customWidth="1"/>
    <col min="8229" max="8468" width="9" style="85"/>
    <col min="8469" max="8469" width="7.625" style="85" customWidth="1"/>
    <col min="8470" max="8470" width="6.875" style="85" customWidth="1"/>
    <col min="8471" max="8471" width="8.25" style="85" customWidth="1"/>
    <col min="8472" max="8472" width="4.5" style="85" customWidth="1"/>
    <col min="8473" max="8473" width="7.75" style="85" customWidth="1"/>
    <col min="8474" max="8474" width="6.875" style="85" customWidth="1"/>
    <col min="8475" max="8475" width="9" style="85" customWidth="1"/>
    <col min="8476" max="8476" width="4.75" style="85" customWidth="1"/>
    <col min="8477" max="8477" width="7.5" style="85" customWidth="1"/>
    <col min="8478" max="8478" width="6.875" style="85" customWidth="1"/>
    <col min="8479" max="8479" width="8.375" style="85" customWidth="1"/>
    <col min="8480" max="8480" width="4.75" style="85" customWidth="1"/>
    <col min="8481" max="8481" width="6.25" style="85" customWidth="1"/>
    <col min="8482" max="8482" width="2.125" style="85" customWidth="1"/>
    <col min="8483" max="8483" width="11.625" style="85" bestFit="1" customWidth="1"/>
    <col min="8484" max="8484" width="13" style="85" bestFit="1" customWidth="1"/>
    <col min="8485" max="8724" width="9" style="85"/>
    <col min="8725" max="8725" width="7.625" style="85" customWidth="1"/>
    <col min="8726" max="8726" width="6.875" style="85" customWidth="1"/>
    <col min="8727" max="8727" width="8.25" style="85" customWidth="1"/>
    <col min="8728" max="8728" width="4.5" style="85" customWidth="1"/>
    <col min="8729" max="8729" width="7.75" style="85" customWidth="1"/>
    <col min="8730" max="8730" width="6.875" style="85" customWidth="1"/>
    <col min="8731" max="8731" width="9" style="85" customWidth="1"/>
    <col min="8732" max="8732" width="4.75" style="85" customWidth="1"/>
    <col min="8733" max="8733" width="7.5" style="85" customWidth="1"/>
    <col min="8734" max="8734" width="6.875" style="85" customWidth="1"/>
    <col min="8735" max="8735" width="8.375" style="85" customWidth="1"/>
    <col min="8736" max="8736" width="4.75" style="85" customWidth="1"/>
    <col min="8737" max="8737" width="6.25" style="85" customWidth="1"/>
    <col min="8738" max="8738" width="2.125" style="85" customWidth="1"/>
    <col min="8739" max="8739" width="11.625" style="85" bestFit="1" customWidth="1"/>
    <col min="8740" max="8740" width="13" style="85" bestFit="1" customWidth="1"/>
    <col min="8741" max="8980" width="9" style="85"/>
    <col min="8981" max="8981" width="7.625" style="85" customWidth="1"/>
    <col min="8982" max="8982" width="6.875" style="85" customWidth="1"/>
    <col min="8983" max="8983" width="8.25" style="85" customWidth="1"/>
    <col min="8984" max="8984" width="4.5" style="85" customWidth="1"/>
    <col min="8985" max="8985" width="7.75" style="85" customWidth="1"/>
    <col min="8986" max="8986" width="6.875" style="85" customWidth="1"/>
    <col min="8987" max="8987" width="9" style="85" customWidth="1"/>
    <col min="8988" max="8988" width="4.75" style="85" customWidth="1"/>
    <col min="8989" max="8989" width="7.5" style="85" customWidth="1"/>
    <col min="8990" max="8990" width="6.875" style="85" customWidth="1"/>
    <col min="8991" max="8991" width="8.375" style="85" customWidth="1"/>
    <col min="8992" max="8992" width="4.75" style="85" customWidth="1"/>
    <col min="8993" max="8993" width="6.25" style="85" customWidth="1"/>
    <col min="8994" max="8994" width="2.125" style="85" customWidth="1"/>
    <col min="8995" max="8995" width="11.625" style="85" bestFit="1" customWidth="1"/>
    <col min="8996" max="8996" width="13" style="85" bestFit="1" customWidth="1"/>
    <col min="8997" max="9236" width="9" style="85"/>
    <col min="9237" max="9237" width="7.625" style="85" customWidth="1"/>
    <col min="9238" max="9238" width="6.875" style="85" customWidth="1"/>
    <col min="9239" max="9239" width="8.25" style="85" customWidth="1"/>
    <col min="9240" max="9240" width="4.5" style="85" customWidth="1"/>
    <col min="9241" max="9241" width="7.75" style="85" customWidth="1"/>
    <col min="9242" max="9242" width="6.875" style="85" customWidth="1"/>
    <col min="9243" max="9243" width="9" style="85" customWidth="1"/>
    <col min="9244" max="9244" width="4.75" style="85" customWidth="1"/>
    <col min="9245" max="9245" width="7.5" style="85" customWidth="1"/>
    <col min="9246" max="9246" width="6.875" style="85" customWidth="1"/>
    <col min="9247" max="9247" width="8.375" style="85" customWidth="1"/>
    <col min="9248" max="9248" width="4.75" style="85" customWidth="1"/>
    <col min="9249" max="9249" width="6.25" style="85" customWidth="1"/>
    <col min="9250" max="9250" width="2.125" style="85" customWidth="1"/>
    <col min="9251" max="9251" width="11.625" style="85" bestFit="1" customWidth="1"/>
    <col min="9252" max="9252" width="13" style="85" bestFit="1" customWidth="1"/>
    <col min="9253" max="9492" width="9" style="85"/>
    <col min="9493" max="9493" width="7.625" style="85" customWidth="1"/>
    <col min="9494" max="9494" width="6.875" style="85" customWidth="1"/>
    <col min="9495" max="9495" width="8.25" style="85" customWidth="1"/>
    <col min="9496" max="9496" width="4.5" style="85" customWidth="1"/>
    <col min="9497" max="9497" width="7.75" style="85" customWidth="1"/>
    <col min="9498" max="9498" width="6.875" style="85" customWidth="1"/>
    <col min="9499" max="9499" width="9" style="85" customWidth="1"/>
    <col min="9500" max="9500" width="4.75" style="85" customWidth="1"/>
    <col min="9501" max="9501" width="7.5" style="85" customWidth="1"/>
    <col min="9502" max="9502" width="6.875" style="85" customWidth="1"/>
    <col min="9503" max="9503" width="8.375" style="85" customWidth="1"/>
    <col min="9504" max="9504" width="4.75" style="85" customWidth="1"/>
    <col min="9505" max="9505" width="6.25" style="85" customWidth="1"/>
    <col min="9506" max="9506" width="2.125" style="85" customWidth="1"/>
    <col min="9507" max="9507" width="11.625" style="85" bestFit="1" customWidth="1"/>
    <col min="9508" max="9508" width="13" style="85" bestFit="1" customWidth="1"/>
    <col min="9509" max="9748" width="9" style="85"/>
    <col min="9749" max="9749" width="7.625" style="85" customWidth="1"/>
    <col min="9750" max="9750" width="6.875" style="85" customWidth="1"/>
    <col min="9751" max="9751" width="8.25" style="85" customWidth="1"/>
    <col min="9752" max="9752" width="4.5" style="85" customWidth="1"/>
    <col min="9753" max="9753" width="7.75" style="85" customWidth="1"/>
    <col min="9754" max="9754" width="6.875" style="85" customWidth="1"/>
    <col min="9755" max="9755" width="9" style="85" customWidth="1"/>
    <col min="9756" max="9756" width="4.75" style="85" customWidth="1"/>
    <col min="9757" max="9757" width="7.5" style="85" customWidth="1"/>
    <col min="9758" max="9758" width="6.875" style="85" customWidth="1"/>
    <col min="9759" max="9759" width="8.375" style="85" customWidth="1"/>
    <col min="9760" max="9760" width="4.75" style="85" customWidth="1"/>
    <col min="9761" max="9761" width="6.25" style="85" customWidth="1"/>
    <col min="9762" max="9762" width="2.125" style="85" customWidth="1"/>
    <col min="9763" max="9763" width="11.625" style="85" bestFit="1" customWidth="1"/>
    <col min="9764" max="9764" width="13" style="85" bestFit="1" customWidth="1"/>
    <col min="9765" max="10004" width="9" style="85"/>
    <col min="10005" max="10005" width="7.625" style="85" customWidth="1"/>
    <col min="10006" max="10006" width="6.875" style="85" customWidth="1"/>
    <col min="10007" max="10007" width="8.25" style="85" customWidth="1"/>
    <col min="10008" max="10008" width="4.5" style="85" customWidth="1"/>
    <col min="10009" max="10009" width="7.75" style="85" customWidth="1"/>
    <col min="10010" max="10010" width="6.875" style="85" customWidth="1"/>
    <col min="10011" max="10011" width="9" style="85" customWidth="1"/>
    <col min="10012" max="10012" width="4.75" style="85" customWidth="1"/>
    <col min="10013" max="10013" width="7.5" style="85" customWidth="1"/>
    <col min="10014" max="10014" width="6.875" style="85" customWidth="1"/>
    <col min="10015" max="10015" width="8.375" style="85" customWidth="1"/>
    <col min="10016" max="10016" width="4.75" style="85" customWidth="1"/>
    <col min="10017" max="10017" width="6.25" style="85" customWidth="1"/>
    <col min="10018" max="10018" width="2.125" style="85" customWidth="1"/>
    <col min="10019" max="10019" width="11.625" style="85" bestFit="1" customWidth="1"/>
    <col min="10020" max="10020" width="13" style="85" bestFit="1" customWidth="1"/>
    <col min="10021" max="10260" width="9" style="85"/>
    <col min="10261" max="10261" width="7.625" style="85" customWidth="1"/>
    <col min="10262" max="10262" width="6.875" style="85" customWidth="1"/>
    <col min="10263" max="10263" width="8.25" style="85" customWidth="1"/>
    <col min="10264" max="10264" width="4.5" style="85" customWidth="1"/>
    <col min="10265" max="10265" width="7.75" style="85" customWidth="1"/>
    <col min="10266" max="10266" width="6.875" style="85" customWidth="1"/>
    <col min="10267" max="10267" width="9" style="85" customWidth="1"/>
    <col min="10268" max="10268" width="4.75" style="85" customWidth="1"/>
    <col min="10269" max="10269" width="7.5" style="85" customWidth="1"/>
    <col min="10270" max="10270" width="6.875" style="85" customWidth="1"/>
    <col min="10271" max="10271" width="8.375" style="85" customWidth="1"/>
    <col min="10272" max="10272" width="4.75" style="85" customWidth="1"/>
    <col min="10273" max="10273" width="6.25" style="85" customWidth="1"/>
    <col min="10274" max="10274" width="2.125" style="85" customWidth="1"/>
    <col min="10275" max="10275" width="11.625" style="85" bestFit="1" customWidth="1"/>
    <col min="10276" max="10276" width="13" style="85" bestFit="1" customWidth="1"/>
    <col min="10277" max="10516" width="9" style="85"/>
    <col min="10517" max="10517" width="7.625" style="85" customWidth="1"/>
    <col min="10518" max="10518" width="6.875" style="85" customWidth="1"/>
    <col min="10519" max="10519" width="8.25" style="85" customWidth="1"/>
    <col min="10520" max="10520" width="4.5" style="85" customWidth="1"/>
    <col min="10521" max="10521" width="7.75" style="85" customWidth="1"/>
    <col min="10522" max="10522" width="6.875" style="85" customWidth="1"/>
    <col min="10523" max="10523" width="9" style="85" customWidth="1"/>
    <col min="10524" max="10524" width="4.75" style="85" customWidth="1"/>
    <col min="10525" max="10525" width="7.5" style="85" customWidth="1"/>
    <col min="10526" max="10526" width="6.875" style="85" customWidth="1"/>
    <col min="10527" max="10527" width="8.375" style="85" customWidth="1"/>
    <col min="10528" max="10528" width="4.75" style="85" customWidth="1"/>
    <col min="10529" max="10529" width="6.25" style="85" customWidth="1"/>
    <col min="10530" max="10530" width="2.125" style="85" customWidth="1"/>
    <col min="10531" max="10531" width="11.625" style="85" bestFit="1" customWidth="1"/>
    <col min="10532" max="10532" width="13" style="85" bestFit="1" customWidth="1"/>
    <col min="10533" max="10772" width="9" style="85"/>
    <col min="10773" max="10773" width="7.625" style="85" customWidth="1"/>
    <col min="10774" max="10774" width="6.875" style="85" customWidth="1"/>
    <col min="10775" max="10775" width="8.25" style="85" customWidth="1"/>
    <col min="10776" max="10776" width="4.5" style="85" customWidth="1"/>
    <col min="10777" max="10777" width="7.75" style="85" customWidth="1"/>
    <col min="10778" max="10778" width="6.875" style="85" customWidth="1"/>
    <col min="10779" max="10779" width="9" style="85" customWidth="1"/>
    <col min="10780" max="10780" width="4.75" style="85" customWidth="1"/>
    <col min="10781" max="10781" width="7.5" style="85" customWidth="1"/>
    <col min="10782" max="10782" width="6.875" style="85" customWidth="1"/>
    <col min="10783" max="10783" width="8.375" style="85" customWidth="1"/>
    <col min="10784" max="10784" width="4.75" style="85" customWidth="1"/>
    <col min="10785" max="10785" width="6.25" style="85" customWidth="1"/>
    <col min="10786" max="10786" width="2.125" style="85" customWidth="1"/>
    <col min="10787" max="10787" width="11.625" style="85" bestFit="1" customWidth="1"/>
    <col min="10788" max="10788" width="13" style="85" bestFit="1" customWidth="1"/>
    <col min="10789" max="11028" width="9" style="85"/>
    <col min="11029" max="11029" width="7.625" style="85" customWidth="1"/>
    <col min="11030" max="11030" width="6.875" style="85" customWidth="1"/>
    <col min="11031" max="11031" width="8.25" style="85" customWidth="1"/>
    <col min="11032" max="11032" width="4.5" style="85" customWidth="1"/>
    <col min="11033" max="11033" width="7.75" style="85" customWidth="1"/>
    <col min="11034" max="11034" width="6.875" style="85" customWidth="1"/>
    <col min="11035" max="11035" width="9" style="85" customWidth="1"/>
    <col min="11036" max="11036" width="4.75" style="85" customWidth="1"/>
    <col min="11037" max="11037" width="7.5" style="85" customWidth="1"/>
    <col min="11038" max="11038" width="6.875" style="85" customWidth="1"/>
    <col min="11039" max="11039" width="8.375" style="85" customWidth="1"/>
    <col min="11040" max="11040" width="4.75" style="85" customWidth="1"/>
    <col min="11041" max="11041" width="6.25" style="85" customWidth="1"/>
    <col min="11042" max="11042" width="2.125" style="85" customWidth="1"/>
    <col min="11043" max="11043" width="11.625" style="85" bestFit="1" customWidth="1"/>
    <col min="11044" max="11044" width="13" style="85" bestFit="1" customWidth="1"/>
    <col min="11045" max="11284" width="9" style="85"/>
    <col min="11285" max="11285" width="7.625" style="85" customWidth="1"/>
    <col min="11286" max="11286" width="6.875" style="85" customWidth="1"/>
    <col min="11287" max="11287" width="8.25" style="85" customWidth="1"/>
    <col min="11288" max="11288" width="4.5" style="85" customWidth="1"/>
    <col min="11289" max="11289" width="7.75" style="85" customWidth="1"/>
    <col min="11290" max="11290" width="6.875" style="85" customWidth="1"/>
    <col min="11291" max="11291" width="9" style="85" customWidth="1"/>
    <col min="11292" max="11292" width="4.75" style="85" customWidth="1"/>
    <col min="11293" max="11293" width="7.5" style="85" customWidth="1"/>
    <col min="11294" max="11294" width="6.875" style="85" customWidth="1"/>
    <col min="11295" max="11295" width="8.375" style="85" customWidth="1"/>
    <col min="11296" max="11296" width="4.75" style="85" customWidth="1"/>
    <col min="11297" max="11297" width="6.25" style="85" customWidth="1"/>
    <col min="11298" max="11298" width="2.125" style="85" customWidth="1"/>
    <col min="11299" max="11299" width="11.625" style="85" bestFit="1" customWidth="1"/>
    <col min="11300" max="11300" width="13" style="85" bestFit="1" customWidth="1"/>
    <col min="11301" max="11540" width="9" style="85"/>
    <col min="11541" max="11541" width="7.625" style="85" customWidth="1"/>
    <col min="11542" max="11542" width="6.875" style="85" customWidth="1"/>
    <col min="11543" max="11543" width="8.25" style="85" customWidth="1"/>
    <col min="11544" max="11544" width="4.5" style="85" customWidth="1"/>
    <col min="11545" max="11545" width="7.75" style="85" customWidth="1"/>
    <col min="11546" max="11546" width="6.875" style="85" customWidth="1"/>
    <col min="11547" max="11547" width="9" style="85" customWidth="1"/>
    <col min="11548" max="11548" width="4.75" style="85" customWidth="1"/>
    <col min="11549" max="11549" width="7.5" style="85" customWidth="1"/>
    <col min="11550" max="11550" width="6.875" style="85" customWidth="1"/>
    <col min="11551" max="11551" width="8.375" style="85" customWidth="1"/>
    <col min="11552" max="11552" width="4.75" style="85" customWidth="1"/>
    <col min="11553" max="11553" width="6.25" style="85" customWidth="1"/>
    <col min="11554" max="11554" width="2.125" style="85" customWidth="1"/>
    <col min="11555" max="11555" width="11.625" style="85" bestFit="1" customWidth="1"/>
    <col min="11556" max="11556" width="13" style="85" bestFit="1" customWidth="1"/>
    <col min="11557" max="11796" width="9" style="85"/>
    <col min="11797" max="11797" width="7.625" style="85" customWidth="1"/>
    <col min="11798" max="11798" width="6.875" style="85" customWidth="1"/>
    <col min="11799" max="11799" width="8.25" style="85" customWidth="1"/>
    <col min="11800" max="11800" width="4.5" style="85" customWidth="1"/>
    <col min="11801" max="11801" width="7.75" style="85" customWidth="1"/>
    <col min="11802" max="11802" width="6.875" style="85" customWidth="1"/>
    <col min="11803" max="11803" width="9" style="85" customWidth="1"/>
    <col min="11804" max="11804" width="4.75" style="85" customWidth="1"/>
    <col min="11805" max="11805" width="7.5" style="85" customWidth="1"/>
    <col min="11806" max="11806" width="6.875" style="85" customWidth="1"/>
    <col min="11807" max="11807" width="8.375" style="85" customWidth="1"/>
    <col min="11808" max="11808" width="4.75" style="85" customWidth="1"/>
    <col min="11809" max="11809" width="6.25" style="85" customWidth="1"/>
    <col min="11810" max="11810" width="2.125" style="85" customWidth="1"/>
    <col min="11811" max="11811" width="11.625" style="85" bestFit="1" customWidth="1"/>
    <col min="11812" max="11812" width="13" style="85" bestFit="1" customWidth="1"/>
    <col min="11813" max="12052" width="9" style="85"/>
    <col min="12053" max="12053" width="7.625" style="85" customWidth="1"/>
    <col min="12054" max="12054" width="6.875" style="85" customWidth="1"/>
    <col min="12055" max="12055" width="8.25" style="85" customWidth="1"/>
    <col min="12056" max="12056" width="4.5" style="85" customWidth="1"/>
    <col min="12057" max="12057" width="7.75" style="85" customWidth="1"/>
    <col min="12058" max="12058" width="6.875" style="85" customWidth="1"/>
    <col min="12059" max="12059" width="9" style="85" customWidth="1"/>
    <col min="12060" max="12060" width="4.75" style="85" customWidth="1"/>
    <col min="12061" max="12061" width="7.5" style="85" customWidth="1"/>
    <col min="12062" max="12062" width="6.875" style="85" customWidth="1"/>
    <col min="12063" max="12063" width="8.375" style="85" customWidth="1"/>
    <col min="12064" max="12064" width="4.75" style="85" customWidth="1"/>
    <col min="12065" max="12065" width="6.25" style="85" customWidth="1"/>
    <col min="12066" max="12066" width="2.125" style="85" customWidth="1"/>
    <col min="12067" max="12067" width="11.625" style="85" bestFit="1" customWidth="1"/>
    <col min="12068" max="12068" width="13" style="85" bestFit="1" customWidth="1"/>
    <col min="12069" max="12308" width="9" style="85"/>
    <col min="12309" max="12309" width="7.625" style="85" customWidth="1"/>
    <col min="12310" max="12310" width="6.875" style="85" customWidth="1"/>
    <col min="12311" max="12311" width="8.25" style="85" customWidth="1"/>
    <col min="12312" max="12312" width="4.5" style="85" customWidth="1"/>
    <col min="12313" max="12313" width="7.75" style="85" customWidth="1"/>
    <col min="12314" max="12314" width="6.875" style="85" customWidth="1"/>
    <col min="12315" max="12315" width="9" style="85" customWidth="1"/>
    <col min="12316" max="12316" width="4.75" style="85" customWidth="1"/>
    <col min="12317" max="12317" width="7.5" style="85" customWidth="1"/>
    <col min="12318" max="12318" width="6.875" style="85" customWidth="1"/>
    <col min="12319" max="12319" width="8.375" style="85" customWidth="1"/>
    <col min="12320" max="12320" width="4.75" style="85" customWidth="1"/>
    <col min="12321" max="12321" width="6.25" style="85" customWidth="1"/>
    <col min="12322" max="12322" width="2.125" style="85" customWidth="1"/>
    <col min="12323" max="12323" width="11.625" style="85" bestFit="1" customWidth="1"/>
    <col min="12324" max="12324" width="13" style="85" bestFit="1" customWidth="1"/>
    <col min="12325" max="12564" width="9" style="85"/>
    <col min="12565" max="12565" width="7.625" style="85" customWidth="1"/>
    <col min="12566" max="12566" width="6.875" style="85" customWidth="1"/>
    <col min="12567" max="12567" width="8.25" style="85" customWidth="1"/>
    <col min="12568" max="12568" width="4.5" style="85" customWidth="1"/>
    <col min="12569" max="12569" width="7.75" style="85" customWidth="1"/>
    <col min="12570" max="12570" width="6.875" style="85" customWidth="1"/>
    <col min="12571" max="12571" width="9" style="85" customWidth="1"/>
    <col min="12572" max="12572" width="4.75" style="85" customWidth="1"/>
    <col min="12573" max="12573" width="7.5" style="85" customWidth="1"/>
    <col min="12574" max="12574" width="6.875" style="85" customWidth="1"/>
    <col min="12575" max="12575" width="8.375" style="85" customWidth="1"/>
    <col min="12576" max="12576" width="4.75" style="85" customWidth="1"/>
    <col min="12577" max="12577" width="6.25" style="85" customWidth="1"/>
    <col min="12578" max="12578" width="2.125" style="85" customWidth="1"/>
    <col min="12579" max="12579" width="11.625" style="85" bestFit="1" customWidth="1"/>
    <col min="12580" max="12580" width="13" style="85" bestFit="1" customWidth="1"/>
    <col min="12581" max="12820" width="9" style="85"/>
    <col min="12821" max="12821" width="7.625" style="85" customWidth="1"/>
    <col min="12822" max="12822" width="6.875" style="85" customWidth="1"/>
    <col min="12823" max="12823" width="8.25" style="85" customWidth="1"/>
    <col min="12824" max="12824" width="4.5" style="85" customWidth="1"/>
    <col min="12825" max="12825" width="7.75" style="85" customWidth="1"/>
    <col min="12826" max="12826" width="6.875" style="85" customWidth="1"/>
    <col min="12827" max="12827" width="9" style="85" customWidth="1"/>
    <col min="12828" max="12828" width="4.75" style="85" customWidth="1"/>
    <col min="12829" max="12829" width="7.5" style="85" customWidth="1"/>
    <col min="12830" max="12830" width="6.875" style="85" customWidth="1"/>
    <col min="12831" max="12831" width="8.375" style="85" customWidth="1"/>
    <col min="12832" max="12832" width="4.75" style="85" customWidth="1"/>
    <col min="12833" max="12833" width="6.25" style="85" customWidth="1"/>
    <col min="12834" max="12834" width="2.125" style="85" customWidth="1"/>
    <col min="12835" max="12835" width="11.625" style="85" bestFit="1" customWidth="1"/>
    <col min="12836" max="12836" width="13" style="85" bestFit="1" customWidth="1"/>
    <col min="12837" max="13076" width="9" style="85"/>
    <col min="13077" max="13077" width="7.625" style="85" customWidth="1"/>
    <col min="13078" max="13078" width="6.875" style="85" customWidth="1"/>
    <col min="13079" max="13079" width="8.25" style="85" customWidth="1"/>
    <col min="13080" max="13080" width="4.5" style="85" customWidth="1"/>
    <col min="13081" max="13081" width="7.75" style="85" customWidth="1"/>
    <col min="13082" max="13082" width="6.875" style="85" customWidth="1"/>
    <col min="13083" max="13083" width="9" style="85" customWidth="1"/>
    <col min="13084" max="13084" width="4.75" style="85" customWidth="1"/>
    <col min="13085" max="13085" width="7.5" style="85" customWidth="1"/>
    <col min="13086" max="13086" width="6.875" style="85" customWidth="1"/>
    <col min="13087" max="13087" width="8.375" style="85" customWidth="1"/>
    <col min="13088" max="13088" width="4.75" style="85" customWidth="1"/>
    <col min="13089" max="13089" width="6.25" style="85" customWidth="1"/>
    <col min="13090" max="13090" width="2.125" style="85" customWidth="1"/>
    <col min="13091" max="13091" width="11.625" style="85" bestFit="1" customWidth="1"/>
    <col min="13092" max="13092" width="13" style="85" bestFit="1" customWidth="1"/>
    <col min="13093" max="13332" width="9" style="85"/>
    <col min="13333" max="13333" width="7.625" style="85" customWidth="1"/>
    <col min="13334" max="13334" width="6.875" style="85" customWidth="1"/>
    <col min="13335" max="13335" width="8.25" style="85" customWidth="1"/>
    <col min="13336" max="13336" width="4.5" style="85" customWidth="1"/>
    <col min="13337" max="13337" width="7.75" style="85" customWidth="1"/>
    <col min="13338" max="13338" width="6.875" style="85" customWidth="1"/>
    <col min="13339" max="13339" width="9" style="85" customWidth="1"/>
    <col min="13340" max="13340" width="4.75" style="85" customWidth="1"/>
    <col min="13341" max="13341" width="7.5" style="85" customWidth="1"/>
    <col min="13342" max="13342" width="6.875" style="85" customWidth="1"/>
    <col min="13343" max="13343" width="8.375" style="85" customWidth="1"/>
    <col min="13344" max="13344" width="4.75" style="85" customWidth="1"/>
    <col min="13345" max="13345" width="6.25" style="85" customWidth="1"/>
    <col min="13346" max="13346" width="2.125" style="85" customWidth="1"/>
    <col min="13347" max="13347" width="11.625" style="85" bestFit="1" customWidth="1"/>
    <col min="13348" max="13348" width="13" style="85" bestFit="1" customWidth="1"/>
    <col min="13349" max="13588" width="9" style="85"/>
    <col min="13589" max="13589" width="7.625" style="85" customWidth="1"/>
    <col min="13590" max="13590" width="6.875" style="85" customWidth="1"/>
    <col min="13591" max="13591" width="8.25" style="85" customWidth="1"/>
    <col min="13592" max="13592" width="4.5" style="85" customWidth="1"/>
    <col min="13593" max="13593" width="7.75" style="85" customWidth="1"/>
    <col min="13594" max="13594" width="6.875" style="85" customWidth="1"/>
    <col min="13595" max="13595" width="9" style="85" customWidth="1"/>
    <col min="13596" max="13596" width="4.75" style="85" customWidth="1"/>
    <col min="13597" max="13597" width="7.5" style="85" customWidth="1"/>
    <col min="13598" max="13598" width="6.875" style="85" customWidth="1"/>
    <col min="13599" max="13599" width="8.375" style="85" customWidth="1"/>
    <col min="13600" max="13600" width="4.75" style="85" customWidth="1"/>
    <col min="13601" max="13601" width="6.25" style="85" customWidth="1"/>
    <col min="13602" max="13602" width="2.125" style="85" customWidth="1"/>
    <col min="13603" max="13603" width="11.625" style="85" bestFit="1" customWidth="1"/>
    <col min="13604" max="13604" width="13" style="85" bestFit="1" customWidth="1"/>
    <col min="13605" max="13844" width="9" style="85"/>
    <col min="13845" max="13845" width="7.625" style="85" customWidth="1"/>
    <col min="13846" max="13846" width="6.875" style="85" customWidth="1"/>
    <col min="13847" max="13847" width="8.25" style="85" customWidth="1"/>
    <col min="13848" max="13848" width="4.5" style="85" customWidth="1"/>
    <col min="13849" max="13849" width="7.75" style="85" customWidth="1"/>
    <col min="13850" max="13850" width="6.875" style="85" customWidth="1"/>
    <col min="13851" max="13851" width="9" style="85" customWidth="1"/>
    <col min="13852" max="13852" width="4.75" style="85" customWidth="1"/>
    <col min="13853" max="13853" width="7.5" style="85" customWidth="1"/>
    <col min="13854" max="13854" width="6.875" style="85" customWidth="1"/>
    <col min="13855" max="13855" width="8.375" style="85" customWidth="1"/>
    <col min="13856" max="13856" width="4.75" style="85" customWidth="1"/>
    <col min="13857" max="13857" width="6.25" style="85" customWidth="1"/>
    <col min="13858" max="13858" width="2.125" style="85" customWidth="1"/>
    <col min="13859" max="13859" width="11.625" style="85" bestFit="1" customWidth="1"/>
    <col min="13860" max="13860" width="13" style="85" bestFit="1" customWidth="1"/>
    <col min="13861" max="14100" width="9" style="85"/>
    <col min="14101" max="14101" width="7.625" style="85" customWidth="1"/>
    <col min="14102" max="14102" width="6.875" style="85" customWidth="1"/>
    <col min="14103" max="14103" width="8.25" style="85" customWidth="1"/>
    <col min="14104" max="14104" width="4.5" style="85" customWidth="1"/>
    <col min="14105" max="14105" width="7.75" style="85" customWidth="1"/>
    <col min="14106" max="14106" width="6.875" style="85" customWidth="1"/>
    <col min="14107" max="14107" width="9" style="85" customWidth="1"/>
    <col min="14108" max="14108" width="4.75" style="85" customWidth="1"/>
    <col min="14109" max="14109" width="7.5" style="85" customWidth="1"/>
    <col min="14110" max="14110" width="6.875" style="85" customWidth="1"/>
    <col min="14111" max="14111" width="8.375" style="85" customWidth="1"/>
    <col min="14112" max="14112" width="4.75" style="85" customWidth="1"/>
    <col min="14113" max="14113" width="6.25" style="85" customWidth="1"/>
    <col min="14114" max="14114" width="2.125" style="85" customWidth="1"/>
    <col min="14115" max="14115" width="11.625" style="85" bestFit="1" customWidth="1"/>
    <col min="14116" max="14116" width="13" style="85" bestFit="1" customWidth="1"/>
    <col min="14117" max="14356" width="9" style="85"/>
    <col min="14357" max="14357" width="7.625" style="85" customWidth="1"/>
    <col min="14358" max="14358" width="6.875" style="85" customWidth="1"/>
    <col min="14359" max="14359" width="8.25" style="85" customWidth="1"/>
    <col min="14360" max="14360" width="4.5" style="85" customWidth="1"/>
    <col min="14361" max="14361" width="7.75" style="85" customWidth="1"/>
    <col min="14362" max="14362" width="6.875" style="85" customWidth="1"/>
    <col min="14363" max="14363" width="9" style="85" customWidth="1"/>
    <col min="14364" max="14364" width="4.75" style="85" customWidth="1"/>
    <col min="14365" max="14365" width="7.5" style="85" customWidth="1"/>
    <col min="14366" max="14366" width="6.875" style="85" customWidth="1"/>
    <col min="14367" max="14367" width="8.375" style="85" customWidth="1"/>
    <col min="14368" max="14368" width="4.75" style="85" customWidth="1"/>
    <col min="14369" max="14369" width="6.25" style="85" customWidth="1"/>
    <col min="14370" max="14370" width="2.125" style="85" customWidth="1"/>
    <col min="14371" max="14371" width="11.625" style="85" bestFit="1" customWidth="1"/>
    <col min="14372" max="14372" width="13" style="85" bestFit="1" customWidth="1"/>
    <col min="14373" max="14612" width="9" style="85"/>
    <col min="14613" max="14613" width="7.625" style="85" customWidth="1"/>
    <col min="14614" max="14614" width="6.875" style="85" customWidth="1"/>
    <col min="14615" max="14615" width="8.25" style="85" customWidth="1"/>
    <col min="14616" max="14616" width="4.5" style="85" customWidth="1"/>
    <col min="14617" max="14617" width="7.75" style="85" customWidth="1"/>
    <col min="14618" max="14618" width="6.875" style="85" customWidth="1"/>
    <col min="14619" max="14619" width="9" style="85" customWidth="1"/>
    <col min="14620" max="14620" width="4.75" style="85" customWidth="1"/>
    <col min="14621" max="14621" width="7.5" style="85" customWidth="1"/>
    <col min="14622" max="14622" width="6.875" style="85" customWidth="1"/>
    <col min="14623" max="14623" width="8.375" style="85" customWidth="1"/>
    <col min="14624" max="14624" width="4.75" style="85" customWidth="1"/>
    <col min="14625" max="14625" width="6.25" style="85" customWidth="1"/>
    <col min="14626" max="14626" width="2.125" style="85" customWidth="1"/>
    <col min="14627" max="14627" width="11.625" style="85" bestFit="1" customWidth="1"/>
    <col min="14628" max="14628" width="13" style="85" bestFit="1" customWidth="1"/>
    <col min="14629" max="14868" width="9" style="85"/>
    <col min="14869" max="14869" width="7.625" style="85" customWidth="1"/>
    <col min="14870" max="14870" width="6.875" style="85" customWidth="1"/>
    <col min="14871" max="14871" width="8.25" style="85" customWidth="1"/>
    <col min="14872" max="14872" width="4.5" style="85" customWidth="1"/>
    <col min="14873" max="14873" width="7.75" style="85" customWidth="1"/>
    <col min="14874" max="14874" width="6.875" style="85" customWidth="1"/>
    <col min="14875" max="14875" width="9" style="85" customWidth="1"/>
    <col min="14876" max="14876" width="4.75" style="85" customWidth="1"/>
    <col min="14877" max="14877" width="7.5" style="85" customWidth="1"/>
    <col min="14878" max="14878" width="6.875" style="85" customWidth="1"/>
    <col min="14879" max="14879" width="8.375" style="85" customWidth="1"/>
    <col min="14880" max="14880" width="4.75" style="85" customWidth="1"/>
    <col min="14881" max="14881" width="6.25" style="85" customWidth="1"/>
    <col min="14882" max="14882" width="2.125" style="85" customWidth="1"/>
    <col min="14883" max="14883" width="11.625" style="85" bestFit="1" customWidth="1"/>
    <col min="14884" max="14884" width="13" style="85" bestFit="1" customWidth="1"/>
    <col min="14885" max="15124" width="9" style="85"/>
    <col min="15125" max="15125" width="7.625" style="85" customWidth="1"/>
    <col min="15126" max="15126" width="6.875" style="85" customWidth="1"/>
    <col min="15127" max="15127" width="8.25" style="85" customWidth="1"/>
    <col min="15128" max="15128" width="4.5" style="85" customWidth="1"/>
    <col min="15129" max="15129" width="7.75" style="85" customWidth="1"/>
    <col min="15130" max="15130" width="6.875" style="85" customWidth="1"/>
    <col min="15131" max="15131" width="9" style="85" customWidth="1"/>
    <col min="15132" max="15132" width="4.75" style="85" customWidth="1"/>
    <col min="15133" max="15133" width="7.5" style="85" customWidth="1"/>
    <col min="15134" max="15134" width="6.875" style="85" customWidth="1"/>
    <col min="15135" max="15135" width="8.375" style="85" customWidth="1"/>
    <col min="15136" max="15136" width="4.75" style="85" customWidth="1"/>
    <col min="15137" max="15137" width="6.25" style="85" customWidth="1"/>
    <col min="15138" max="15138" width="2.125" style="85" customWidth="1"/>
    <col min="15139" max="15139" width="11.625" style="85" bestFit="1" customWidth="1"/>
    <col min="15140" max="15140" width="13" style="85" bestFit="1" customWidth="1"/>
    <col min="15141" max="15380" width="9" style="85"/>
    <col min="15381" max="15381" width="7.625" style="85" customWidth="1"/>
    <col min="15382" max="15382" width="6.875" style="85" customWidth="1"/>
    <col min="15383" max="15383" width="8.25" style="85" customWidth="1"/>
    <col min="15384" max="15384" width="4.5" style="85" customWidth="1"/>
    <col min="15385" max="15385" width="7.75" style="85" customWidth="1"/>
    <col min="15386" max="15386" width="6.875" style="85" customWidth="1"/>
    <col min="15387" max="15387" width="9" style="85" customWidth="1"/>
    <col min="15388" max="15388" width="4.75" style="85" customWidth="1"/>
    <col min="15389" max="15389" width="7.5" style="85" customWidth="1"/>
    <col min="15390" max="15390" width="6.875" style="85" customWidth="1"/>
    <col min="15391" max="15391" width="8.375" style="85" customWidth="1"/>
    <col min="15392" max="15392" width="4.75" style="85" customWidth="1"/>
    <col min="15393" max="15393" width="6.25" style="85" customWidth="1"/>
    <col min="15394" max="15394" width="2.125" style="85" customWidth="1"/>
    <col min="15395" max="15395" width="11.625" style="85" bestFit="1" customWidth="1"/>
    <col min="15396" max="15396" width="13" style="85" bestFit="1" customWidth="1"/>
    <col min="15397" max="15636" width="9" style="85"/>
    <col min="15637" max="15637" width="7.625" style="85" customWidth="1"/>
    <col min="15638" max="15638" width="6.875" style="85" customWidth="1"/>
    <col min="15639" max="15639" width="8.25" style="85" customWidth="1"/>
    <col min="15640" max="15640" width="4.5" style="85" customWidth="1"/>
    <col min="15641" max="15641" width="7.75" style="85" customWidth="1"/>
    <col min="15642" max="15642" width="6.875" style="85" customWidth="1"/>
    <col min="15643" max="15643" width="9" style="85" customWidth="1"/>
    <col min="15644" max="15644" width="4.75" style="85" customWidth="1"/>
    <col min="15645" max="15645" width="7.5" style="85" customWidth="1"/>
    <col min="15646" max="15646" width="6.875" style="85" customWidth="1"/>
    <col min="15647" max="15647" width="8.375" style="85" customWidth="1"/>
    <col min="15648" max="15648" width="4.75" style="85" customWidth="1"/>
    <col min="15649" max="15649" width="6.25" style="85" customWidth="1"/>
    <col min="15650" max="15650" width="2.125" style="85" customWidth="1"/>
    <col min="15651" max="15651" width="11.625" style="85" bestFit="1" customWidth="1"/>
    <col min="15652" max="15652" width="13" style="85" bestFit="1" customWidth="1"/>
    <col min="15653" max="15892" width="9" style="85"/>
    <col min="15893" max="15893" width="7.625" style="85" customWidth="1"/>
    <col min="15894" max="15894" width="6.875" style="85" customWidth="1"/>
    <col min="15895" max="15895" width="8.25" style="85" customWidth="1"/>
    <col min="15896" max="15896" width="4.5" style="85" customWidth="1"/>
    <col min="15897" max="15897" width="7.75" style="85" customWidth="1"/>
    <col min="15898" max="15898" width="6.875" style="85" customWidth="1"/>
    <col min="15899" max="15899" width="9" style="85" customWidth="1"/>
    <col min="15900" max="15900" width="4.75" style="85" customWidth="1"/>
    <col min="15901" max="15901" width="7.5" style="85" customWidth="1"/>
    <col min="15902" max="15902" width="6.875" style="85" customWidth="1"/>
    <col min="15903" max="15903" width="8.375" style="85" customWidth="1"/>
    <col min="15904" max="15904" width="4.75" style="85" customWidth="1"/>
    <col min="15905" max="15905" width="6.25" style="85" customWidth="1"/>
    <col min="15906" max="15906" width="2.125" style="85" customWidth="1"/>
    <col min="15907" max="15907" width="11.625" style="85" bestFit="1" customWidth="1"/>
    <col min="15908" max="15908" width="13" style="85" bestFit="1" customWidth="1"/>
    <col min="15909" max="16148" width="9" style="85"/>
    <col min="16149" max="16149" width="7.625" style="85" customWidth="1"/>
    <col min="16150" max="16150" width="6.875" style="85" customWidth="1"/>
    <col min="16151" max="16151" width="8.25" style="85" customWidth="1"/>
    <col min="16152" max="16152" width="4.5" style="85" customWidth="1"/>
    <col min="16153" max="16153" width="7.75" style="85" customWidth="1"/>
    <col min="16154" max="16154" width="6.875" style="85" customWidth="1"/>
    <col min="16155" max="16155" width="9" style="85" customWidth="1"/>
    <col min="16156" max="16156" width="4.75" style="85" customWidth="1"/>
    <col min="16157" max="16157" width="7.5" style="85" customWidth="1"/>
    <col min="16158" max="16158" width="6.875" style="85" customWidth="1"/>
    <col min="16159" max="16159" width="8.375" style="85" customWidth="1"/>
    <col min="16160" max="16160" width="4.75" style="85" customWidth="1"/>
    <col min="16161" max="16161" width="6.25" style="85" customWidth="1"/>
    <col min="16162" max="16162" width="2.125" style="85" customWidth="1"/>
    <col min="16163" max="16163" width="11.625" style="85" bestFit="1" customWidth="1"/>
    <col min="16164" max="16164" width="13" style="85" bestFit="1" customWidth="1"/>
    <col min="16165" max="16384" width="9" style="85"/>
  </cols>
  <sheetData>
    <row r="1" spans="1:38" ht="18" thickBot="1">
      <c r="A1" s="87" t="s">
        <v>319</v>
      </c>
      <c r="E1" s="85" t="s">
        <v>556</v>
      </c>
      <c r="R1" s="85" t="s">
        <v>370</v>
      </c>
      <c r="AC1" s="330" t="s">
        <v>554</v>
      </c>
      <c r="AF1" s="175" t="s">
        <v>557</v>
      </c>
    </row>
    <row r="2" spans="1:38" ht="28.5" customHeight="1" thickBot="1">
      <c r="A2" s="87" t="s">
        <v>320</v>
      </c>
      <c r="E2" s="169"/>
      <c r="F2" s="88"/>
      <c r="G2" s="88"/>
      <c r="H2" s="88"/>
      <c r="I2" s="88"/>
      <c r="J2" s="88"/>
      <c r="K2" s="88"/>
      <c r="L2" s="88"/>
      <c r="M2" s="88"/>
      <c r="N2" s="88"/>
      <c r="O2" s="88"/>
      <c r="P2" s="88"/>
      <c r="Q2" s="480" t="s">
        <v>371</v>
      </c>
      <c r="R2" s="480"/>
      <c r="S2" s="480"/>
      <c r="T2" s="480"/>
      <c r="U2" s="480"/>
      <c r="V2" s="88"/>
      <c r="W2" s="88"/>
      <c r="X2" s="88"/>
      <c r="Y2" s="88"/>
      <c r="Z2" s="88"/>
      <c r="AA2" s="88"/>
      <c r="AB2" s="421" t="s">
        <v>372</v>
      </c>
      <c r="AC2" s="422"/>
      <c r="AD2" s="422"/>
      <c r="AE2" s="423"/>
      <c r="AF2" s="353"/>
      <c r="AG2" s="88"/>
      <c r="AH2" s="88"/>
    </row>
    <row r="3" spans="1:38" ht="15.75" customHeight="1">
      <c r="A3" s="89" t="s">
        <v>321</v>
      </c>
      <c r="B3" s="89"/>
      <c r="C3" s="89"/>
      <c r="S3"/>
      <c r="T3"/>
      <c r="W3" s="90"/>
      <c r="X3" s="90"/>
      <c r="Y3" s="90"/>
      <c r="Z3" s="90"/>
      <c r="AA3" s="90"/>
      <c r="AB3" s="90"/>
      <c r="AC3" s="90"/>
      <c r="AD3" s="90"/>
      <c r="AE3" s="354"/>
      <c r="AF3" s="354"/>
      <c r="AG3" s="90"/>
    </row>
    <row r="4" spans="1:38" ht="18.75" customHeight="1">
      <c r="A4" s="89" t="str">
        <f>H4</f>
        <v>○○スクール○○校</v>
      </c>
      <c r="B4" s="89"/>
      <c r="C4" s="89"/>
      <c r="D4" s="85" t="s">
        <v>322</v>
      </c>
      <c r="E4" s="481" t="s">
        <v>323</v>
      </c>
      <c r="F4" s="482"/>
      <c r="G4" s="483"/>
      <c r="H4" s="91" t="s">
        <v>438</v>
      </c>
      <c r="I4" s="92"/>
      <c r="J4" s="92"/>
      <c r="K4" s="93"/>
      <c r="L4" s="94"/>
      <c r="M4" s="95" t="s">
        <v>324</v>
      </c>
      <c r="N4" s="484"/>
      <c r="O4" s="484"/>
      <c r="P4" s="484"/>
      <c r="Q4" s="484"/>
      <c r="R4" s="96"/>
      <c r="S4"/>
      <c r="T4"/>
      <c r="U4" s="96"/>
      <c r="V4" s="96"/>
      <c r="W4" s="96"/>
      <c r="X4" s="96"/>
      <c r="Y4" s="97"/>
      <c r="Z4" s="98"/>
      <c r="AA4" s="98"/>
      <c r="AB4" s="98"/>
      <c r="AC4" s="98"/>
      <c r="AD4" s="98"/>
      <c r="AE4" s="97"/>
      <c r="AF4" s="97"/>
    </row>
    <row r="5" spans="1:38" ht="18.75" customHeight="1">
      <c r="A5" s="89" t="str">
        <f>H5</f>
        <v>○○科</v>
      </c>
      <c r="B5" s="89"/>
      <c r="C5" s="89"/>
      <c r="D5" s="85" t="s">
        <v>322</v>
      </c>
      <c r="E5" s="481" t="s">
        <v>325</v>
      </c>
      <c r="F5" s="482"/>
      <c r="G5" s="483"/>
      <c r="H5" s="91" t="s">
        <v>439</v>
      </c>
      <c r="I5" s="92"/>
      <c r="J5" s="92"/>
      <c r="K5" s="93"/>
      <c r="L5" s="94"/>
      <c r="M5" s="95" t="s">
        <v>326</v>
      </c>
      <c r="N5" s="484"/>
      <c r="O5" s="484"/>
      <c r="P5" s="484"/>
      <c r="Q5" s="484"/>
      <c r="R5" s="96"/>
      <c r="S5"/>
      <c r="T5"/>
      <c r="U5" s="96"/>
      <c r="V5" s="96"/>
      <c r="W5" s="96"/>
      <c r="X5" s="96"/>
      <c r="Y5" s="97"/>
      <c r="Z5" s="98"/>
      <c r="AA5" s="98"/>
      <c r="AB5" s="98"/>
      <c r="AC5" s="98"/>
      <c r="AD5" s="98"/>
      <c r="AE5" s="97"/>
      <c r="AF5" s="97"/>
    </row>
    <row r="6" spans="1:38" ht="18.75" customHeight="1">
      <c r="A6" s="329">
        <f>H6</f>
        <v>0</v>
      </c>
      <c r="B6" s="89"/>
      <c r="C6" s="89"/>
      <c r="D6" s="85" t="s">
        <v>322</v>
      </c>
      <c r="E6" s="481" t="s">
        <v>327</v>
      </c>
      <c r="F6" s="482"/>
      <c r="G6" s="483"/>
      <c r="H6" s="99">
        <v>0</v>
      </c>
      <c r="I6" s="91"/>
      <c r="J6" s="92"/>
      <c r="K6" s="100"/>
      <c r="L6" s="94"/>
      <c r="M6" s="101"/>
      <c r="N6" s="102"/>
      <c r="O6" s="102"/>
      <c r="P6" s="102"/>
      <c r="Q6" s="102"/>
      <c r="R6" s="96"/>
      <c r="S6"/>
      <c r="T6"/>
      <c r="U6" s="96"/>
      <c r="V6" s="96"/>
      <c r="W6" s="96"/>
      <c r="X6" s="96"/>
      <c r="Y6" s="97"/>
      <c r="Z6" s="98"/>
      <c r="AA6" s="98"/>
      <c r="AB6" s="98"/>
      <c r="AC6" s="98"/>
      <c r="AD6" s="98"/>
      <c r="AE6" s="97"/>
      <c r="AF6" s="97"/>
    </row>
    <row r="7" spans="1:38" ht="18.75" customHeight="1">
      <c r="A7" s="103">
        <f>H7</f>
        <v>45755</v>
      </c>
      <c r="B7" s="298" t="s">
        <v>328</v>
      </c>
      <c r="C7" s="296">
        <f>J7</f>
        <v>45815</v>
      </c>
      <c r="D7" s="297" t="s">
        <v>412</v>
      </c>
      <c r="E7" s="485" t="s">
        <v>21</v>
      </c>
      <c r="F7" s="486"/>
      <c r="G7" s="487"/>
      <c r="H7" s="104">
        <v>45755</v>
      </c>
      <c r="I7" s="105" t="s">
        <v>558</v>
      </c>
      <c r="J7" s="106">
        <v>45815</v>
      </c>
      <c r="K7" s="107"/>
      <c r="L7" s="96"/>
      <c r="M7" s="108"/>
      <c r="O7" s="109"/>
      <c r="P7" s="110"/>
      <c r="Q7" s="110"/>
      <c r="R7" s="110"/>
      <c r="S7" s="110"/>
      <c r="T7" s="110"/>
      <c r="U7" s="110"/>
      <c r="V7" s="110"/>
      <c r="W7" s="110"/>
      <c r="X7" s="110"/>
      <c r="Y7" s="85"/>
      <c r="Z7" s="111"/>
      <c r="AA7" s="111"/>
      <c r="AB7" s="111"/>
      <c r="AC7" s="111"/>
      <c r="AD7" s="111"/>
      <c r="AE7" s="111"/>
      <c r="AF7" s="111"/>
    </row>
    <row r="8" spans="1:38" ht="18.75" customHeight="1">
      <c r="A8" s="89"/>
      <c r="B8" s="89"/>
      <c r="C8" s="89"/>
      <c r="D8" s="207" t="s">
        <v>414</v>
      </c>
      <c r="E8" s="485" t="s">
        <v>310</v>
      </c>
      <c r="F8" s="486"/>
      <c r="G8" s="487"/>
      <c r="H8" s="112">
        <v>0</v>
      </c>
      <c r="I8" s="113" t="s">
        <v>328</v>
      </c>
      <c r="J8" s="114">
        <v>0</v>
      </c>
      <c r="K8" s="115"/>
      <c r="L8" s="98"/>
      <c r="M8" s="108"/>
      <c r="O8" s="109"/>
      <c r="P8" s="110"/>
      <c r="Q8" s="110"/>
      <c r="R8" s="110"/>
      <c r="S8" s="110"/>
      <c r="T8" s="110"/>
      <c r="U8" s="110"/>
      <c r="V8" s="110"/>
      <c r="W8" s="110"/>
      <c r="X8" s="110"/>
      <c r="Y8" s="85"/>
      <c r="Z8" s="111"/>
      <c r="AA8" s="111"/>
      <c r="AB8" s="111"/>
      <c r="AC8" s="111"/>
      <c r="AD8" s="111"/>
      <c r="AE8" s="111"/>
      <c r="AF8" s="111"/>
    </row>
    <row r="9" spans="1:38" ht="18.75" customHeight="1">
      <c r="A9" s="103">
        <f>H9</f>
        <v>45811</v>
      </c>
      <c r="B9" s="89" t="s">
        <v>329</v>
      </c>
      <c r="C9" s="89"/>
      <c r="D9" s="85" t="s">
        <v>322</v>
      </c>
      <c r="E9" s="488" t="s">
        <v>329</v>
      </c>
      <c r="F9" s="488"/>
      <c r="G9" s="488"/>
      <c r="H9" s="116">
        <v>45811</v>
      </c>
      <c r="I9" s="117" t="s">
        <v>330</v>
      </c>
      <c r="J9" s="118"/>
      <c r="K9" s="96"/>
      <c r="L9" s="96"/>
      <c r="M9" s="108"/>
      <c r="N9" s="119"/>
      <c r="O9" s="109"/>
      <c r="P9" s="110"/>
      <c r="Q9" s="110"/>
      <c r="R9" s="110"/>
      <c r="S9" s="110"/>
      <c r="T9" s="110"/>
      <c r="U9" s="110"/>
      <c r="V9" s="110"/>
      <c r="W9" s="110"/>
      <c r="X9" s="110"/>
      <c r="Y9" s="85"/>
      <c r="Z9" s="111"/>
      <c r="AA9" s="111"/>
      <c r="AB9" s="111"/>
      <c r="AC9" s="111"/>
      <c r="AD9" s="111"/>
      <c r="AE9" s="111"/>
      <c r="AF9" s="111"/>
    </row>
    <row r="10" spans="1:38" ht="15.75" customHeight="1">
      <c r="A10" s="120" t="s">
        <v>331</v>
      </c>
      <c r="E10" s="121"/>
      <c r="F10" s="115"/>
      <c r="G10" s="122"/>
      <c r="H10" s="115"/>
      <c r="I10" s="123"/>
      <c r="J10" s="123"/>
      <c r="K10" s="115"/>
      <c r="L10" s="115"/>
      <c r="M10" s="124"/>
      <c r="N10" s="115"/>
      <c r="O10" s="115"/>
      <c r="P10" s="125"/>
      <c r="Q10" s="115"/>
      <c r="R10" s="115"/>
      <c r="S10" s="115"/>
      <c r="T10" s="115"/>
      <c r="U10" s="115"/>
      <c r="V10" s="115"/>
      <c r="W10" s="126"/>
      <c r="X10" s="127"/>
      <c r="Y10" s="128"/>
      <c r="Z10" s="127"/>
      <c r="AA10" s="127"/>
      <c r="AB10" s="127"/>
      <c r="AC10" s="127"/>
      <c r="AD10" s="127"/>
      <c r="AE10" s="127"/>
      <c r="AF10" s="127"/>
      <c r="AI10" s="129" t="s">
        <v>296</v>
      </c>
      <c r="AJ10" s="129"/>
    </row>
    <row r="11" spans="1:38" ht="24" customHeight="1">
      <c r="A11" s="130" t="s">
        <v>332</v>
      </c>
      <c r="B11" s="131" t="s">
        <v>333</v>
      </c>
      <c r="E11" s="477" t="s">
        <v>334</v>
      </c>
      <c r="F11" s="478"/>
      <c r="G11" s="478"/>
      <c r="H11" s="478"/>
      <c r="I11" s="478"/>
      <c r="J11" s="478"/>
      <c r="K11" s="478"/>
      <c r="L11" s="478"/>
      <c r="M11" s="479"/>
      <c r="N11" s="477" t="s">
        <v>335</v>
      </c>
      <c r="O11" s="478"/>
      <c r="P11" s="478"/>
      <c r="Q11" s="478"/>
      <c r="R11" s="478"/>
      <c r="S11" s="478"/>
      <c r="T11" s="478"/>
      <c r="U11" s="478"/>
      <c r="V11" s="479"/>
      <c r="W11" s="355"/>
      <c r="X11" s="355"/>
      <c r="Y11" s="355"/>
      <c r="Z11" s="355"/>
      <c r="AA11" s="355"/>
      <c r="AB11" s="355"/>
      <c r="AC11" s="355"/>
      <c r="AD11" s="355"/>
      <c r="AE11" s="355"/>
      <c r="AF11" s="355"/>
      <c r="AI11" s="384">
        <v>45776</v>
      </c>
      <c r="AJ11" s="176" t="s">
        <v>349</v>
      </c>
    </row>
    <row r="12" spans="1:38" ht="24" customHeight="1">
      <c r="A12" s="132" t="s">
        <v>336</v>
      </c>
      <c r="B12" s="133" t="s">
        <v>337</v>
      </c>
      <c r="C12" s="134" t="s">
        <v>338</v>
      </c>
      <c r="D12" s="290" t="s">
        <v>339</v>
      </c>
      <c r="E12" s="135" t="s">
        <v>340</v>
      </c>
      <c r="F12" s="136" t="s">
        <v>341</v>
      </c>
      <c r="G12" s="137" t="s">
        <v>86</v>
      </c>
      <c r="H12" s="135" t="s">
        <v>342</v>
      </c>
      <c r="I12" s="135" t="s">
        <v>343</v>
      </c>
      <c r="J12" s="135" t="s">
        <v>344</v>
      </c>
      <c r="K12" s="135" t="s">
        <v>345</v>
      </c>
      <c r="L12" s="135" t="s">
        <v>346</v>
      </c>
      <c r="M12" s="135" t="s">
        <v>347</v>
      </c>
      <c r="N12" s="135" t="s">
        <v>340</v>
      </c>
      <c r="O12" s="136" t="s">
        <v>341</v>
      </c>
      <c r="P12" s="137" t="s">
        <v>86</v>
      </c>
      <c r="Q12" s="135" t="s">
        <v>342</v>
      </c>
      <c r="R12" s="135" t="s">
        <v>343</v>
      </c>
      <c r="S12" s="135" t="s">
        <v>344</v>
      </c>
      <c r="T12" s="135" t="s">
        <v>345</v>
      </c>
      <c r="U12" s="135" t="s">
        <v>346</v>
      </c>
      <c r="V12" s="135" t="s">
        <v>347</v>
      </c>
      <c r="W12" s="333"/>
      <c r="X12" s="331"/>
      <c r="Y12" s="332"/>
      <c r="Z12" s="333"/>
      <c r="AA12" s="333"/>
      <c r="AB12" s="333"/>
      <c r="AC12" s="333"/>
      <c r="AD12" s="333"/>
      <c r="AE12" s="333"/>
      <c r="AF12" s="333"/>
      <c r="AI12" s="384">
        <v>45780</v>
      </c>
      <c r="AJ12" s="176" t="s">
        <v>350</v>
      </c>
      <c r="AL12"/>
    </row>
    <row r="13" spans="1:38" ht="24" customHeight="1">
      <c r="A13" s="138" t="s">
        <v>348</v>
      </c>
      <c r="B13" s="139"/>
      <c r="C13" s="144">
        <f t="shared" ref="C13:C41" si="0">COUNTIF($E$13:$AE$43,A13)</f>
        <v>0</v>
      </c>
      <c r="D13" s="291">
        <f>C13-B13</f>
        <v>0</v>
      </c>
      <c r="E13" s="141">
        <f>IF(H7="","",H7)</f>
        <v>45755</v>
      </c>
      <c r="F13" s="142" t="str">
        <f>IF(E13="","",TEXT(E13,"aaa"))</f>
        <v>火</v>
      </c>
      <c r="G13" s="142" t="str">
        <f>IF(COUNTA(H13:M13)-COUNTIF(H13:M13,"就職活動日")=0,"",COUNTA(H13:M13)-COUNTIF(H13:M13,"就職活動日"))</f>
        <v/>
      </c>
      <c r="H13" s="312"/>
      <c r="I13" s="312"/>
      <c r="J13" s="312"/>
      <c r="K13" s="312"/>
      <c r="L13" s="312"/>
      <c r="M13" s="313"/>
      <c r="N13" s="314">
        <f>IF(DAY(E13)&gt;DAY(EDATE(E13,1)),EDATE(E13,1)+1,EDATE(E13,1))</f>
        <v>45785</v>
      </c>
      <c r="O13" s="315" t="str">
        <f>IF(N13="","",TEXT(N13,"aaa"))</f>
        <v>木</v>
      </c>
      <c r="P13" s="315" t="str">
        <f>IF(COUNTA(Q13:V13)-COUNTIF(Q13:V13,"就職活動日")=0,"",COUNTA(Q13:V13)-COUNTIF(Q13:V13,"就職活動日"))</f>
        <v/>
      </c>
      <c r="Q13" s="312"/>
      <c r="R13" s="312"/>
      <c r="S13" s="312"/>
      <c r="T13" s="312"/>
      <c r="U13" s="312"/>
      <c r="V13" s="313"/>
      <c r="X13" s="334"/>
      <c r="Y13" s="334"/>
      <c r="Z13" s="335"/>
      <c r="AA13" s="335"/>
      <c r="AB13" s="335"/>
      <c r="AC13" s="335"/>
      <c r="AD13" s="335"/>
      <c r="AE13" s="336"/>
      <c r="AF13" s="356">
        <f>IF(DAY(E13)&gt;DAY(EDATE(E13,2)),EDATE(E13,2)+1,EDATE(E13,2))</f>
        <v>45816</v>
      </c>
      <c r="AI13" s="384">
        <v>45781</v>
      </c>
      <c r="AJ13" s="176" t="s">
        <v>351</v>
      </c>
      <c r="AL13"/>
    </row>
    <row r="14" spans="1:38" ht="24" customHeight="1">
      <c r="A14" s="138" t="s">
        <v>348</v>
      </c>
      <c r="B14" s="139"/>
      <c r="C14" s="144">
        <f t="shared" si="0"/>
        <v>0</v>
      </c>
      <c r="D14" s="291">
        <f t="shared" ref="D14:D43" si="1">C14-B14</f>
        <v>0</v>
      </c>
      <c r="E14" s="141">
        <f>IF(E13="","",IF((E13+1)&gt;=$N$13,"",(E13+1)))</f>
        <v>45756</v>
      </c>
      <c r="F14" s="142" t="str">
        <f t="shared" ref="F14:F43" si="2">IF(E14="","",TEXT(E14,"aaa"))</f>
        <v>水</v>
      </c>
      <c r="G14" s="142" t="str">
        <f t="shared" ref="G14:G43" si="3">IF(COUNTA(H14:M14)-COUNTIF(H14:M14,"就職活動日")=0,"",COUNTA(H14:M14)-COUNTIF(H14:M14,"就職活動日"))</f>
        <v/>
      </c>
      <c r="H14" s="312"/>
      <c r="I14" s="312"/>
      <c r="J14" s="312"/>
      <c r="K14" s="312"/>
      <c r="L14" s="312"/>
      <c r="M14" s="312"/>
      <c r="N14" s="314">
        <f t="shared" ref="N14:N43" si="4">IF(N13="","",IF((N13+1)&gt;=$AF$13,"",(N13+1)))</f>
        <v>45786</v>
      </c>
      <c r="O14" s="315" t="str">
        <f t="shared" ref="O14:O43" si="5">IF(N14="","",TEXT(N14,"aaa"))</f>
        <v>金</v>
      </c>
      <c r="P14" s="315" t="str">
        <f t="shared" ref="P14:P43" si="6">IF(COUNTA(Q14:V14)-COUNTIF(Q14:V14,"就職活動日")=0,"",COUNTA(Q14:V14)-COUNTIF(Q14:V14,"就職活動日"))</f>
        <v/>
      </c>
      <c r="Q14" s="312"/>
      <c r="R14" s="312"/>
      <c r="S14" s="312"/>
      <c r="T14" s="312"/>
      <c r="U14" s="312"/>
      <c r="V14" s="312"/>
      <c r="W14" s="342"/>
      <c r="X14" s="334"/>
      <c r="Y14" s="334"/>
      <c r="Z14" s="335"/>
      <c r="AA14" s="335"/>
      <c r="AB14" s="335"/>
      <c r="AC14" s="335"/>
      <c r="AD14" s="335"/>
      <c r="AE14" s="337"/>
      <c r="AF14" s="337"/>
      <c r="AI14" s="384">
        <v>45782</v>
      </c>
      <c r="AJ14" s="176" t="s">
        <v>352</v>
      </c>
      <c r="AL14"/>
    </row>
    <row r="15" spans="1:38" ht="24" customHeight="1">
      <c r="A15" s="138" t="s">
        <v>348</v>
      </c>
      <c r="B15" s="139"/>
      <c r="C15" s="144">
        <f t="shared" si="0"/>
        <v>0</v>
      </c>
      <c r="D15" s="291">
        <f t="shared" si="1"/>
        <v>0</v>
      </c>
      <c r="E15" s="141">
        <f t="shared" ref="E15:E43" si="7">IF(E14="","",IF((E14+1)&gt;=$N$13,"",(E14+1)))</f>
        <v>45757</v>
      </c>
      <c r="F15" s="142" t="str">
        <f t="shared" si="2"/>
        <v>木</v>
      </c>
      <c r="G15" s="142" t="str">
        <f t="shared" si="3"/>
        <v/>
      </c>
      <c r="H15" s="312"/>
      <c r="I15" s="312"/>
      <c r="J15" s="312"/>
      <c r="K15" s="312"/>
      <c r="L15" s="312"/>
      <c r="M15" s="312"/>
      <c r="N15" s="314">
        <f t="shared" si="4"/>
        <v>45787</v>
      </c>
      <c r="O15" s="315" t="str">
        <f t="shared" si="5"/>
        <v>土</v>
      </c>
      <c r="P15" s="315" t="str">
        <f t="shared" si="6"/>
        <v/>
      </c>
      <c r="Q15" s="312"/>
      <c r="R15" s="312"/>
      <c r="S15" s="312"/>
      <c r="T15" s="312"/>
      <c r="U15" s="312"/>
      <c r="V15" s="312"/>
      <c r="W15" s="342"/>
      <c r="X15" s="334"/>
      <c r="Y15" s="334"/>
      <c r="Z15" s="335"/>
      <c r="AA15" s="335"/>
      <c r="AB15" s="335"/>
      <c r="AC15" s="335"/>
      <c r="AD15" s="335"/>
      <c r="AE15" s="335"/>
      <c r="AF15" s="335"/>
      <c r="AI15" s="384">
        <v>45783</v>
      </c>
      <c r="AJ15" s="176" t="s">
        <v>573</v>
      </c>
      <c r="AL15"/>
    </row>
    <row r="16" spans="1:38" ht="24" customHeight="1">
      <c r="A16" s="138" t="s">
        <v>348</v>
      </c>
      <c r="B16" s="139"/>
      <c r="C16" s="144">
        <f t="shared" si="0"/>
        <v>0</v>
      </c>
      <c r="D16" s="291">
        <f t="shared" si="1"/>
        <v>0</v>
      </c>
      <c r="E16" s="141">
        <f t="shared" si="7"/>
        <v>45758</v>
      </c>
      <c r="F16" s="142" t="str">
        <f t="shared" si="2"/>
        <v>金</v>
      </c>
      <c r="G16" s="142" t="str">
        <f t="shared" si="3"/>
        <v/>
      </c>
      <c r="H16" s="312"/>
      <c r="I16" s="312"/>
      <c r="J16" s="312"/>
      <c r="K16" s="312"/>
      <c r="L16" s="312"/>
      <c r="M16" s="313"/>
      <c r="N16" s="314">
        <f t="shared" si="4"/>
        <v>45788</v>
      </c>
      <c r="O16" s="315" t="str">
        <f t="shared" si="5"/>
        <v>日</v>
      </c>
      <c r="P16" s="315" t="str">
        <f t="shared" si="6"/>
        <v/>
      </c>
      <c r="Q16" s="312"/>
      <c r="R16" s="312"/>
      <c r="S16" s="312"/>
      <c r="T16" s="312"/>
      <c r="U16" s="312"/>
      <c r="V16" s="313"/>
      <c r="W16" s="342"/>
      <c r="X16" s="334"/>
      <c r="Y16" s="334"/>
      <c r="Z16" s="335"/>
      <c r="AA16" s="335"/>
      <c r="AB16" s="335"/>
      <c r="AC16" s="335"/>
      <c r="AD16" s="335"/>
      <c r="AE16" s="337"/>
      <c r="AF16" s="337"/>
      <c r="AI16" s="384">
        <v>45859</v>
      </c>
      <c r="AJ16" s="176" t="s">
        <v>353</v>
      </c>
      <c r="AL16"/>
    </row>
    <row r="17" spans="1:44" ht="24" customHeight="1">
      <c r="A17" s="138" t="s">
        <v>348</v>
      </c>
      <c r="B17" s="139"/>
      <c r="C17" s="144">
        <f t="shared" si="0"/>
        <v>0</v>
      </c>
      <c r="D17" s="291">
        <f t="shared" si="1"/>
        <v>0</v>
      </c>
      <c r="E17" s="141">
        <f t="shared" si="7"/>
        <v>45759</v>
      </c>
      <c r="F17" s="142" t="str">
        <f t="shared" si="2"/>
        <v>土</v>
      </c>
      <c r="G17" s="142" t="str">
        <f t="shared" si="3"/>
        <v/>
      </c>
      <c r="H17" s="312"/>
      <c r="I17" s="312"/>
      <c r="J17" s="312"/>
      <c r="K17" s="312"/>
      <c r="L17" s="312"/>
      <c r="M17" s="312"/>
      <c r="N17" s="314">
        <f t="shared" si="4"/>
        <v>45789</v>
      </c>
      <c r="O17" s="315" t="str">
        <f t="shared" si="5"/>
        <v>月</v>
      </c>
      <c r="P17" s="315" t="str">
        <f t="shared" si="6"/>
        <v/>
      </c>
      <c r="Q17" s="312"/>
      <c r="R17" s="312"/>
      <c r="S17" s="312"/>
      <c r="T17" s="312"/>
      <c r="U17" s="312"/>
      <c r="V17" s="312"/>
      <c r="W17" s="342"/>
      <c r="X17" s="334"/>
      <c r="Y17" s="334"/>
      <c r="Z17" s="335"/>
      <c r="AA17" s="335"/>
      <c r="AB17" s="335"/>
      <c r="AC17" s="335"/>
      <c r="AD17" s="335"/>
      <c r="AE17" s="337"/>
      <c r="AF17" s="338"/>
      <c r="AI17" s="384">
        <v>45880</v>
      </c>
      <c r="AJ17" s="176" t="s">
        <v>354</v>
      </c>
      <c r="AL17"/>
    </row>
    <row r="18" spans="1:44" ht="24" customHeight="1">
      <c r="A18" s="138" t="s">
        <v>348</v>
      </c>
      <c r="B18" s="139"/>
      <c r="C18" s="144">
        <f t="shared" si="0"/>
        <v>0</v>
      </c>
      <c r="D18" s="291">
        <f t="shared" si="1"/>
        <v>0</v>
      </c>
      <c r="E18" s="141">
        <f t="shared" si="7"/>
        <v>45760</v>
      </c>
      <c r="F18" s="142" t="str">
        <f t="shared" si="2"/>
        <v>日</v>
      </c>
      <c r="G18" s="142" t="str">
        <f t="shared" si="3"/>
        <v/>
      </c>
      <c r="H18" s="312"/>
      <c r="I18" s="312"/>
      <c r="J18" s="312"/>
      <c r="K18" s="312"/>
      <c r="L18" s="312"/>
      <c r="M18" s="312"/>
      <c r="N18" s="314">
        <f t="shared" si="4"/>
        <v>45790</v>
      </c>
      <c r="O18" s="315" t="str">
        <f t="shared" si="5"/>
        <v>火</v>
      </c>
      <c r="P18" s="315" t="str">
        <f t="shared" si="6"/>
        <v/>
      </c>
      <c r="Q18" s="312"/>
      <c r="R18" s="312"/>
      <c r="S18" s="312"/>
      <c r="T18" s="312"/>
      <c r="U18" s="312"/>
      <c r="V18" s="313"/>
      <c r="W18" s="342"/>
      <c r="X18" s="334"/>
      <c r="Y18" s="334"/>
      <c r="Z18" s="335"/>
      <c r="AA18" s="335"/>
      <c r="AB18" s="335"/>
      <c r="AC18" s="335"/>
      <c r="AD18" s="335"/>
      <c r="AE18" s="335"/>
      <c r="AF18" s="339"/>
      <c r="AI18" s="384">
        <v>45882</v>
      </c>
      <c r="AJ18" s="176" t="s">
        <v>579</v>
      </c>
      <c r="AL18"/>
    </row>
    <row r="19" spans="1:44" ht="24" customHeight="1">
      <c r="A19" s="138" t="s">
        <v>348</v>
      </c>
      <c r="B19" s="139"/>
      <c r="C19" s="144">
        <f t="shared" si="0"/>
        <v>0</v>
      </c>
      <c r="D19" s="291">
        <f t="shared" si="1"/>
        <v>0</v>
      </c>
      <c r="E19" s="141">
        <f t="shared" si="7"/>
        <v>45761</v>
      </c>
      <c r="F19" s="142" t="str">
        <f t="shared" si="2"/>
        <v>月</v>
      </c>
      <c r="G19" s="142" t="str">
        <f t="shared" si="3"/>
        <v/>
      </c>
      <c r="H19" s="312"/>
      <c r="I19" s="312"/>
      <c r="J19" s="312"/>
      <c r="K19" s="312"/>
      <c r="L19" s="312"/>
      <c r="M19" s="312"/>
      <c r="N19" s="314">
        <f t="shared" si="4"/>
        <v>45791</v>
      </c>
      <c r="O19" s="315" t="str">
        <f t="shared" si="5"/>
        <v>水</v>
      </c>
      <c r="P19" s="315" t="str">
        <f t="shared" si="6"/>
        <v/>
      </c>
      <c r="Q19" s="312"/>
      <c r="R19" s="312"/>
      <c r="S19" s="312"/>
      <c r="T19" s="312"/>
      <c r="U19" s="312"/>
      <c r="V19" s="312"/>
      <c r="W19" s="342"/>
      <c r="X19" s="334"/>
      <c r="Y19" s="334"/>
      <c r="Z19" s="335"/>
      <c r="AA19" s="335"/>
      <c r="AB19" s="335"/>
      <c r="AC19" s="335"/>
      <c r="AD19" s="335"/>
      <c r="AE19" s="335"/>
      <c r="AF19" s="335"/>
      <c r="AI19" s="384">
        <v>45883</v>
      </c>
      <c r="AJ19" s="176" t="s">
        <v>579</v>
      </c>
      <c r="AL19"/>
    </row>
    <row r="20" spans="1:44" ht="24" customHeight="1">
      <c r="A20" s="138" t="s">
        <v>348</v>
      </c>
      <c r="B20" s="139"/>
      <c r="C20" s="144">
        <f t="shared" si="0"/>
        <v>0</v>
      </c>
      <c r="D20" s="291">
        <f t="shared" si="1"/>
        <v>0</v>
      </c>
      <c r="E20" s="141">
        <f t="shared" si="7"/>
        <v>45762</v>
      </c>
      <c r="F20" s="142" t="str">
        <f t="shared" si="2"/>
        <v>火</v>
      </c>
      <c r="G20" s="142" t="str">
        <f t="shared" si="3"/>
        <v/>
      </c>
      <c r="H20" s="312"/>
      <c r="I20" s="312"/>
      <c r="J20" s="312"/>
      <c r="K20" s="312"/>
      <c r="L20" s="312"/>
      <c r="M20" s="312"/>
      <c r="N20" s="314">
        <f t="shared" si="4"/>
        <v>45792</v>
      </c>
      <c r="O20" s="315" t="str">
        <f t="shared" si="5"/>
        <v>木</v>
      </c>
      <c r="P20" s="315" t="str">
        <f t="shared" si="6"/>
        <v/>
      </c>
      <c r="Q20" s="312"/>
      <c r="R20" s="312"/>
      <c r="S20" s="312"/>
      <c r="T20" s="312"/>
      <c r="U20" s="312"/>
      <c r="V20" s="313"/>
      <c r="W20" s="342"/>
      <c r="X20" s="334"/>
      <c r="Y20" s="334"/>
      <c r="Z20" s="335"/>
      <c r="AA20" s="335"/>
      <c r="AB20" s="335"/>
      <c r="AC20" s="335"/>
      <c r="AD20" s="335"/>
      <c r="AE20" s="335"/>
      <c r="AF20" s="335"/>
      <c r="AI20" s="384">
        <v>45884</v>
      </c>
      <c r="AJ20" s="176" t="s">
        <v>579</v>
      </c>
      <c r="AL20"/>
    </row>
    <row r="21" spans="1:44" ht="24" customHeight="1">
      <c r="A21" s="138" t="s">
        <v>348</v>
      </c>
      <c r="B21" s="139"/>
      <c r="C21" s="144">
        <f t="shared" si="0"/>
        <v>0</v>
      </c>
      <c r="D21" s="291">
        <f t="shared" si="1"/>
        <v>0</v>
      </c>
      <c r="E21" s="141">
        <f t="shared" si="7"/>
        <v>45763</v>
      </c>
      <c r="F21" s="142" t="str">
        <f t="shared" si="2"/>
        <v>水</v>
      </c>
      <c r="G21" s="142" t="str">
        <f t="shared" si="3"/>
        <v/>
      </c>
      <c r="H21" s="312"/>
      <c r="I21" s="312"/>
      <c r="J21" s="312"/>
      <c r="K21" s="312"/>
      <c r="L21" s="312"/>
      <c r="M21" s="312"/>
      <c r="N21" s="314">
        <f t="shared" si="4"/>
        <v>45793</v>
      </c>
      <c r="O21" s="315" t="str">
        <f t="shared" si="5"/>
        <v>金</v>
      </c>
      <c r="P21" s="315" t="str">
        <f t="shared" si="6"/>
        <v/>
      </c>
      <c r="Q21" s="312"/>
      <c r="R21" s="312"/>
      <c r="S21" s="312"/>
      <c r="T21" s="312"/>
      <c r="U21" s="312"/>
      <c r="V21" s="312"/>
      <c r="W21" s="342"/>
      <c r="X21" s="334"/>
      <c r="Y21" s="334"/>
      <c r="Z21" s="335"/>
      <c r="AA21" s="335"/>
      <c r="AB21" s="335"/>
      <c r="AC21" s="335"/>
      <c r="AD21" s="335"/>
      <c r="AE21" s="337"/>
      <c r="AF21" s="337"/>
      <c r="AI21" s="384">
        <v>45915</v>
      </c>
      <c r="AJ21" s="176" t="s">
        <v>564</v>
      </c>
      <c r="AL21"/>
    </row>
    <row r="22" spans="1:44" ht="24" customHeight="1">
      <c r="A22" s="138" t="s">
        <v>348</v>
      </c>
      <c r="B22" s="139"/>
      <c r="C22" s="144">
        <f t="shared" si="0"/>
        <v>0</v>
      </c>
      <c r="D22" s="291">
        <f t="shared" si="1"/>
        <v>0</v>
      </c>
      <c r="E22" s="141">
        <f t="shared" si="7"/>
        <v>45764</v>
      </c>
      <c r="F22" s="142" t="str">
        <f t="shared" si="2"/>
        <v>木</v>
      </c>
      <c r="G22" s="142" t="str">
        <f t="shared" si="3"/>
        <v/>
      </c>
      <c r="H22" s="312"/>
      <c r="I22" s="312"/>
      <c r="J22" s="312"/>
      <c r="K22" s="312"/>
      <c r="L22" s="312"/>
      <c r="M22" s="312"/>
      <c r="N22" s="314">
        <f t="shared" si="4"/>
        <v>45794</v>
      </c>
      <c r="O22" s="315" t="str">
        <f t="shared" si="5"/>
        <v>土</v>
      </c>
      <c r="P22" s="315" t="str">
        <f t="shared" si="6"/>
        <v/>
      </c>
      <c r="Q22" s="312"/>
      <c r="R22" s="312"/>
      <c r="S22" s="312"/>
      <c r="T22" s="312"/>
      <c r="U22" s="312"/>
      <c r="V22" s="312"/>
      <c r="W22" s="342"/>
      <c r="X22" s="334"/>
      <c r="Y22" s="334"/>
      <c r="Z22" s="335"/>
      <c r="AA22" s="335"/>
      <c r="AB22" s="335"/>
      <c r="AC22" s="335"/>
      <c r="AD22" s="335"/>
      <c r="AE22" s="336"/>
      <c r="AF22" s="336"/>
      <c r="AI22" s="384">
        <v>45923</v>
      </c>
      <c r="AJ22" s="176" t="s">
        <v>565</v>
      </c>
      <c r="AL22"/>
    </row>
    <row r="23" spans="1:44" ht="24" customHeight="1">
      <c r="A23" s="138" t="s">
        <v>348</v>
      </c>
      <c r="B23" s="139"/>
      <c r="C23" s="144">
        <f t="shared" si="0"/>
        <v>0</v>
      </c>
      <c r="D23" s="291">
        <f t="shared" si="1"/>
        <v>0</v>
      </c>
      <c r="E23" s="141">
        <f t="shared" si="7"/>
        <v>45765</v>
      </c>
      <c r="F23" s="142" t="str">
        <f t="shared" si="2"/>
        <v>金</v>
      </c>
      <c r="G23" s="142" t="str">
        <f t="shared" si="3"/>
        <v/>
      </c>
      <c r="H23" s="312"/>
      <c r="I23" s="312"/>
      <c r="J23" s="312"/>
      <c r="K23" s="312"/>
      <c r="L23" s="312"/>
      <c r="M23" s="313"/>
      <c r="N23" s="314">
        <f t="shared" si="4"/>
        <v>45795</v>
      </c>
      <c r="O23" s="315" t="str">
        <f t="shared" si="5"/>
        <v>日</v>
      </c>
      <c r="P23" s="315" t="str">
        <f t="shared" si="6"/>
        <v/>
      </c>
      <c r="Q23" s="312"/>
      <c r="R23" s="312"/>
      <c r="S23" s="312"/>
      <c r="T23" s="312"/>
      <c r="U23" s="312"/>
      <c r="V23" s="313"/>
      <c r="W23" s="342"/>
      <c r="X23" s="334"/>
      <c r="Y23" s="334"/>
      <c r="Z23" s="335"/>
      <c r="AA23" s="335"/>
      <c r="AB23" s="335"/>
      <c r="AC23" s="335"/>
      <c r="AD23" s="335"/>
      <c r="AE23" s="337"/>
      <c r="AF23" s="337"/>
      <c r="AI23" s="384">
        <v>45943</v>
      </c>
      <c r="AJ23" s="176" t="s">
        <v>563</v>
      </c>
      <c r="AL23"/>
    </row>
    <row r="24" spans="1:44" ht="24" customHeight="1">
      <c r="A24" s="138" t="s">
        <v>348</v>
      </c>
      <c r="B24" s="139"/>
      <c r="C24" s="144">
        <f t="shared" si="0"/>
        <v>0</v>
      </c>
      <c r="D24" s="291">
        <f t="shared" si="1"/>
        <v>0</v>
      </c>
      <c r="E24" s="141">
        <f t="shared" si="7"/>
        <v>45766</v>
      </c>
      <c r="F24" s="142" t="str">
        <f t="shared" si="2"/>
        <v>土</v>
      </c>
      <c r="G24" s="142" t="str">
        <f t="shared" si="3"/>
        <v/>
      </c>
      <c r="H24" s="312"/>
      <c r="I24" s="312"/>
      <c r="J24" s="312"/>
      <c r="K24" s="312"/>
      <c r="L24" s="312"/>
      <c r="M24" s="312"/>
      <c r="N24" s="314">
        <f t="shared" si="4"/>
        <v>45796</v>
      </c>
      <c r="O24" s="315" t="str">
        <f t="shared" si="5"/>
        <v>月</v>
      </c>
      <c r="P24" s="315" t="str">
        <f t="shared" si="6"/>
        <v/>
      </c>
      <c r="Q24" s="312"/>
      <c r="R24" s="312"/>
      <c r="S24" s="312"/>
      <c r="T24" s="312"/>
      <c r="U24" s="312"/>
      <c r="V24" s="312"/>
      <c r="W24" s="342"/>
      <c r="X24" s="334"/>
      <c r="Y24" s="334"/>
      <c r="Z24" s="335"/>
      <c r="AA24" s="335"/>
      <c r="AB24" s="335"/>
      <c r="AC24" s="335"/>
      <c r="AD24" s="335"/>
      <c r="AE24" s="335"/>
      <c r="AF24" s="339"/>
      <c r="AI24" s="384">
        <v>45964</v>
      </c>
      <c r="AJ24" s="176" t="s">
        <v>566</v>
      </c>
      <c r="AL24"/>
    </row>
    <row r="25" spans="1:44" ht="24" customHeight="1">
      <c r="A25" s="138" t="s">
        <v>348</v>
      </c>
      <c r="B25" s="139"/>
      <c r="C25" s="144">
        <f t="shared" si="0"/>
        <v>0</v>
      </c>
      <c r="D25" s="291">
        <f t="shared" si="1"/>
        <v>0</v>
      </c>
      <c r="E25" s="141">
        <f t="shared" si="7"/>
        <v>45767</v>
      </c>
      <c r="F25" s="142" t="str">
        <f t="shared" si="2"/>
        <v>日</v>
      </c>
      <c r="G25" s="142" t="str">
        <f t="shared" si="3"/>
        <v/>
      </c>
      <c r="H25" s="312"/>
      <c r="I25" s="312"/>
      <c r="J25" s="312"/>
      <c r="K25" s="312"/>
      <c r="L25" s="312"/>
      <c r="M25" s="313"/>
      <c r="N25" s="314">
        <f t="shared" si="4"/>
        <v>45797</v>
      </c>
      <c r="O25" s="315" t="str">
        <f t="shared" si="5"/>
        <v>火</v>
      </c>
      <c r="P25" s="315" t="str">
        <f t="shared" si="6"/>
        <v/>
      </c>
      <c r="Q25" s="312"/>
      <c r="R25" s="312"/>
      <c r="S25" s="312"/>
      <c r="T25" s="312"/>
      <c r="U25" s="312"/>
      <c r="V25" s="313"/>
      <c r="W25" s="342"/>
      <c r="X25" s="334"/>
      <c r="Y25" s="334"/>
      <c r="Z25" s="335"/>
      <c r="AA25" s="335"/>
      <c r="AB25" s="335"/>
      <c r="AC25" s="335"/>
      <c r="AD25" s="335"/>
      <c r="AE25" s="335"/>
      <c r="AF25" s="339"/>
      <c r="AI25" s="384">
        <v>45984</v>
      </c>
      <c r="AJ25" s="176" t="s">
        <v>567</v>
      </c>
      <c r="AL25"/>
    </row>
    <row r="26" spans="1:44" ht="24" customHeight="1">
      <c r="A26" s="138" t="s">
        <v>348</v>
      </c>
      <c r="B26" s="139"/>
      <c r="C26" s="144">
        <f t="shared" si="0"/>
        <v>0</v>
      </c>
      <c r="D26" s="291">
        <f t="shared" si="1"/>
        <v>0</v>
      </c>
      <c r="E26" s="141">
        <f t="shared" si="7"/>
        <v>45768</v>
      </c>
      <c r="F26" s="142" t="str">
        <f t="shared" si="2"/>
        <v>月</v>
      </c>
      <c r="G26" s="142" t="str">
        <f t="shared" si="3"/>
        <v/>
      </c>
      <c r="H26" s="312"/>
      <c r="I26" s="312"/>
      <c r="J26" s="312"/>
      <c r="K26" s="312"/>
      <c r="L26" s="312"/>
      <c r="M26" s="312"/>
      <c r="N26" s="314">
        <f t="shared" si="4"/>
        <v>45798</v>
      </c>
      <c r="O26" s="315" t="str">
        <f t="shared" si="5"/>
        <v>水</v>
      </c>
      <c r="P26" s="315" t="str">
        <f t="shared" si="6"/>
        <v/>
      </c>
      <c r="Q26" s="312"/>
      <c r="R26" s="312"/>
      <c r="S26" s="312"/>
      <c r="T26" s="312"/>
      <c r="U26" s="312"/>
      <c r="V26" s="312"/>
      <c r="W26" s="342"/>
      <c r="X26" s="334"/>
      <c r="Y26" s="334"/>
      <c r="Z26" s="335"/>
      <c r="AA26" s="335"/>
      <c r="AB26" s="335"/>
      <c r="AC26" s="335"/>
      <c r="AD26" s="335"/>
      <c r="AE26" s="335"/>
      <c r="AF26" s="339"/>
      <c r="AI26" s="384">
        <v>45985</v>
      </c>
      <c r="AJ26" s="176" t="s">
        <v>573</v>
      </c>
    </row>
    <row r="27" spans="1:44" ht="24" customHeight="1">
      <c r="A27" s="138" t="s">
        <v>348</v>
      </c>
      <c r="B27" s="139"/>
      <c r="C27" s="144">
        <f t="shared" si="0"/>
        <v>0</v>
      </c>
      <c r="D27" s="291">
        <f t="shared" si="1"/>
        <v>0</v>
      </c>
      <c r="E27" s="141">
        <f t="shared" si="7"/>
        <v>45769</v>
      </c>
      <c r="F27" s="142" t="str">
        <f t="shared" si="2"/>
        <v>火</v>
      </c>
      <c r="G27" s="142" t="str">
        <f t="shared" si="3"/>
        <v/>
      </c>
      <c r="H27" s="312"/>
      <c r="I27" s="312"/>
      <c r="J27" s="312"/>
      <c r="K27" s="312"/>
      <c r="L27" s="312"/>
      <c r="M27" s="313"/>
      <c r="N27" s="314">
        <f t="shared" si="4"/>
        <v>45799</v>
      </c>
      <c r="O27" s="315" t="str">
        <f t="shared" si="5"/>
        <v>木</v>
      </c>
      <c r="P27" s="315" t="str">
        <f t="shared" si="6"/>
        <v/>
      </c>
      <c r="Q27" s="312"/>
      <c r="R27" s="312"/>
      <c r="S27" s="312"/>
      <c r="T27" s="312"/>
      <c r="U27" s="312"/>
      <c r="V27" s="313"/>
      <c r="W27" s="342"/>
      <c r="X27" s="334"/>
      <c r="Y27" s="334"/>
      <c r="Z27" s="335"/>
      <c r="AA27" s="335"/>
      <c r="AB27" s="335"/>
      <c r="AC27" s="335"/>
      <c r="AD27" s="335"/>
      <c r="AE27" s="335"/>
      <c r="AF27" s="335"/>
      <c r="AI27" s="384">
        <v>46020</v>
      </c>
      <c r="AJ27" s="176" t="s">
        <v>580</v>
      </c>
    </row>
    <row r="28" spans="1:44" ht="24" customHeight="1">
      <c r="A28" s="138" t="s">
        <v>348</v>
      </c>
      <c r="B28" s="139"/>
      <c r="C28" s="144">
        <f t="shared" si="0"/>
        <v>0</v>
      </c>
      <c r="D28" s="291">
        <f t="shared" si="1"/>
        <v>0</v>
      </c>
      <c r="E28" s="141">
        <f t="shared" si="7"/>
        <v>45770</v>
      </c>
      <c r="F28" s="142" t="str">
        <f t="shared" si="2"/>
        <v>水</v>
      </c>
      <c r="G28" s="142" t="str">
        <f t="shared" si="3"/>
        <v/>
      </c>
      <c r="H28" s="312"/>
      <c r="I28" s="312"/>
      <c r="J28" s="312"/>
      <c r="K28" s="312"/>
      <c r="L28" s="312"/>
      <c r="M28" s="312"/>
      <c r="N28" s="314">
        <f t="shared" si="4"/>
        <v>45800</v>
      </c>
      <c r="O28" s="315" t="str">
        <f t="shared" si="5"/>
        <v>金</v>
      </c>
      <c r="P28" s="315" t="str">
        <f t="shared" si="6"/>
        <v/>
      </c>
      <c r="Q28" s="312"/>
      <c r="R28" s="312"/>
      <c r="S28" s="312"/>
      <c r="T28" s="312"/>
      <c r="U28" s="312"/>
      <c r="V28" s="312"/>
      <c r="W28" s="342"/>
      <c r="X28" s="334"/>
      <c r="Y28" s="334"/>
      <c r="Z28" s="335"/>
      <c r="AA28" s="335"/>
      <c r="AB28" s="335"/>
      <c r="AC28" s="335"/>
      <c r="AD28" s="335"/>
      <c r="AE28" s="337"/>
      <c r="AF28" s="337"/>
      <c r="AI28" s="384">
        <v>46021</v>
      </c>
      <c r="AJ28" s="176" t="s">
        <v>580</v>
      </c>
    </row>
    <row r="29" spans="1:44" ht="24" customHeight="1" thickBot="1">
      <c r="A29" s="138" t="s">
        <v>348</v>
      </c>
      <c r="B29" s="139"/>
      <c r="C29" s="144">
        <f t="shared" si="0"/>
        <v>0</v>
      </c>
      <c r="D29" s="291">
        <f t="shared" si="1"/>
        <v>0</v>
      </c>
      <c r="E29" s="141">
        <f t="shared" si="7"/>
        <v>45771</v>
      </c>
      <c r="F29" s="142" t="str">
        <f t="shared" si="2"/>
        <v>木</v>
      </c>
      <c r="G29" s="142" t="str">
        <f t="shared" si="3"/>
        <v/>
      </c>
      <c r="H29" s="312"/>
      <c r="I29" s="312"/>
      <c r="J29" s="312"/>
      <c r="K29" s="312"/>
      <c r="L29" s="312"/>
      <c r="M29" s="312"/>
      <c r="N29" s="314">
        <f t="shared" si="4"/>
        <v>45801</v>
      </c>
      <c r="O29" s="315" t="str">
        <f t="shared" si="5"/>
        <v>土</v>
      </c>
      <c r="P29" s="315" t="str">
        <f t="shared" si="6"/>
        <v/>
      </c>
      <c r="Q29" s="312"/>
      <c r="R29" s="312"/>
      <c r="S29" s="312"/>
      <c r="T29" s="312"/>
      <c r="U29" s="312"/>
      <c r="V29" s="312"/>
      <c r="W29" s="342"/>
      <c r="X29" s="334"/>
      <c r="Y29" s="334"/>
      <c r="Z29" s="335"/>
      <c r="AA29" s="335"/>
      <c r="AB29" s="335"/>
      <c r="AC29" s="335"/>
      <c r="AD29" s="335"/>
      <c r="AE29" s="335"/>
      <c r="AF29" s="335"/>
      <c r="AI29" s="644">
        <v>46022</v>
      </c>
      <c r="AJ29" s="645" t="s">
        <v>580</v>
      </c>
      <c r="AK29" s="646" t="s">
        <v>585</v>
      </c>
      <c r="AL29" s="647"/>
      <c r="AM29" s="647"/>
      <c r="AN29" s="647"/>
      <c r="AO29" s="647"/>
      <c r="AP29" s="647"/>
      <c r="AQ29" s="647"/>
      <c r="AR29" s="647"/>
    </row>
    <row r="30" spans="1:44" ht="24" customHeight="1">
      <c r="A30" s="138" t="s">
        <v>348</v>
      </c>
      <c r="B30" s="139"/>
      <c r="C30" s="144">
        <f t="shared" si="0"/>
        <v>0</v>
      </c>
      <c r="D30" s="291">
        <f t="shared" si="1"/>
        <v>0</v>
      </c>
      <c r="E30" s="141">
        <f t="shared" si="7"/>
        <v>45772</v>
      </c>
      <c r="F30" s="142" t="str">
        <f t="shared" si="2"/>
        <v>金</v>
      </c>
      <c r="G30" s="142" t="str">
        <f t="shared" si="3"/>
        <v/>
      </c>
      <c r="H30" s="312"/>
      <c r="I30" s="312"/>
      <c r="J30" s="312"/>
      <c r="K30" s="312"/>
      <c r="L30" s="312"/>
      <c r="M30" s="313"/>
      <c r="N30" s="314">
        <f t="shared" si="4"/>
        <v>45802</v>
      </c>
      <c r="O30" s="315" t="str">
        <f t="shared" si="5"/>
        <v>日</v>
      </c>
      <c r="P30" s="315" t="str">
        <f t="shared" si="6"/>
        <v/>
      </c>
      <c r="Q30" s="312"/>
      <c r="R30" s="312"/>
      <c r="S30" s="312"/>
      <c r="T30" s="312"/>
      <c r="U30" s="312"/>
      <c r="V30" s="313"/>
      <c r="W30" s="342"/>
      <c r="X30" s="334"/>
      <c r="Y30" s="334"/>
      <c r="Z30" s="335"/>
      <c r="AA30" s="335"/>
      <c r="AB30" s="335"/>
      <c r="AC30" s="335"/>
      <c r="AD30" s="335"/>
      <c r="AE30" s="335"/>
      <c r="AF30" s="335"/>
      <c r="AI30" s="648">
        <v>46023</v>
      </c>
      <c r="AJ30" s="649" t="s">
        <v>572</v>
      </c>
    </row>
    <row r="31" spans="1:44" ht="24" customHeight="1">
      <c r="A31" s="138" t="s">
        <v>348</v>
      </c>
      <c r="B31" s="139"/>
      <c r="C31" s="144">
        <f t="shared" si="0"/>
        <v>0</v>
      </c>
      <c r="D31" s="291">
        <f t="shared" si="1"/>
        <v>0</v>
      </c>
      <c r="E31" s="141">
        <f t="shared" si="7"/>
        <v>45773</v>
      </c>
      <c r="F31" s="142" t="str">
        <f t="shared" si="2"/>
        <v>土</v>
      </c>
      <c r="G31" s="142" t="str">
        <f t="shared" si="3"/>
        <v/>
      </c>
      <c r="H31" s="312"/>
      <c r="I31" s="312"/>
      <c r="J31" s="312"/>
      <c r="K31" s="312"/>
      <c r="L31" s="312"/>
      <c r="M31" s="312"/>
      <c r="N31" s="314">
        <f t="shared" si="4"/>
        <v>45803</v>
      </c>
      <c r="O31" s="315" t="str">
        <f t="shared" si="5"/>
        <v>月</v>
      </c>
      <c r="P31" s="315" t="str">
        <f t="shared" si="6"/>
        <v/>
      </c>
      <c r="Q31" s="312"/>
      <c r="R31" s="312"/>
      <c r="S31" s="312"/>
      <c r="T31" s="312"/>
      <c r="U31" s="312"/>
      <c r="V31" s="312"/>
      <c r="W31" s="342"/>
      <c r="X31" s="334"/>
      <c r="Y31" s="334"/>
      <c r="Z31" s="335"/>
      <c r="AA31" s="335"/>
      <c r="AB31" s="335"/>
      <c r="AC31" s="335"/>
      <c r="AD31" s="335"/>
      <c r="AE31" s="337"/>
      <c r="AF31" s="338"/>
      <c r="AI31" s="384">
        <v>46024</v>
      </c>
      <c r="AJ31" s="176" t="s">
        <v>580</v>
      </c>
    </row>
    <row r="32" spans="1:44" ht="24" customHeight="1">
      <c r="A32" s="138" t="s">
        <v>348</v>
      </c>
      <c r="B32" s="139"/>
      <c r="C32" s="144">
        <f t="shared" si="0"/>
        <v>0</v>
      </c>
      <c r="D32" s="291">
        <f t="shared" si="1"/>
        <v>0</v>
      </c>
      <c r="E32" s="141">
        <f t="shared" si="7"/>
        <v>45774</v>
      </c>
      <c r="F32" s="142" t="str">
        <f t="shared" si="2"/>
        <v>日</v>
      </c>
      <c r="G32" s="142" t="str">
        <f t="shared" si="3"/>
        <v/>
      </c>
      <c r="H32" s="312"/>
      <c r="I32" s="312"/>
      <c r="J32" s="312"/>
      <c r="K32" s="312"/>
      <c r="L32" s="312"/>
      <c r="M32" s="313"/>
      <c r="N32" s="314">
        <f t="shared" si="4"/>
        <v>45804</v>
      </c>
      <c r="O32" s="315" t="str">
        <f t="shared" si="5"/>
        <v>火</v>
      </c>
      <c r="P32" s="315" t="str">
        <f t="shared" si="6"/>
        <v/>
      </c>
      <c r="Q32" s="312"/>
      <c r="R32" s="312"/>
      <c r="S32" s="312"/>
      <c r="T32" s="312"/>
      <c r="U32" s="312"/>
      <c r="V32" s="313"/>
      <c r="W32" s="342"/>
      <c r="X32" s="334"/>
      <c r="Y32" s="334"/>
      <c r="Z32" s="335"/>
      <c r="AA32" s="335"/>
      <c r="AB32" s="335"/>
      <c r="AC32" s="335"/>
      <c r="AD32" s="335"/>
      <c r="AE32" s="337"/>
      <c r="AF32" s="338"/>
      <c r="AI32" s="384">
        <v>46025</v>
      </c>
      <c r="AJ32" s="176" t="s">
        <v>580</v>
      </c>
    </row>
    <row r="33" spans="1:36" ht="24" customHeight="1">
      <c r="A33" s="138" t="s">
        <v>348</v>
      </c>
      <c r="B33" s="139"/>
      <c r="C33" s="144">
        <f t="shared" si="0"/>
        <v>0</v>
      </c>
      <c r="D33" s="291">
        <f t="shared" si="1"/>
        <v>0</v>
      </c>
      <c r="E33" s="141">
        <f t="shared" si="7"/>
        <v>45775</v>
      </c>
      <c r="F33" s="142" t="str">
        <f t="shared" si="2"/>
        <v>月</v>
      </c>
      <c r="G33" s="142" t="str">
        <f t="shared" si="3"/>
        <v/>
      </c>
      <c r="H33" s="312"/>
      <c r="I33" s="312"/>
      <c r="J33" s="312"/>
      <c r="K33" s="312"/>
      <c r="L33" s="312"/>
      <c r="M33" s="312"/>
      <c r="N33" s="314">
        <f t="shared" si="4"/>
        <v>45805</v>
      </c>
      <c r="O33" s="315" t="str">
        <f t="shared" si="5"/>
        <v>水</v>
      </c>
      <c r="P33" s="315" t="str">
        <f t="shared" si="6"/>
        <v/>
      </c>
      <c r="Q33" s="312"/>
      <c r="R33" s="312"/>
      <c r="S33" s="312"/>
      <c r="T33" s="312"/>
      <c r="U33" s="312"/>
      <c r="V33" s="312"/>
      <c r="W33" s="342"/>
      <c r="X33" s="334"/>
      <c r="Y33" s="334"/>
      <c r="Z33" s="335"/>
      <c r="AA33" s="335"/>
      <c r="AB33" s="335"/>
      <c r="AC33" s="335"/>
      <c r="AD33" s="335"/>
      <c r="AE33" s="337"/>
      <c r="AF33" s="338"/>
      <c r="AI33" s="384">
        <v>46035</v>
      </c>
      <c r="AJ33" s="176" t="s">
        <v>568</v>
      </c>
    </row>
    <row r="34" spans="1:36" ht="24" customHeight="1">
      <c r="A34" s="138" t="s">
        <v>348</v>
      </c>
      <c r="B34" s="139"/>
      <c r="C34" s="144">
        <f t="shared" si="0"/>
        <v>0</v>
      </c>
      <c r="D34" s="291">
        <f t="shared" si="1"/>
        <v>0</v>
      </c>
      <c r="E34" s="141">
        <f t="shared" si="7"/>
        <v>45776</v>
      </c>
      <c r="F34" s="142" t="str">
        <f t="shared" si="2"/>
        <v>火</v>
      </c>
      <c r="G34" s="142" t="str">
        <f t="shared" si="3"/>
        <v/>
      </c>
      <c r="H34" s="312"/>
      <c r="I34" s="312"/>
      <c r="J34" s="312"/>
      <c r="K34" s="312"/>
      <c r="L34" s="312"/>
      <c r="M34" s="312"/>
      <c r="N34" s="314">
        <f t="shared" si="4"/>
        <v>45806</v>
      </c>
      <c r="O34" s="315" t="str">
        <f t="shared" si="5"/>
        <v>木</v>
      </c>
      <c r="P34" s="315" t="str">
        <f t="shared" si="6"/>
        <v/>
      </c>
      <c r="Q34" s="312"/>
      <c r="R34" s="312"/>
      <c r="S34" s="312"/>
      <c r="T34" s="312"/>
      <c r="U34" s="312"/>
      <c r="V34" s="312"/>
      <c r="W34" s="342"/>
      <c r="X34" s="334"/>
      <c r="Y34" s="334"/>
      <c r="Z34" s="335"/>
      <c r="AA34" s="335"/>
      <c r="AB34" s="335"/>
      <c r="AC34" s="335"/>
      <c r="AD34" s="335"/>
      <c r="AE34" s="337"/>
      <c r="AF34" s="337"/>
      <c r="AI34" s="384">
        <v>46064</v>
      </c>
      <c r="AJ34" s="176" t="s">
        <v>569</v>
      </c>
    </row>
    <row r="35" spans="1:36" ht="24" customHeight="1">
      <c r="A35" s="138" t="s">
        <v>348</v>
      </c>
      <c r="B35" s="139"/>
      <c r="C35" s="144">
        <f t="shared" si="0"/>
        <v>0</v>
      </c>
      <c r="D35" s="291">
        <f t="shared" si="1"/>
        <v>0</v>
      </c>
      <c r="E35" s="141">
        <f t="shared" si="7"/>
        <v>45777</v>
      </c>
      <c r="F35" s="142" t="str">
        <f t="shared" si="2"/>
        <v>水</v>
      </c>
      <c r="G35" s="142" t="str">
        <f t="shared" si="3"/>
        <v/>
      </c>
      <c r="H35" s="312"/>
      <c r="I35" s="312"/>
      <c r="J35" s="312"/>
      <c r="K35" s="312"/>
      <c r="L35" s="312"/>
      <c r="M35" s="312"/>
      <c r="N35" s="314">
        <f t="shared" si="4"/>
        <v>45807</v>
      </c>
      <c r="O35" s="315" t="str">
        <f t="shared" si="5"/>
        <v>金</v>
      </c>
      <c r="P35" s="315" t="str">
        <f t="shared" si="6"/>
        <v/>
      </c>
      <c r="Q35" s="312"/>
      <c r="R35" s="312"/>
      <c r="S35" s="312"/>
      <c r="T35" s="312"/>
      <c r="U35" s="312"/>
      <c r="V35" s="312"/>
      <c r="W35" s="342"/>
      <c r="X35" s="334"/>
      <c r="Y35" s="334"/>
      <c r="Z35" s="335"/>
      <c r="AA35" s="335"/>
      <c r="AB35" s="335"/>
      <c r="AC35" s="335"/>
      <c r="AD35" s="335"/>
      <c r="AE35" s="337"/>
      <c r="AF35" s="337"/>
      <c r="AI35" s="384">
        <v>46076</v>
      </c>
      <c r="AJ35" s="176" t="s">
        <v>570</v>
      </c>
    </row>
    <row r="36" spans="1:36" ht="24" customHeight="1">
      <c r="A36" s="138" t="s">
        <v>348</v>
      </c>
      <c r="B36" s="139"/>
      <c r="C36" s="144">
        <f t="shared" si="0"/>
        <v>0</v>
      </c>
      <c r="D36" s="291">
        <f t="shared" si="1"/>
        <v>0</v>
      </c>
      <c r="E36" s="141">
        <f t="shared" si="7"/>
        <v>45778</v>
      </c>
      <c r="F36" s="142" t="str">
        <f t="shared" si="2"/>
        <v>木</v>
      </c>
      <c r="G36" s="142" t="str">
        <f t="shared" si="3"/>
        <v/>
      </c>
      <c r="H36" s="312"/>
      <c r="I36" s="312"/>
      <c r="J36" s="312"/>
      <c r="K36" s="312"/>
      <c r="L36" s="312"/>
      <c r="M36" s="312"/>
      <c r="N36" s="314">
        <f t="shared" si="4"/>
        <v>45808</v>
      </c>
      <c r="O36" s="315" t="str">
        <f t="shared" si="5"/>
        <v>土</v>
      </c>
      <c r="P36" s="315" t="str">
        <f t="shared" si="6"/>
        <v/>
      </c>
      <c r="Q36" s="312"/>
      <c r="R36" s="312"/>
      <c r="S36" s="312"/>
      <c r="T36" s="312"/>
      <c r="U36" s="312"/>
      <c r="V36" s="312"/>
      <c r="W36" s="342"/>
      <c r="X36" s="334"/>
      <c r="Y36" s="334"/>
      <c r="Z36" s="335"/>
      <c r="AA36" s="335"/>
      <c r="AB36" s="335"/>
      <c r="AC36" s="335"/>
      <c r="AD36" s="335"/>
      <c r="AE36" s="336"/>
      <c r="AF36" s="336"/>
      <c r="AI36" s="384">
        <v>46077</v>
      </c>
      <c r="AJ36" s="176" t="s">
        <v>573</v>
      </c>
    </row>
    <row r="37" spans="1:36" ht="24" customHeight="1">
      <c r="A37" s="138" t="s">
        <v>348</v>
      </c>
      <c r="B37" s="139"/>
      <c r="C37" s="144">
        <f t="shared" si="0"/>
        <v>0</v>
      </c>
      <c r="D37" s="291">
        <f t="shared" si="1"/>
        <v>0</v>
      </c>
      <c r="E37" s="141">
        <f t="shared" si="7"/>
        <v>45779</v>
      </c>
      <c r="F37" s="142" t="str">
        <f t="shared" si="2"/>
        <v>金</v>
      </c>
      <c r="G37" s="142" t="str">
        <f t="shared" si="3"/>
        <v/>
      </c>
      <c r="H37" s="312"/>
      <c r="I37" s="312"/>
      <c r="J37" s="312"/>
      <c r="K37" s="312"/>
      <c r="L37" s="312"/>
      <c r="M37" s="313"/>
      <c r="N37" s="314">
        <f t="shared" si="4"/>
        <v>45809</v>
      </c>
      <c r="O37" s="315" t="str">
        <f t="shared" si="5"/>
        <v>日</v>
      </c>
      <c r="P37" s="315" t="str">
        <f t="shared" si="6"/>
        <v/>
      </c>
      <c r="Q37" s="312"/>
      <c r="R37" s="312"/>
      <c r="S37" s="312"/>
      <c r="T37" s="312"/>
      <c r="U37" s="312"/>
      <c r="V37" s="313"/>
      <c r="W37" s="342"/>
      <c r="X37" s="334"/>
      <c r="Y37" s="334"/>
      <c r="Z37" s="335"/>
      <c r="AA37" s="335"/>
      <c r="AB37" s="335"/>
      <c r="AC37" s="335"/>
      <c r="AD37" s="335"/>
      <c r="AE37" s="335"/>
      <c r="AF37" s="335"/>
      <c r="AI37" s="384">
        <v>46101</v>
      </c>
      <c r="AJ37" s="176" t="s">
        <v>571</v>
      </c>
    </row>
    <row r="38" spans="1:36" ht="24" customHeight="1">
      <c r="A38" s="138" t="s">
        <v>348</v>
      </c>
      <c r="B38" s="139"/>
      <c r="C38" s="144">
        <f t="shared" si="0"/>
        <v>0</v>
      </c>
      <c r="D38" s="291">
        <f t="shared" si="1"/>
        <v>0</v>
      </c>
      <c r="E38" s="141">
        <f t="shared" si="7"/>
        <v>45780</v>
      </c>
      <c r="F38" s="142" t="str">
        <f t="shared" si="2"/>
        <v>土</v>
      </c>
      <c r="G38" s="142" t="str">
        <f t="shared" si="3"/>
        <v/>
      </c>
      <c r="H38" s="312"/>
      <c r="I38" s="312"/>
      <c r="J38" s="312"/>
      <c r="K38" s="312"/>
      <c r="L38" s="312"/>
      <c r="M38" s="316"/>
      <c r="N38" s="314">
        <f t="shared" si="4"/>
        <v>45810</v>
      </c>
      <c r="O38" s="315" t="str">
        <f t="shared" si="5"/>
        <v>月</v>
      </c>
      <c r="P38" s="315" t="str">
        <f t="shared" si="6"/>
        <v/>
      </c>
      <c r="Q38" s="312"/>
      <c r="R38" s="312"/>
      <c r="S38" s="312"/>
      <c r="T38" s="312"/>
      <c r="U38" s="312"/>
      <c r="V38" s="316"/>
      <c r="W38" s="342"/>
      <c r="X38" s="334"/>
      <c r="Y38" s="334"/>
      <c r="Z38" s="335"/>
      <c r="AA38" s="335"/>
      <c r="AB38" s="335"/>
      <c r="AC38" s="335"/>
      <c r="AD38" s="335"/>
      <c r="AE38" s="336"/>
      <c r="AF38" s="340"/>
      <c r="AI38" s="384">
        <v>46141</v>
      </c>
      <c r="AJ38" s="176" t="s">
        <v>349</v>
      </c>
    </row>
    <row r="39" spans="1:36" ht="24" customHeight="1">
      <c r="A39" s="138" t="s">
        <v>348</v>
      </c>
      <c r="B39" s="139"/>
      <c r="C39" s="144">
        <f t="shared" si="0"/>
        <v>0</v>
      </c>
      <c r="D39" s="291">
        <f t="shared" si="1"/>
        <v>0</v>
      </c>
      <c r="E39" s="141">
        <f t="shared" si="7"/>
        <v>45781</v>
      </c>
      <c r="F39" s="142" t="str">
        <f t="shared" si="2"/>
        <v>日</v>
      </c>
      <c r="G39" s="142" t="str">
        <f t="shared" si="3"/>
        <v/>
      </c>
      <c r="H39" s="312"/>
      <c r="I39" s="312"/>
      <c r="J39" s="312"/>
      <c r="K39" s="312"/>
      <c r="L39" s="312"/>
      <c r="M39" s="313"/>
      <c r="N39" s="314">
        <f t="shared" si="4"/>
        <v>45811</v>
      </c>
      <c r="O39" s="315" t="str">
        <f t="shared" si="5"/>
        <v>火</v>
      </c>
      <c r="P39" s="315" t="str">
        <f t="shared" si="6"/>
        <v/>
      </c>
      <c r="Q39" s="312"/>
      <c r="R39" s="312"/>
      <c r="S39" s="312"/>
      <c r="T39" s="312"/>
      <c r="U39" s="312"/>
      <c r="V39" s="313"/>
      <c r="W39" s="342"/>
      <c r="X39" s="334"/>
      <c r="Y39" s="334"/>
      <c r="Z39" s="335"/>
      <c r="AA39" s="335"/>
      <c r="AB39" s="335"/>
      <c r="AC39" s="335"/>
      <c r="AD39" s="335"/>
      <c r="AE39" s="357"/>
      <c r="AF39" s="341"/>
      <c r="AI39" s="384">
        <v>46145</v>
      </c>
      <c r="AJ39" s="176" t="s">
        <v>350</v>
      </c>
    </row>
    <row r="40" spans="1:36" ht="24" customHeight="1">
      <c r="A40" s="138" t="s">
        <v>348</v>
      </c>
      <c r="B40" s="139"/>
      <c r="C40" s="144">
        <f t="shared" si="0"/>
        <v>0</v>
      </c>
      <c r="D40" s="291">
        <f t="shared" si="1"/>
        <v>0</v>
      </c>
      <c r="E40" s="141">
        <f t="shared" si="7"/>
        <v>45782</v>
      </c>
      <c r="F40" s="142" t="str">
        <f t="shared" si="2"/>
        <v>月</v>
      </c>
      <c r="G40" s="142" t="str">
        <f t="shared" si="3"/>
        <v/>
      </c>
      <c r="H40" s="312"/>
      <c r="I40" s="312"/>
      <c r="J40" s="312"/>
      <c r="K40" s="312"/>
      <c r="L40" s="312"/>
      <c r="M40" s="317"/>
      <c r="N40" s="314">
        <f t="shared" si="4"/>
        <v>45812</v>
      </c>
      <c r="O40" s="315" t="str">
        <f t="shared" si="5"/>
        <v>水</v>
      </c>
      <c r="P40" s="315" t="str">
        <f t="shared" si="6"/>
        <v/>
      </c>
      <c r="Q40" s="312"/>
      <c r="R40" s="312"/>
      <c r="S40" s="312"/>
      <c r="T40" s="312"/>
      <c r="U40" s="312"/>
      <c r="V40" s="317"/>
      <c r="W40" s="342"/>
      <c r="X40" s="334"/>
      <c r="Y40" s="334"/>
      <c r="Z40" s="335"/>
      <c r="AA40" s="335"/>
      <c r="AB40" s="335"/>
      <c r="AC40" s="335"/>
      <c r="AD40" s="335"/>
      <c r="AE40" s="336"/>
      <c r="AF40" s="336"/>
      <c r="AI40" s="384">
        <v>46146</v>
      </c>
      <c r="AJ40" s="176" t="s">
        <v>351</v>
      </c>
    </row>
    <row r="41" spans="1:36" ht="24" customHeight="1">
      <c r="A41" s="138" t="s">
        <v>348</v>
      </c>
      <c r="B41" s="139"/>
      <c r="C41" s="144">
        <f t="shared" si="0"/>
        <v>0</v>
      </c>
      <c r="D41" s="291">
        <f t="shared" si="1"/>
        <v>0</v>
      </c>
      <c r="E41" s="141">
        <f t="shared" si="7"/>
        <v>45783</v>
      </c>
      <c r="F41" s="142" t="str">
        <f t="shared" si="2"/>
        <v>火</v>
      </c>
      <c r="G41" s="142" t="str">
        <f t="shared" si="3"/>
        <v/>
      </c>
      <c r="H41" s="312"/>
      <c r="I41" s="312"/>
      <c r="J41" s="312"/>
      <c r="K41" s="312"/>
      <c r="L41" s="312"/>
      <c r="M41" s="318"/>
      <c r="N41" s="314">
        <f t="shared" si="4"/>
        <v>45813</v>
      </c>
      <c r="O41" s="315" t="str">
        <f t="shared" si="5"/>
        <v>木</v>
      </c>
      <c r="P41" s="315" t="str">
        <f t="shared" si="6"/>
        <v/>
      </c>
      <c r="Q41" s="312"/>
      <c r="R41" s="312"/>
      <c r="S41" s="312"/>
      <c r="T41" s="312"/>
      <c r="U41" s="312"/>
      <c r="V41" s="318"/>
      <c r="W41" s="342"/>
      <c r="X41" s="334"/>
      <c r="Y41" s="334"/>
      <c r="Z41" s="335"/>
      <c r="AA41" s="335"/>
      <c r="AB41" s="335"/>
      <c r="AC41" s="335"/>
      <c r="AD41" s="335"/>
      <c r="AE41" s="337"/>
      <c r="AF41" s="337"/>
      <c r="AI41" s="384">
        <v>46147</v>
      </c>
      <c r="AJ41" s="176" t="s">
        <v>352</v>
      </c>
    </row>
    <row r="42" spans="1:36" ht="24" customHeight="1">
      <c r="A42" s="292" t="s">
        <v>329</v>
      </c>
      <c r="B42" s="293">
        <v>0</v>
      </c>
      <c r="C42" s="294">
        <v>0</v>
      </c>
      <c r="D42" s="295">
        <f t="shared" si="1"/>
        <v>0</v>
      </c>
      <c r="E42" s="141">
        <f t="shared" si="7"/>
        <v>45784</v>
      </c>
      <c r="F42" s="142" t="str">
        <f t="shared" si="2"/>
        <v>水</v>
      </c>
      <c r="G42" s="142" t="str">
        <f t="shared" si="3"/>
        <v/>
      </c>
      <c r="H42" s="312"/>
      <c r="I42" s="312"/>
      <c r="J42" s="312"/>
      <c r="K42" s="312"/>
      <c r="L42" s="312"/>
      <c r="M42" s="312"/>
      <c r="N42" s="314">
        <f t="shared" si="4"/>
        <v>45814</v>
      </c>
      <c r="O42" s="315" t="str">
        <f t="shared" si="5"/>
        <v>金</v>
      </c>
      <c r="P42" s="315" t="str">
        <f t="shared" si="6"/>
        <v/>
      </c>
      <c r="Q42" s="312"/>
      <c r="R42" s="312"/>
      <c r="S42" s="312"/>
      <c r="T42" s="312"/>
      <c r="U42" s="312"/>
      <c r="V42" s="312"/>
      <c r="W42" s="342"/>
      <c r="X42" s="334"/>
      <c r="Y42" s="334"/>
      <c r="Z42" s="335"/>
      <c r="AA42" s="335"/>
      <c r="AB42" s="335"/>
      <c r="AC42" s="335"/>
      <c r="AD42" s="335"/>
      <c r="AE42" s="357"/>
      <c r="AF42" s="341"/>
      <c r="AI42" s="384">
        <v>46148</v>
      </c>
      <c r="AJ42" s="176" t="s">
        <v>573</v>
      </c>
    </row>
    <row r="43" spans="1:36" ht="24" customHeight="1">
      <c r="A43" s="134" t="s">
        <v>355</v>
      </c>
      <c r="B43" s="143">
        <f>SUM(B13:B42)</f>
        <v>0</v>
      </c>
      <c r="C43" s="144">
        <f>SUM(C13:C42)</f>
        <v>0</v>
      </c>
      <c r="D43" s="291">
        <f t="shared" si="1"/>
        <v>0</v>
      </c>
      <c r="E43" s="141" t="str">
        <f t="shared" si="7"/>
        <v/>
      </c>
      <c r="F43" s="142" t="str">
        <f t="shared" si="2"/>
        <v/>
      </c>
      <c r="G43" s="142" t="str">
        <f t="shared" si="3"/>
        <v/>
      </c>
      <c r="H43" s="312"/>
      <c r="I43" s="312"/>
      <c r="J43" s="312"/>
      <c r="K43" s="312"/>
      <c r="L43" s="312"/>
      <c r="M43" s="319"/>
      <c r="N43" s="314">
        <f t="shared" si="4"/>
        <v>45815</v>
      </c>
      <c r="O43" s="315" t="str">
        <f t="shared" si="5"/>
        <v>土</v>
      </c>
      <c r="P43" s="315" t="str">
        <f t="shared" si="6"/>
        <v/>
      </c>
      <c r="Q43" s="312"/>
      <c r="R43" s="312"/>
      <c r="S43" s="312"/>
      <c r="T43" s="312"/>
      <c r="U43" s="312"/>
      <c r="V43" s="312"/>
      <c r="W43" s="342"/>
      <c r="X43" s="334"/>
      <c r="Y43" s="334"/>
      <c r="Z43" s="335"/>
      <c r="AA43" s="335"/>
      <c r="AB43" s="335"/>
      <c r="AC43" s="335"/>
      <c r="AD43" s="335"/>
      <c r="AE43" s="357"/>
      <c r="AF43" s="341"/>
      <c r="AI43" s="384">
        <v>46224</v>
      </c>
      <c r="AJ43" s="176" t="s">
        <v>353</v>
      </c>
    </row>
    <row r="44" spans="1:36" ht="17.25">
      <c r="E44" s="145"/>
      <c r="F44" s="145"/>
      <c r="G44" s="146"/>
      <c r="H44" s="145"/>
      <c r="I44" s="145"/>
      <c r="J44" s="145"/>
      <c r="K44" s="145"/>
      <c r="L44" s="145"/>
      <c r="M44" s="145"/>
      <c r="N44" s="145"/>
      <c r="O44" s="145"/>
      <c r="P44" s="146"/>
      <c r="Q44" s="145"/>
      <c r="R44" s="145"/>
      <c r="S44" s="145"/>
      <c r="T44" s="145"/>
      <c r="U44" s="145"/>
      <c r="V44" s="145"/>
      <c r="W44" s="145"/>
      <c r="X44" s="145"/>
      <c r="Y44" s="146"/>
      <c r="Z44" s="145"/>
      <c r="AA44" s="145"/>
      <c r="AB44" s="145"/>
      <c r="AC44" s="145"/>
      <c r="AD44" s="145"/>
      <c r="AE44" s="145"/>
      <c r="AF44" s="145"/>
      <c r="AI44" s="384">
        <v>46245</v>
      </c>
      <c r="AJ44" s="176" t="s">
        <v>354</v>
      </c>
    </row>
    <row r="45" spans="1:36" ht="24" customHeight="1">
      <c r="D45" s="206" t="s">
        <v>413</v>
      </c>
      <c r="E45" s="489" t="s">
        <v>356</v>
      </c>
      <c r="F45" s="489"/>
      <c r="G45" s="489"/>
      <c r="H45" s="170">
        <f>E13</f>
        <v>45755</v>
      </c>
      <c r="I45" s="147" t="s">
        <v>328</v>
      </c>
      <c r="J45" s="170">
        <f>IF($H$7="","",N13-1)</f>
        <v>45784</v>
      </c>
      <c r="K45" s="148"/>
      <c r="L45" s="149"/>
      <c r="N45" s="489" t="s">
        <v>357</v>
      </c>
      <c r="O45" s="489"/>
      <c r="P45" s="489"/>
      <c r="Q45" s="150">
        <f>N13</f>
        <v>45785</v>
      </c>
      <c r="R45" s="147" t="s">
        <v>328</v>
      </c>
      <c r="S45" s="151">
        <f>J7</f>
        <v>45815</v>
      </c>
      <c r="T45" s="152"/>
      <c r="U45" s="152"/>
      <c r="W45" s="358"/>
      <c r="X45" s="358"/>
      <c r="Y45" s="358"/>
      <c r="Z45" s="343"/>
      <c r="AA45" s="344"/>
      <c r="AB45" s="343"/>
      <c r="AC45" s="152"/>
      <c r="AD45" s="152"/>
      <c r="AI45" s="384">
        <v>46247</v>
      </c>
      <c r="AJ45" s="176" t="s">
        <v>579</v>
      </c>
    </row>
    <row r="46" spans="1:36" ht="24" customHeight="1">
      <c r="D46" s="206" t="s">
        <v>413</v>
      </c>
      <c r="E46" s="490" t="s">
        <v>358</v>
      </c>
      <c r="F46" s="490"/>
      <c r="G46" s="490"/>
      <c r="H46" s="153">
        <f>COUNT(G13:G43)</f>
        <v>0</v>
      </c>
      <c r="I46" s="154"/>
      <c r="J46" s="154"/>
      <c r="K46" s="155"/>
      <c r="L46" s="155"/>
      <c r="M46" s="155"/>
      <c r="N46" s="490" t="s">
        <v>358</v>
      </c>
      <c r="O46" s="490"/>
      <c r="P46" s="490"/>
      <c r="Q46" s="156">
        <f>COUNT(P13:P43)</f>
        <v>0</v>
      </c>
      <c r="R46" s="157"/>
      <c r="S46" s="158"/>
      <c r="T46" s="155"/>
      <c r="U46" s="155"/>
      <c r="V46" s="155"/>
      <c r="W46" s="359"/>
      <c r="X46" s="359"/>
      <c r="Y46" s="359"/>
      <c r="Z46" s="345"/>
      <c r="AA46" s="158"/>
      <c r="AB46" s="158"/>
      <c r="AC46" s="155"/>
      <c r="AD46" s="155"/>
      <c r="AE46" s="155"/>
      <c r="AF46" s="155"/>
      <c r="AI46" s="384">
        <v>46248</v>
      </c>
      <c r="AJ46" s="176" t="s">
        <v>579</v>
      </c>
    </row>
    <row r="47" spans="1:36" ht="24" customHeight="1">
      <c r="D47" s="206" t="s">
        <v>413</v>
      </c>
      <c r="E47" s="490" t="s">
        <v>310</v>
      </c>
      <c r="F47" s="490"/>
      <c r="G47" s="490"/>
      <c r="H47" s="159">
        <f>SUM(G13:G43)</f>
        <v>0</v>
      </c>
      <c r="I47" s="160"/>
      <c r="J47" s="160"/>
      <c r="K47" s="161"/>
      <c r="L47" s="161"/>
      <c r="M47" s="161"/>
      <c r="N47" s="490" t="s">
        <v>310</v>
      </c>
      <c r="O47" s="490"/>
      <c r="P47" s="490"/>
      <c r="Q47" s="162">
        <f>SUM(P13:P43)</f>
        <v>0</v>
      </c>
      <c r="R47" s="163"/>
      <c r="S47" s="164"/>
      <c r="T47" s="161"/>
      <c r="U47" s="161"/>
      <c r="V47" s="161"/>
      <c r="W47" s="359"/>
      <c r="X47" s="359"/>
      <c r="Y47" s="359"/>
      <c r="Z47" s="160"/>
      <c r="AA47" s="164"/>
      <c r="AB47" s="164"/>
      <c r="AC47" s="161"/>
      <c r="AD47" s="360"/>
      <c r="AE47" s="161"/>
      <c r="AF47" s="361"/>
      <c r="AI47" s="384">
        <v>46249</v>
      </c>
      <c r="AJ47" s="176" t="s">
        <v>579</v>
      </c>
    </row>
    <row r="48" spans="1:36" ht="23.25" customHeight="1">
      <c r="E48" s="165" t="s">
        <v>437</v>
      </c>
      <c r="F48" s="145"/>
      <c r="G48" s="146"/>
      <c r="H48" s="145"/>
      <c r="I48" s="145"/>
      <c r="J48" s="145"/>
      <c r="K48" s="145"/>
      <c r="L48" s="145"/>
      <c r="M48" s="145"/>
      <c r="N48" s="145"/>
      <c r="O48" s="145"/>
      <c r="P48" s="146"/>
      <c r="Q48" s="145"/>
      <c r="R48" s="145"/>
      <c r="S48" s="145"/>
      <c r="T48" s="145"/>
      <c r="U48" s="145"/>
      <c r="V48" s="145"/>
      <c r="W48" s="145"/>
      <c r="X48" s="145"/>
      <c r="Y48" s="146"/>
      <c r="Z48" s="145"/>
      <c r="AA48" s="145"/>
      <c r="AB48" s="145"/>
      <c r="AC48" s="352"/>
      <c r="AD48" s="142" t="s">
        <v>359</v>
      </c>
      <c r="AE48" s="153">
        <f>H46+Q46</f>
        <v>0</v>
      </c>
      <c r="AF48" s="345"/>
      <c r="AI48" s="384">
        <v>46280</v>
      </c>
      <c r="AJ48" s="176" t="s">
        <v>564</v>
      </c>
    </row>
    <row r="49" spans="1:36" ht="23.25" customHeight="1">
      <c r="E49" s="165" t="s">
        <v>360</v>
      </c>
      <c r="F49" s="166"/>
      <c r="G49" s="166"/>
      <c r="H49" s="166"/>
      <c r="I49" s="166"/>
      <c r="J49" s="166"/>
      <c r="K49" s="166"/>
      <c r="L49" s="166"/>
      <c r="M49" s="166"/>
      <c r="N49" s="166"/>
      <c r="O49" s="166"/>
      <c r="P49" s="166"/>
      <c r="Q49" s="166"/>
      <c r="R49" s="166"/>
      <c r="S49" s="166"/>
      <c r="T49" s="166"/>
      <c r="U49" s="166"/>
      <c r="V49" s="166"/>
      <c r="W49" s="166"/>
      <c r="X49" s="166"/>
      <c r="Y49" s="166"/>
      <c r="Z49" s="166"/>
      <c r="AA49" s="166"/>
      <c r="AB49" s="166"/>
      <c r="AC49" s="362"/>
      <c r="AD49" s="140" t="s">
        <v>361</v>
      </c>
      <c r="AE49" s="159">
        <f>H47+Q47</f>
        <v>0</v>
      </c>
      <c r="AF49" s="160"/>
      <c r="AI49" s="384">
        <v>46288</v>
      </c>
      <c r="AJ49" s="176" t="s">
        <v>565</v>
      </c>
    </row>
    <row r="50" spans="1:36" ht="19.5" customHeight="1">
      <c r="A50" s="167" t="s">
        <v>362</v>
      </c>
      <c r="E50" s="168"/>
      <c r="G50" s="85"/>
      <c r="P50" s="85"/>
      <c r="Y50" s="85"/>
      <c r="AI50" s="384">
        <v>46308</v>
      </c>
      <c r="AJ50" s="176" t="s">
        <v>563</v>
      </c>
    </row>
    <row r="51" spans="1:36" ht="19.5" customHeight="1">
      <c r="A51" s="85" t="s">
        <v>363</v>
      </c>
      <c r="E51" s="168"/>
      <c r="G51" s="85"/>
      <c r="P51" s="85"/>
      <c r="Y51" s="85"/>
      <c r="AI51" s="384">
        <v>46329</v>
      </c>
      <c r="AJ51" s="176" t="s">
        <v>566</v>
      </c>
    </row>
    <row r="52" spans="1:36" ht="19.5" customHeight="1">
      <c r="A52" s="85" t="s">
        <v>364</v>
      </c>
      <c r="AI52" s="384">
        <v>46349</v>
      </c>
      <c r="AJ52" s="176" t="s">
        <v>567</v>
      </c>
    </row>
    <row r="53" spans="1:36" ht="19.5" customHeight="1">
      <c r="A53" s="85" t="s">
        <v>373</v>
      </c>
      <c r="AI53" s="384">
        <v>46350</v>
      </c>
      <c r="AJ53" s="176" t="s">
        <v>573</v>
      </c>
    </row>
    <row r="54" spans="1:36" ht="19.5" customHeight="1">
      <c r="A54" s="85" t="s">
        <v>365</v>
      </c>
      <c r="AI54" s="384">
        <v>46385</v>
      </c>
      <c r="AJ54" s="176" t="s">
        <v>580</v>
      </c>
    </row>
    <row r="55" spans="1:36" ht="19.5" customHeight="1">
      <c r="A55" s="85" t="s">
        <v>366</v>
      </c>
      <c r="AI55" s="384">
        <v>46386</v>
      </c>
      <c r="AJ55" s="176" t="s">
        <v>580</v>
      </c>
    </row>
    <row r="56" spans="1:36" ht="19.5" customHeight="1">
      <c r="A56" s="85" t="s">
        <v>367</v>
      </c>
      <c r="AI56" s="384">
        <v>46387</v>
      </c>
      <c r="AJ56" s="176" t="s">
        <v>580</v>
      </c>
    </row>
    <row r="57" spans="1:36" ht="19.5" customHeight="1">
      <c r="A57" s="85" t="s">
        <v>434</v>
      </c>
      <c r="AI57" s="384">
        <v>46388</v>
      </c>
      <c r="AJ57" s="176" t="s">
        <v>572</v>
      </c>
    </row>
    <row r="58" spans="1:36" ht="19.5" customHeight="1">
      <c r="A58" s="85" t="s">
        <v>435</v>
      </c>
      <c r="AI58" s="384">
        <v>46389</v>
      </c>
      <c r="AJ58" s="176" t="s">
        <v>580</v>
      </c>
    </row>
    <row r="59" spans="1:36" ht="19.5" customHeight="1">
      <c r="A59" s="85" t="s">
        <v>559</v>
      </c>
      <c r="AI59" s="384">
        <v>46390</v>
      </c>
      <c r="AJ59" s="176" t="s">
        <v>580</v>
      </c>
    </row>
    <row r="60" spans="1:36" ht="19.5" customHeight="1">
      <c r="A60" s="85" t="s">
        <v>443</v>
      </c>
      <c r="AI60" s="384">
        <v>46400</v>
      </c>
      <c r="AJ60" s="176" t="s">
        <v>568</v>
      </c>
    </row>
    <row r="61" spans="1:36" ht="19.5" customHeight="1">
      <c r="A61" s="85" t="s">
        <v>444</v>
      </c>
      <c r="AI61" s="384">
        <v>46429</v>
      </c>
      <c r="AJ61" s="176" t="s">
        <v>569</v>
      </c>
    </row>
    <row r="62" spans="1:36" ht="19.5" customHeight="1">
      <c r="A62" s="85" t="s">
        <v>368</v>
      </c>
      <c r="AI62" s="384">
        <v>46441</v>
      </c>
      <c r="AJ62" s="176" t="s">
        <v>570</v>
      </c>
    </row>
    <row r="63" spans="1:36" ht="19.5" customHeight="1">
      <c r="A63" s="85" t="s">
        <v>436</v>
      </c>
      <c r="AI63" s="384">
        <v>46442</v>
      </c>
      <c r="AJ63" s="176" t="s">
        <v>573</v>
      </c>
    </row>
    <row r="64" spans="1:36" ht="19.5" customHeight="1">
      <c r="A64" s="85" t="s">
        <v>560</v>
      </c>
      <c r="AI64" s="384">
        <v>46466</v>
      </c>
      <c r="AJ64" s="176" t="s">
        <v>571</v>
      </c>
    </row>
    <row r="65" spans="35:36" ht="19.5" customHeight="1">
      <c r="AI65" s="384"/>
      <c r="AJ65" s="176"/>
    </row>
    <row r="66" spans="35:36" ht="19.5" customHeight="1">
      <c r="AI66" s="384"/>
      <c r="AJ66" s="176"/>
    </row>
    <row r="67" spans="35:36" ht="17.25">
      <c r="AI67" s="384"/>
      <c r="AJ67" s="176"/>
    </row>
    <row r="68" spans="35:36" ht="17.25">
      <c r="AI68" s="384"/>
      <c r="AJ68" s="176"/>
    </row>
    <row r="69" spans="35:36">
      <c r="AI69" s="85" t="s">
        <v>581</v>
      </c>
    </row>
  </sheetData>
  <mergeCells count="18">
    <mergeCell ref="E45:G45"/>
    <mergeCell ref="N45:P45"/>
    <mergeCell ref="E46:G46"/>
    <mergeCell ref="N46:P46"/>
    <mergeCell ref="E47:G47"/>
    <mergeCell ref="N47:P47"/>
    <mergeCell ref="N11:V11"/>
    <mergeCell ref="Q2:U2"/>
    <mergeCell ref="AB2:AE2"/>
    <mergeCell ref="E4:G4"/>
    <mergeCell ref="N4:Q4"/>
    <mergeCell ref="E5:G5"/>
    <mergeCell ref="N5:Q5"/>
    <mergeCell ref="E6:G6"/>
    <mergeCell ref="E7:G7"/>
    <mergeCell ref="E8:G8"/>
    <mergeCell ref="E9:G9"/>
    <mergeCell ref="E11:M11"/>
  </mergeCells>
  <phoneticPr fontId="2"/>
  <conditionalFormatting sqref="E13:M43">
    <cfRule type="expression" dxfId="11" priority="3" stopIfTrue="1">
      <formula>COUNTIF($AI$11:$AI$68,$E13)=1</formula>
    </cfRule>
    <cfRule type="expression" dxfId="10" priority="4" stopIfTrue="1">
      <formula>WEEKDAY($E13,1)=7</formula>
    </cfRule>
    <cfRule type="expression" dxfId="9" priority="5" stopIfTrue="1">
      <formula>WEEKDAY($E13,1)=1</formula>
    </cfRule>
  </conditionalFormatting>
  <conditionalFormatting sqref="H13:M43 AF14:AF43">
    <cfRule type="cellIs" dxfId="8" priority="2" stopIfTrue="1" operator="equal">
      <formula>"就職活動日"</formula>
    </cfRule>
  </conditionalFormatting>
  <conditionalFormatting sqref="N13:V43">
    <cfRule type="expression" dxfId="7" priority="6" stopIfTrue="1">
      <formula>COUNTIF($AI$11:$AI$68,$N13)=1</formula>
    </cfRule>
    <cfRule type="expression" dxfId="6" priority="7" stopIfTrue="1">
      <formula>WEEKDAY($N13,1)=7</formula>
    </cfRule>
    <cfRule type="expression" dxfId="5" priority="8" stopIfTrue="1">
      <formula>WEEKDAY($N13,1)=1</formula>
    </cfRule>
  </conditionalFormatting>
  <conditionalFormatting sqref="Q13:V43">
    <cfRule type="cellIs" dxfId="4" priority="1" stopIfTrue="1" operator="equal">
      <formula>"就職活動日"</formula>
    </cfRule>
  </conditionalFormatting>
  <dataValidations count="5">
    <dataValidation imeMode="on" allowBlank="1" showInputMessage="1" showErrorMessage="1" sqref="A13:A41" xr:uid="{00000000-0002-0000-0200-000000000000}"/>
    <dataValidation type="list" allowBlank="1" showInputMessage="1" showErrorMessage="1" sqref="Q2:U2" xr:uid="{00000000-0002-0000-0200-000001000000}">
      <formula1>"日程表,（様式20号）執行日程結果報告書"</formula1>
    </dataValidation>
    <dataValidation type="list" allowBlank="1" showInputMessage="1" showErrorMessage="1" sqref="WWM983042 KA3 TW3 ADS3 ANO3 AXK3 BHG3 BRC3 CAY3 CKU3 CUQ3 DEM3 DOI3 DYE3 EIA3 ERW3 FBS3 FLO3 FVK3 GFG3 GPC3 GYY3 HIU3 HSQ3 ICM3 IMI3 IWE3 JGA3 JPW3 JZS3 KJO3 KTK3 LDG3 LNC3 LWY3 MGU3 MQQ3 NAM3 NKI3 NUE3 OEA3 ONW3 OXS3 PHO3 PRK3 QBG3 QLC3 QUY3 REU3 ROQ3 RYM3 SII3 SSE3 TCA3 TLW3 TVS3 UFO3 UPK3 UZG3 VJC3 VSY3 WCU3 WMQ3 WWM3 KA65538 TW65538 ADS65538 ANO65538 AXK65538 BHG65538 BRC65538 CAY65538 CKU65538 CUQ65538 DEM65538 DOI65538 DYE65538 EIA65538 ERW65538 FBS65538 FLO65538 FVK65538 GFG65538 GPC65538 GYY65538 HIU65538 HSQ65538 ICM65538 IMI65538 IWE65538 JGA65538 JPW65538 JZS65538 KJO65538 KTK65538 LDG65538 LNC65538 LWY65538 MGU65538 MQQ65538 NAM65538 NKI65538 NUE65538 OEA65538 ONW65538 OXS65538 PHO65538 PRK65538 QBG65538 QLC65538 QUY65538 REU65538 ROQ65538 RYM65538 SII65538 SSE65538 TCA65538 TLW65538 TVS65538 UFO65538 UPK65538 UZG65538 VJC65538 VSY65538 WCU65538 WMQ65538 WWM65538 KA131074 TW131074 ADS131074 ANO131074 AXK131074 BHG131074 BRC131074 CAY131074 CKU131074 CUQ131074 DEM131074 DOI131074 DYE131074 EIA131074 ERW131074 FBS131074 FLO131074 FVK131074 GFG131074 GPC131074 GYY131074 HIU131074 HSQ131074 ICM131074 IMI131074 IWE131074 JGA131074 JPW131074 JZS131074 KJO131074 KTK131074 LDG131074 LNC131074 LWY131074 MGU131074 MQQ131074 NAM131074 NKI131074 NUE131074 OEA131074 ONW131074 OXS131074 PHO131074 PRK131074 QBG131074 QLC131074 QUY131074 REU131074 ROQ131074 RYM131074 SII131074 SSE131074 TCA131074 TLW131074 TVS131074 UFO131074 UPK131074 UZG131074 VJC131074 VSY131074 WCU131074 WMQ131074 WWM131074 KA196610 TW196610 ADS196610 ANO196610 AXK196610 BHG196610 BRC196610 CAY196610 CKU196610 CUQ196610 DEM196610 DOI196610 DYE196610 EIA196610 ERW196610 FBS196610 FLO196610 FVK196610 GFG196610 GPC196610 GYY196610 HIU196610 HSQ196610 ICM196610 IMI196610 IWE196610 JGA196610 JPW196610 JZS196610 KJO196610 KTK196610 LDG196610 LNC196610 LWY196610 MGU196610 MQQ196610 NAM196610 NKI196610 NUE196610 OEA196610 ONW196610 OXS196610 PHO196610 PRK196610 QBG196610 QLC196610 QUY196610 REU196610 ROQ196610 RYM196610 SII196610 SSE196610 TCA196610 TLW196610 TVS196610 UFO196610 UPK196610 UZG196610 VJC196610 VSY196610 WCU196610 WMQ196610 WWM196610 KA262146 TW262146 ADS262146 ANO262146 AXK262146 BHG262146 BRC262146 CAY262146 CKU262146 CUQ262146 DEM262146 DOI262146 DYE262146 EIA262146 ERW262146 FBS262146 FLO262146 FVK262146 GFG262146 GPC262146 GYY262146 HIU262146 HSQ262146 ICM262146 IMI262146 IWE262146 JGA262146 JPW262146 JZS262146 KJO262146 KTK262146 LDG262146 LNC262146 LWY262146 MGU262146 MQQ262146 NAM262146 NKI262146 NUE262146 OEA262146 ONW262146 OXS262146 PHO262146 PRK262146 QBG262146 QLC262146 QUY262146 REU262146 ROQ262146 RYM262146 SII262146 SSE262146 TCA262146 TLW262146 TVS262146 UFO262146 UPK262146 UZG262146 VJC262146 VSY262146 WCU262146 WMQ262146 WWM262146 KA327682 TW327682 ADS327682 ANO327682 AXK327682 BHG327682 BRC327682 CAY327682 CKU327682 CUQ327682 DEM327682 DOI327682 DYE327682 EIA327682 ERW327682 FBS327682 FLO327682 FVK327682 GFG327682 GPC327682 GYY327682 HIU327682 HSQ327682 ICM327682 IMI327682 IWE327682 JGA327682 JPW327682 JZS327682 KJO327682 KTK327682 LDG327682 LNC327682 LWY327682 MGU327682 MQQ327682 NAM327682 NKI327682 NUE327682 OEA327682 ONW327682 OXS327682 PHO327682 PRK327682 QBG327682 QLC327682 QUY327682 REU327682 ROQ327682 RYM327682 SII327682 SSE327682 TCA327682 TLW327682 TVS327682 UFO327682 UPK327682 UZG327682 VJC327682 VSY327682 WCU327682 WMQ327682 WWM327682 KA393218 TW393218 ADS393218 ANO393218 AXK393218 BHG393218 BRC393218 CAY393218 CKU393218 CUQ393218 DEM393218 DOI393218 DYE393218 EIA393218 ERW393218 FBS393218 FLO393218 FVK393218 GFG393218 GPC393218 GYY393218 HIU393218 HSQ393218 ICM393218 IMI393218 IWE393218 JGA393218 JPW393218 JZS393218 KJO393218 KTK393218 LDG393218 LNC393218 LWY393218 MGU393218 MQQ393218 NAM393218 NKI393218 NUE393218 OEA393218 ONW393218 OXS393218 PHO393218 PRK393218 QBG393218 QLC393218 QUY393218 REU393218 ROQ393218 RYM393218 SII393218 SSE393218 TCA393218 TLW393218 TVS393218 UFO393218 UPK393218 UZG393218 VJC393218 VSY393218 WCU393218 WMQ393218 WWM393218 KA458754 TW458754 ADS458754 ANO458754 AXK458754 BHG458754 BRC458754 CAY458754 CKU458754 CUQ458754 DEM458754 DOI458754 DYE458754 EIA458754 ERW458754 FBS458754 FLO458754 FVK458754 GFG458754 GPC458754 GYY458754 HIU458754 HSQ458754 ICM458754 IMI458754 IWE458754 JGA458754 JPW458754 JZS458754 KJO458754 KTK458754 LDG458754 LNC458754 LWY458754 MGU458754 MQQ458754 NAM458754 NKI458754 NUE458754 OEA458754 ONW458754 OXS458754 PHO458754 PRK458754 QBG458754 QLC458754 QUY458754 REU458754 ROQ458754 RYM458754 SII458754 SSE458754 TCA458754 TLW458754 TVS458754 UFO458754 UPK458754 UZG458754 VJC458754 VSY458754 WCU458754 WMQ458754 WWM458754 KA524290 TW524290 ADS524290 ANO524290 AXK524290 BHG524290 BRC524290 CAY524290 CKU524290 CUQ524290 DEM524290 DOI524290 DYE524290 EIA524290 ERW524290 FBS524290 FLO524290 FVK524290 GFG524290 GPC524290 GYY524290 HIU524290 HSQ524290 ICM524290 IMI524290 IWE524290 JGA524290 JPW524290 JZS524290 KJO524290 KTK524290 LDG524290 LNC524290 LWY524290 MGU524290 MQQ524290 NAM524290 NKI524290 NUE524290 OEA524290 ONW524290 OXS524290 PHO524290 PRK524290 QBG524290 QLC524290 QUY524290 REU524290 ROQ524290 RYM524290 SII524290 SSE524290 TCA524290 TLW524290 TVS524290 UFO524290 UPK524290 UZG524290 VJC524290 VSY524290 WCU524290 WMQ524290 WWM524290 KA589826 TW589826 ADS589826 ANO589826 AXK589826 BHG589826 BRC589826 CAY589826 CKU589826 CUQ589826 DEM589826 DOI589826 DYE589826 EIA589826 ERW589826 FBS589826 FLO589826 FVK589826 GFG589826 GPC589826 GYY589826 HIU589826 HSQ589826 ICM589826 IMI589826 IWE589826 JGA589826 JPW589826 JZS589826 KJO589826 KTK589826 LDG589826 LNC589826 LWY589826 MGU589826 MQQ589826 NAM589826 NKI589826 NUE589826 OEA589826 ONW589826 OXS589826 PHO589826 PRK589826 QBG589826 QLC589826 QUY589826 REU589826 ROQ589826 RYM589826 SII589826 SSE589826 TCA589826 TLW589826 TVS589826 UFO589826 UPK589826 UZG589826 VJC589826 VSY589826 WCU589826 WMQ589826 WWM589826 KA655362 TW655362 ADS655362 ANO655362 AXK655362 BHG655362 BRC655362 CAY655362 CKU655362 CUQ655362 DEM655362 DOI655362 DYE655362 EIA655362 ERW655362 FBS655362 FLO655362 FVK655362 GFG655362 GPC655362 GYY655362 HIU655362 HSQ655362 ICM655362 IMI655362 IWE655362 JGA655362 JPW655362 JZS655362 KJO655362 KTK655362 LDG655362 LNC655362 LWY655362 MGU655362 MQQ655362 NAM655362 NKI655362 NUE655362 OEA655362 ONW655362 OXS655362 PHO655362 PRK655362 QBG655362 QLC655362 QUY655362 REU655362 ROQ655362 RYM655362 SII655362 SSE655362 TCA655362 TLW655362 TVS655362 UFO655362 UPK655362 UZG655362 VJC655362 VSY655362 WCU655362 WMQ655362 WWM655362 KA720898 TW720898 ADS720898 ANO720898 AXK720898 BHG720898 BRC720898 CAY720898 CKU720898 CUQ720898 DEM720898 DOI720898 DYE720898 EIA720898 ERW720898 FBS720898 FLO720898 FVK720898 GFG720898 GPC720898 GYY720898 HIU720898 HSQ720898 ICM720898 IMI720898 IWE720898 JGA720898 JPW720898 JZS720898 KJO720898 KTK720898 LDG720898 LNC720898 LWY720898 MGU720898 MQQ720898 NAM720898 NKI720898 NUE720898 OEA720898 ONW720898 OXS720898 PHO720898 PRK720898 QBG720898 QLC720898 QUY720898 REU720898 ROQ720898 RYM720898 SII720898 SSE720898 TCA720898 TLW720898 TVS720898 UFO720898 UPK720898 UZG720898 VJC720898 VSY720898 WCU720898 WMQ720898 WWM720898 KA786434 TW786434 ADS786434 ANO786434 AXK786434 BHG786434 BRC786434 CAY786434 CKU786434 CUQ786434 DEM786434 DOI786434 DYE786434 EIA786434 ERW786434 FBS786434 FLO786434 FVK786434 GFG786434 GPC786434 GYY786434 HIU786434 HSQ786434 ICM786434 IMI786434 IWE786434 JGA786434 JPW786434 JZS786434 KJO786434 KTK786434 LDG786434 LNC786434 LWY786434 MGU786434 MQQ786434 NAM786434 NKI786434 NUE786434 OEA786434 ONW786434 OXS786434 PHO786434 PRK786434 QBG786434 QLC786434 QUY786434 REU786434 ROQ786434 RYM786434 SII786434 SSE786434 TCA786434 TLW786434 TVS786434 UFO786434 UPK786434 UZG786434 VJC786434 VSY786434 WCU786434 WMQ786434 WWM786434 KA851970 TW851970 ADS851970 ANO851970 AXK851970 BHG851970 BRC851970 CAY851970 CKU851970 CUQ851970 DEM851970 DOI851970 DYE851970 EIA851970 ERW851970 FBS851970 FLO851970 FVK851970 GFG851970 GPC851970 GYY851970 HIU851970 HSQ851970 ICM851970 IMI851970 IWE851970 JGA851970 JPW851970 JZS851970 KJO851970 KTK851970 LDG851970 LNC851970 LWY851970 MGU851970 MQQ851970 NAM851970 NKI851970 NUE851970 OEA851970 ONW851970 OXS851970 PHO851970 PRK851970 QBG851970 QLC851970 QUY851970 REU851970 ROQ851970 RYM851970 SII851970 SSE851970 TCA851970 TLW851970 TVS851970 UFO851970 UPK851970 UZG851970 VJC851970 VSY851970 WCU851970 WMQ851970 WWM851970 KA917506 TW917506 ADS917506 ANO917506 AXK917506 BHG917506 BRC917506 CAY917506 CKU917506 CUQ917506 DEM917506 DOI917506 DYE917506 EIA917506 ERW917506 FBS917506 FLO917506 FVK917506 GFG917506 GPC917506 GYY917506 HIU917506 HSQ917506 ICM917506 IMI917506 IWE917506 JGA917506 JPW917506 JZS917506 KJO917506 KTK917506 LDG917506 LNC917506 LWY917506 MGU917506 MQQ917506 NAM917506 NKI917506 NUE917506 OEA917506 ONW917506 OXS917506 PHO917506 PRK917506 QBG917506 QLC917506 QUY917506 REU917506 ROQ917506 RYM917506 SII917506 SSE917506 TCA917506 TLW917506 TVS917506 UFO917506 UPK917506 UZG917506 VJC917506 VSY917506 WCU917506 WMQ917506 WWM917506 WMQ983042 KA983042 TW983042 ADS983042 ANO983042 AXK983042 BHG983042 BRC983042 CAY983042 CKU983042 CUQ983042 DEM983042 DOI983042 DYE983042 EIA983042 ERW983042 FBS983042 FLO983042 FVK983042 GFG983042 GPC983042 GYY983042 HIU983042 HSQ983042 ICM983042 IMI983042 IWE983042 JGA983042 JPW983042 JZS983042 KJO983042 KTK983042 LDG983042 LNC983042 LWY983042 MGU983042 MQQ983042 NAM983042 NKI983042 NUE983042 OEA983042 ONW983042 OXS983042 PHO983042 PRK983042 QBG983042 QLC983042 QUY983042 REU983042 ROQ983042 RYM983042 SII983042 SSE983042 TCA983042 TLW983042 TVS983042 UFO983042 UPK983042 UZG983042 VJC983042 VSY983042 WCU983042 AE65538:AF65538 AE983042:AF983042 AE917506:AF917506 AE851970:AF851970 AE786434:AF786434 AE720898:AF720898 AE655362:AF655362 AE589826:AF589826 AE524290:AF524290 AE458754:AF458754 AE393218:AF393218 AE327682:AF327682 AE262146:AF262146 AE196610:AF196610 AE131074:AF131074" xr:uid="{00000000-0002-0000-0200-000002000000}">
      <formula1>"青森校,弘前校,八戸校,むつ校"</formula1>
    </dataValidation>
    <dataValidation type="list" allowBlank="1" showInputMessage="1" showErrorMessage="1" sqref="H13:M43 Q13:V43" xr:uid="{00000000-0002-0000-0200-000003000000}">
      <formula1>$A$13:$A$42</formula1>
    </dataValidation>
    <dataValidation imeMode="off" allowBlank="1" showInputMessage="1" showErrorMessage="1" sqref="J7:J8 H6:H9 N5:Q5 AF2 G13:G43 P13:P43 B13:B41 AB2" xr:uid="{00000000-0002-0000-0200-000004000000}"/>
  </dataValidations>
  <pageMargins left="0.39370078740157483" right="0.19685039370078741" top="0.39370078740157483" bottom="0.39370078740157483" header="0" footer="0"/>
  <pageSetup paperSize="9" scale="52" fitToWidth="2" orientation="landscape" horizontalDpi="300" verticalDpi="30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56"/>
  <sheetViews>
    <sheetView view="pageBreakPreview" zoomScale="75" zoomScaleNormal="100" zoomScaleSheetLayoutView="75" workbookViewId="0">
      <selection activeCell="C8" sqref="C8"/>
    </sheetView>
  </sheetViews>
  <sheetFormatPr defaultRowHeight="13.5"/>
  <cols>
    <col min="1" max="1" width="11.75" customWidth="1"/>
    <col min="2" max="2" width="7" bestFit="1" customWidth="1"/>
    <col min="3" max="3" width="30.125" customWidth="1"/>
    <col min="4" max="4" width="3.875" style="1" customWidth="1"/>
    <col min="5" max="5" width="31.875" customWidth="1"/>
    <col min="6" max="6" width="3.875" style="1" customWidth="1"/>
    <col min="7" max="7" width="29.25" customWidth="1"/>
    <col min="8" max="8" width="1.125" customWidth="1"/>
  </cols>
  <sheetData>
    <row r="1" spans="1:8" s="24" customFormat="1" ht="24" customHeight="1">
      <c r="A1" s="492" t="s">
        <v>309</v>
      </c>
      <c r="B1" s="492"/>
      <c r="C1" s="492"/>
      <c r="D1" s="492"/>
      <c r="E1" s="492"/>
      <c r="F1" s="173"/>
      <c r="G1" s="179" t="s">
        <v>393</v>
      </c>
      <c r="H1" s="368"/>
    </row>
    <row r="2" spans="1:8" s="8" customFormat="1" ht="18.75" customHeight="1">
      <c r="A2" s="8" t="s">
        <v>421</v>
      </c>
      <c r="D2" s="9"/>
      <c r="F2" s="9"/>
    </row>
    <row r="3" spans="1:8" s="8" customFormat="1" ht="21.75" customHeight="1">
      <c r="A3" s="21" t="s">
        <v>420</v>
      </c>
      <c r="B3" s="20"/>
      <c r="C3" s="20"/>
      <c r="D3" s="244"/>
      <c r="E3" s="20"/>
      <c r="F3" s="244"/>
      <c r="G3" s="20"/>
    </row>
    <row r="4" spans="1:8" s="8" customFormat="1" ht="21.75" customHeight="1">
      <c r="A4" s="21" t="s">
        <v>422</v>
      </c>
      <c r="B4" s="20"/>
      <c r="C4" s="20"/>
      <c r="D4" s="244"/>
      <c r="E4" s="20"/>
      <c r="F4" s="244"/>
      <c r="G4" s="20"/>
    </row>
    <row r="5" spans="1:8" s="11" customFormat="1" ht="21" customHeight="1">
      <c r="A5" s="493" t="s">
        <v>423</v>
      </c>
      <c r="B5" s="493"/>
      <c r="C5" s="493"/>
      <c r="D5" s="493"/>
      <c r="E5" s="493"/>
      <c r="F5" s="493"/>
      <c r="G5" s="493"/>
      <c r="H5" s="77"/>
    </row>
    <row r="6" spans="1:8" s="24" customFormat="1" ht="21.75" customHeight="1">
      <c r="A6" s="493" t="s">
        <v>424</v>
      </c>
      <c r="B6" s="494"/>
      <c r="C6" s="494"/>
      <c r="D6" s="494"/>
      <c r="E6" s="494"/>
      <c r="F6" s="494"/>
      <c r="G6" s="494"/>
      <c r="H6" s="78"/>
    </row>
    <row r="7" spans="1:8" s="8" customFormat="1" ht="12.75" customHeight="1">
      <c r="D7" s="9"/>
      <c r="F7" s="9"/>
    </row>
    <row r="8" spans="1:8" s="8" customFormat="1" ht="25.5" customHeight="1">
      <c r="A8" s="491" t="s">
        <v>28</v>
      </c>
      <c r="B8" s="491"/>
      <c r="C8" s="213" t="s">
        <v>438</v>
      </c>
      <c r="D8" s="245"/>
      <c r="E8" s="246"/>
      <c r="F8" s="9"/>
      <c r="G8" s="22"/>
      <c r="H8" s="22"/>
    </row>
    <row r="9" spans="1:8" s="8" customFormat="1" ht="25.5" customHeight="1">
      <c r="A9" s="491" t="s">
        <v>47</v>
      </c>
      <c r="B9" s="491"/>
      <c r="C9" s="213" t="s">
        <v>439</v>
      </c>
      <c r="D9" s="245"/>
      <c r="E9" s="246"/>
      <c r="F9" s="9"/>
      <c r="G9" s="22"/>
      <c r="H9" s="22"/>
    </row>
    <row r="10" spans="1:8" s="8" customFormat="1" ht="25.5" customHeight="1">
      <c r="A10" s="491" t="s">
        <v>27</v>
      </c>
      <c r="B10" s="491"/>
      <c r="C10" s="218">
        <v>0</v>
      </c>
      <c r="D10" s="245"/>
      <c r="E10" s="246"/>
      <c r="F10" s="9"/>
      <c r="G10" s="14" t="s">
        <v>291</v>
      </c>
    </row>
    <row r="11" spans="1:8" s="8" customFormat="1" ht="25.5" customHeight="1">
      <c r="A11" s="491" t="s">
        <v>85</v>
      </c>
      <c r="B11" s="491"/>
      <c r="C11" s="247"/>
      <c r="D11" s="245"/>
      <c r="E11" s="248"/>
      <c r="G11" s="320">
        <v>0</v>
      </c>
    </row>
    <row r="12" spans="1:8" s="8" customFormat="1" ht="9.75" customHeight="1">
      <c r="A12" s="10"/>
      <c r="B12" s="11"/>
      <c r="C12" s="11"/>
      <c r="D12" s="9"/>
    </row>
    <row r="13" spans="1:8" s="8" customFormat="1" ht="27" customHeight="1">
      <c r="A13" s="24" t="s">
        <v>399</v>
      </c>
      <c r="D13" s="9"/>
    </row>
    <row r="14" spans="1:8" s="8" customFormat="1" ht="21.75" customHeight="1">
      <c r="A14" s="12" t="s">
        <v>7</v>
      </c>
      <c r="B14" s="12" t="s">
        <v>99</v>
      </c>
      <c r="C14" s="12" t="s">
        <v>8</v>
      </c>
      <c r="D14" s="188" t="s">
        <v>395</v>
      </c>
      <c r="E14" s="203" t="s">
        <v>403</v>
      </c>
      <c r="F14" s="204" t="s">
        <v>395</v>
      </c>
      <c r="G14" s="209" t="s">
        <v>404</v>
      </c>
      <c r="H14" s="9"/>
    </row>
    <row r="15" spans="1:8" s="11" customFormat="1" ht="27" customHeight="1">
      <c r="A15" s="25" t="s">
        <v>9</v>
      </c>
      <c r="B15" s="177">
        <v>1</v>
      </c>
      <c r="C15" s="191" t="s">
        <v>59</v>
      </c>
      <c r="D15" s="180"/>
      <c r="E15" s="194" t="s">
        <v>82</v>
      </c>
      <c r="F15" s="184"/>
      <c r="G15" s="198" t="s">
        <v>54</v>
      </c>
    </row>
    <row r="16" spans="1:8" s="11" customFormat="1" ht="27" customHeight="1">
      <c r="A16" s="13"/>
      <c r="B16" s="177">
        <v>2</v>
      </c>
      <c r="C16" s="191" t="s">
        <v>10</v>
      </c>
      <c r="D16" s="180"/>
      <c r="E16" s="194" t="s">
        <v>11</v>
      </c>
      <c r="F16" s="184"/>
      <c r="G16" s="198" t="s">
        <v>54</v>
      </c>
    </row>
    <row r="17" spans="1:8" s="11" customFormat="1" ht="43.5" customHeight="1">
      <c r="A17" s="13"/>
      <c r="B17" s="495">
        <v>3</v>
      </c>
      <c r="C17" s="189" t="s">
        <v>396</v>
      </c>
      <c r="D17" s="181"/>
      <c r="E17" s="195" t="s">
        <v>83</v>
      </c>
      <c r="F17" s="185"/>
      <c r="G17" s="199" t="s">
        <v>54</v>
      </c>
    </row>
    <row r="18" spans="1:8" s="11" customFormat="1" ht="45" customHeight="1">
      <c r="A18" s="13"/>
      <c r="B18" s="496"/>
      <c r="C18" s="192" t="s">
        <v>400</v>
      </c>
      <c r="D18" s="497">
        <v>0</v>
      </c>
      <c r="E18" s="498"/>
      <c r="F18" s="499" t="s">
        <v>58</v>
      </c>
      <c r="G18" s="500"/>
    </row>
    <row r="19" spans="1:8" s="11" customFormat="1" ht="25.5" customHeight="1">
      <c r="A19" s="13"/>
      <c r="B19" s="495">
        <v>4</v>
      </c>
      <c r="C19" s="189" t="s">
        <v>12</v>
      </c>
      <c r="D19" s="181"/>
      <c r="E19" s="196" t="s">
        <v>375</v>
      </c>
      <c r="F19" s="186"/>
      <c r="G19" s="190" t="s">
        <v>54</v>
      </c>
    </row>
    <row r="20" spans="1:8" s="11" customFormat="1" ht="40.5" customHeight="1">
      <c r="A20" s="13"/>
      <c r="B20" s="496"/>
      <c r="C20" s="201" t="s">
        <v>401</v>
      </c>
      <c r="D20" s="501"/>
      <c r="E20" s="502"/>
      <c r="F20" s="503"/>
      <c r="G20" s="504"/>
    </row>
    <row r="21" spans="1:8" s="11" customFormat="1" ht="69.75" customHeight="1">
      <c r="A21" s="13"/>
      <c r="B21" s="505" t="s">
        <v>297</v>
      </c>
      <c r="C21" s="189" t="s">
        <v>376</v>
      </c>
      <c r="D21" s="182"/>
      <c r="E21" s="178" t="s">
        <v>78</v>
      </c>
      <c r="F21" s="186"/>
      <c r="G21" s="200" t="s">
        <v>81</v>
      </c>
      <c r="H21" s="23"/>
    </row>
    <row r="22" spans="1:8" s="11" customFormat="1" ht="30.75" customHeight="1">
      <c r="A22" s="15"/>
      <c r="B22" s="496"/>
      <c r="C22" s="202" t="s">
        <v>402</v>
      </c>
      <c r="D22" s="506"/>
      <c r="E22" s="507"/>
      <c r="F22" s="508"/>
      <c r="G22" s="509"/>
      <c r="H22" s="23"/>
    </row>
    <row r="23" spans="1:8" s="11" customFormat="1" ht="27" customHeight="1">
      <c r="A23" s="76" t="s">
        <v>15</v>
      </c>
      <c r="B23" s="177">
        <v>6</v>
      </c>
      <c r="C23" s="191" t="s">
        <v>57</v>
      </c>
      <c r="D23" s="180"/>
      <c r="E23" s="194" t="s">
        <v>55</v>
      </c>
      <c r="F23" s="183"/>
      <c r="G23" s="198" t="s">
        <v>56</v>
      </c>
    </row>
    <row r="24" spans="1:8" s="11" customFormat="1" ht="27" customHeight="1">
      <c r="A24" s="13"/>
      <c r="B24" s="177">
        <v>7</v>
      </c>
      <c r="C24" s="191" t="s">
        <v>16</v>
      </c>
      <c r="D24" s="180"/>
      <c r="E24" s="194" t="s">
        <v>14</v>
      </c>
      <c r="F24" s="183"/>
      <c r="G24" s="198" t="s">
        <v>13</v>
      </c>
    </row>
    <row r="25" spans="1:8" s="11" customFormat="1" ht="27" customHeight="1">
      <c r="A25" s="13"/>
      <c r="B25" s="177">
        <v>8</v>
      </c>
      <c r="C25" s="191" t="s">
        <v>17</v>
      </c>
      <c r="D25" s="180"/>
      <c r="E25" s="194" t="s">
        <v>14</v>
      </c>
      <c r="F25" s="183"/>
      <c r="G25" s="198" t="s">
        <v>13</v>
      </c>
    </row>
    <row r="26" spans="1:8" s="11" customFormat="1" ht="27" customHeight="1">
      <c r="A26" s="13"/>
      <c r="B26" s="177">
        <v>9</v>
      </c>
      <c r="C26" s="191" t="s">
        <v>18</v>
      </c>
      <c r="D26" s="180"/>
      <c r="E26" s="194" t="s">
        <v>14</v>
      </c>
      <c r="F26" s="183"/>
      <c r="G26" s="198" t="s">
        <v>13</v>
      </c>
    </row>
    <row r="27" spans="1:8" s="11" customFormat="1" ht="27" customHeight="1">
      <c r="A27" s="13"/>
      <c r="B27" s="177">
        <v>10</v>
      </c>
      <c r="C27" s="191" t="s">
        <v>19</v>
      </c>
      <c r="D27" s="180"/>
      <c r="E27" s="194" t="s">
        <v>14</v>
      </c>
      <c r="F27" s="183"/>
      <c r="G27" s="198" t="s">
        <v>13</v>
      </c>
    </row>
    <row r="28" spans="1:8" s="11" customFormat="1" ht="33.75" customHeight="1">
      <c r="A28" s="13"/>
      <c r="B28" s="177">
        <v>11</v>
      </c>
      <c r="C28" s="191" t="s">
        <v>305</v>
      </c>
      <c r="D28" s="180"/>
      <c r="E28" s="194" t="s">
        <v>14</v>
      </c>
      <c r="F28" s="183"/>
      <c r="G28" s="198" t="s">
        <v>13</v>
      </c>
    </row>
    <row r="29" spans="1:8" s="11" customFormat="1" ht="27" customHeight="1">
      <c r="A29" s="13"/>
      <c r="B29" s="177">
        <v>12</v>
      </c>
      <c r="C29" s="191" t="s">
        <v>20</v>
      </c>
      <c r="D29" s="180"/>
      <c r="E29" s="194" t="s">
        <v>14</v>
      </c>
      <c r="F29" s="183"/>
      <c r="G29" s="198" t="s">
        <v>13</v>
      </c>
    </row>
    <row r="30" spans="1:8" s="11" customFormat="1" ht="51" customHeight="1">
      <c r="A30" s="76" t="s">
        <v>298</v>
      </c>
      <c r="B30" s="177">
        <v>13</v>
      </c>
      <c r="C30" s="191" t="s">
        <v>398</v>
      </c>
      <c r="D30" s="180"/>
      <c r="E30" s="194" t="s">
        <v>55</v>
      </c>
      <c r="F30" s="183"/>
      <c r="G30" s="198" t="s">
        <v>56</v>
      </c>
    </row>
    <row r="31" spans="1:8" s="11" customFormat="1" ht="28.5" customHeight="1">
      <c r="A31" s="13"/>
      <c r="B31" s="177">
        <v>14</v>
      </c>
      <c r="C31" s="191" t="s">
        <v>65</v>
      </c>
      <c r="D31" s="180"/>
      <c r="E31" s="194" t="s">
        <v>14</v>
      </c>
      <c r="F31" s="183"/>
      <c r="G31" s="198" t="s">
        <v>13</v>
      </c>
    </row>
    <row r="32" spans="1:8" s="11" customFormat="1" ht="50.25" customHeight="1">
      <c r="A32" s="13"/>
      <c r="B32" s="367">
        <v>15</v>
      </c>
      <c r="C32" s="189" t="s">
        <v>299</v>
      </c>
      <c r="D32" s="181"/>
      <c r="E32" s="195" t="s">
        <v>300</v>
      </c>
      <c r="F32" s="187"/>
      <c r="G32" s="199" t="s">
        <v>54</v>
      </c>
    </row>
    <row r="33" spans="1:8" s="11" customFormat="1" ht="32.25" customHeight="1">
      <c r="A33" s="13"/>
      <c r="B33" s="177">
        <v>16</v>
      </c>
      <c r="C33" s="191" t="s">
        <v>306</v>
      </c>
      <c r="D33" s="180"/>
      <c r="E33" s="194" t="s">
        <v>307</v>
      </c>
      <c r="F33" s="183"/>
      <c r="G33" s="198" t="s">
        <v>308</v>
      </c>
    </row>
    <row r="34" spans="1:8" s="11" customFormat="1" ht="72.75" customHeight="1">
      <c r="A34" s="13"/>
      <c r="B34" s="367">
        <v>17</v>
      </c>
      <c r="C34" s="193" t="s">
        <v>301</v>
      </c>
      <c r="D34" s="321"/>
      <c r="E34" s="197" t="s">
        <v>302</v>
      </c>
      <c r="F34" s="323"/>
      <c r="G34" s="190" t="s">
        <v>54</v>
      </c>
    </row>
    <row r="35" spans="1:8" s="11" customFormat="1" ht="64.5" customHeight="1">
      <c r="A35" s="13"/>
      <c r="B35" s="495">
        <v>18</v>
      </c>
      <c r="C35" s="189" t="s">
        <v>574</v>
      </c>
      <c r="D35" s="322"/>
      <c r="E35" s="178" t="s">
        <v>575</v>
      </c>
      <c r="F35" s="186"/>
      <c r="G35" s="190" t="s">
        <v>303</v>
      </c>
    </row>
    <row r="36" spans="1:8" s="11" customFormat="1" ht="97.5" customHeight="1">
      <c r="A36" s="15"/>
      <c r="B36" s="496"/>
      <c r="C36" s="510" t="s">
        <v>576</v>
      </c>
      <c r="D36" s="510"/>
      <c r="E36" s="510"/>
      <c r="F36" s="510"/>
      <c r="G36" s="510"/>
    </row>
    <row r="37" spans="1:8" ht="4.5" customHeight="1">
      <c r="A37" s="16"/>
      <c r="B37" s="16"/>
      <c r="C37" s="16"/>
      <c r="D37" s="17"/>
      <c r="E37" s="16"/>
      <c r="F37" s="17"/>
      <c r="G37" s="16"/>
      <c r="H37" s="16"/>
    </row>
    <row r="38" spans="1:8">
      <c r="A38" s="16"/>
      <c r="B38" s="16"/>
      <c r="C38" s="16"/>
      <c r="D38" s="17"/>
      <c r="E38" s="16"/>
      <c r="F38" s="17"/>
      <c r="G38" s="16"/>
      <c r="H38" s="16"/>
    </row>
    <row r="39" spans="1:8">
      <c r="A39" s="16"/>
      <c r="B39" s="16"/>
      <c r="C39" s="16"/>
      <c r="D39" s="17"/>
      <c r="E39" s="16"/>
      <c r="F39" s="17"/>
      <c r="G39" s="16"/>
      <c r="H39" s="16"/>
    </row>
    <row r="40" spans="1:8">
      <c r="A40" s="16"/>
      <c r="B40" s="16"/>
      <c r="C40" s="16"/>
      <c r="D40" s="17"/>
      <c r="E40" s="16"/>
      <c r="F40" s="17"/>
      <c r="G40" s="16"/>
      <c r="H40" s="16"/>
    </row>
    <row r="41" spans="1:8">
      <c r="A41" s="16"/>
      <c r="B41" s="16"/>
      <c r="C41" s="16"/>
      <c r="D41" s="17"/>
      <c r="E41" s="16"/>
      <c r="F41" s="17"/>
      <c r="G41" s="16"/>
      <c r="H41" s="16"/>
    </row>
    <row r="42" spans="1:8">
      <c r="A42" s="16"/>
      <c r="B42" s="16"/>
      <c r="C42" s="16"/>
      <c r="D42" s="17"/>
      <c r="E42" s="16"/>
      <c r="F42" s="17"/>
      <c r="G42" s="16"/>
      <c r="H42" s="16"/>
    </row>
    <row r="43" spans="1:8">
      <c r="A43" s="16"/>
      <c r="B43" s="16"/>
      <c r="C43" s="16"/>
      <c r="D43" s="17"/>
      <c r="E43" s="16"/>
      <c r="F43" s="17"/>
      <c r="G43" s="16"/>
      <c r="H43" s="16"/>
    </row>
    <row r="44" spans="1:8">
      <c r="A44" s="16"/>
      <c r="B44" s="16"/>
      <c r="C44" s="16"/>
      <c r="D44" s="17"/>
      <c r="E44" s="16"/>
      <c r="F44" s="17"/>
      <c r="G44" s="16"/>
      <c r="H44" s="16"/>
    </row>
    <row r="45" spans="1:8">
      <c r="A45" s="16"/>
      <c r="B45" s="16"/>
      <c r="C45" s="16"/>
      <c r="D45" s="17"/>
      <c r="E45" s="16"/>
      <c r="F45" s="17"/>
      <c r="G45" s="16"/>
      <c r="H45" s="16"/>
    </row>
    <row r="46" spans="1:8">
      <c r="A46" s="16"/>
      <c r="B46" s="16"/>
      <c r="C46" s="16"/>
      <c r="D46" s="17"/>
      <c r="E46" s="16"/>
      <c r="F46" s="17"/>
      <c r="G46" s="16"/>
      <c r="H46" s="16"/>
    </row>
    <row r="47" spans="1:8">
      <c r="A47" s="16"/>
      <c r="B47" s="16"/>
      <c r="C47" s="16"/>
      <c r="D47" s="17"/>
      <c r="E47" s="16"/>
      <c r="F47" s="17"/>
      <c r="G47" s="16"/>
      <c r="H47" s="16"/>
    </row>
    <row r="48" spans="1:8">
      <c r="A48" s="16"/>
      <c r="B48" s="16"/>
      <c r="C48" s="16"/>
      <c r="D48" s="17"/>
      <c r="E48" s="16"/>
      <c r="F48" s="17"/>
      <c r="G48" s="16"/>
      <c r="H48" s="16"/>
    </row>
    <row r="49" spans="1:8">
      <c r="A49" s="16"/>
      <c r="B49" s="16"/>
      <c r="C49" s="16"/>
      <c r="D49" s="17"/>
      <c r="E49" s="16"/>
      <c r="F49" s="17"/>
      <c r="G49" s="16"/>
      <c r="H49" s="16"/>
    </row>
    <row r="50" spans="1:8">
      <c r="A50" s="16"/>
      <c r="B50" s="16"/>
      <c r="C50" s="16"/>
      <c r="D50" s="17"/>
      <c r="E50" s="16"/>
      <c r="F50" s="17"/>
      <c r="G50" s="16"/>
      <c r="H50" s="16"/>
    </row>
    <row r="51" spans="1:8">
      <c r="A51" s="16"/>
      <c r="B51" s="16"/>
      <c r="C51" s="16"/>
      <c r="D51" s="17"/>
      <c r="E51" s="16"/>
      <c r="F51" s="17"/>
      <c r="G51" s="16"/>
      <c r="H51" s="16"/>
    </row>
    <row r="52" spans="1:8">
      <c r="A52" s="16"/>
      <c r="B52" s="16"/>
      <c r="C52" s="16"/>
      <c r="D52" s="17"/>
      <c r="E52" s="16"/>
      <c r="F52" s="17"/>
      <c r="G52" s="16"/>
      <c r="H52" s="16"/>
    </row>
    <row r="53" spans="1:8">
      <c r="A53" s="16"/>
      <c r="B53" s="16"/>
      <c r="C53" s="16"/>
      <c r="D53" s="17"/>
      <c r="E53" s="16"/>
      <c r="F53" s="17"/>
      <c r="G53" s="16"/>
      <c r="H53" s="16"/>
    </row>
    <row r="54" spans="1:8">
      <c r="A54" s="16"/>
      <c r="B54" s="16"/>
      <c r="C54" s="16"/>
      <c r="D54" s="17"/>
      <c r="E54" s="16"/>
      <c r="F54" s="17"/>
      <c r="G54" s="16"/>
      <c r="H54" s="16"/>
    </row>
    <row r="55" spans="1:8">
      <c r="A55" s="16"/>
      <c r="B55" s="16"/>
      <c r="C55" s="16"/>
      <c r="D55" s="17"/>
      <c r="E55" s="16"/>
      <c r="F55" s="17"/>
      <c r="G55" s="16"/>
      <c r="H55" s="16"/>
    </row>
    <row r="56" spans="1:8">
      <c r="A56" s="16"/>
      <c r="B56" s="16"/>
      <c r="C56" s="16"/>
      <c r="D56" s="17"/>
      <c r="E56" s="16"/>
      <c r="F56" s="17"/>
      <c r="G56" s="16"/>
      <c r="H56" s="16"/>
    </row>
  </sheetData>
  <mergeCells count="18">
    <mergeCell ref="B21:B22"/>
    <mergeCell ref="D22:E22"/>
    <mergeCell ref="F22:G22"/>
    <mergeCell ref="B35:B36"/>
    <mergeCell ref="C36:G36"/>
    <mergeCell ref="A11:B11"/>
    <mergeCell ref="B17:B18"/>
    <mergeCell ref="D18:E18"/>
    <mergeCell ref="F18:G18"/>
    <mergeCell ref="B19:B20"/>
    <mergeCell ref="D20:E20"/>
    <mergeCell ref="F20:G20"/>
    <mergeCell ref="A10:B10"/>
    <mergeCell ref="A1:E1"/>
    <mergeCell ref="A5:G5"/>
    <mergeCell ref="A6:G6"/>
    <mergeCell ref="A8:B8"/>
    <mergeCell ref="A9:B9"/>
  </mergeCells>
  <phoneticPr fontId="2"/>
  <conditionalFormatting sqref="D15:D17 F15:F17">
    <cfRule type="cellIs" dxfId="3" priority="4" operator="equal">
      <formula>1</formula>
    </cfRule>
  </conditionalFormatting>
  <conditionalFormatting sqref="D19 F19 D21 F21">
    <cfRule type="cellIs" dxfId="2" priority="3" operator="equal">
      <formula>1</formula>
    </cfRule>
  </conditionalFormatting>
  <conditionalFormatting sqref="D23:D35">
    <cfRule type="cellIs" dxfId="1" priority="1" operator="equal">
      <formula>1</formula>
    </cfRule>
  </conditionalFormatting>
  <conditionalFormatting sqref="F23:F35">
    <cfRule type="cellIs" dxfId="0" priority="2" operator="equal">
      <formula>1</formula>
    </cfRule>
  </conditionalFormatting>
  <dataValidations count="3">
    <dataValidation imeMode="off" allowBlank="1" showInputMessage="1" showErrorMessage="1" sqref="C10 D15:D19 D23:D35 F21 F19 F15:F17 G11 D21 F23:F35" xr:uid="{00000000-0002-0000-0300-000000000000}"/>
    <dataValidation imeMode="on" allowBlank="1" showInputMessage="1" showErrorMessage="1" sqref="C8:C9 D22:E22" xr:uid="{00000000-0002-0000-0300-000001000000}"/>
    <dataValidation type="list" imeMode="off" allowBlank="1" showInputMessage="1" showErrorMessage="1" sqref="D20:E20" xr:uid="{00000000-0002-0000-0300-000002000000}">
      <formula1>"有料,無料"</formula1>
    </dataValidation>
  </dataValidations>
  <pageMargins left="0.78740157480314965" right="0.19685039370078741" top="0.59055118110236227" bottom="0.19685039370078741" header="0.39370078740157483" footer="0.51181102362204722"/>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6"/>
  <sheetViews>
    <sheetView view="pageBreakPreview" zoomScaleNormal="100" zoomScaleSheetLayoutView="100" workbookViewId="0">
      <selection activeCell="I10" sqref="I10"/>
    </sheetView>
  </sheetViews>
  <sheetFormatPr defaultColWidth="9" defaultRowHeight="13.5"/>
  <cols>
    <col min="1" max="1" width="6.125" style="2" customWidth="1"/>
    <col min="2" max="2" width="5.25" style="2" customWidth="1"/>
    <col min="3" max="3" width="12" style="2" customWidth="1"/>
    <col min="4" max="4" width="4.75" style="2" customWidth="1"/>
    <col min="5" max="5" width="5" style="2" customWidth="1"/>
    <col min="6" max="6" width="13.75" style="2" customWidth="1"/>
    <col min="7" max="7" width="25.125" style="2" customWidth="1"/>
    <col min="8" max="8" width="21.875" style="2" customWidth="1"/>
    <col min="9" max="10" width="11.25" style="2" customWidth="1"/>
    <col min="11" max="15" width="6.625" style="2" customWidth="1"/>
    <col min="16" max="16384" width="9" style="2"/>
  </cols>
  <sheetData>
    <row r="1" spans="1:15">
      <c r="B1"/>
      <c r="C1"/>
      <c r="D1"/>
      <c r="E1"/>
      <c r="F1"/>
      <c r="G1"/>
      <c r="H1"/>
      <c r="I1" s="371"/>
      <c r="J1" s="371" t="s">
        <v>379</v>
      </c>
    </row>
    <row r="2" spans="1:15" ht="27" customHeight="1">
      <c r="B2" s="511" t="s">
        <v>2</v>
      </c>
      <c r="C2" s="511"/>
      <c r="D2" s="511"/>
      <c r="E2" s="511"/>
      <c r="F2" s="511"/>
      <c r="G2" s="511"/>
      <c r="H2" s="511"/>
      <c r="I2" s="511"/>
      <c r="J2" s="511"/>
      <c r="K2" s="6"/>
      <c r="L2" s="6"/>
      <c r="M2" s="6"/>
      <c r="N2" s="6"/>
      <c r="O2" s="6"/>
    </row>
    <row r="3" spans="1:15" ht="20.100000000000001" customHeight="1">
      <c r="B3" s="417" t="s">
        <v>28</v>
      </c>
      <c r="C3" s="419"/>
      <c r="D3" s="213" t="s">
        <v>438</v>
      </c>
      <c r="E3" s="372"/>
      <c r="F3" s="373"/>
      <c r="G3" s="373"/>
      <c r="H3" s="374"/>
      <c r="I3" s="375"/>
      <c r="J3" s="375"/>
    </row>
    <row r="4" spans="1:15" ht="20.100000000000001" customHeight="1">
      <c r="B4" s="417" t="s">
        <v>47</v>
      </c>
      <c r="C4" s="419"/>
      <c r="D4" s="213" t="s">
        <v>439</v>
      </c>
      <c r="E4" s="376"/>
      <c r="F4" s="373"/>
      <c r="G4" s="373"/>
      <c r="H4" s="374"/>
      <c r="I4" s="375"/>
      <c r="J4" s="375"/>
    </row>
    <row r="5" spans="1:15" ht="20.100000000000001" customHeight="1">
      <c r="B5" s="417" t="s">
        <v>27</v>
      </c>
      <c r="C5" s="419"/>
      <c r="D5" s="218">
        <v>0</v>
      </c>
      <c r="E5" s="376"/>
      <c r="F5" s="377"/>
      <c r="G5" s="377"/>
      <c r="H5" s="378"/>
      <c r="I5" s="375"/>
      <c r="J5" s="375"/>
    </row>
    <row r="6" spans="1:15" ht="27" customHeight="1">
      <c r="A6" s="171" t="s">
        <v>380</v>
      </c>
      <c r="B6" s="417" t="s">
        <v>377</v>
      </c>
      <c r="C6" s="419"/>
      <c r="D6" s="265"/>
      <c r="E6" s="513" t="s">
        <v>419</v>
      </c>
      <c r="F6" s="513"/>
      <c r="G6" s="513"/>
      <c r="H6" s="513"/>
      <c r="I6" s="375"/>
      <c r="J6" s="375"/>
    </row>
    <row r="7" spans="1:15" ht="51" customHeight="1">
      <c r="B7"/>
      <c r="C7" s="24"/>
      <c r="D7" s="24"/>
      <c r="E7" s="24"/>
      <c r="F7" s="24"/>
      <c r="G7" s="24"/>
      <c r="H7" s="24"/>
      <c r="I7" s="375"/>
      <c r="J7" s="375"/>
    </row>
    <row r="8" spans="1:15" ht="54.75" customHeight="1">
      <c r="B8" s="379" t="s">
        <v>378</v>
      </c>
      <c r="C8" s="380" t="s">
        <v>22</v>
      </c>
      <c r="D8" s="249" t="s">
        <v>23</v>
      </c>
      <c r="E8" s="14" t="s">
        <v>24</v>
      </c>
      <c r="F8" s="379" t="s">
        <v>43</v>
      </c>
      <c r="G8" s="381" t="s">
        <v>44</v>
      </c>
      <c r="H8" s="381" t="s">
        <v>45</v>
      </c>
      <c r="I8" s="382" t="s">
        <v>577</v>
      </c>
      <c r="J8" s="382" t="s">
        <v>578</v>
      </c>
      <c r="K8" s="5"/>
    </row>
    <row r="9" spans="1:15" ht="129.94999999999999" customHeight="1">
      <c r="B9" s="381"/>
      <c r="C9" s="12" t="s">
        <v>46</v>
      </c>
      <c r="D9" s="12"/>
      <c r="E9" s="251" t="s">
        <v>25</v>
      </c>
      <c r="F9" s="14" t="s">
        <v>67</v>
      </c>
      <c r="G9" s="252" t="s">
        <v>69</v>
      </c>
      <c r="H9" s="252" t="s">
        <v>68</v>
      </c>
      <c r="I9" s="363">
        <v>46023</v>
      </c>
      <c r="J9" s="383"/>
    </row>
    <row r="10" spans="1:15" ht="129.94999999999999" customHeight="1">
      <c r="B10" s="381"/>
      <c r="C10" s="12" t="s">
        <v>46</v>
      </c>
      <c r="D10" s="253"/>
      <c r="E10" s="251" t="s">
        <v>26</v>
      </c>
      <c r="F10" s="14"/>
      <c r="G10" s="252"/>
      <c r="H10" s="252"/>
      <c r="I10" s="363"/>
      <c r="J10" s="383"/>
    </row>
    <row r="11" spans="1:15" ht="129.94999999999999" customHeight="1">
      <c r="B11" s="381"/>
      <c r="C11" s="12"/>
      <c r="D11" s="253"/>
      <c r="E11" s="251"/>
      <c r="F11" s="14"/>
      <c r="G11" s="252"/>
      <c r="H11" s="252"/>
      <c r="I11" s="363"/>
      <c r="J11" s="383"/>
    </row>
    <row r="12" spans="1:15" ht="129.94999999999999" customHeight="1">
      <c r="B12" s="381"/>
      <c r="C12" s="12"/>
      <c r="D12" s="12"/>
      <c r="E12" s="251"/>
      <c r="F12" s="14"/>
      <c r="G12" s="252"/>
      <c r="H12" s="252"/>
      <c r="I12" s="363"/>
      <c r="J12" s="383"/>
    </row>
    <row r="13" spans="1:15" ht="129.94999999999999" customHeight="1">
      <c r="B13" s="381"/>
      <c r="C13" s="12"/>
      <c r="D13" s="253"/>
      <c r="E13" s="251"/>
      <c r="F13" s="14"/>
      <c r="G13" s="252"/>
      <c r="H13" s="252"/>
      <c r="I13" s="363"/>
      <c r="J13" s="383"/>
    </row>
    <row r="14" spans="1:15" ht="129.94999999999999" customHeight="1">
      <c r="B14" s="381"/>
      <c r="C14" s="12"/>
      <c r="D14" s="253"/>
      <c r="E14" s="251"/>
      <c r="F14" s="14"/>
      <c r="G14" s="252"/>
      <c r="H14" s="252"/>
      <c r="I14" s="363"/>
      <c r="J14" s="383"/>
    </row>
    <row r="15" spans="1:15" ht="8.25" customHeight="1">
      <c r="C15" s="512"/>
      <c r="D15" s="512"/>
      <c r="E15" s="512"/>
      <c r="F15" s="512"/>
      <c r="G15" s="512"/>
      <c r="H15" s="512"/>
      <c r="I15" s="370"/>
      <c r="J15" s="370"/>
    </row>
    <row r="16" spans="1:15">
      <c r="C16" s="7"/>
      <c r="D16" s="7"/>
      <c r="E16" s="7"/>
      <c r="F16" s="7"/>
      <c r="G16" s="7"/>
      <c r="H16" s="7"/>
      <c r="I16" s="7"/>
      <c r="J16" s="7"/>
    </row>
  </sheetData>
  <mergeCells count="7">
    <mergeCell ref="B2:J2"/>
    <mergeCell ref="C15:H15"/>
    <mergeCell ref="B3:C3"/>
    <mergeCell ref="B4:C4"/>
    <mergeCell ref="B5:C5"/>
    <mergeCell ref="B6:C6"/>
    <mergeCell ref="E6:H6"/>
  </mergeCells>
  <phoneticPr fontId="2"/>
  <dataValidations count="4">
    <dataValidation type="list" allowBlank="1" showInputMessage="1" showErrorMessage="1" sqref="E9:E14" xr:uid="{00000000-0002-0000-0400-000000000000}">
      <formula1>"常　勤,非常勤"</formula1>
    </dataValidation>
    <dataValidation imeMode="off" allowBlank="1" showInputMessage="1" showErrorMessage="1" sqref="D9:D14 E4:E6 D5 I9:I14" xr:uid="{00000000-0002-0000-0400-000001000000}"/>
    <dataValidation imeMode="on" allowBlank="1" showInputMessage="1" showErrorMessage="1" sqref="D3:D4 C9:C14 F9:H14 J9:J14" xr:uid="{00000000-0002-0000-0400-000002000000}"/>
    <dataValidation type="list" allowBlank="1" showInputMessage="1" showErrorMessage="1" sqref="B9:B14" xr:uid="{00000000-0002-0000-0400-000003000000}">
      <formula1>"○"</formula1>
    </dataValidation>
  </dataValidations>
  <printOptions horizontalCentered="1"/>
  <pageMargins left="0.59055118110236227" right="0.39370078740157483" top="0.39370078740157483" bottom="0.39370078740157483" header="0.39370078740157483" footer="0.39370078740157483"/>
  <pageSetup paperSize="9" scale="80" orientation="portrait" r:id="rId1"/>
  <headerFooter alignWithMargins="0"/>
  <colBreaks count="1" manualBreakCount="1">
    <brk id="10" min="1" max="22"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1"/>
  <dimension ref="A1:I23"/>
  <sheetViews>
    <sheetView view="pageBreakPreview" zoomScaleNormal="100" zoomScaleSheetLayoutView="100" workbookViewId="0">
      <selection activeCell="A6" sqref="A6:D7"/>
    </sheetView>
  </sheetViews>
  <sheetFormatPr defaultColWidth="9" defaultRowHeight="13.5"/>
  <cols>
    <col min="1" max="4" width="21.5" style="2" customWidth="1"/>
    <col min="5" max="9" width="6.625" style="2" customWidth="1"/>
    <col min="10" max="16384" width="9" style="2"/>
  </cols>
  <sheetData>
    <row r="1" spans="1:9">
      <c r="D1" s="254" t="s">
        <v>407</v>
      </c>
    </row>
    <row r="2" spans="1:9" ht="27" customHeight="1">
      <c r="A2" s="515" t="s">
        <v>94</v>
      </c>
      <c r="B2" s="515"/>
      <c r="C2" s="515"/>
      <c r="D2" s="515"/>
      <c r="E2" s="6"/>
      <c r="F2" s="6"/>
      <c r="G2" s="6"/>
      <c r="H2" s="6"/>
      <c r="I2" s="6"/>
    </row>
    <row r="3" spans="1:9" ht="13.5" customHeight="1">
      <c r="A3" s="18"/>
      <c r="B3" s="18"/>
      <c r="C3" s="18"/>
      <c r="D3" s="18"/>
      <c r="E3" s="6"/>
      <c r="F3" s="6"/>
      <c r="G3" s="6"/>
      <c r="H3" s="6"/>
      <c r="I3" s="6"/>
    </row>
    <row r="4" spans="1:9" ht="11.25" customHeight="1">
      <c r="A4" s="18"/>
      <c r="B4" s="18"/>
      <c r="C4" s="18"/>
      <c r="D4" s="18"/>
      <c r="E4" s="6"/>
      <c r="F4" s="6"/>
      <c r="G4" s="6"/>
      <c r="H4" s="6"/>
      <c r="I4" s="6"/>
    </row>
    <row r="5" spans="1:9">
      <c r="A5" s="517" t="s">
        <v>60</v>
      </c>
      <c r="B5" s="517"/>
      <c r="C5" s="517"/>
      <c r="D5" s="517"/>
    </row>
    <row r="6" spans="1:9" ht="13.5" customHeight="1">
      <c r="A6" s="514" t="s">
        <v>384</v>
      </c>
      <c r="B6" s="514"/>
      <c r="C6" s="514"/>
      <c r="D6" s="514"/>
    </row>
    <row r="7" spans="1:9">
      <c r="A7" s="514"/>
      <c r="B7" s="514"/>
      <c r="C7" s="514"/>
      <c r="D7" s="514"/>
    </row>
    <row r="8" spans="1:9">
      <c r="A8" s="514" t="s">
        <v>92</v>
      </c>
      <c r="B8" s="514"/>
      <c r="C8" s="514"/>
      <c r="D8" s="514"/>
    </row>
    <row r="9" spans="1:9">
      <c r="A9" s="514"/>
      <c r="B9" s="514"/>
      <c r="C9" s="514"/>
      <c r="D9" s="514"/>
    </row>
    <row r="10" spans="1:9">
      <c r="A10" s="516" t="s">
        <v>93</v>
      </c>
      <c r="B10" s="516"/>
      <c r="C10" s="516"/>
      <c r="D10" s="516"/>
    </row>
    <row r="11" spans="1:9">
      <c r="A11" s="20" t="s">
        <v>96</v>
      </c>
      <c r="B11" s="20"/>
      <c r="C11" s="20"/>
      <c r="D11" s="20"/>
    </row>
    <row r="12" spans="1:9">
      <c r="A12" s="516" t="s">
        <v>95</v>
      </c>
      <c r="B12" s="516"/>
      <c r="C12" s="516"/>
      <c r="D12" s="516"/>
    </row>
    <row r="13" spans="1:9">
      <c r="A13" s="19"/>
      <c r="B13" s="19"/>
      <c r="C13" s="19"/>
      <c r="D13" s="19"/>
    </row>
    <row r="14" spans="1:9" s="5" customFormat="1" ht="19.5" customHeight="1">
      <c r="A14" s="243" t="s">
        <v>381</v>
      </c>
      <c r="B14" s="213" t="s">
        <v>438</v>
      </c>
      <c r="C14" s="255"/>
      <c r="D14" s="256"/>
    </row>
    <row r="15" spans="1:9" s="5" customFormat="1" ht="19.5" customHeight="1">
      <c r="A15" s="243" t="s">
        <v>382</v>
      </c>
      <c r="B15" s="213" t="s">
        <v>439</v>
      </c>
      <c r="C15" s="255"/>
      <c r="D15" s="256"/>
    </row>
    <row r="16" spans="1:9" s="5" customFormat="1" ht="19.5" customHeight="1">
      <c r="A16" s="257" t="s">
        <v>27</v>
      </c>
      <c r="B16" s="218">
        <v>0</v>
      </c>
      <c r="C16" s="258"/>
      <c r="D16" s="259"/>
    </row>
    <row r="17" spans="1:5" ht="20.100000000000001" customHeight="1">
      <c r="A17" s="238"/>
      <c r="B17" s="238"/>
      <c r="C17" s="238"/>
      <c r="D17" s="238"/>
    </row>
    <row r="18" spans="1:5" ht="90.75" customHeight="1">
      <c r="A18" s="257" t="s">
        <v>88</v>
      </c>
      <c r="B18" s="260" t="s">
        <v>383</v>
      </c>
      <c r="C18" s="226"/>
      <c r="D18" s="226"/>
      <c r="E18" s="5"/>
    </row>
    <row r="19" spans="1:5" ht="90.75" customHeight="1">
      <c r="A19" s="261" t="s">
        <v>87</v>
      </c>
      <c r="B19" s="262" t="s">
        <v>91</v>
      </c>
      <c r="C19" s="263"/>
      <c r="D19" s="263"/>
    </row>
    <row r="20" spans="1:5" ht="90.75" customHeight="1">
      <c r="A20" s="257" t="s">
        <v>29</v>
      </c>
      <c r="B20" s="262" t="s">
        <v>30</v>
      </c>
      <c r="C20" s="263"/>
      <c r="D20" s="263"/>
    </row>
    <row r="21" spans="1:5" ht="90.75" customHeight="1">
      <c r="A21" s="257" t="s">
        <v>89</v>
      </c>
      <c r="B21" s="262" t="s">
        <v>0</v>
      </c>
      <c r="C21" s="263"/>
      <c r="D21" s="263"/>
    </row>
    <row r="22" spans="1:5" ht="90.75" customHeight="1">
      <c r="A22" s="257" t="s">
        <v>90</v>
      </c>
      <c r="B22" s="243" t="s">
        <v>1</v>
      </c>
      <c r="C22" s="264"/>
      <c r="D22" s="264"/>
    </row>
    <row r="23" spans="1:5">
      <c r="A23" s="7"/>
      <c r="B23" s="7"/>
      <c r="C23" s="7"/>
      <c r="D23" s="7"/>
    </row>
  </sheetData>
  <mergeCells count="6">
    <mergeCell ref="A8:D9"/>
    <mergeCell ref="A2:D2"/>
    <mergeCell ref="A10:D10"/>
    <mergeCell ref="A12:D12"/>
    <mergeCell ref="A6:D7"/>
    <mergeCell ref="A5:D5"/>
  </mergeCells>
  <phoneticPr fontId="2"/>
  <dataValidations count="2">
    <dataValidation imeMode="on" allowBlank="1" showInputMessage="1" showErrorMessage="1" sqref="B14:B15" xr:uid="{00000000-0002-0000-0500-000000000000}"/>
    <dataValidation imeMode="off" allowBlank="1" showInputMessage="1" showErrorMessage="1" sqref="B16" xr:uid="{00000000-0002-0000-0500-000001000000}"/>
  </dataValidations>
  <printOptions horizontalCentered="1"/>
  <pageMargins left="0.59055118110236227" right="0.59055118110236227" top="0.78740157480314965" bottom="0.59055118110236227" header="0.39370078740157483" footer="0.3937007874015748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view="pageBreakPreview" zoomScaleNormal="100" workbookViewId="0">
      <selection activeCell="B13" sqref="B13"/>
    </sheetView>
  </sheetViews>
  <sheetFormatPr defaultColWidth="9" defaultRowHeight="13.5"/>
  <cols>
    <col min="1" max="1" width="13.75" style="237" customWidth="1"/>
    <col min="2" max="2" width="24.75" style="237" customWidth="1"/>
    <col min="3" max="3" width="9.5" style="237" bestFit="1" customWidth="1"/>
    <col min="4" max="4" width="8" style="237" customWidth="1"/>
    <col min="5" max="6" width="12.625" style="237" customWidth="1"/>
    <col min="7" max="7" width="5.375" style="237" customWidth="1"/>
    <col min="8" max="8" width="5.5" style="237" bestFit="1" customWidth="1"/>
    <col min="9" max="9" width="6.625" style="237" customWidth="1"/>
    <col min="10" max="16384" width="9" style="237"/>
  </cols>
  <sheetData>
    <row r="1" spans="1:8">
      <c r="G1" s="521" t="s">
        <v>446</v>
      </c>
      <c r="H1" s="521"/>
    </row>
    <row r="2" spans="1:8" ht="24">
      <c r="A2" s="522" t="s">
        <v>3</v>
      </c>
      <c r="B2" s="522"/>
      <c r="C2" s="522"/>
      <c r="D2" s="522"/>
      <c r="E2" s="522"/>
      <c r="F2" s="522"/>
      <c r="G2" s="522"/>
      <c r="H2" s="522"/>
    </row>
    <row r="3" spans="1:8" ht="9" customHeight="1">
      <c r="A3" s="266"/>
      <c r="B3" s="266"/>
      <c r="C3" s="266"/>
      <c r="D3" s="266"/>
      <c r="E3" s="266"/>
      <c r="F3" s="266"/>
      <c r="G3" s="266"/>
      <c r="H3" s="266"/>
    </row>
    <row r="4" spans="1:8">
      <c r="A4" s="517" t="s">
        <v>292</v>
      </c>
      <c r="B4" s="517"/>
      <c r="C4" s="517"/>
      <c r="D4" s="517"/>
      <c r="E4" s="517"/>
      <c r="F4" s="517"/>
      <c r="G4" s="517"/>
      <c r="H4" s="517"/>
    </row>
    <row r="5" spans="1:8">
      <c r="A5" s="19" t="s">
        <v>75</v>
      </c>
      <c r="B5" s="19"/>
      <c r="C5" s="19"/>
      <c r="D5" s="19"/>
      <c r="E5" s="19"/>
      <c r="F5" s="19"/>
      <c r="G5" s="19"/>
      <c r="H5" s="19"/>
    </row>
    <row r="6" spans="1:8">
      <c r="A6" s="523" t="s">
        <v>84</v>
      </c>
      <c r="B6" s="524"/>
      <c r="C6" s="524"/>
      <c r="D6" s="524"/>
      <c r="E6" s="524"/>
      <c r="F6" s="524"/>
      <c r="G6" s="524"/>
      <c r="H6" s="524"/>
    </row>
    <row r="7" spans="1:8">
      <c r="A7" s="517" t="s">
        <v>73</v>
      </c>
      <c r="B7" s="517"/>
      <c r="C7" s="517"/>
      <c r="D7" s="517"/>
      <c r="E7" s="517"/>
      <c r="F7" s="517"/>
      <c r="G7" s="517"/>
      <c r="H7" s="517"/>
    </row>
    <row r="8" spans="1:8">
      <c r="A8" s="19" t="s">
        <v>293</v>
      </c>
      <c r="B8" s="19"/>
      <c r="C8" s="19"/>
      <c r="D8" s="19"/>
      <c r="E8" s="19"/>
      <c r="F8" s="19"/>
      <c r="G8" s="19"/>
      <c r="H8" s="19"/>
    </row>
    <row r="9" spans="1:8">
      <c r="A9" s="19" t="s">
        <v>74</v>
      </c>
      <c r="B9" s="19"/>
      <c r="C9" s="19"/>
      <c r="D9" s="19"/>
      <c r="E9" s="19"/>
      <c r="F9" s="19"/>
      <c r="G9" s="19"/>
      <c r="H9" s="19"/>
    </row>
    <row r="10" spans="1:8">
      <c r="A10" s="19" t="s">
        <v>295</v>
      </c>
      <c r="B10" s="19"/>
      <c r="C10" s="19"/>
      <c r="D10" s="19"/>
      <c r="E10" s="19"/>
      <c r="F10" s="19"/>
      <c r="G10" s="19"/>
      <c r="H10" s="19"/>
    </row>
    <row r="11" spans="1:8">
      <c r="A11" s="19" t="s">
        <v>77</v>
      </c>
      <c r="B11" s="19"/>
      <c r="C11" s="19"/>
      <c r="D11" s="19"/>
      <c r="E11" s="19"/>
      <c r="F11" s="19"/>
      <c r="G11" s="19"/>
      <c r="H11" s="19"/>
    </row>
    <row r="12" spans="1:8" ht="12.75" customHeight="1">
      <c r="A12" s="518" t="s">
        <v>304</v>
      </c>
      <c r="B12" s="518"/>
      <c r="C12" s="518"/>
      <c r="D12" s="518"/>
      <c r="E12" s="518"/>
      <c r="F12" s="518"/>
      <c r="G12" s="518"/>
      <c r="H12" s="518"/>
    </row>
    <row r="13" spans="1:8" ht="19.5" customHeight="1">
      <c r="A13" s="267" t="s">
        <v>28</v>
      </c>
      <c r="B13" s="213" t="s">
        <v>438</v>
      </c>
      <c r="C13" s="268"/>
      <c r="D13" s="269"/>
      <c r="E13" s="269"/>
      <c r="F13" s="216"/>
      <c r="G13" s="268"/>
      <c r="H13" s="270"/>
    </row>
    <row r="14" spans="1:8" ht="19.5" customHeight="1">
      <c r="A14" s="267" t="s">
        <v>382</v>
      </c>
      <c r="B14" s="213" t="s">
        <v>439</v>
      </c>
      <c r="C14" s="268"/>
      <c r="D14" s="268"/>
      <c r="E14" s="268"/>
      <c r="F14" s="219"/>
      <c r="G14" s="268"/>
      <c r="H14" s="270"/>
    </row>
    <row r="15" spans="1:8" ht="19.5" customHeight="1">
      <c r="A15" s="267" t="s">
        <v>385</v>
      </c>
      <c r="B15" s="218">
        <v>0</v>
      </c>
      <c r="C15" s="268"/>
      <c r="D15" s="268"/>
      <c r="E15" s="268"/>
      <c r="F15" s="219"/>
      <c r="G15" s="268"/>
      <c r="H15" s="270"/>
    </row>
    <row r="16" spans="1:8" ht="8.25" customHeight="1">
      <c r="A16" s="525"/>
      <c r="B16" s="525"/>
      <c r="C16" s="525"/>
      <c r="D16" s="525"/>
      <c r="E16" s="525"/>
      <c r="F16" s="525"/>
      <c r="G16" s="525"/>
      <c r="H16" s="525"/>
    </row>
    <row r="17" spans="1:8" ht="45" customHeight="1">
      <c r="A17" s="260" t="s">
        <v>72</v>
      </c>
      <c r="B17" s="260" t="s">
        <v>425</v>
      </c>
      <c r="C17" s="406" t="s">
        <v>48</v>
      </c>
      <c r="D17" s="406"/>
      <c r="E17" s="260" t="s">
        <v>426</v>
      </c>
      <c r="F17" s="260" t="s">
        <v>427</v>
      </c>
      <c r="G17" s="406" t="s">
        <v>49</v>
      </c>
      <c r="H17" s="406"/>
    </row>
    <row r="18" spans="1:8" ht="60" customHeight="1">
      <c r="A18" s="324" t="s">
        <v>51</v>
      </c>
      <c r="B18" s="324" t="s">
        <v>53</v>
      </c>
      <c r="C18" s="405" t="s">
        <v>52</v>
      </c>
      <c r="D18" s="405"/>
      <c r="E18" s="271"/>
      <c r="F18" s="271"/>
      <c r="G18" s="519"/>
      <c r="H18" s="519"/>
    </row>
    <row r="19" spans="1:8" ht="60" customHeight="1">
      <c r="A19" s="324"/>
      <c r="B19" s="324"/>
      <c r="C19" s="405"/>
      <c r="D19" s="405"/>
      <c r="E19" s="271"/>
      <c r="F19" s="271"/>
      <c r="G19" s="519"/>
      <c r="H19" s="519"/>
    </row>
    <row r="20" spans="1:8" ht="60" customHeight="1">
      <c r="A20" s="324"/>
      <c r="B20" s="324"/>
      <c r="C20" s="405"/>
      <c r="D20" s="405"/>
      <c r="E20" s="271"/>
      <c r="F20" s="271"/>
      <c r="G20" s="519"/>
      <c r="H20" s="519"/>
    </row>
    <row r="21" spans="1:8" ht="60" customHeight="1">
      <c r="A21" s="324"/>
      <c r="B21" s="324"/>
      <c r="C21" s="405"/>
      <c r="D21" s="405"/>
      <c r="E21" s="271"/>
      <c r="F21" s="271"/>
      <c r="G21" s="519"/>
      <c r="H21" s="519"/>
    </row>
    <row r="22" spans="1:8" ht="60" customHeight="1">
      <c r="A22" s="324"/>
      <c r="B22" s="324"/>
      <c r="C22" s="405"/>
      <c r="D22" s="405"/>
      <c r="E22" s="271"/>
      <c r="F22" s="271"/>
      <c r="G22" s="519"/>
      <c r="H22" s="519"/>
    </row>
    <row r="23" spans="1:8" ht="60" customHeight="1">
      <c r="A23" s="324"/>
      <c r="B23" s="324"/>
      <c r="C23" s="405"/>
      <c r="D23" s="405"/>
      <c r="E23" s="271"/>
      <c r="F23" s="271"/>
      <c r="G23" s="519"/>
      <c r="H23" s="519"/>
    </row>
    <row r="24" spans="1:8" ht="60" customHeight="1">
      <c r="A24" s="324"/>
      <c r="B24" s="324"/>
      <c r="C24" s="405"/>
      <c r="D24" s="405"/>
      <c r="E24" s="271"/>
      <c r="F24" s="271"/>
      <c r="G24" s="519"/>
      <c r="H24" s="519"/>
    </row>
    <row r="25" spans="1:8" ht="39.950000000000003" customHeight="1">
      <c r="A25" s="491" t="s">
        <v>50</v>
      </c>
      <c r="B25" s="491"/>
      <c r="C25" s="491"/>
      <c r="D25" s="491"/>
      <c r="E25" s="325">
        <f>SUM(E18:E24)</f>
        <v>0</v>
      </c>
      <c r="F25" s="325">
        <f>SUM(F18:F24)</f>
        <v>0</v>
      </c>
      <c r="G25" s="520"/>
      <c r="H25" s="520"/>
    </row>
    <row r="26" spans="1:8" ht="6.75" customHeight="1">
      <c r="A26" s="518"/>
      <c r="B26" s="518"/>
      <c r="C26" s="518"/>
      <c r="D26" s="518"/>
      <c r="E26" s="518"/>
      <c r="F26" s="518"/>
      <c r="G26" s="518"/>
      <c r="H26" s="518"/>
    </row>
    <row r="27" spans="1:8">
      <c r="A27" s="238"/>
      <c r="B27" s="238"/>
      <c r="C27" s="238"/>
      <c r="D27" s="238"/>
      <c r="E27" s="238"/>
      <c r="F27" s="238"/>
      <c r="G27" s="238"/>
      <c r="H27" s="238"/>
    </row>
    <row r="28" spans="1:8" ht="13.5" customHeight="1">
      <c r="A28" s="238"/>
      <c r="B28" s="238"/>
      <c r="C28" s="238"/>
      <c r="D28" s="238"/>
      <c r="E28" s="238"/>
      <c r="F28" s="238"/>
      <c r="G28" s="238"/>
      <c r="H28" s="238"/>
    </row>
    <row r="29" spans="1:8">
      <c r="A29" s="238"/>
      <c r="B29" s="238"/>
      <c r="C29" s="238"/>
      <c r="D29" s="238"/>
      <c r="E29" s="238"/>
      <c r="F29" s="238"/>
      <c r="G29" s="238"/>
      <c r="H29" s="238"/>
    </row>
    <row r="30" spans="1:8">
      <c r="A30" s="238"/>
      <c r="B30" s="238"/>
      <c r="C30" s="238"/>
      <c r="D30" s="238"/>
      <c r="E30" s="238"/>
      <c r="F30" s="238"/>
      <c r="G30" s="238"/>
      <c r="H30" s="238"/>
    </row>
    <row r="31" spans="1:8">
      <c r="A31" s="238"/>
      <c r="B31" s="238"/>
      <c r="C31" s="238"/>
      <c r="D31" s="238"/>
      <c r="E31" s="238"/>
      <c r="F31" s="238"/>
      <c r="G31" s="238"/>
      <c r="H31" s="238"/>
    </row>
    <row r="32" spans="1:8">
      <c r="A32" s="238"/>
      <c r="B32" s="238"/>
      <c r="C32" s="238"/>
      <c r="D32" s="238"/>
      <c r="E32" s="238"/>
      <c r="F32" s="238"/>
      <c r="G32" s="238"/>
      <c r="H32" s="238"/>
    </row>
    <row r="33" spans="1:8">
      <c r="A33" s="238"/>
      <c r="B33" s="238"/>
      <c r="C33" s="238"/>
      <c r="D33" s="238"/>
      <c r="E33" s="238"/>
      <c r="F33" s="238"/>
      <c r="G33" s="238"/>
      <c r="H33" s="238"/>
    </row>
    <row r="34" spans="1:8">
      <c r="A34" s="238"/>
      <c r="B34" s="238"/>
      <c r="C34" s="238"/>
      <c r="D34" s="238"/>
      <c r="E34" s="238"/>
      <c r="F34" s="238"/>
      <c r="G34" s="238"/>
      <c r="H34" s="238"/>
    </row>
    <row r="35" spans="1:8" ht="13.5" customHeight="1">
      <c r="A35" s="238"/>
      <c r="B35" s="238"/>
      <c r="C35" s="238"/>
      <c r="D35" s="238"/>
      <c r="E35" s="238"/>
      <c r="F35" s="238"/>
      <c r="G35" s="238"/>
      <c r="H35" s="238"/>
    </row>
    <row r="36" spans="1:8">
      <c r="A36" s="238"/>
      <c r="B36" s="238"/>
      <c r="C36" s="238"/>
      <c r="D36" s="238"/>
      <c r="E36" s="238"/>
      <c r="F36" s="238"/>
      <c r="G36" s="238"/>
      <c r="H36" s="238"/>
    </row>
    <row r="37" spans="1:8">
      <c r="A37" s="238"/>
      <c r="B37" s="238"/>
      <c r="C37" s="238"/>
      <c r="D37" s="238"/>
      <c r="E37" s="238"/>
      <c r="F37" s="238"/>
      <c r="G37" s="238"/>
      <c r="H37" s="238"/>
    </row>
    <row r="38" spans="1:8">
      <c r="A38" s="238"/>
      <c r="B38" s="238"/>
      <c r="C38" s="238"/>
      <c r="D38" s="238"/>
      <c r="E38" s="238"/>
      <c r="F38" s="238"/>
      <c r="G38" s="238"/>
      <c r="H38" s="238"/>
    </row>
    <row r="39" spans="1:8">
      <c r="A39" s="238"/>
      <c r="B39" s="238"/>
      <c r="C39" s="238"/>
      <c r="D39" s="238"/>
      <c r="E39" s="238"/>
      <c r="F39" s="238"/>
      <c r="G39" s="238"/>
      <c r="H39" s="238"/>
    </row>
    <row r="40" spans="1:8">
      <c r="A40" s="238"/>
      <c r="B40" s="238"/>
      <c r="C40" s="238"/>
      <c r="D40" s="238"/>
      <c r="E40" s="238"/>
      <c r="F40" s="238"/>
      <c r="G40" s="238"/>
      <c r="H40" s="238"/>
    </row>
  </sheetData>
  <mergeCells count="26">
    <mergeCell ref="G1:H1"/>
    <mergeCell ref="C19:D19"/>
    <mergeCell ref="G19:H19"/>
    <mergeCell ref="A2:H2"/>
    <mergeCell ref="A4:H4"/>
    <mergeCell ref="A6:H6"/>
    <mergeCell ref="A7:H7"/>
    <mergeCell ref="A12:H12"/>
    <mergeCell ref="A16:H16"/>
    <mergeCell ref="C17:D17"/>
    <mergeCell ref="G17:H17"/>
    <mergeCell ref="C18:D18"/>
    <mergeCell ref="G18:H18"/>
    <mergeCell ref="C20:D20"/>
    <mergeCell ref="G20:H20"/>
    <mergeCell ref="C21:D21"/>
    <mergeCell ref="G21:H21"/>
    <mergeCell ref="C22:D22"/>
    <mergeCell ref="G22:H22"/>
    <mergeCell ref="A26:H26"/>
    <mergeCell ref="C23:D23"/>
    <mergeCell ref="G23:H23"/>
    <mergeCell ref="C24:D24"/>
    <mergeCell ref="G24:H24"/>
    <mergeCell ref="A25:D25"/>
    <mergeCell ref="G25:H25"/>
  </mergeCells>
  <phoneticPr fontId="2"/>
  <dataValidations count="2">
    <dataValidation imeMode="off" allowBlank="1" showInputMessage="1" showErrorMessage="1" sqref="H13:H15 B15 E18:F24" xr:uid="{00000000-0002-0000-0600-000000000000}"/>
    <dataValidation imeMode="on" allowBlank="1" showInputMessage="1" showErrorMessage="1" sqref="B13:B14 G18:H24 A18:D24" xr:uid="{00000000-0002-0000-0600-000001000000}"/>
  </dataValidations>
  <pageMargins left="0.59055118110236227" right="0.59055118110236227" top="0.78740157480314965" bottom="0.59055118110236227" header="0.39370078740157483" footer="0.3937007874015748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7"/>
  <dimension ref="A1:G22"/>
  <sheetViews>
    <sheetView view="pageBreakPreview" zoomScaleNormal="100" workbookViewId="0">
      <selection activeCell="A10" sqref="A10:F10"/>
    </sheetView>
  </sheetViews>
  <sheetFormatPr defaultColWidth="9" defaultRowHeight="13.5"/>
  <cols>
    <col min="1" max="1" width="12.875" style="237" customWidth="1"/>
    <col min="2" max="2" width="20.625" style="237" customWidth="1"/>
    <col min="3" max="3" width="11.625" style="237" customWidth="1"/>
    <col min="4" max="4" width="26.625" style="237" customWidth="1"/>
    <col min="5" max="6" width="5.5" style="237" bestFit="1" customWidth="1"/>
    <col min="7" max="16384" width="9" style="237"/>
  </cols>
  <sheetData>
    <row r="1" spans="1:7">
      <c r="E1" s="521" t="s">
        <v>447</v>
      </c>
      <c r="F1" s="521"/>
    </row>
    <row r="2" spans="1:7" ht="24">
      <c r="A2" s="522" t="s">
        <v>4</v>
      </c>
      <c r="B2" s="522"/>
      <c r="C2" s="522"/>
      <c r="D2" s="522"/>
      <c r="E2" s="522"/>
      <c r="F2" s="522"/>
    </row>
    <row r="3" spans="1:7" ht="20.100000000000001" customHeight="1">
      <c r="A3" s="528" t="s">
        <v>5</v>
      </c>
      <c r="B3" s="528"/>
      <c r="C3" s="528"/>
      <c r="D3" s="528"/>
      <c r="E3" s="528"/>
      <c r="F3" s="528"/>
    </row>
    <row r="4" spans="1:7" ht="13.5" customHeight="1">
      <c r="A4" s="19" t="s">
        <v>431</v>
      </c>
      <c r="B4" s="281"/>
      <c r="C4" s="281"/>
      <c r="D4" s="281"/>
      <c r="E4" s="281"/>
      <c r="F4" s="281"/>
    </row>
    <row r="5" spans="1:7" s="272" customFormat="1" ht="12">
      <c r="A5" s="20" t="s">
        <v>430</v>
      </c>
      <c r="B5" s="20"/>
      <c r="C5" s="244"/>
      <c r="D5" s="20"/>
      <c r="E5" s="244"/>
      <c r="F5" s="20"/>
    </row>
    <row r="6" spans="1:7" s="272" customFormat="1" ht="12">
      <c r="A6" s="20" t="s">
        <v>429</v>
      </c>
      <c r="B6" s="20"/>
      <c r="C6" s="244"/>
      <c r="D6" s="20"/>
      <c r="E6" s="244"/>
      <c r="F6" s="20"/>
    </row>
    <row r="7" spans="1:7" s="272" customFormat="1" ht="12">
      <c r="A7" s="20" t="s">
        <v>432</v>
      </c>
      <c r="B7" s="20"/>
      <c r="C7" s="244"/>
      <c r="D7" s="20"/>
      <c r="E7" s="244"/>
      <c r="F7" s="20"/>
    </row>
    <row r="8" spans="1:7" s="272" customFormat="1" ht="12">
      <c r="A8" s="20" t="s">
        <v>433</v>
      </c>
      <c r="B8" s="20"/>
      <c r="C8" s="244"/>
      <c r="D8" s="20"/>
      <c r="E8" s="244"/>
      <c r="F8" s="20"/>
    </row>
    <row r="9" spans="1:7" s="272" customFormat="1" ht="21.75" customHeight="1">
      <c r="A9" s="274"/>
      <c r="C9" s="273"/>
      <c r="E9" s="273"/>
    </row>
    <row r="10" spans="1:7" ht="30" customHeight="1">
      <c r="A10" s="529" t="s">
        <v>428</v>
      </c>
      <c r="B10" s="529"/>
      <c r="C10" s="529"/>
      <c r="D10" s="529"/>
      <c r="E10" s="529"/>
      <c r="F10" s="529"/>
    </row>
    <row r="11" spans="1:7" ht="14.25">
      <c r="A11" s="530"/>
      <c r="B11" s="530"/>
      <c r="C11" s="530"/>
      <c r="D11" s="530"/>
      <c r="E11" s="530"/>
      <c r="F11" s="530"/>
    </row>
    <row r="12" spans="1:7" ht="42.75" customHeight="1">
      <c r="A12" s="275"/>
      <c r="B12" s="276"/>
      <c r="C12" s="277" t="s">
        <v>66</v>
      </c>
      <c r="D12" s="531" t="s">
        <v>552</v>
      </c>
      <c r="E12" s="405"/>
      <c r="F12" s="405"/>
      <c r="G12" s="274"/>
    </row>
    <row r="13" spans="1:7" ht="20.100000000000001" customHeight="1">
      <c r="A13" s="528"/>
      <c r="B13" s="528"/>
      <c r="C13" s="528"/>
      <c r="D13" s="528"/>
      <c r="E13" s="528"/>
      <c r="F13" s="528"/>
    </row>
    <row r="14" spans="1:7" ht="20.100000000000001" customHeight="1">
      <c r="A14" s="267" t="s">
        <v>28</v>
      </c>
      <c r="B14" s="213" t="s">
        <v>438</v>
      </c>
      <c r="C14" s="268"/>
      <c r="D14" s="269"/>
      <c r="E14" s="278"/>
      <c r="F14" s="346"/>
    </row>
    <row r="15" spans="1:7" ht="20.100000000000001" customHeight="1">
      <c r="A15" s="267" t="s">
        <v>382</v>
      </c>
      <c r="B15" s="213" t="s">
        <v>439</v>
      </c>
      <c r="C15" s="268"/>
      <c r="D15" s="268"/>
      <c r="E15" s="278"/>
      <c r="F15" s="346"/>
    </row>
    <row r="16" spans="1:7" ht="20.100000000000001" customHeight="1">
      <c r="A16" s="267" t="s">
        <v>385</v>
      </c>
      <c r="B16" s="218">
        <v>0</v>
      </c>
      <c r="C16" s="268"/>
      <c r="D16" s="268"/>
      <c r="E16" s="278"/>
      <c r="F16" s="346"/>
    </row>
    <row r="17" spans="1:6" ht="14.25" customHeight="1">
      <c r="A17" s="268"/>
      <c r="B17" s="279"/>
      <c r="C17" s="268"/>
      <c r="D17" s="268"/>
      <c r="E17" s="278"/>
      <c r="F17" s="278"/>
    </row>
    <row r="18" spans="1:6" ht="105.75" customHeight="1">
      <c r="A18" s="261" t="s">
        <v>61</v>
      </c>
      <c r="B18" s="526"/>
      <c r="C18" s="526"/>
      <c r="D18" s="526"/>
      <c r="E18" s="526"/>
      <c r="F18" s="526"/>
    </row>
    <row r="19" spans="1:6" ht="93" customHeight="1">
      <c r="A19" s="257" t="s">
        <v>62</v>
      </c>
      <c r="B19" s="526"/>
      <c r="C19" s="526"/>
      <c r="D19" s="526"/>
      <c r="E19" s="526"/>
      <c r="F19" s="526"/>
    </row>
    <row r="20" spans="1:6" ht="184.5" customHeight="1">
      <c r="A20" s="261" t="s">
        <v>441</v>
      </c>
      <c r="B20" s="526"/>
      <c r="C20" s="526"/>
      <c r="D20" s="526"/>
      <c r="E20" s="526"/>
      <c r="F20" s="526"/>
    </row>
    <row r="21" spans="1:6" ht="46.5" customHeight="1">
      <c r="A21" s="257" t="s">
        <v>63</v>
      </c>
      <c r="B21" s="527"/>
      <c r="C21" s="527"/>
      <c r="D21" s="527"/>
      <c r="E21" s="527"/>
      <c r="F21" s="527"/>
    </row>
    <row r="22" spans="1:6">
      <c r="A22" s="238"/>
      <c r="B22" s="238"/>
      <c r="C22" s="238"/>
      <c r="D22" s="238"/>
      <c r="E22" s="238"/>
      <c r="F22" s="238"/>
    </row>
  </sheetData>
  <mergeCells count="11">
    <mergeCell ref="E1:F1"/>
    <mergeCell ref="B20:F20"/>
    <mergeCell ref="B21:F21"/>
    <mergeCell ref="A2:F2"/>
    <mergeCell ref="A3:F3"/>
    <mergeCell ref="B18:F18"/>
    <mergeCell ref="B19:F19"/>
    <mergeCell ref="A13:F13"/>
    <mergeCell ref="A10:F10"/>
    <mergeCell ref="A11:F11"/>
    <mergeCell ref="D12:F12"/>
  </mergeCells>
  <phoneticPr fontId="2"/>
  <dataValidations count="2">
    <dataValidation imeMode="on" allowBlank="1" showInputMessage="1" showErrorMessage="1" sqref="B14:B15" xr:uid="{00000000-0002-0000-0700-000000000000}"/>
    <dataValidation imeMode="off" allowBlank="1" showInputMessage="1" showErrorMessage="1" sqref="B16:B17" xr:uid="{00000000-0002-0000-0700-000001000000}"/>
  </dataValidations>
  <printOptions horizontalCentered="1"/>
  <pageMargins left="0.59055118110236227" right="0.59055118110236227" top="0.78740157480314965" bottom="0.59055118110236227" header="0.39370078740157483" footer="0.1968503937007874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J66"/>
  <sheetViews>
    <sheetView view="pageBreakPreview" zoomScaleNormal="100" zoomScaleSheetLayoutView="100" workbookViewId="0">
      <selection activeCell="G4" sqref="G4"/>
    </sheetView>
  </sheetViews>
  <sheetFormatPr defaultColWidth="2.25" defaultRowHeight="13.5"/>
  <cols>
    <col min="1" max="2" width="2.25" style="237"/>
    <col min="3" max="3" width="3.5" style="237" bestFit="1" customWidth="1"/>
    <col min="4" max="6" width="2.25" style="237"/>
    <col min="7" max="7" width="6.375" style="237" customWidth="1"/>
    <col min="8" max="16384" width="2.25" style="237"/>
  </cols>
  <sheetData>
    <row r="1" spans="1:36">
      <c r="A1" s="238"/>
      <c r="B1" s="238"/>
      <c r="C1" s="238"/>
      <c r="D1" s="238"/>
      <c r="E1" s="238"/>
      <c r="F1" s="238"/>
      <c r="G1" s="238"/>
      <c r="H1" s="238"/>
      <c r="I1" s="238"/>
      <c r="J1" s="238"/>
      <c r="K1" s="238"/>
      <c r="L1" s="238"/>
      <c r="M1" s="238"/>
      <c r="N1" s="238"/>
      <c r="O1" s="238"/>
      <c r="P1" s="238"/>
      <c r="Q1" s="238"/>
      <c r="R1" s="238"/>
      <c r="S1" s="238"/>
      <c r="T1" s="238"/>
      <c r="U1" s="238"/>
      <c r="V1" s="238"/>
      <c r="W1" s="238"/>
      <c r="X1" s="238"/>
      <c r="Y1" s="238"/>
      <c r="Z1" s="238"/>
      <c r="AA1" s="238"/>
      <c r="AB1" s="238"/>
      <c r="AC1" s="238"/>
      <c r="AD1" s="238"/>
      <c r="AE1" s="396" t="s">
        <v>397</v>
      </c>
      <c r="AF1" s="396"/>
      <c r="AG1" s="396"/>
      <c r="AH1" s="396"/>
      <c r="AI1" s="396"/>
      <c r="AJ1" s="238"/>
    </row>
    <row r="2" spans="1:36" ht="13.5" customHeight="1">
      <c r="A2" s="532" t="s">
        <v>100</v>
      </c>
      <c r="B2" s="532"/>
      <c r="C2" s="532"/>
      <c r="D2" s="532"/>
      <c r="E2" s="532"/>
      <c r="F2" s="532"/>
      <c r="G2" s="532"/>
      <c r="H2" s="532"/>
      <c r="I2" s="532"/>
      <c r="J2" s="532"/>
      <c r="K2" s="532"/>
      <c r="L2" s="532"/>
      <c r="M2" s="532"/>
      <c r="N2" s="532"/>
      <c r="O2" s="532"/>
      <c r="P2" s="532"/>
      <c r="Q2" s="532"/>
      <c r="R2" s="532"/>
      <c r="S2" s="532"/>
      <c r="T2" s="532"/>
      <c r="U2" s="532"/>
      <c r="V2" s="532"/>
      <c r="W2" s="532"/>
      <c r="X2" s="532"/>
      <c r="Y2" s="532"/>
      <c r="Z2" s="532"/>
      <c r="AA2" s="532"/>
      <c r="AB2" s="532"/>
      <c r="AC2" s="532"/>
      <c r="AD2" s="532"/>
      <c r="AE2" s="532"/>
      <c r="AF2" s="532"/>
      <c r="AG2" s="532"/>
      <c r="AH2" s="532"/>
      <c r="AI2" s="532"/>
      <c r="AJ2" s="284"/>
    </row>
    <row r="3" spans="1:36" ht="13.5" customHeight="1">
      <c r="A3" s="532"/>
      <c r="B3" s="532"/>
      <c r="C3" s="532"/>
      <c r="D3" s="532"/>
      <c r="E3" s="532"/>
      <c r="F3" s="532"/>
      <c r="G3" s="532"/>
      <c r="H3" s="532"/>
      <c r="I3" s="532"/>
      <c r="J3" s="532"/>
      <c r="K3" s="532"/>
      <c r="L3" s="532"/>
      <c r="M3" s="532"/>
      <c r="N3" s="532"/>
      <c r="O3" s="532"/>
      <c r="P3" s="532"/>
      <c r="Q3" s="532"/>
      <c r="R3" s="532"/>
      <c r="S3" s="532"/>
      <c r="T3" s="532"/>
      <c r="U3" s="532"/>
      <c r="V3" s="532"/>
      <c r="W3" s="532"/>
      <c r="X3" s="532"/>
      <c r="Y3" s="532"/>
      <c r="Z3" s="532"/>
      <c r="AA3" s="532"/>
      <c r="AB3" s="532"/>
      <c r="AC3" s="532"/>
      <c r="AD3" s="532"/>
      <c r="AE3" s="532"/>
      <c r="AF3" s="532"/>
      <c r="AG3" s="532"/>
      <c r="AH3" s="532"/>
      <c r="AI3" s="532"/>
      <c r="AJ3" s="284"/>
    </row>
    <row r="4" spans="1:36" ht="18.75" customHeight="1">
      <c r="A4" s="417" t="s">
        <v>28</v>
      </c>
      <c r="B4" s="418"/>
      <c r="C4" s="418"/>
      <c r="D4" s="418"/>
      <c r="E4" s="418"/>
      <c r="F4" s="418"/>
      <c r="G4" s="213" t="s">
        <v>438</v>
      </c>
      <c r="H4" s="285"/>
      <c r="I4" s="285"/>
      <c r="J4" s="285"/>
      <c r="K4" s="285"/>
      <c r="L4" s="285"/>
      <c r="M4" s="285"/>
      <c r="N4" s="285"/>
      <c r="O4" s="285"/>
      <c r="P4" s="285"/>
      <c r="Q4" s="285"/>
      <c r="R4" s="285"/>
      <c r="S4" s="285"/>
      <c r="T4" s="285"/>
      <c r="U4" s="285"/>
      <c r="V4" s="285"/>
      <c r="W4" s="285"/>
      <c r="X4" s="286"/>
    </row>
    <row r="5" spans="1:36" ht="18.75" customHeight="1">
      <c r="A5" s="417" t="s">
        <v>29</v>
      </c>
      <c r="B5" s="418"/>
      <c r="C5" s="418"/>
      <c r="D5" s="418"/>
      <c r="E5" s="418"/>
      <c r="F5" s="418"/>
      <c r="G5" s="213" t="s">
        <v>439</v>
      </c>
      <c r="H5" s="285"/>
      <c r="I5" s="285"/>
      <c r="J5" s="285"/>
      <c r="K5" s="285"/>
      <c r="L5" s="285"/>
      <c r="M5" s="285"/>
      <c r="N5" s="285"/>
      <c r="O5" s="285"/>
      <c r="P5" s="285"/>
      <c r="Q5" s="285"/>
      <c r="R5" s="285"/>
      <c r="S5" s="285"/>
      <c r="T5" s="285"/>
      <c r="U5" s="285"/>
      <c r="V5" s="285"/>
      <c r="W5" s="285"/>
      <c r="X5" s="286"/>
    </row>
    <row r="6" spans="1:36" ht="18.75" customHeight="1">
      <c r="A6" s="417" t="s">
        <v>27</v>
      </c>
      <c r="B6" s="418"/>
      <c r="C6" s="418"/>
      <c r="D6" s="418"/>
      <c r="E6" s="418"/>
      <c r="F6" s="418"/>
      <c r="G6" s="218">
        <v>0</v>
      </c>
      <c r="H6" s="285"/>
      <c r="I6" s="285"/>
      <c r="J6" s="285"/>
      <c r="K6" s="285"/>
      <c r="L6" s="285"/>
      <c r="M6" s="285"/>
      <c r="N6" s="285"/>
      <c r="O6" s="285"/>
      <c r="P6" s="285"/>
      <c r="Q6" s="285"/>
      <c r="R6" s="285"/>
      <c r="S6" s="285"/>
      <c r="T6" s="285"/>
      <c r="U6" s="285"/>
      <c r="V6" s="285"/>
      <c r="W6" s="285"/>
      <c r="X6" s="286"/>
    </row>
    <row r="7" spans="1:36" ht="12" customHeight="1">
      <c r="A7" s="280"/>
      <c r="B7" s="280"/>
      <c r="C7" s="280"/>
      <c r="D7" s="280"/>
      <c r="E7" s="280"/>
      <c r="F7" s="280"/>
      <c r="G7" s="280"/>
      <c r="H7" s="280"/>
      <c r="I7" s="280"/>
      <c r="J7" s="280"/>
      <c r="K7" s="280"/>
      <c r="L7" s="280"/>
      <c r="M7" s="280"/>
      <c r="N7" s="280"/>
      <c r="O7" s="280"/>
      <c r="P7" s="280"/>
      <c r="Q7" s="280"/>
      <c r="R7" s="280"/>
      <c r="S7" s="280"/>
      <c r="T7" s="280"/>
      <c r="U7" s="280"/>
      <c r="V7" s="280"/>
      <c r="W7" s="280"/>
      <c r="X7" s="280"/>
      <c r="Y7" s="280"/>
      <c r="Z7" s="280"/>
      <c r="AA7" s="280"/>
      <c r="AB7" s="280"/>
      <c r="AC7" s="280"/>
      <c r="AD7" s="280"/>
      <c r="AE7" s="280"/>
      <c r="AF7" s="280"/>
      <c r="AG7" s="280"/>
      <c r="AH7" s="280"/>
      <c r="AI7" s="280"/>
      <c r="AJ7" s="280"/>
    </row>
    <row r="8" spans="1:36">
      <c r="A8" s="238"/>
      <c r="B8" s="238"/>
      <c r="C8" s="238">
        <v>1</v>
      </c>
      <c r="D8" s="238"/>
      <c r="E8" s="238" t="s">
        <v>394</v>
      </c>
      <c r="F8" s="238"/>
      <c r="G8" s="238"/>
      <c r="H8" s="535">
        <v>0</v>
      </c>
      <c r="I8" s="535"/>
      <c r="J8" s="535"/>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row>
    <row r="9" spans="1:36">
      <c r="A9" s="238"/>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c r="AH9" s="238"/>
      <c r="AI9" s="238"/>
      <c r="AJ9" s="238"/>
    </row>
    <row r="10" spans="1:36">
      <c r="A10" s="238"/>
      <c r="B10" s="238"/>
      <c r="C10" s="238">
        <v>2</v>
      </c>
      <c r="D10" s="238"/>
      <c r="E10" s="238" t="s">
        <v>101</v>
      </c>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row>
    <row r="11" spans="1:36">
      <c r="A11" s="238"/>
      <c r="B11" s="238"/>
      <c r="C11" s="238"/>
      <c r="D11" s="238"/>
      <c r="E11" s="238" t="s">
        <v>108</v>
      </c>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row>
    <row r="12" spans="1:36">
      <c r="A12" s="238"/>
      <c r="B12" s="238"/>
      <c r="C12" s="238"/>
      <c r="D12" s="238"/>
      <c r="E12" s="407"/>
      <c r="F12" s="408"/>
      <c r="G12" s="408"/>
      <c r="H12" s="408"/>
      <c r="I12" s="408"/>
      <c r="J12" s="408"/>
      <c r="K12" s="408"/>
      <c r="L12" s="408"/>
      <c r="M12" s="408"/>
      <c r="N12" s="409"/>
      <c r="O12" s="417" t="s">
        <v>106</v>
      </c>
      <c r="P12" s="418"/>
      <c r="Q12" s="418"/>
      <c r="R12" s="418"/>
      <c r="S12" s="418"/>
      <c r="T12" s="418"/>
      <c r="U12" s="418"/>
      <c r="V12" s="418"/>
      <c r="W12" s="418"/>
      <c r="X12" s="419"/>
      <c r="Y12" s="417" t="s">
        <v>107</v>
      </c>
      <c r="Z12" s="418"/>
      <c r="AA12" s="418"/>
      <c r="AB12" s="418"/>
      <c r="AC12" s="418"/>
      <c r="AD12" s="418"/>
      <c r="AE12" s="418"/>
      <c r="AF12" s="418"/>
      <c r="AG12" s="418"/>
      <c r="AH12" s="419"/>
      <c r="AI12" s="238"/>
      <c r="AJ12" s="238"/>
    </row>
    <row r="13" spans="1:36">
      <c r="A13" s="238"/>
      <c r="B13" s="238"/>
      <c r="C13" s="238"/>
      <c r="D13" s="238"/>
      <c r="E13" s="413" t="s">
        <v>156</v>
      </c>
      <c r="F13" s="414"/>
      <c r="G13" s="414"/>
      <c r="H13" s="414"/>
      <c r="I13" s="414"/>
      <c r="J13" s="414"/>
      <c r="K13" s="414"/>
      <c r="L13" s="414"/>
      <c r="M13" s="414"/>
      <c r="N13" s="534"/>
      <c r="O13" s="417"/>
      <c r="P13" s="418"/>
      <c r="Q13" s="418"/>
      <c r="R13" s="418"/>
      <c r="S13" s="418"/>
      <c r="T13" s="418"/>
      <c r="U13" s="418"/>
      <c r="V13" s="418"/>
      <c r="W13" s="418"/>
      <c r="X13" s="419"/>
      <c r="Y13" s="417"/>
      <c r="Z13" s="418"/>
      <c r="AA13" s="418"/>
      <c r="AB13" s="418"/>
      <c r="AC13" s="418"/>
      <c r="AD13" s="418"/>
      <c r="AE13" s="418"/>
      <c r="AF13" s="418"/>
      <c r="AG13" s="418"/>
      <c r="AH13" s="419"/>
      <c r="AI13" s="238"/>
      <c r="AJ13" s="238"/>
    </row>
    <row r="14" spans="1:36">
      <c r="A14" s="238"/>
      <c r="B14" s="238"/>
      <c r="C14" s="238"/>
      <c r="D14" s="238"/>
      <c r="E14" s="413" t="s">
        <v>102</v>
      </c>
      <c r="F14" s="414"/>
      <c r="G14" s="414"/>
      <c r="H14" s="414"/>
      <c r="I14" s="414"/>
      <c r="J14" s="414"/>
      <c r="K14" s="414"/>
      <c r="L14" s="414"/>
      <c r="M14" s="414"/>
      <c r="N14" s="534"/>
      <c r="O14" s="417"/>
      <c r="P14" s="418"/>
      <c r="Q14" s="418"/>
      <c r="R14" s="418"/>
      <c r="S14" s="418"/>
      <c r="T14" s="418"/>
      <c r="U14" s="418"/>
      <c r="V14" s="418"/>
      <c r="W14" s="418"/>
      <c r="X14" s="419"/>
      <c r="Y14" s="417"/>
      <c r="Z14" s="418"/>
      <c r="AA14" s="418"/>
      <c r="AB14" s="418"/>
      <c r="AC14" s="418"/>
      <c r="AD14" s="418"/>
      <c r="AE14" s="418"/>
      <c r="AF14" s="418"/>
      <c r="AG14" s="418"/>
      <c r="AH14" s="419"/>
      <c r="AI14" s="238"/>
      <c r="AJ14" s="238"/>
    </row>
    <row r="15" spans="1:36">
      <c r="A15" s="238"/>
      <c r="B15" s="238"/>
      <c r="C15" s="238"/>
      <c r="D15" s="238"/>
      <c r="E15" s="413" t="s">
        <v>103</v>
      </c>
      <c r="F15" s="414"/>
      <c r="G15" s="414"/>
      <c r="H15" s="414"/>
      <c r="I15" s="414"/>
      <c r="J15" s="414"/>
      <c r="K15" s="414"/>
      <c r="L15" s="414"/>
      <c r="M15" s="414"/>
      <c r="N15" s="534"/>
      <c r="O15" s="417"/>
      <c r="P15" s="418"/>
      <c r="Q15" s="418"/>
      <c r="R15" s="418"/>
      <c r="S15" s="418"/>
      <c r="T15" s="418"/>
      <c r="U15" s="418"/>
      <c r="V15" s="418"/>
      <c r="W15" s="418"/>
      <c r="X15" s="419"/>
      <c r="Y15" s="417"/>
      <c r="Z15" s="418"/>
      <c r="AA15" s="418"/>
      <c r="AB15" s="418"/>
      <c r="AC15" s="418"/>
      <c r="AD15" s="418"/>
      <c r="AE15" s="418"/>
      <c r="AF15" s="418"/>
      <c r="AG15" s="418"/>
      <c r="AH15" s="419"/>
      <c r="AI15" s="238"/>
      <c r="AJ15" s="238"/>
    </row>
    <row r="16" spans="1:36">
      <c r="A16" s="238"/>
      <c r="B16" s="238"/>
      <c r="C16" s="238"/>
      <c r="D16" s="238"/>
      <c r="E16" s="413" t="s">
        <v>104</v>
      </c>
      <c r="F16" s="414"/>
      <c r="G16" s="414"/>
      <c r="H16" s="414"/>
      <c r="I16" s="414"/>
      <c r="J16" s="414"/>
      <c r="K16" s="414"/>
      <c r="L16" s="414"/>
      <c r="M16" s="414"/>
      <c r="N16" s="534"/>
      <c r="O16" s="417"/>
      <c r="P16" s="418"/>
      <c r="Q16" s="418"/>
      <c r="R16" s="418"/>
      <c r="S16" s="418"/>
      <c r="T16" s="418"/>
      <c r="U16" s="418"/>
      <c r="V16" s="418"/>
      <c r="W16" s="418"/>
      <c r="X16" s="419"/>
      <c r="Y16" s="417"/>
      <c r="Z16" s="418"/>
      <c r="AA16" s="418"/>
      <c r="AB16" s="418"/>
      <c r="AC16" s="418"/>
      <c r="AD16" s="418"/>
      <c r="AE16" s="418"/>
      <c r="AF16" s="418"/>
      <c r="AG16" s="418"/>
      <c r="AH16" s="419"/>
      <c r="AI16" s="238"/>
      <c r="AJ16" s="238"/>
    </row>
    <row r="17" spans="1:36">
      <c r="A17" s="238"/>
      <c r="B17" s="238"/>
      <c r="C17" s="238"/>
      <c r="D17" s="238"/>
      <c r="E17" s="413" t="s">
        <v>105</v>
      </c>
      <c r="F17" s="414"/>
      <c r="G17" s="414"/>
      <c r="H17" s="414"/>
      <c r="I17" s="414"/>
      <c r="J17" s="414"/>
      <c r="K17" s="414"/>
      <c r="L17" s="414"/>
      <c r="M17" s="414"/>
      <c r="N17" s="534"/>
      <c r="O17" s="417"/>
      <c r="P17" s="418"/>
      <c r="Q17" s="418"/>
      <c r="R17" s="418"/>
      <c r="S17" s="418"/>
      <c r="T17" s="418"/>
      <c r="U17" s="418"/>
      <c r="V17" s="418"/>
      <c r="W17" s="418"/>
      <c r="X17" s="419"/>
      <c r="Y17" s="417"/>
      <c r="Z17" s="418"/>
      <c r="AA17" s="418"/>
      <c r="AB17" s="418"/>
      <c r="AC17" s="418"/>
      <c r="AD17" s="418"/>
      <c r="AE17" s="418"/>
      <c r="AF17" s="418"/>
      <c r="AG17" s="418"/>
      <c r="AH17" s="419"/>
      <c r="AI17" s="238"/>
      <c r="AJ17" s="238"/>
    </row>
    <row r="18" spans="1:36">
      <c r="A18" s="238"/>
      <c r="B18" s="238"/>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238"/>
      <c r="AI18" s="238"/>
      <c r="AJ18" s="238"/>
    </row>
    <row r="19" spans="1:36">
      <c r="A19" s="238"/>
      <c r="B19" s="238"/>
      <c r="C19" s="238">
        <v>3</v>
      </c>
      <c r="D19" s="238"/>
      <c r="E19" s="238" t="s">
        <v>109</v>
      </c>
      <c r="F19" s="238"/>
      <c r="G19" s="238"/>
      <c r="H19" s="238"/>
      <c r="I19" s="238"/>
      <c r="J19" s="238"/>
      <c r="K19" s="238"/>
      <c r="L19" s="238"/>
      <c r="M19" s="238"/>
      <c r="N19" s="238"/>
      <c r="O19" s="238"/>
      <c r="P19" s="238"/>
      <c r="Q19" s="238"/>
      <c r="R19" s="238"/>
      <c r="S19" s="238"/>
      <c r="T19" s="238"/>
      <c r="U19" s="238"/>
      <c r="V19" s="238"/>
      <c r="W19" s="238"/>
      <c r="X19" s="238"/>
      <c r="Y19" s="238"/>
      <c r="Z19" s="238"/>
      <c r="AA19" s="238"/>
      <c r="AB19" s="238"/>
      <c r="AC19" s="238"/>
      <c r="AD19" s="238"/>
      <c r="AE19" s="238"/>
      <c r="AF19" s="238"/>
      <c r="AG19" s="238"/>
      <c r="AH19" s="238"/>
      <c r="AI19" s="238"/>
      <c r="AJ19" s="238"/>
    </row>
    <row r="20" spans="1:36">
      <c r="A20" s="238"/>
      <c r="B20" s="238"/>
      <c r="C20" s="238"/>
      <c r="D20" s="238" t="s">
        <v>110</v>
      </c>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row>
    <row r="21" spans="1:36">
      <c r="A21" s="238"/>
      <c r="B21" s="238"/>
      <c r="C21" s="238"/>
      <c r="D21" s="238"/>
      <c r="E21" s="417" t="s">
        <v>111</v>
      </c>
      <c r="F21" s="418"/>
      <c r="G21" s="418"/>
      <c r="H21" s="418"/>
      <c r="I21" s="418"/>
      <c r="J21" s="418"/>
      <c r="K21" s="418"/>
      <c r="L21" s="418"/>
      <c r="M21" s="418"/>
      <c r="N21" s="419"/>
      <c r="O21" s="536"/>
      <c r="P21" s="537"/>
      <c r="Q21" s="537"/>
      <c r="R21" s="537"/>
      <c r="S21" s="537"/>
      <c r="T21" s="537"/>
      <c r="U21" s="537"/>
      <c r="V21" s="537"/>
      <c r="W21" s="537"/>
      <c r="X21" s="537"/>
      <c r="Y21" s="537"/>
      <c r="Z21" s="537"/>
      <c r="AA21" s="537"/>
      <c r="AB21" s="537"/>
      <c r="AC21" s="537"/>
      <c r="AD21" s="537"/>
      <c r="AE21" s="537"/>
      <c r="AF21" s="537"/>
      <c r="AG21" s="537"/>
      <c r="AH21" s="538"/>
      <c r="AI21" s="238"/>
      <c r="AJ21" s="238"/>
    </row>
    <row r="22" spans="1:36">
      <c r="A22" s="238"/>
      <c r="B22" s="238"/>
      <c r="C22" s="238"/>
      <c r="D22" s="238"/>
      <c r="E22" s="417" t="s">
        <v>112</v>
      </c>
      <c r="F22" s="418"/>
      <c r="G22" s="418"/>
      <c r="H22" s="418"/>
      <c r="I22" s="418"/>
      <c r="J22" s="418"/>
      <c r="K22" s="418"/>
      <c r="L22" s="418"/>
      <c r="M22" s="418"/>
      <c r="N22" s="419"/>
      <c r="O22" s="536"/>
      <c r="P22" s="537"/>
      <c r="Q22" s="537"/>
      <c r="R22" s="537"/>
      <c r="S22" s="537"/>
      <c r="T22" s="537"/>
      <c r="U22" s="537"/>
      <c r="V22" s="537"/>
      <c r="W22" s="537"/>
      <c r="X22" s="537"/>
      <c r="Y22" s="537"/>
      <c r="Z22" s="537"/>
      <c r="AA22" s="537"/>
      <c r="AB22" s="537"/>
      <c r="AC22" s="537"/>
      <c r="AD22" s="537"/>
      <c r="AE22" s="537"/>
      <c r="AF22" s="537"/>
      <c r="AG22" s="537"/>
      <c r="AH22" s="538"/>
      <c r="AI22" s="238"/>
      <c r="AJ22" s="238"/>
    </row>
    <row r="23" spans="1:36">
      <c r="A23" s="238"/>
      <c r="B23" s="238"/>
      <c r="C23" s="238"/>
      <c r="D23" s="238"/>
      <c r="E23" s="417" t="s">
        <v>113</v>
      </c>
      <c r="F23" s="418"/>
      <c r="G23" s="418"/>
      <c r="H23" s="418"/>
      <c r="I23" s="418"/>
      <c r="J23" s="418"/>
      <c r="K23" s="418"/>
      <c r="L23" s="418"/>
      <c r="M23" s="418"/>
      <c r="N23" s="419"/>
      <c r="O23" s="536"/>
      <c r="P23" s="537"/>
      <c r="Q23" s="537"/>
      <c r="R23" s="537"/>
      <c r="S23" s="537"/>
      <c r="T23" s="537"/>
      <c r="U23" s="537"/>
      <c r="V23" s="537"/>
      <c r="W23" s="537"/>
      <c r="X23" s="537"/>
      <c r="Y23" s="537"/>
      <c r="Z23" s="537"/>
      <c r="AA23" s="537"/>
      <c r="AB23" s="537"/>
      <c r="AC23" s="537"/>
      <c r="AD23" s="537"/>
      <c r="AE23" s="537"/>
      <c r="AF23" s="537"/>
      <c r="AG23" s="537"/>
      <c r="AH23" s="538"/>
      <c r="AI23" s="238"/>
      <c r="AJ23" s="238"/>
    </row>
    <row r="24" spans="1:36">
      <c r="A24" s="238"/>
      <c r="B24" s="238"/>
      <c r="C24" s="238"/>
      <c r="D24" s="238"/>
      <c r="E24" s="417" t="s">
        <v>114</v>
      </c>
      <c r="F24" s="418"/>
      <c r="G24" s="418"/>
      <c r="H24" s="418"/>
      <c r="I24" s="418"/>
      <c r="J24" s="418"/>
      <c r="K24" s="418"/>
      <c r="L24" s="418"/>
      <c r="M24" s="418"/>
      <c r="N24" s="419"/>
      <c r="O24" s="536"/>
      <c r="P24" s="537"/>
      <c r="Q24" s="537"/>
      <c r="R24" s="537"/>
      <c r="S24" s="537"/>
      <c r="T24" s="537"/>
      <c r="U24" s="537"/>
      <c r="V24" s="537"/>
      <c r="W24" s="537"/>
      <c r="X24" s="537"/>
      <c r="Y24" s="537"/>
      <c r="Z24" s="537"/>
      <c r="AA24" s="537"/>
      <c r="AB24" s="537"/>
      <c r="AC24" s="537"/>
      <c r="AD24" s="537"/>
      <c r="AE24" s="537"/>
      <c r="AF24" s="537"/>
      <c r="AG24" s="537"/>
      <c r="AH24" s="538"/>
      <c r="AI24" s="238"/>
      <c r="AJ24" s="238"/>
    </row>
    <row r="25" spans="1:36">
      <c r="A25" s="238"/>
      <c r="B25" s="238"/>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38"/>
    </row>
    <row r="26" spans="1:36">
      <c r="A26" s="238"/>
      <c r="B26" s="238"/>
      <c r="C26" s="238"/>
      <c r="D26" s="238" t="s">
        <v>115</v>
      </c>
      <c r="E26" s="238"/>
      <c r="F26" s="238"/>
      <c r="G26" s="238"/>
      <c r="H26" s="238"/>
      <c r="I26" s="238"/>
      <c r="J26" s="238"/>
      <c r="K26" s="238"/>
      <c r="L26" s="238"/>
      <c r="M26" s="238"/>
      <c r="N26" s="238"/>
      <c r="O26" s="238"/>
      <c r="P26" s="238"/>
      <c r="Q26" s="238"/>
      <c r="R26" s="238"/>
      <c r="S26" s="238"/>
      <c r="T26" s="238"/>
      <c r="U26" s="238"/>
      <c r="V26" s="238"/>
      <c r="W26" s="238"/>
      <c r="X26" s="238"/>
      <c r="Y26" s="238"/>
      <c r="Z26" s="238"/>
      <c r="AA26" s="238"/>
      <c r="AB26" s="238"/>
      <c r="AC26" s="238"/>
      <c r="AD26" s="238"/>
      <c r="AE26" s="238"/>
      <c r="AF26" s="238"/>
      <c r="AG26" s="238"/>
      <c r="AH26" s="238"/>
      <c r="AI26" s="238"/>
      <c r="AJ26" s="238"/>
    </row>
    <row r="27" spans="1:36">
      <c r="A27" s="238"/>
      <c r="B27" s="238"/>
      <c r="C27" s="238"/>
      <c r="D27" s="238"/>
      <c r="E27" s="417" t="s">
        <v>116</v>
      </c>
      <c r="F27" s="418"/>
      <c r="G27" s="418"/>
      <c r="H27" s="418"/>
      <c r="I27" s="418"/>
      <c r="J27" s="418"/>
      <c r="K27" s="418"/>
      <c r="L27" s="418"/>
      <c r="M27" s="418"/>
      <c r="N27" s="419"/>
      <c r="O27" s="544"/>
      <c r="P27" s="545"/>
      <c r="Q27" s="545"/>
      <c r="R27" s="545"/>
      <c r="S27" s="545"/>
      <c r="T27" s="545"/>
      <c r="U27" s="545"/>
      <c r="V27" s="545"/>
      <c r="W27" s="545"/>
      <c r="X27" s="418" t="s">
        <v>149</v>
      </c>
      <c r="Y27" s="418"/>
      <c r="Z27" s="408"/>
      <c r="AA27" s="408"/>
      <c r="AB27" s="408"/>
      <c r="AC27" s="408"/>
      <c r="AD27" s="408"/>
      <c r="AE27" s="408"/>
      <c r="AF27" s="408"/>
      <c r="AG27" s="408"/>
      <c r="AH27" s="409"/>
      <c r="AI27" s="238"/>
      <c r="AJ27" s="238"/>
    </row>
    <row r="28" spans="1:36">
      <c r="A28" s="238"/>
      <c r="B28" s="238"/>
      <c r="C28" s="238"/>
      <c r="D28" s="238"/>
      <c r="E28" s="417" t="s">
        <v>132</v>
      </c>
      <c r="F28" s="418"/>
      <c r="G28" s="418"/>
      <c r="H28" s="418"/>
      <c r="I28" s="418"/>
      <c r="J28" s="418"/>
      <c r="K28" s="418"/>
      <c r="L28" s="418"/>
      <c r="M28" s="418"/>
      <c r="N28" s="419"/>
      <c r="O28" s="407"/>
      <c r="P28" s="408"/>
      <c r="Q28" s="408"/>
      <c r="R28" s="408"/>
      <c r="S28" s="408"/>
      <c r="T28" s="408"/>
      <c r="U28" s="408"/>
      <c r="V28" s="408"/>
      <c r="W28" s="408"/>
      <c r="X28" s="408"/>
      <c r="Y28" s="408"/>
      <c r="Z28" s="408"/>
      <c r="AA28" s="408"/>
      <c r="AB28" s="408"/>
      <c r="AC28" s="408"/>
      <c r="AD28" s="408"/>
      <c r="AE28" s="408"/>
      <c r="AF28" s="408"/>
      <c r="AG28" s="408"/>
      <c r="AH28" s="409"/>
      <c r="AI28" s="238"/>
      <c r="AJ28" s="238"/>
    </row>
    <row r="29" spans="1:36">
      <c r="A29" s="238"/>
      <c r="B29" s="238"/>
      <c r="C29" s="238"/>
      <c r="D29" s="238"/>
      <c r="E29" s="417" t="s">
        <v>117</v>
      </c>
      <c r="F29" s="418"/>
      <c r="G29" s="418"/>
      <c r="H29" s="418"/>
      <c r="I29" s="418"/>
      <c r="J29" s="418"/>
      <c r="K29" s="418"/>
      <c r="L29" s="418"/>
      <c r="M29" s="418"/>
      <c r="N29" s="419"/>
      <c r="O29" s="407"/>
      <c r="P29" s="408"/>
      <c r="Q29" s="408"/>
      <c r="R29" s="408"/>
      <c r="S29" s="408"/>
      <c r="T29" s="408"/>
      <c r="U29" s="408"/>
      <c r="V29" s="408"/>
      <c r="W29" s="408"/>
      <c r="X29" s="408"/>
      <c r="Y29" s="408"/>
      <c r="Z29" s="418" t="s">
        <v>133</v>
      </c>
      <c r="AA29" s="418"/>
      <c r="AB29" s="418"/>
      <c r="AC29" s="418"/>
      <c r="AD29" s="418"/>
      <c r="AE29" s="418"/>
      <c r="AF29" s="418"/>
      <c r="AG29" s="418"/>
      <c r="AH29" s="419"/>
      <c r="AI29" s="238"/>
      <c r="AJ29" s="238"/>
    </row>
    <row r="30" spans="1:36">
      <c r="A30" s="238"/>
      <c r="B30" s="238"/>
      <c r="C30" s="238"/>
      <c r="D30" s="238"/>
      <c r="E30" s="386" t="s">
        <v>118</v>
      </c>
      <c r="F30" s="540"/>
      <c r="G30" s="540"/>
      <c r="H30" s="540"/>
      <c r="I30" s="540"/>
      <c r="J30" s="540"/>
      <c r="K30" s="540"/>
      <c r="L30" s="540"/>
      <c r="M30" s="540"/>
      <c r="N30" s="541"/>
      <c r="O30" s="407"/>
      <c r="P30" s="408"/>
      <c r="Q30" s="408"/>
      <c r="R30" s="408"/>
      <c r="S30" s="408"/>
      <c r="T30" s="408"/>
      <c r="U30" s="408"/>
      <c r="V30" s="408"/>
      <c r="W30" s="408"/>
      <c r="X30" s="408"/>
      <c r="Y30" s="408"/>
      <c r="Z30" s="418" t="s">
        <v>133</v>
      </c>
      <c r="AA30" s="418"/>
      <c r="AB30" s="418"/>
      <c r="AC30" s="418"/>
      <c r="AD30" s="418"/>
      <c r="AE30" s="418"/>
      <c r="AF30" s="418"/>
      <c r="AG30" s="418"/>
      <c r="AH30" s="419"/>
      <c r="AI30" s="238"/>
      <c r="AJ30" s="238"/>
    </row>
    <row r="31" spans="1:36">
      <c r="A31" s="238"/>
      <c r="B31" s="238"/>
      <c r="C31" s="238"/>
      <c r="D31" s="238"/>
      <c r="E31" s="389"/>
      <c r="F31" s="396"/>
      <c r="G31" s="396"/>
      <c r="H31" s="396"/>
      <c r="I31" s="396"/>
      <c r="J31" s="396"/>
      <c r="K31" s="396"/>
      <c r="L31" s="396"/>
      <c r="M31" s="396"/>
      <c r="N31" s="542"/>
      <c r="O31" s="546" t="s">
        <v>134</v>
      </c>
      <c r="P31" s="408"/>
      <c r="Q31" s="408"/>
      <c r="R31" s="408"/>
      <c r="S31" s="408"/>
      <c r="T31" s="408"/>
      <c r="U31" s="408"/>
      <c r="V31" s="408"/>
      <c r="W31" s="408"/>
      <c r="X31" s="408"/>
      <c r="Y31" s="408"/>
      <c r="Z31" s="408"/>
      <c r="AA31" s="408"/>
      <c r="AB31" s="408"/>
      <c r="AC31" s="408"/>
      <c r="AD31" s="408"/>
      <c r="AE31" s="408"/>
      <c r="AF31" s="408"/>
      <c r="AG31" s="408"/>
      <c r="AH31" s="398"/>
      <c r="AI31" s="238"/>
      <c r="AJ31" s="238"/>
    </row>
    <row r="32" spans="1:36">
      <c r="A32" s="238"/>
      <c r="B32" s="238"/>
      <c r="C32" s="238"/>
      <c r="D32" s="238"/>
      <c r="E32" s="389"/>
      <c r="F32" s="396"/>
      <c r="G32" s="396"/>
      <c r="H32" s="396"/>
      <c r="I32" s="396"/>
      <c r="J32" s="396"/>
      <c r="K32" s="396"/>
      <c r="L32" s="396"/>
      <c r="M32" s="396"/>
      <c r="N32" s="542"/>
      <c r="O32" s="287"/>
      <c r="P32" s="418" t="s">
        <v>136</v>
      </c>
      <c r="Q32" s="418"/>
      <c r="R32" s="418"/>
      <c r="S32" s="419"/>
      <c r="T32" s="544"/>
      <c r="U32" s="545"/>
      <c r="V32" s="545"/>
      <c r="W32" s="418" t="s">
        <v>133</v>
      </c>
      <c r="X32" s="419"/>
      <c r="Y32" s="417" t="s">
        <v>139</v>
      </c>
      <c r="Z32" s="418"/>
      <c r="AA32" s="418"/>
      <c r="AB32" s="419"/>
      <c r="AC32" s="544"/>
      <c r="AD32" s="545"/>
      <c r="AE32" s="545"/>
      <c r="AF32" s="418" t="s">
        <v>133</v>
      </c>
      <c r="AG32" s="419"/>
      <c r="AH32" s="282"/>
      <c r="AI32" s="238"/>
      <c r="AJ32" s="238"/>
    </row>
    <row r="33" spans="1:36">
      <c r="A33" s="238"/>
      <c r="B33" s="238"/>
      <c r="C33" s="238"/>
      <c r="D33" s="238"/>
      <c r="E33" s="395"/>
      <c r="F33" s="396"/>
      <c r="G33" s="396"/>
      <c r="H33" s="396"/>
      <c r="I33" s="396"/>
      <c r="J33" s="396"/>
      <c r="K33" s="396"/>
      <c r="L33" s="396"/>
      <c r="M33" s="396"/>
      <c r="N33" s="542"/>
      <c r="O33" s="287"/>
      <c r="P33" s="418" t="s">
        <v>137</v>
      </c>
      <c r="Q33" s="418"/>
      <c r="R33" s="418"/>
      <c r="S33" s="419"/>
      <c r="T33" s="544"/>
      <c r="U33" s="545"/>
      <c r="V33" s="545"/>
      <c r="W33" s="418" t="s">
        <v>133</v>
      </c>
      <c r="X33" s="419"/>
      <c r="Y33" s="417" t="s">
        <v>140</v>
      </c>
      <c r="Z33" s="418"/>
      <c r="AA33" s="418"/>
      <c r="AB33" s="419"/>
      <c r="AC33" s="544"/>
      <c r="AD33" s="545"/>
      <c r="AE33" s="545"/>
      <c r="AF33" s="418" t="s">
        <v>133</v>
      </c>
      <c r="AG33" s="419"/>
      <c r="AH33" s="282"/>
      <c r="AI33" s="238"/>
      <c r="AJ33" s="238"/>
    </row>
    <row r="34" spans="1:36">
      <c r="A34" s="238"/>
      <c r="B34" s="238"/>
      <c r="C34" s="238"/>
      <c r="D34" s="238"/>
      <c r="E34" s="401"/>
      <c r="F34" s="402"/>
      <c r="G34" s="402"/>
      <c r="H34" s="402"/>
      <c r="I34" s="402"/>
      <c r="J34" s="402"/>
      <c r="K34" s="402"/>
      <c r="L34" s="402"/>
      <c r="M34" s="402"/>
      <c r="N34" s="543"/>
      <c r="O34" s="288"/>
      <c r="P34" s="418" t="s">
        <v>138</v>
      </c>
      <c r="Q34" s="418"/>
      <c r="R34" s="418"/>
      <c r="S34" s="419"/>
      <c r="T34" s="544"/>
      <c r="U34" s="545"/>
      <c r="V34" s="545"/>
      <c r="W34" s="418" t="s">
        <v>133</v>
      </c>
      <c r="X34" s="419"/>
      <c r="Y34" s="417" t="s">
        <v>141</v>
      </c>
      <c r="Z34" s="418"/>
      <c r="AA34" s="418"/>
      <c r="AB34" s="419"/>
      <c r="AC34" s="544"/>
      <c r="AD34" s="545"/>
      <c r="AE34" s="545"/>
      <c r="AF34" s="418" t="s">
        <v>133</v>
      </c>
      <c r="AG34" s="419"/>
      <c r="AH34" s="283"/>
      <c r="AI34" s="238"/>
      <c r="AJ34" s="238"/>
    </row>
    <row r="35" spans="1:36">
      <c r="A35" s="238"/>
      <c r="B35" s="238"/>
      <c r="C35" s="238"/>
      <c r="D35" s="238"/>
      <c r="E35" s="417" t="s">
        <v>119</v>
      </c>
      <c r="F35" s="418"/>
      <c r="G35" s="418"/>
      <c r="H35" s="418"/>
      <c r="I35" s="418"/>
      <c r="J35" s="418"/>
      <c r="K35" s="418"/>
      <c r="L35" s="418"/>
      <c r="M35" s="418"/>
      <c r="N35" s="419"/>
      <c r="O35" s="401"/>
      <c r="P35" s="402"/>
      <c r="Q35" s="402"/>
      <c r="R35" s="402"/>
      <c r="S35" s="402"/>
      <c r="T35" s="402"/>
      <c r="U35" s="402"/>
      <c r="V35" s="402"/>
      <c r="W35" s="402"/>
      <c r="X35" s="216" t="s">
        <v>64</v>
      </c>
      <c r="Y35" s="418"/>
      <c r="Z35" s="418"/>
      <c r="AA35" s="418"/>
      <c r="AB35" s="418"/>
      <c r="AC35" s="537" t="s">
        <v>80</v>
      </c>
      <c r="AD35" s="537"/>
      <c r="AE35" s="537"/>
      <c r="AF35" s="537"/>
      <c r="AG35" s="537"/>
      <c r="AH35" s="538"/>
      <c r="AI35" s="238"/>
      <c r="AJ35" s="238"/>
    </row>
    <row r="36" spans="1:36">
      <c r="A36" s="238"/>
      <c r="B36" s="238"/>
      <c r="C36" s="238"/>
      <c r="D36" s="238"/>
      <c r="E36" s="417" t="s">
        <v>120</v>
      </c>
      <c r="F36" s="418"/>
      <c r="G36" s="418"/>
      <c r="H36" s="418"/>
      <c r="I36" s="418"/>
      <c r="J36" s="418"/>
      <c r="K36" s="418"/>
      <c r="L36" s="418"/>
      <c r="M36" s="418"/>
      <c r="N36" s="419"/>
      <c r="O36" s="544"/>
      <c r="P36" s="545"/>
      <c r="Q36" s="545"/>
      <c r="R36" s="545"/>
      <c r="S36" s="545"/>
      <c r="T36" s="545"/>
      <c r="U36" s="545"/>
      <c r="V36" s="545"/>
      <c r="W36" s="545"/>
      <c r="X36" s="545"/>
      <c r="Y36" s="545"/>
      <c r="Z36" s="545"/>
      <c r="AA36" s="418" t="s">
        <v>135</v>
      </c>
      <c r="AB36" s="418"/>
      <c r="AC36" s="418"/>
      <c r="AD36" s="418"/>
      <c r="AE36" s="418"/>
      <c r="AF36" s="418"/>
      <c r="AG36" s="418"/>
      <c r="AH36" s="419"/>
      <c r="AI36" s="238"/>
      <c r="AJ36" s="238"/>
    </row>
    <row r="37" spans="1:36">
      <c r="A37" s="238"/>
      <c r="B37" s="238"/>
      <c r="C37" s="238"/>
      <c r="D37" s="238"/>
      <c r="E37" s="417" t="s">
        <v>121</v>
      </c>
      <c r="F37" s="418"/>
      <c r="G37" s="418"/>
      <c r="H37" s="418"/>
      <c r="I37" s="418"/>
      <c r="J37" s="418"/>
      <c r="K37" s="418"/>
      <c r="L37" s="418"/>
      <c r="M37" s="418"/>
      <c r="N37" s="419"/>
      <c r="O37" s="544"/>
      <c r="P37" s="545"/>
      <c r="Q37" s="545"/>
      <c r="R37" s="545"/>
      <c r="S37" s="545"/>
      <c r="T37" s="545"/>
      <c r="U37" s="545"/>
      <c r="V37" s="545"/>
      <c r="W37" s="545"/>
      <c r="X37" s="545"/>
      <c r="Y37" s="545"/>
      <c r="Z37" s="545"/>
      <c r="AA37" s="418" t="s">
        <v>135</v>
      </c>
      <c r="AB37" s="418"/>
      <c r="AC37" s="418"/>
      <c r="AD37" s="418"/>
      <c r="AE37" s="418"/>
      <c r="AF37" s="418"/>
      <c r="AG37" s="418"/>
      <c r="AH37" s="419"/>
      <c r="AI37" s="238"/>
      <c r="AJ37" s="238"/>
    </row>
    <row r="38" spans="1:36">
      <c r="A38" s="238"/>
      <c r="B38" s="238"/>
      <c r="C38" s="238"/>
      <c r="D38" s="238"/>
      <c r="E38" s="417" t="s">
        <v>122</v>
      </c>
      <c r="F38" s="418"/>
      <c r="G38" s="418"/>
      <c r="H38" s="418"/>
      <c r="I38" s="418"/>
      <c r="J38" s="418"/>
      <c r="K38" s="418"/>
      <c r="L38" s="418"/>
      <c r="M38" s="418"/>
      <c r="N38" s="419"/>
      <c r="O38" s="417"/>
      <c r="P38" s="418"/>
      <c r="Q38" s="418"/>
      <c r="R38" s="418"/>
      <c r="S38" s="418"/>
      <c r="T38" s="418"/>
      <c r="U38" s="418"/>
      <c r="V38" s="418"/>
      <c r="W38" s="418"/>
      <c r="X38" s="418"/>
      <c r="Y38" s="418"/>
      <c r="Z38" s="418"/>
      <c r="AA38" s="418"/>
      <c r="AB38" s="418"/>
      <c r="AC38" s="418"/>
      <c r="AD38" s="418"/>
      <c r="AE38" s="418"/>
      <c r="AF38" s="418"/>
      <c r="AG38" s="418"/>
      <c r="AH38" s="419"/>
      <c r="AI38" s="238"/>
      <c r="AJ38" s="238"/>
    </row>
    <row r="39" spans="1:36">
      <c r="A39" s="238"/>
      <c r="B39" s="238"/>
      <c r="C39" s="238"/>
      <c r="D39" s="238"/>
      <c r="E39" s="417" t="s">
        <v>123</v>
      </c>
      <c r="F39" s="418"/>
      <c r="G39" s="418"/>
      <c r="H39" s="418"/>
      <c r="I39" s="418"/>
      <c r="J39" s="418"/>
      <c r="K39" s="418"/>
      <c r="L39" s="418"/>
      <c r="M39" s="418"/>
      <c r="N39" s="419"/>
      <c r="O39" s="417"/>
      <c r="P39" s="418"/>
      <c r="Q39" s="418"/>
      <c r="R39" s="418"/>
      <c r="S39" s="418"/>
      <c r="T39" s="418"/>
      <c r="U39" s="418"/>
      <c r="V39" s="418"/>
      <c r="W39" s="418"/>
      <c r="X39" s="418"/>
      <c r="Y39" s="418"/>
      <c r="Z39" s="418"/>
      <c r="AA39" s="418"/>
      <c r="AB39" s="418"/>
      <c r="AC39" s="418"/>
      <c r="AD39" s="418"/>
      <c r="AE39" s="418"/>
      <c r="AF39" s="418"/>
      <c r="AG39" s="418"/>
      <c r="AH39" s="419"/>
      <c r="AI39" s="238"/>
      <c r="AJ39" s="238"/>
    </row>
    <row r="40" spans="1:36">
      <c r="A40" s="238"/>
      <c r="B40" s="238"/>
      <c r="C40" s="238"/>
      <c r="D40" s="238"/>
      <c r="E40" s="539" t="s">
        <v>124</v>
      </c>
      <c r="F40" s="540"/>
      <c r="G40" s="540"/>
      <c r="H40" s="540"/>
      <c r="I40" s="540"/>
      <c r="J40" s="540"/>
      <c r="K40" s="540"/>
      <c r="L40" s="540"/>
      <c r="M40" s="540"/>
      <c r="N40" s="541"/>
      <c r="O40" s="536" t="s">
        <v>125</v>
      </c>
      <c r="P40" s="537"/>
      <c r="Q40" s="537"/>
      <c r="R40" s="537"/>
      <c r="S40" s="537"/>
      <c r="T40" s="537"/>
      <c r="U40" s="537"/>
      <c r="V40" s="537"/>
      <c r="W40" s="537"/>
      <c r="X40" s="537"/>
      <c r="Y40" s="537"/>
      <c r="Z40" s="538"/>
      <c r="AA40" s="544"/>
      <c r="AB40" s="545"/>
      <c r="AC40" s="545"/>
      <c r="AD40" s="545"/>
      <c r="AE40" s="545"/>
      <c r="AF40" s="418" t="s">
        <v>133</v>
      </c>
      <c r="AG40" s="418"/>
      <c r="AH40" s="419"/>
      <c r="AI40" s="238"/>
      <c r="AJ40" s="238"/>
    </row>
    <row r="41" spans="1:36">
      <c r="A41" s="238"/>
      <c r="B41" s="238"/>
      <c r="C41" s="238"/>
      <c r="D41" s="238"/>
      <c r="E41" s="395"/>
      <c r="F41" s="396"/>
      <c r="G41" s="396"/>
      <c r="H41" s="396"/>
      <c r="I41" s="396"/>
      <c r="J41" s="396"/>
      <c r="K41" s="396"/>
      <c r="L41" s="396"/>
      <c r="M41" s="396"/>
      <c r="N41" s="542"/>
      <c r="O41" s="536" t="s">
        <v>126</v>
      </c>
      <c r="P41" s="537"/>
      <c r="Q41" s="537"/>
      <c r="R41" s="537"/>
      <c r="S41" s="537"/>
      <c r="T41" s="537"/>
      <c r="U41" s="537"/>
      <c r="V41" s="537"/>
      <c r="W41" s="537"/>
      <c r="X41" s="537"/>
      <c r="Y41" s="537"/>
      <c r="Z41" s="538"/>
      <c r="AA41" s="544"/>
      <c r="AB41" s="545"/>
      <c r="AC41" s="545"/>
      <c r="AD41" s="545"/>
      <c r="AE41" s="545"/>
      <c r="AF41" s="418" t="s">
        <v>133</v>
      </c>
      <c r="AG41" s="418"/>
      <c r="AH41" s="419"/>
      <c r="AI41" s="238"/>
      <c r="AJ41" s="238"/>
    </row>
    <row r="42" spans="1:36">
      <c r="A42" s="238"/>
      <c r="B42" s="238"/>
      <c r="C42" s="238"/>
      <c r="D42" s="238"/>
      <c r="E42" s="395"/>
      <c r="F42" s="396"/>
      <c r="G42" s="396"/>
      <c r="H42" s="396"/>
      <c r="I42" s="396"/>
      <c r="J42" s="396"/>
      <c r="K42" s="396"/>
      <c r="L42" s="396"/>
      <c r="M42" s="396"/>
      <c r="N42" s="542"/>
      <c r="O42" s="536" t="s">
        <v>127</v>
      </c>
      <c r="P42" s="537"/>
      <c r="Q42" s="537"/>
      <c r="R42" s="537"/>
      <c r="S42" s="537"/>
      <c r="T42" s="537"/>
      <c r="U42" s="537"/>
      <c r="V42" s="537"/>
      <c r="W42" s="537"/>
      <c r="X42" s="537"/>
      <c r="Y42" s="537"/>
      <c r="Z42" s="538"/>
      <c r="AA42" s="544"/>
      <c r="AB42" s="545"/>
      <c r="AC42" s="545"/>
      <c r="AD42" s="545"/>
      <c r="AE42" s="545"/>
      <c r="AF42" s="418" t="s">
        <v>133</v>
      </c>
      <c r="AG42" s="418"/>
      <c r="AH42" s="419"/>
      <c r="AI42" s="238"/>
      <c r="AJ42" s="238"/>
    </row>
    <row r="43" spans="1:36">
      <c r="A43" s="238"/>
      <c r="B43" s="238"/>
      <c r="C43" s="238"/>
      <c r="D43" s="238"/>
      <c r="E43" s="395"/>
      <c r="F43" s="396"/>
      <c r="G43" s="396"/>
      <c r="H43" s="396"/>
      <c r="I43" s="396"/>
      <c r="J43" s="396"/>
      <c r="K43" s="396"/>
      <c r="L43" s="396"/>
      <c r="M43" s="396"/>
      <c r="N43" s="542"/>
      <c r="O43" s="536" t="s">
        <v>286</v>
      </c>
      <c r="P43" s="537"/>
      <c r="Q43" s="537"/>
      <c r="R43" s="537"/>
      <c r="S43" s="537"/>
      <c r="T43" s="537"/>
      <c r="U43" s="537"/>
      <c r="V43" s="537"/>
      <c r="W43" s="537"/>
      <c r="X43" s="537"/>
      <c r="Y43" s="537"/>
      <c r="Z43" s="538"/>
      <c r="AA43" s="544"/>
      <c r="AB43" s="545"/>
      <c r="AC43" s="545"/>
      <c r="AD43" s="545"/>
      <c r="AE43" s="545"/>
      <c r="AF43" s="418" t="s">
        <v>133</v>
      </c>
      <c r="AG43" s="418"/>
      <c r="AH43" s="419"/>
      <c r="AI43" s="238"/>
      <c r="AJ43" s="238"/>
    </row>
    <row r="44" spans="1:36">
      <c r="A44" s="238"/>
      <c r="B44" s="238"/>
      <c r="C44" s="238"/>
      <c r="D44" s="238"/>
      <c r="E44" s="395"/>
      <c r="F44" s="396"/>
      <c r="G44" s="396"/>
      <c r="H44" s="396"/>
      <c r="I44" s="396"/>
      <c r="J44" s="396"/>
      <c r="K44" s="396"/>
      <c r="L44" s="396"/>
      <c r="M44" s="396"/>
      <c r="N44" s="542"/>
      <c r="O44" s="536" t="s">
        <v>128</v>
      </c>
      <c r="P44" s="537"/>
      <c r="Q44" s="537"/>
      <c r="R44" s="537"/>
      <c r="S44" s="537"/>
      <c r="T44" s="537"/>
      <c r="U44" s="537"/>
      <c r="V44" s="537"/>
      <c r="W44" s="537"/>
      <c r="X44" s="537"/>
      <c r="Y44" s="537"/>
      <c r="Z44" s="538"/>
      <c r="AA44" s="544"/>
      <c r="AB44" s="545"/>
      <c r="AC44" s="545"/>
      <c r="AD44" s="545"/>
      <c r="AE44" s="545"/>
      <c r="AF44" s="418" t="s">
        <v>133</v>
      </c>
      <c r="AG44" s="418"/>
      <c r="AH44" s="419"/>
      <c r="AI44" s="238"/>
      <c r="AJ44" s="238"/>
    </row>
    <row r="45" spans="1:36">
      <c r="A45" s="238"/>
      <c r="B45" s="238"/>
      <c r="C45" s="238"/>
      <c r="D45" s="238"/>
      <c r="E45" s="395"/>
      <c r="F45" s="396"/>
      <c r="G45" s="396"/>
      <c r="H45" s="396"/>
      <c r="I45" s="396"/>
      <c r="J45" s="396"/>
      <c r="K45" s="396"/>
      <c r="L45" s="396"/>
      <c r="M45" s="396"/>
      <c r="N45" s="542"/>
      <c r="O45" s="536" t="s">
        <v>129</v>
      </c>
      <c r="P45" s="537"/>
      <c r="Q45" s="537"/>
      <c r="R45" s="537"/>
      <c r="S45" s="537"/>
      <c r="T45" s="537"/>
      <c r="U45" s="537"/>
      <c r="V45" s="537"/>
      <c r="W45" s="537"/>
      <c r="X45" s="537"/>
      <c r="Y45" s="537"/>
      <c r="Z45" s="538"/>
      <c r="AA45" s="544"/>
      <c r="AB45" s="545"/>
      <c r="AC45" s="545"/>
      <c r="AD45" s="545"/>
      <c r="AE45" s="545"/>
      <c r="AF45" s="418" t="s">
        <v>133</v>
      </c>
      <c r="AG45" s="418"/>
      <c r="AH45" s="419"/>
      <c r="AI45" s="238"/>
      <c r="AJ45" s="238"/>
    </row>
    <row r="46" spans="1:36">
      <c r="A46" s="238"/>
      <c r="B46" s="238"/>
      <c r="C46" s="238"/>
      <c r="D46" s="238"/>
      <c r="E46" s="401"/>
      <c r="F46" s="402"/>
      <c r="G46" s="402"/>
      <c r="H46" s="402"/>
      <c r="I46" s="402"/>
      <c r="J46" s="402"/>
      <c r="K46" s="402"/>
      <c r="L46" s="402"/>
      <c r="M46" s="402"/>
      <c r="N46" s="543"/>
      <c r="O46" s="536" t="s">
        <v>130</v>
      </c>
      <c r="P46" s="537"/>
      <c r="Q46" s="537"/>
      <c r="R46" s="537"/>
      <c r="S46" s="537"/>
      <c r="T46" s="537"/>
      <c r="U46" s="537"/>
      <c r="V46" s="537"/>
      <c r="W46" s="537"/>
      <c r="X46" s="537"/>
      <c r="Y46" s="537"/>
      <c r="Z46" s="538"/>
      <c r="AA46" s="544"/>
      <c r="AB46" s="545"/>
      <c r="AC46" s="545"/>
      <c r="AD46" s="545"/>
      <c r="AE46" s="545"/>
      <c r="AF46" s="418" t="s">
        <v>133</v>
      </c>
      <c r="AG46" s="418"/>
      <c r="AH46" s="419"/>
      <c r="AI46" s="238"/>
      <c r="AJ46" s="238"/>
    </row>
    <row r="47" spans="1:36">
      <c r="A47" s="238"/>
      <c r="B47" s="238"/>
      <c r="C47" s="238"/>
      <c r="D47" s="238"/>
      <c r="E47" s="539" t="s">
        <v>131</v>
      </c>
      <c r="F47" s="540"/>
      <c r="G47" s="540"/>
      <c r="H47" s="540"/>
      <c r="I47" s="540"/>
      <c r="J47" s="540"/>
      <c r="K47" s="540"/>
      <c r="L47" s="540"/>
      <c r="M47" s="540"/>
      <c r="N47" s="541"/>
      <c r="O47" s="546"/>
      <c r="P47" s="397"/>
      <c r="Q47" s="397"/>
      <c r="R47" s="397"/>
      <c r="S47" s="397"/>
      <c r="T47" s="397"/>
      <c r="U47" s="397"/>
      <c r="V47" s="397"/>
      <c r="W47" s="397"/>
      <c r="X47" s="397"/>
      <c r="Y47" s="397"/>
      <c r="Z47" s="397"/>
      <c r="AA47" s="397"/>
      <c r="AB47" s="397"/>
      <c r="AC47" s="397"/>
      <c r="AD47" s="397"/>
      <c r="AE47" s="397"/>
      <c r="AF47" s="397"/>
      <c r="AG47" s="397"/>
      <c r="AH47" s="398"/>
      <c r="AI47" s="238"/>
      <c r="AJ47" s="238"/>
    </row>
    <row r="48" spans="1:36">
      <c r="A48" s="238"/>
      <c r="B48" s="238"/>
      <c r="C48" s="238"/>
      <c r="D48" s="238"/>
      <c r="E48" s="395"/>
      <c r="F48" s="396"/>
      <c r="G48" s="396"/>
      <c r="H48" s="396"/>
      <c r="I48" s="396"/>
      <c r="J48" s="396"/>
      <c r="K48" s="396"/>
      <c r="L48" s="396"/>
      <c r="M48" s="396"/>
      <c r="N48" s="542"/>
      <c r="O48" s="548"/>
      <c r="P48" s="399"/>
      <c r="Q48" s="399"/>
      <c r="R48" s="399"/>
      <c r="S48" s="399"/>
      <c r="T48" s="399"/>
      <c r="U48" s="399"/>
      <c r="V48" s="399"/>
      <c r="W48" s="399"/>
      <c r="X48" s="399"/>
      <c r="Y48" s="399"/>
      <c r="Z48" s="399"/>
      <c r="AA48" s="399"/>
      <c r="AB48" s="399"/>
      <c r="AC48" s="399"/>
      <c r="AD48" s="399"/>
      <c r="AE48" s="399"/>
      <c r="AF48" s="399"/>
      <c r="AG48" s="399"/>
      <c r="AH48" s="400"/>
      <c r="AI48" s="238"/>
      <c r="AJ48" s="238"/>
    </row>
    <row r="49" spans="1:36">
      <c r="A49" s="238"/>
      <c r="B49" s="238"/>
      <c r="C49" s="238"/>
      <c r="D49" s="238"/>
      <c r="E49" s="401"/>
      <c r="F49" s="402"/>
      <c r="G49" s="402"/>
      <c r="H49" s="402"/>
      <c r="I49" s="402"/>
      <c r="J49" s="402"/>
      <c r="K49" s="402"/>
      <c r="L49" s="402"/>
      <c r="M49" s="402"/>
      <c r="N49" s="543"/>
      <c r="O49" s="549"/>
      <c r="P49" s="403"/>
      <c r="Q49" s="403"/>
      <c r="R49" s="403"/>
      <c r="S49" s="403"/>
      <c r="T49" s="403"/>
      <c r="U49" s="403"/>
      <c r="V49" s="403"/>
      <c r="W49" s="403"/>
      <c r="X49" s="403"/>
      <c r="Y49" s="403"/>
      <c r="Z49" s="403"/>
      <c r="AA49" s="403"/>
      <c r="AB49" s="403"/>
      <c r="AC49" s="403"/>
      <c r="AD49" s="403"/>
      <c r="AE49" s="403"/>
      <c r="AF49" s="403"/>
      <c r="AG49" s="403"/>
      <c r="AH49" s="404"/>
      <c r="AI49" s="238"/>
      <c r="AJ49" s="238"/>
    </row>
    <row r="50" spans="1:36">
      <c r="A50" s="238"/>
      <c r="B50" s="238"/>
      <c r="C50" s="238"/>
      <c r="D50" s="238"/>
      <c r="E50" s="546" t="s">
        <v>142</v>
      </c>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8"/>
      <c r="AI50" s="238"/>
      <c r="AJ50" s="238"/>
    </row>
    <row r="51" spans="1:36">
      <c r="A51" s="238"/>
      <c r="B51" s="238"/>
      <c r="C51" s="238"/>
      <c r="D51" s="238"/>
      <c r="E51" s="395"/>
      <c r="F51" s="396"/>
      <c r="G51" s="396"/>
      <c r="H51" s="396"/>
      <c r="I51" s="396"/>
      <c r="J51" s="396"/>
      <c r="K51" s="396"/>
      <c r="L51" s="396"/>
      <c r="M51" s="396"/>
      <c r="N51" s="396"/>
      <c r="O51" s="396"/>
      <c r="P51" s="396"/>
      <c r="Q51" s="396"/>
      <c r="R51" s="396"/>
      <c r="S51" s="396"/>
      <c r="T51" s="396"/>
      <c r="U51" s="396"/>
      <c r="V51" s="396"/>
      <c r="W51" s="396"/>
      <c r="X51" s="396"/>
      <c r="Y51" s="396"/>
      <c r="Z51" s="396"/>
      <c r="AA51" s="396"/>
      <c r="AB51" s="396"/>
      <c r="AC51" s="396"/>
      <c r="AD51" s="396"/>
      <c r="AE51" s="396"/>
      <c r="AF51" s="396"/>
      <c r="AG51" s="396"/>
      <c r="AH51" s="542"/>
      <c r="AI51" s="238"/>
      <c r="AJ51" s="238"/>
    </row>
    <row r="52" spans="1:36">
      <c r="A52" s="238"/>
      <c r="B52" s="238"/>
      <c r="C52" s="238"/>
      <c r="D52" s="238"/>
      <c r="E52" s="395"/>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542"/>
      <c r="AI52" s="238"/>
      <c r="AJ52" s="238"/>
    </row>
    <row r="53" spans="1:36">
      <c r="A53" s="238"/>
      <c r="B53" s="238"/>
      <c r="C53" s="238"/>
      <c r="D53" s="238"/>
      <c r="E53" s="395"/>
      <c r="F53" s="396"/>
      <c r="G53" s="396"/>
      <c r="H53" s="396"/>
      <c r="I53" s="396"/>
      <c r="J53" s="396"/>
      <c r="K53" s="396"/>
      <c r="L53" s="396"/>
      <c r="M53" s="396"/>
      <c r="N53" s="396"/>
      <c r="O53" s="396"/>
      <c r="P53" s="396"/>
      <c r="Q53" s="396"/>
      <c r="R53" s="396"/>
      <c r="S53" s="396"/>
      <c r="T53" s="396"/>
      <c r="U53" s="396"/>
      <c r="V53" s="396"/>
      <c r="W53" s="396"/>
      <c r="X53" s="396"/>
      <c r="Y53" s="396"/>
      <c r="Z53" s="396"/>
      <c r="AA53" s="396"/>
      <c r="AB53" s="396"/>
      <c r="AC53" s="396"/>
      <c r="AD53" s="396"/>
      <c r="AE53" s="396"/>
      <c r="AF53" s="396"/>
      <c r="AG53" s="396"/>
      <c r="AH53" s="542"/>
      <c r="AI53" s="238"/>
      <c r="AJ53" s="238"/>
    </row>
    <row r="54" spans="1:36">
      <c r="A54" s="238"/>
      <c r="B54" s="238"/>
      <c r="C54" s="238"/>
      <c r="D54" s="238"/>
      <c r="E54" s="395"/>
      <c r="F54" s="396"/>
      <c r="G54" s="396"/>
      <c r="H54" s="396"/>
      <c r="I54" s="396"/>
      <c r="J54" s="396"/>
      <c r="K54" s="396"/>
      <c r="L54" s="396"/>
      <c r="M54" s="396"/>
      <c r="N54" s="396"/>
      <c r="O54" s="396"/>
      <c r="P54" s="396"/>
      <c r="Q54" s="396"/>
      <c r="R54" s="396"/>
      <c r="S54" s="396"/>
      <c r="T54" s="396"/>
      <c r="U54" s="396"/>
      <c r="V54" s="396"/>
      <c r="W54" s="396"/>
      <c r="X54" s="396"/>
      <c r="Y54" s="396"/>
      <c r="Z54" s="396"/>
      <c r="AA54" s="396"/>
      <c r="AB54" s="396"/>
      <c r="AC54" s="396"/>
      <c r="AD54" s="396"/>
      <c r="AE54" s="396"/>
      <c r="AF54" s="396"/>
      <c r="AG54" s="396"/>
      <c r="AH54" s="542"/>
      <c r="AI54" s="238"/>
      <c r="AJ54" s="238"/>
    </row>
    <row r="55" spans="1:36">
      <c r="A55" s="238"/>
      <c r="B55" s="238"/>
      <c r="C55" s="238"/>
      <c r="D55" s="238"/>
      <c r="E55" s="395"/>
      <c r="F55" s="396"/>
      <c r="G55" s="396"/>
      <c r="H55" s="396"/>
      <c r="I55" s="396"/>
      <c r="J55" s="396"/>
      <c r="K55" s="396"/>
      <c r="L55" s="396"/>
      <c r="M55" s="396"/>
      <c r="N55" s="396"/>
      <c r="O55" s="396"/>
      <c r="P55" s="396"/>
      <c r="Q55" s="396"/>
      <c r="R55" s="396"/>
      <c r="S55" s="396"/>
      <c r="T55" s="396"/>
      <c r="U55" s="396"/>
      <c r="V55" s="396"/>
      <c r="W55" s="396"/>
      <c r="X55" s="396"/>
      <c r="Y55" s="396"/>
      <c r="Z55" s="396"/>
      <c r="AA55" s="396"/>
      <c r="AB55" s="396"/>
      <c r="AC55" s="396"/>
      <c r="AD55" s="396"/>
      <c r="AE55" s="396"/>
      <c r="AF55" s="396"/>
      <c r="AG55" s="396"/>
      <c r="AH55" s="542"/>
      <c r="AI55" s="238"/>
      <c r="AJ55" s="238"/>
    </row>
    <row r="56" spans="1:36">
      <c r="A56" s="238"/>
      <c r="B56" s="238"/>
      <c r="C56" s="238"/>
      <c r="D56" s="238"/>
      <c r="E56" s="401"/>
      <c r="F56" s="402"/>
      <c r="G56" s="402"/>
      <c r="H56" s="402"/>
      <c r="I56" s="402"/>
      <c r="J56" s="402"/>
      <c r="K56" s="402"/>
      <c r="L56" s="402"/>
      <c r="M56" s="402"/>
      <c r="N56" s="402"/>
      <c r="O56" s="402"/>
      <c r="P56" s="402"/>
      <c r="Q56" s="402"/>
      <c r="R56" s="402"/>
      <c r="S56" s="402"/>
      <c r="T56" s="402"/>
      <c r="U56" s="402"/>
      <c r="V56" s="402"/>
      <c r="W56" s="402"/>
      <c r="X56" s="402"/>
      <c r="Y56" s="402"/>
      <c r="Z56" s="402"/>
      <c r="AA56" s="402"/>
      <c r="AB56" s="402"/>
      <c r="AC56" s="402"/>
      <c r="AD56" s="402"/>
      <c r="AE56" s="402"/>
      <c r="AF56" s="402"/>
      <c r="AG56" s="402"/>
      <c r="AH56" s="543"/>
      <c r="AI56" s="238"/>
      <c r="AJ56" s="238"/>
    </row>
    <row r="57" spans="1:36">
      <c r="A57" s="238"/>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row>
    <row r="58" spans="1:36">
      <c r="A58" s="238"/>
      <c r="B58" s="238"/>
      <c r="C58" s="238">
        <v>4</v>
      </c>
      <c r="D58" s="238"/>
      <c r="E58" s="238" t="s">
        <v>294</v>
      </c>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row>
    <row r="59" spans="1:36">
      <c r="A59" s="238"/>
      <c r="B59" s="238"/>
      <c r="C59" s="238"/>
      <c r="D59" s="238"/>
      <c r="E59" s="417"/>
      <c r="F59" s="418"/>
      <c r="G59" s="418"/>
      <c r="H59" s="418"/>
      <c r="I59" s="418"/>
      <c r="J59" s="418"/>
      <c r="K59" s="418"/>
      <c r="L59" s="418"/>
      <c r="M59" s="418"/>
      <c r="N59" s="419"/>
      <c r="O59" s="417" t="s">
        <v>150</v>
      </c>
      <c r="P59" s="418"/>
      <c r="Q59" s="418"/>
      <c r="R59" s="418"/>
      <c r="S59" s="418"/>
      <c r="T59" s="418"/>
      <c r="U59" s="418"/>
      <c r="V59" s="419"/>
      <c r="W59" s="219"/>
      <c r="X59" s="219"/>
      <c r="Y59" s="418" t="s">
        <v>144</v>
      </c>
      <c r="Z59" s="418"/>
      <c r="AA59" s="418"/>
      <c r="AB59" s="418"/>
      <c r="AC59" s="418"/>
      <c r="AD59" s="418"/>
      <c r="AE59" s="418"/>
      <c r="AF59" s="418"/>
      <c r="AG59" s="418"/>
      <c r="AH59" s="419"/>
      <c r="AI59" s="238"/>
      <c r="AJ59" s="238"/>
    </row>
    <row r="60" spans="1:36">
      <c r="A60" s="238"/>
      <c r="B60" s="238"/>
      <c r="C60" s="238"/>
      <c r="D60" s="238"/>
      <c r="E60" s="417" t="s">
        <v>151</v>
      </c>
      <c r="F60" s="418"/>
      <c r="G60" s="418"/>
      <c r="H60" s="418"/>
      <c r="I60" s="418"/>
      <c r="J60" s="418"/>
      <c r="K60" s="418"/>
      <c r="L60" s="418"/>
      <c r="M60" s="418"/>
      <c r="N60" s="419"/>
      <c r="O60" s="417" t="s">
        <v>143</v>
      </c>
      <c r="P60" s="418"/>
      <c r="Q60" s="418"/>
      <c r="R60" s="418"/>
      <c r="S60" s="418"/>
      <c r="T60" s="418"/>
      <c r="U60" s="418"/>
      <c r="V60" s="419"/>
      <c r="W60" s="216"/>
      <c r="X60" s="217" t="s">
        <v>145</v>
      </c>
      <c r="Y60" s="213"/>
      <c r="Z60" s="216" t="s">
        <v>146</v>
      </c>
      <c r="AA60" s="216" t="s">
        <v>147</v>
      </c>
      <c r="AB60" s="216"/>
      <c r="AC60" s="216"/>
      <c r="AD60" s="547"/>
      <c r="AE60" s="547"/>
      <c r="AF60" s="547"/>
      <c r="AG60" s="216" t="s">
        <v>148</v>
      </c>
      <c r="AH60" s="217"/>
      <c r="AI60" s="238"/>
      <c r="AJ60" s="238"/>
    </row>
    <row r="61" spans="1:36">
      <c r="A61" s="238"/>
      <c r="B61" s="238"/>
      <c r="C61" s="238"/>
      <c r="D61" s="238"/>
      <c r="E61" s="417" t="s">
        <v>152</v>
      </c>
      <c r="F61" s="418"/>
      <c r="G61" s="418"/>
      <c r="H61" s="418"/>
      <c r="I61" s="418"/>
      <c r="J61" s="418"/>
      <c r="K61" s="418"/>
      <c r="L61" s="418"/>
      <c r="M61" s="418"/>
      <c r="N61" s="419"/>
      <c r="O61" s="417" t="s">
        <v>143</v>
      </c>
      <c r="P61" s="418"/>
      <c r="Q61" s="418"/>
      <c r="R61" s="418"/>
      <c r="S61" s="418"/>
      <c r="T61" s="418"/>
      <c r="U61" s="418"/>
      <c r="V61" s="419"/>
      <c r="W61" s="216"/>
      <c r="X61" s="217" t="s">
        <v>145</v>
      </c>
      <c r="Y61" s="213"/>
      <c r="Z61" s="216" t="s">
        <v>146</v>
      </c>
      <c r="AA61" s="216" t="s">
        <v>147</v>
      </c>
      <c r="AB61" s="216"/>
      <c r="AC61" s="216"/>
      <c r="AD61" s="547"/>
      <c r="AE61" s="547"/>
      <c r="AF61" s="547"/>
      <c r="AG61" s="216" t="s">
        <v>148</v>
      </c>
      <c r="AH61" s="217"/>
      <c r="AI61" s="238"/>
      <c r="AJ61" s="238"/>
    </row>
    <row r="62" spans="1:36">
      <c r="A62" s="238"/>
      <c r="B62" s="238"/>
      <c r="C62" s="238"/>
      <c r="D62" s="238"/>
      <c r="E62" s="417"/>
      <c r="F62" s="418"/>
      <c r="G62" s="418"/>
      <c r="H62" s="418"/>
      <c r="I62" s="418"/>
      <c r="J62" s="418"/>
      <c r="K62" s="418"/>
      <c r="L62" s="418"/>
      <c r="M62" s="418"/>
      <c r="N62" s="419"/>
      <c r="O62" s="417" t="s">
        <v>143</v>
      </c>
      <c r="P62" s="418"/>
      <c r="Q62" s="418"/>
      <c r="R62" s="418"/>
      <c r="S62" s="418"/>
      <c r="T62" s="418"/>
      <c r="U62" s="418"/>
      <c r="V62" s="419"/>
      <c r="W62" s="216"/>
      <c r="X62" s="217" t="s">
        <v>145</v>
      </c>
      <c r="Y62" s="213"/>
      <c r="Z62" s="216" t="s">
        <v>146</v>
      </c>
      <c r="AA62" s="216" t="s">
        <v>147</v>
      </c>
      <c r="AB62" s="216"/>
      <c r="AC62" s="216"/>
      <c r="AD62" s="547"/>
      <c r="AE62" s="547"/>
      <c r="AF62" s="547"/>
      <c r="AG62" s="216" t="s">
        <v>148</v>
      </c>
      <c r="AH62" s="217"/>
      <c r="AI62" s="238"/>
      <c r="AJ62" s="238"/>
    </row>
    <row r="64" spans="1:36" ht="30.75" customHeight="1">
      <c r="C64" s="289" t="s">
        <v>153</v>
      </c>
      <c r="D64" s="533" t="s">
        <v>448</v>
      </c>
      <c r="E64" s="533"/>
      <c r="F64" s="533"/>
      <c r="G64" s="533"/>
      <c r="H64" s="533"/>
      <c r="I64" s="533"/>
      <c r="J64" s="533"/>
      <c r="K64" s="533"/>
      <c r="L64" s="533"/>
      <c r="M64" s="533"/>
      <c r="N64" s="533"/>
      <c r="O64" s="533"/>
      <c r="P64" s="533"/>
      <c r="Q64" s="533"/>
      <c r="R64" s="533"/>
      <c r="S64" s="533"/>
      <c r="T64" s="533"/>
      <c r="U64" s="533"/>
      <c r="V64" s="533"/>
      <c r="W64" s="533"/>
      <c r="X64" s="533"/>
      <c r="Y64" s="533"/>
      <c r="Z64" s="533"/>
      <c r="AA64" s="533"/>
      <c r="AB64" s="533"/>
      <c r="AC64" s="533"/>
      <c r="AD64" s="533"/>
      <c r="AE64" s="533"/>
      <c r="AF64" s="533"/>
      <c r="AG64" s="533"/>
      <c r="AH64" s="533"/>
      <c r="AI64" s="533"/>
    </row>
    <row r="65" spans="3:4">
      <c r="C65" s="237" t="s">
        <v>153</v>
      </c>
      <c r="D65" s="237" t="s">
        <v>155</v>
      </c>
    </row>
    <row r="66" spans="3:4">
      <c r="C66" s="237" t="s">
        <v>153</v>
      </c>
      <c r="D66" s="237" t="s">
        <v>154</v>
      </c>
    </row>
  </sheetData>
  <mergeCells count="120">
    <mergeCell ref="A4:F4"/>
    <mergeCell ref="A5:F5"/>
    <mergeCell ref="A6:F6"/>
    <mergeCell ref="AE1:AI1"/>
    <mergeCell ref="O62:V62"/>
    <mergeCell ref="E59:N59"/>
    <mergeCell ref="E60:N60"/>
    <mergeCell ref="E61:N61"/>
    <mergeCell ref="E62:N62"/>
    <mergeCell ref="Y59:AH59"/>
    <mergeCell ref="AF41:AH41"/>
    <mergeCell ref="AF42:AH42"/>
    <mergeCell ref="AF43:AH43"/>
    <mergeCell ref="AF45:AH45"/>
    <mergeCell ref="AF46:AH46"/>
    <mergeCell ref="E51:AH56"/>
    <mergeCell ref="E50:AH50"/>
    <mergeCell ref="AA46:AE46"/>
    <mergeCell ref="E47:N49"/>
    <mergeCell ref="O47:AH49"/>
    <mergeCell ref="O45:Z45"/>
    <mergeCell ref="O46:Z46"/>
    <mergeCell ref="AA45:AE45"/>
    <mergeCell ref="O59:V59"/>
    <mergeCell ref="AD60:AF60"/>
    <mergeCell ref="AD61:AF61"/>
    <mergeCell ref="AD62:AF62"/>
    <mergeCell ref="O60:V60"/>
    <mergeCell ref="O61:V61"/>
    <mergeCell ref="AA40:AE40"/>
    <mergeCell ref="AA41:AE41"/>
    <mergeCell ref="AA42:AE42"/>
    <mergeCell ref="AA43:AE43"/>
    <mergeCell ref="O44:Z44"/>
    <mergeCell ref="AA44:AE44"/>
    <mergeCell ref="AF44:AH44"/>
    <mergeCell ref="O38:AH38"/>
    <mergeCell ref="O39:AH39"/>
    <mergeCell ref="O40:Z40"/>
    <mergeCell ref="AF40:AH40"/>
    <mergeCell ref="T32:V32"/>
    <mergeCell ref="T33:V33"/>
    <mergeCell ref="T34:V34"/>
    <mergeCell ref="W32:X32"/>
    <mergeCell ref="O36:Z36"/>
    <mergeCell ref="O37:Z37"/>
    <mergeCell ref="AC36:AH36"/>
    <mergeCell ref="AA36:AB36"/>
    <mergeCell ref="AA37:AB37"/>
    <mergeCell ref="AC37:AH37"/>
    <mergeCell ref="W33:X33"/>
    <mergeCell ref="W34:X34"/>
    <mergeCell ref="P32:S32"/>
    <mergeCell ref="P33:S33"/>
    <mergeCell ref="P34:S34"/>
    <mergeCell ref="O28:AH28"/>
    <mergeCell ref="O29:Y29"/>
    <mergeCell ref="O30:Y30"/>
    <mergeCell ref="Y35:AB35"/>
    <mergeCell ref="AB29:AH29"/>
    <mergeCell ref="AB30:AH30"/>
    <mergeCell ref="O31:AH31"/>
    <mergeCell ref="Y33:AB33"/>
    <mergeCell ref="Y34:AB34"/>
    <mergeCell ref="O35:W35"/>
    <mergeCell ref="AC35:AH35"/>
    <mergeCell ref="AC32:AE32"/>
    <mergeCell ref="AC33:AE33"/>
    <mergeCell ref="AC34:AE34"/>
    <mergeCell ref="AF32:AG32"/>
    <mergeCell ref="AF33:AG33"/>
    <mergeCell ref="AF34:AG34"/>
    <mergeCell ref="O17:X17"/>
    <mergeCell ref="E37:N37"/>
    <mergeCell ref="E38:N38"/>
    <mergeCell ref="E39:N39"/>
    <mergeCell ref="E40:N46"/>
    <mergeCell ref="E27:N27"/>
    <mergeCell ref="E28:N28"/>
    <mergeCell ref="E29:N29"/>
    <mergeCell ref="E21:N21"/>
    <mergeCell ref="E22:N22"/>
    <mergeCell ref="E23:N23"/>
    <mergeCell ref="E24:N24"/>
    <mergeCell ref="E30:N34"/>
    <mergeCell ref="X27:Y27"/>
    <mergeCell ref="O41:Z41"/>
    <mergeCell ref="O42:Z42"/>
    <mergeCell ref="O43:Z43"/>
    <mergeCell ref="Y32:AB32"/>
    <mergeCell ref="Z29:AA29"/>
    <mergeCell ref="Z30:AA30"/>
    <mergeCell ref="E35:N35"/>
    <mergeCell ref="E36:N36"/>
    <mergeCell ref="O27:W27"/>
    <mergeCell ref="Z27:AH27"/>
    <mergeCell ref="A2:AI3"/>
    <mergeCell ref="D64:AI64"/>
    <mergeCell ref="E14:N14"/>
    <mergeCell ref="O14:X14"/>
    <mergeCell ref="Y14:AH14"/>
    <mergeCell ref="E15:N15"/>
    <mergeCell ref="O15:X15"/>
    <mergeCell ref="Y15:AH15"/>
    <mergeCell ref="E12:N12"/>
    <mergeCell ref="O12:X12"/>
    <mergeCell ref="Y12:AH12"/>
    <mergeCell ref="E13:N13"/>
    <mergeCell ref="O13:X13"/>
    <mergeCell ref="Y13:AH13"/>
    <mergeCell ref="H8:J8"/>
    <mergeCell ref="O21:AH21"/>
    <mergeCell ref="O22:AH22"/>
    <mergeCell ref="O23:AH23"/>
    <mergeCell ref="O24:AH24"/>
    <mergeCell ref="Y16:AH16"/>
    <mergeCell ref="Y17:AH17"/>
    <mergeCell ref="E16:N16"/>
    <mergeCell ref="E17:N17"/>
    <mergeCell ref="O16:X16"/>
  </mergeCells>
  <phoneticPr fontId="2"/>
  <dataValidations count="2">
    <dataValidation imeMode="off" allowBlank="1" showInputMessage="1" showErrorMessage="1" sqref="G6" xr:uid="{00000000-0002-0000-0800-000000000000}"/>
    <dataValidation imeMode="on" allowBlank="1" showInputMessage="1" showErrorMessage="1" sqref="G4:G5" xr:uid="{00000000-0002-0000-0800-000001000000}"/>
  </dataValidations>
  <pageMargins left="0.70866141732283472" right="0.70866141732283472" top="0.74803149606299213" bottom="0.35433070866141736"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4-1</vt:lpstr>
      <vt:lpstr>4-2</vt:lpstr>
      <vt:lpstr>4-3</vt:lpstr>
      <vt:lpstr>6</vt:lpstr>
      <vt:lpstr>7-1</vt:lpstr>
      <vt:lpstr>7-2</vt:lpstr>
      <vt:lpstr>8</vt:lpstr>
      <vt:lpstr>9</vt:lpstr>
      <vt:lpstr>11</vt:lpstr>
      <vt:lpstr>12</vt:lpstr>
      <vt:lpstr>'11'!Print_Area</vt:lpstr>
      <vt:lpstr>'12'!Print_Area</vt:lpstr>
      <vt:lpstr>'4-1'!Print_Area</vt:lpstr>
      <vt:lpstr>'4-2'!Print_Area</vt:lpstr>
      <vt:lpstr>'4-3'!Print_Area</vt:lpstr>
      <vt:lpstr>'6'!Print_Area</vt:lpstr>
      <vt:lpstr>'7-1'!Print_Area</vt:lpstr>
      <vt:lpstr>'7-2'!Print_Area</vt:lpstr>
      <vt:lpstr>'8'!Print_Area</vt:lpstr>
      <vt:lpstr>'9'!Print_Area</vt:lpstr>
      <vt:lpstr>'12'!Print_Titles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2024-11-15T07:36:06Z</dcterms:modified>
</cp:coreProperties>
</file>