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702000_カーボンニュートラル推進課\13　グリーンライフ推進G(R6)\05_学校版環境ISO\01新規募集\"/>
    </mc:Choice>
  </mc:AlternateContent>
  <xr:revisionPtr revIDLastSave="0" documentId="13_ncr:1_{91BBD37D-1171-4628-A5AE-F4930861D0F7}" xr6:coauthVersionLast="47" xr6:coauthVersionMax="47" xr10:uidLastSave="{00000000-0000-0000-0000-000000000000}"/>
  <bookViews>
    <workbookView xWindow="-120" yWindow="-120" windowWidth="29040" windowHeight="15840" tabRatio="804" activeTab="3" xr2:uid="{00000000-000D-0000-FFFF-FFFF00000000}"/>
  </bookViews>
  <sheets>
    <sheet name="注意事項" sheetId="9" r:id="rId1"/>
    <sheet name="表紙" sheetId="1" r:id="rId2"/>
    <sheet name="環境負荷" sheetId="2" r:id="rId3"/>
    <sheet name="環境負荷入力用(印刷不要)" sheetId="3" r:id="rId4"/>
    <sheet name="行動宣言等" sheetId="8" r:id="rId5"/>
    <sheet name="別紙 具体的な行動" sheetId="15" r:id="rId6"/>
  </sheets>
  <definedNames>
    <definedName name="_xlnm.Print_Area" localSheetId="2">環境負荷!$A$1:$H$37</definedName>
    <definedName name="_xlnm.Print_Area" localSheetId="4">行動宣言等!$A$1:$V$37</definedName>
    <definedName name="_xlnm.Print_Area" localSheetId="0">注意事項!$A$1:$H$25</definedName>
    <definedName name="_xlnm.Print_Area" localSheetId="5">'別紙 具体的な行動'!$A$1:$C$96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8" i="3" l="1"/>
  <c r="B78" i="3"/>
  <c r="B20" i="3"/>
  <c r="C20" i="3"/>
  <c r="C83" i="3"/>
  <c r="D25" i="2"/>
  <c r="D6" i="2"/>
  <c r="D3" i="1"/>
  <c r="I83" i="3" l="1"/>
  <c r="J96" i="3"/>
  <c r="I96" i="3"/>
  <c r="D17" i="2" s="1"/>
  <c r="J83" i="3"/>
  <c r="E17" i="2" l="1"/>
  <c r="D36" i="2"/>
  <c r="B83" i="3" l="1"/>
  <c r="J64" i="3"/>
  <c r="I64" i="3"/>
  <c r="C64" i="3"/>
  <c r="B64" i="3"/>
  <c r="J45" i="3"/>
  <c r="I45" i="3"/>
  <c r="C45" i="3"/>
  <c r="B45" i="3"/>
  <c r="D30" i="2"/>
  <c r="F36" i="2"/>
  <c r="C96" i="3"/>
  <c r="B96" i="3"/>
  <c r="D18" i="2" s="1"/>
  <c r="H18" i="2" s="1"/>
  <c r="J77" i="3"/>
  <c r="I77" i="3"/>
  <c r="I78" i="3" l="1"/>
  <c r="F16" i="2" s="1"/>
  <c r="J78" i="3"/>
  <c r="G16" i="2" s="1"/>
  <c r="D35" i="2"/>
  <c r="E18" i="2"/>
  <c r="D37" i="2"/>
  <c r="F37" i="2" s="1"/>
  <c r="H17" i="2"/>
  <c r="F35" i="2"/>
  <c r="G35" i="2" s="1"/>
  <c r="D16" i="2"/>
  <c r="E16" i="2"/>
  <c r="C77" i="3"/>
  <c r="B77" i="3"/>
  <c r="J58" i="3"/>
  <c r="I58" i="3"/>
  <c r="I59" i="3" s="1"/>
  <c r="C58" i="3"/>
  <c r="B58" i="3"/>
  <c r="B59" i="3" s="1"/>
  <c r="G15" i="2" l="1"/>
  <c r="D34" i="2"/>
  <c r="F34" i="2" s="1"/>
  <c r="G34" i="2" s="1"/>
  <c r="D33" i="2"/>
  <c r="F33" i="2" s="1"/>
  <c r="G33" i="2" s="1"/>
  <c r="J59" i="3"/>
  <c r="G14" i="2" s="1"/>
  <c r="C59" i="3"/>
  <c r="D32" i="2"/>
  <c r="F32" i="2" s="1"/>
  <c r="G32" i="2" s="1"/>
  <c r="H16" i="2"/>
  <c r="F15" i="2"/>
  <c r="D15" i="2"/>
  <c r="H15" i="2" s="1"/>
  <c r="G13" i="2"/>
  <c r="E15" i="2"/>
  <c r="E14" i="2"/>
  <c r="F14" i="2"/>
  <c r="D14" i="2"/>
  <c r="F13" i="2"/>
  <c r="D13" i="2"/>
  <c r="E13" i="2"/>
  <c r="C41" i="3"/>
  <c r="E12" i="2" s="1"/>
  <c r="D31" i="2" s="1"/>
  <c r="F31" i="2" s="1"/>
  <c r="B41" i="3"/>
  <c r="D12" i="2" s="1"/>
  <c r="E6" i="2"/>
  <c r="B19" i="3"/>
  <c r="D7" i="2" s="1"/>
  <c r="C19" i="3"/>
  <c r="H14" i="2" l="1"/>
  <c r="H13" i="2"/>
  <c r="H12" i="2"/>
  <c r="F7" i="2"/>
  <c r="E7" i="2"/>
  <c r="G6" i="2"/>
  <c r="E11" i="2"/>
  <c r="G11" i="2" s="1"/>
  <c r="F6" i="2"/>
  <c r="D11" i="2"/>
  <c r="F11" i="2" s="1"/>
  <c r="H7" i="2" l="1"/>
  <c r="D26" i="2"/>
  <c r="G7" i="2"/>
  <c r="F26" i="2" l="1"/>
  <c r="G26" i="2" s="1"/>
</calcChain>
</file>

<file path=xl/sharedStrings.xml><?xml version="1.0" encoding="utf-8"?>
<sst xmlns="http://schemas.openxmlformats.org/spreadsheetml/2006/main" count="363" uniqueCount="187">
  <si>
    <t>学校版</t>
  </si>
  <si>
    <t>令和</t>
    <rPh sb="0" eb="2">
      <t>レイワ</t>
    </rPh>
    <phoneticPr fontId="5"/>
  </si>
  <si>
    <t>年度</t>
    <rPh sb="0" eb="2">
      <t>ネンド</t>
    </rPh>
    <phoneticPr fontId="5"/>
  </si>
  <si>
    <t>年</t>
    <rPh sb="0" eb="1">
      <t>ネン</t>
    </rPh>
    <phoneticPr fontId="5"/>
  </si>
  <si>
    <t>月</t>
    <rPh sb="0" eb="1">
      <t>ガツ</t>
    </rPh>
    <phoneticPr fontId="5"/>
  </si>
  <si>
    <t>日</t>
    <rPh sb="0" eb="1">
      <t>ニチ</t>
    </rPh>
    <phoneticPr fontId="5"/>
  </si>
  <si>
    <t>学校の概要</t>
    <phoneticPr fontId="5"/>
  </si>
  <si>
    <t xml:space="preserve"> 学校名</t>
    <rPh sb="1" eb="4">
      <t>ガッコウメイ</t>
    </rPh>
    <phoneticPr fontId="5"/>
  </si>
  <si>
    <t xml:space="preserve"> 校長名</t>
    <rPh sb="1" eb="3">
      <t>コウチョウ</t>
    </rPh>
    <rPh sb="3" eb="4">
      <t>メイ</t>
    </rPh>
    <phoneticPr fontId="5"/>
  </si>
  <si>
    <t>校　長</t>
    <rPh sb="0" eb="1">
      <t>コウ</t>
    </rPh>
    <rPh sb="2" eb="3">
      <t>チョウ</t>
    </rPh>
    <phoneticPr fontId="5"/>
  </si>
  <si>
    <t xml:space="preserve"> 所在地</t>
    <rPh sb="1" eb="4">
      <t>ショザイチ</t>
    </rPh>
    <phoneticPr fontId="5"/>
  </si>
  <si>
    <t xml:space="preserve"> 学校概要</t>
    <rPh sb="1" eb="3">
      <t>ガッコウ</t>
    </rPh>
    <rPh sb="3" eb="5">
      <t>ガイヨウ</t>
    </rPh>
    <phoneticPr fontId="5"/>
  </si>
  <si>
    <t>（令和</t>
    <rPh sb="1" eb="3">
      <t>レイワ</t>
    </rPh>
    <phoneticPr fontId="5"/>
  </si>
  <si>
    <t>日現在）</t>
    <rPh sb="0" eb="1">
      <t>ニチ</t>
    </rPh>
    <rPh sb="1" eb="3">
      <t>ゲンザイ</t>
    </rPh>
    <phoneticPr fontId="5"/>
  </si>
  <si>
    <t>児童(生徒)数</t>
    <rPh sb="0" eb="2">
      <t>ジドウ</t>
    </rPh>
    <rPh sb="3" eb="5">
      <t>セイト</t>
    </rPh>
    <rPh sb="6" eb="7">
      <t>スウ</t>
    </rPh>
    <phoneticPr fontId="5"/>
  </si>
  <si>
    <t>人</t>
    <rPh sb="0" eb="1">
      <t>ニン</t>
    </rPh>
    <phoneticPr fontId="5"/>
  </si>
  <si>
    <t>教職員数</t>
    <rPh sb="0" eb="3">
      <t>キョウショクイン</t>
    </rPh>
    <rPh sb="3" eb="4">
      <t>スウ</t>
    </rPh>
    <phoneticPr fontId="5"/>
  </si>
  <si>
    <t>クラス数</t>
    <rPh sb="3" eb="4">
      <t>スウ</t>
    </rPh>
    <phoneticPr fontId="5"/>
  </si>
  <si>
    <t>クラス</t>
    <phoneticPr fontId="5"/>
  </si>
  <si>
    <t xml:space="preserve"> 本計画書に関する担当者及び連絡先</t>
    <rPh sb="1" eb="2">
      <t>ホン</t>
    </rPh>
    <rPh sb="2" eb="5">
      <t>ケイカクショ</t>
    </rPh>
    <rPh sb="6" eb="7">
      <t>カン</t>
    </rPh>
    <rPh sb="9" eb="12">
      <t>タントウシャ</t>
    </rPh>
    <rPh sb="12" eb="13">
      <t>オヨ</t>
    </rPh>
    <rPh sb="14" eb="17">
      <t>レンラクサキ</t>
    </rPh>
    <phoneticPr fontId="5"/>
  </si>
  <si>
    <t>担当者名</t>
    <rPh sb="0" eb="3">
      <t>タントウシャ</t>
    </rPh>
    <rPh sb="3" eb="4">
      <t>メイ</t>
    </rPh>
    <phoneticPr fontId="5"/>
  </si>
  <si>
    <t>電話番号</t>
    <rPh sb="0" eb="4">
      <t>デンワバンゴウ</t>
    </rPh>
    <phoneticPr fontId="5"/>
  </si>
  <si>
    <t>ﾒｰﾙｱﾄﾞﾚｽ</t>
    <phoneticPr fontId="5"/>
  </si>
  <si>
    <t>＜必須項目＞</t>
    <rPh sb="1" eb="3">
      <t>ヒッス</t>
    </rPh>
    <rPh sb="3" eb="5">
      <t>コウモク</t>
    </rPh>
    <phoneticPr fontId="5"/>
  </si>
  <si>
    <t>使用量</t>
    <rPh sb="0" eb="2">
      <t>シヨウ</t>
    </rPh>
    <rPh sb="2" eb="3">
      <t>リョウ</t>
    </rPh>
    <phoneticPr fontId="5"/>
  </si>
  <si>
    <t>二酸化炭素の排出量</t>
    <rPh sb="0" eb="5">
      <t>ニサンカタンソ</t>
    </rPh>
    <rPh sb="6" eb="8">
      <t>ハイシュツ</t>
    </rPh>
    <rPh sb="8" eb="9">
      <t>リョウ</t>
    </rPh>
    <phoneticPr fontId="5"/>
  </si>
  <si>
    <t>増減率</t>
    <rPh sb="0" eb="2">
      <t>ゾウゲン</t>
    </rPh>
    <rPh sb="2" eb="3">
      <t>リツ</t>
    </rPh>
    <phoneticPr fontId="5"/>
  </si>
  <si>
    <t>＜任意項目＞</t>
    <rPh sb="1" eb="3">
      <t>ニンイ</t>
    </rPh>
    <rPh sb="3" eb="5">
      <t>コウモク</t>
    </rPh>
    <phoneticPr fontId="5"/>
  </si>
  <si>
    <t>使用量・排出量</t>
    <rPh sb="0" eb="2">
      <t>シヨウ</t>
    </rPh>
    <rPh sb="2" eb="3">
      <t>リョウ</t>
    </rPh>
    <rPh sb="4" eb="6">
      <t>ハイシュツ</t>
    </rPh>
    <rPh sb="6" eb="7">
      <t>リョウ</t>
    </rPh>
    <phoneticPr fontId="5"/>
  </si>
  <si>
    <t>灯油</t>
    <rPh sb="0" eb="2">
      <t>トウユ</t>
    </rPh>
    <phoneticPr fontId="5"/>
  </si>
  <si>
    <t>都市ガス</t>
    <rPh sb="0" eb="2">
      <t>トシ</t>
    </rPh>
    <phoneticPr fontId="5"/>
  </si>
  <si>
    <t>ＬＰガス</t>
    <phoneticPr fontId="5"/>
  </si>
  <si>
    <t>燃えるごみ</t>
    <rPh sb="0" eb="1">
      <t>モ</t>
    </rPh>
    <phoneticPr fontId="5"/>
  </si>
  <si>
    <t>重さ</t>
    <rPh sb="0" eb="1">
      <t>オモ</t>
    </rPh>
    <phoneticPr fontId="5"/>
  </si>
  <si>
    <t>袋数</t>
    <rPh sb="0" eb="1">
      <t>フクロ</t>
    </rPh>
    <rPh sb="1" eb="2">
      <t>カズ</t>
    </rPh>
    <phoneticPr fontId="5"/>
  </si>
  <si>
    <t>本校における今年度の環境負荷低減の数値目標を以下に示します。</t>
    <rPh sb="6" eb="9">
      <t>コンネンド</t>
    </rPh>
    <phoneticPr fontId="5"/>
  </si>
  <si>
    <t>前年度使用量</t>
    <rPh sb="0" eb="3">
      <t>ゼンネンド</t>
    </rPh>
    <rPh sb="3" eb="6">
      <t>シヨウリョウ</t>
    </rPh>
    <phoneticPr fontId="5"/>
  </si>
  <si>
    <t>削減率</t>
    <rPh sb="0" eb="2">
      <t>サクゲン</t>
    </rPh>
    <rPh sb="2" eb="3">
      <t>リツ</t>
    </rPh>
    <phoneticPr fontId="5"/>
  </si>
  <si>
    <t>使用量</t>
    <rPh sb="0" eb="3">
      <t>シヨウリョウ</t>
    </rPh>
    <phoneticPr fontId="5"/>
  </si>
  <si>
    <t>二酸化炭素排出量</t>
    <rPh sb="0" eb="5">
      <t>ニサンカタンソ</t>
    </rPh>
    <rPh sb="5" eb="8">
      <t>ハイシュツリョウ</t>
    </rPh>
    <phoneticPr fontId="5"/>
  </si>
  <si>
    <t>前年度使用量等</t>
    <rPh sb="0" eb="3">
      <t>ゼンネンド</t>
    </rPh>
    <rPh sb="3" eb="6">
      <t>シヨウリョウ</t>
    </rPh>
    <rPh sb="6" eb="7">
      <t>トウ</t>
    </rPh>
    <phoneticPr fontId="5"/>
  </si>
  <si>
    <t>使用量・排出量</t>
    <rPh sb="0" eb="3">
      <t>シヨウリョウ</t>
    </rPh>
    <rPh sb="4" eb="7">
      <t>ハイシュツリョウ</t>
    </rPh>
    <phoneticPr fontId="5"/>
  </si>
  <si>
    <t>電気使用量</t>
    <rPh sb="0" eb="2">
      <t>デンキ</t>
    </rPh>
    <rPh sb="2" eb="5">
      <t>シヨウリョウ</t>
    </rPh>
    <phoneticPr fontId="5"/>
  </si>
  <si>
    <t>本計画書提出に係る</t>
    <rPh sb="0" eb="1">
      <t>ホン</t>
    </rPh>
    <rPh sb="1" eb="4">
      <t>ケイカクショ</t>
    </rPh>
    <rPh sb="4" eb="6">
      <t>テイシュツ</t>
    </rPh>
    <rPh sb="7" eb="8">
      <t>カカ</t>
    </rPh>
    <phoneticPr fontId="5"/>
  </si>
  <si>
    <t>前々年度</t>
    <rPh sb="0" eb="4">
      <t>ゼンゼンネンド</t>
    </rPh>
    <phoneticPr fontId="5"/>
  </si>
  <si>
    <t>前年度</t>
    <rPh sb="0" eb="3">
      <t>ゼンネンド</t>
    </rPh>
    <phoneticPr fontId="5"/>
  </si>
  <si>
    <t>4月</t>
    <rPh sb="1" eb="2">
      <t>ガツ</t>
    </rPh>
    <phoneticPr fontId="5"/>
  </si>
  <si>
    <t>5月</t>
  </si>
  <si>
    <t>6月</t>
  </si>
  <si>
    <t>7月</t>
  </si>
  <si>
    <t>8月</t>
  </si>
  <si>
    <t>9月</t>
  </si>
  <si>
    <t>10月</t>
  </si>
  <si>
    <t>11月</t>
  </si>
  <si>
    <t>12月</t>
  </si>
  <si>
    <t>1月</t>
  </si>
  <si>
    <t>2月</t>
  </si>
  <si>
    <t>3月</t>
  </si>
  <si>
    <t>計</t>
    <rPh sb="0" eb="1">
      <t>ケイ</t>
    </rPh>
    <phoneticPr fontId="5"/>
  </si>
  <si>
    <t>CO2排出量</t>
    <rPh sb="3" eb="6">
      <t>ハイシュツリョウ</t>
    </rPh>
    <phoneticPr fontId="5"/>
  </si>
  <si>
    <t>水道使用量</t>
    <rPh sb="0" eb="2">
      <t>スイドウ</t>
    </rPh>
    <rPh sb="2" eb="5">
      <t>シヨウリョウ</t>
    </rPh>
    <phoneticPr fontId="5"/>
  </si>
  <si>
    <t>← 電気使用量に入力すると自動的に反映されます。</t>
    <rPh sb="2" eb="4">
      <t>デンキ</t>
    </rPh>
    <rPh sb="4" eb="7">
      <t>シヨウリョウ</t>
    </rPh>
    <rPh sb="8" eb="10">
      <t>ニュウリョク</t>
    </rPh>
    <rPh sb="13" eb="16">
      <t>ジドウテキ</t>
    </rPh>
    <rPh sb="17" eb="19">
      <t>ハンエイ</t>
    </rPh>
    <phoneticPr fontId="5"/>
  </si>
  <si>
    <t>納品月に入力してください。</t>
    <rPh sb="0" eb="2">
      <t>ノウヒン</t>
    </rPh>
    <rPh sb="2" eb="3">
      <t>ツキ</t>
    </rPh>
    <rPh sb="4" eb="6">
      <t>ニュウリョク</t>
    </rPh>
    <phoneticPr fontId="5"/>
  </si>
  <si>
    <t>ごみ袋のサイズ</t>
    <rPh sb="2" eb="3">
      <t>ブクロ</t>
    </rPh>
    <phoneticPr fontId="5"/>
  </si>
  <si>
    <t>← 使用しているごみ袋のサイズ（45Lや90Lなど）を
　 記載してください。</t>
    <rPh sb="2" eb="4">
      <t>シヨウ</t>
    </rPh>
    <rPh sb="10" eb="11">
      <t>ブクロ</t>
    </rPh>
    <rPh sb="30" eb="32">
      <t>キサイ</t>
    </rPh>
    <phoneticPr fontId="5"/>
  </si>
  <si>
    <t>燃えるごみ（重さ）</t>
    <rPh sb="0" eb="1">
      <t>モ</t>
    </rPh>
    <rPh sb="6" eb="7">
      <t>オモ</t>
    </rPh>
    <phoneticPr fontId="5"/>
  </si>
  <si>
    <t>４　行動の宣言</t>
    <rPh sb="2" eb="4">
      <t>コウドウ</t>
    </rPh>
    <rPh sb="5" eb="7">
      <t>センゲン</t>
    </rPh>
    <phoneticPr fontId="5"/>
  </si>
  <si>
    <t>・ 実践的な環境学習を推進します。</t>
    <rPh sb="2" eb="5">
      <t>ジッセンテキ</t>
    </rPh>
    <rPh sb="6" eb="8">
      <t>カンキョウ</t>
    </rPh>
    <rPh sb="8" eb="10">
      <t>ガクシュウ</t>
    </rPh>
    <rPh sb="11" eb="13">
      <t>スイシン</t>
    </rPh>
    <phoneticPr fontId="5"/>
  </si>
  <si>
    <t>・ 二酸化炭素の排出量（電気使用量など）を削減します。</t>
    <rPh sb="2" eb="7">
      <t>ニサンカタンソ</t>
    </rPh>
    <rPh sb="8" eb="11">
      <t>ハイシュツリョウ</t>
    </rPh>
    <rPh sb="12" eb="17">
      <t>デンキシヨウリョウ</t>
    </rPh>
    <rPh sb="21" eb="23">
      <t>サクゲン</t>
    </rPh>
    <phoneticPr fontId="5"/>
  </si>
  <si>
    <t>・ 廃棄物の排出量を削減します。</t>
    <rPh sb="2" eb="5">
      <t>ハイキブツ</t>
    </rPh>
    <rPh sb="6" eb="9">
      <t>ハイシュツリョウ</t>
    </rPh>
    <rPh sb="10" eb="12">
      <t>サクゲン</t>
    </rPh>
    <phoneticPr fontId="5"/>
  </si>
  <si>
    <t>・ 水の使用量を削減します。</t>
    <rPh sb="2" eb="3">
      <t>ミズ</t>
    </rPh>
    <rPh sb="4" eb="7">
      <t>シヨウリョウ</t>
    </rPh>
    <rPh sb="8" eb="10">
      <t>サクゲン</t>
    </rPh>
    <phoneticPr fontId="5"/>
  </si>
  <si>
    <t>５　環境保全に向けた具体的な活動</t>
    <rPh sb="2" eb="4">
      <t>カンキョウ</t>
    </rPh>
    <rPh sb="4" eb="6">
      <t>ホゼン</t>
    </rPh>
    <rPh sb="7" eb="8">
      <t>ム</t>
    </rPh>
    <rPh sb="10" eb="13">
      <t>グタイテキ</t>
    </rPh>
    <rPh sb="14" eb="16">
      <t>カツドウ</t>
    </rPh>
    <phoneticPr fontId="5"/>
  </si>
  <si>
    <t>６　環境行動計画の実施体制</t>
    <rPh sb="2" eb="4">
      <t>カンキョウ</t>
    </rPh>
    <rPh sb="4" eb="6">
      <t>コウドウ</t>
    </rPh>
    <rPh sb="6" eb="8">
      <t>ケイカク</t>
    </rPh>
    <rPh sb="9" eb="11">
      <t>ジッシ</t>
    </rPh>
    <rPh sb="11" eb="13">
      <t>タイセイ</t>
    </rPh>
    <phoneticPr fontId="5"/>
  </si>
  <si>
    <t>　＜教職員＞</t>
    <rPh sb="2" eb="5">
      <t>キョウショクイン</t>
    </rPh>
    <phoneticPr fontId="5"/>
  </si>
  <si>
    <t>区　　分</t>
    <rPh sb="0" eb="1">
      <t>ク</t>
    </rPh>
    <rPh sb="3" eb="4">
      <t>フン</t>
    </rPh>
    <phoneticPr fontId="5"/>
  </si>
  <si>
    <t>環境保全活動
における役割</t>
    <rPh sb="0" eb="2">
      <t>カンキョウ</t>
    </rPh>
    <rPh sb="2" eb="4">
      <t>ホゼン</t>
    </rPh>
    <rPh sb="4" eb="6">
      <t>カツドウ</t>
    </rPh>
    <rPh sb="11" eb="13">
      <t>ヤクワリ</t>
    </rPh>
    <phoneticPr fontId="5"/>
  </si>
  <si>
    <t>環境保全活動の責任分担</t>
    <rPh sb="0" eb="6">
      <t>カンキョウホゼンカツドウ</t>
    </rPh>
    <rPh sb="7" eb="9">
      <t>セキニン</t>
    </rPh>
    <rPh sb="9" eb="11">
      <t>ブンタン</t>
    </rPh>
    <phoneticPr fontId="5"/>
  </si>
  <si>
    <t>学　校　長</t>
    <rPh sb="0" eb="1">
      <t>ガク</t>
    </rPh>
    <rPh sb="2" eb="3">
      <t>コウ</t>
    </rPh>
    <rPh sb="4" eb="5">
      <t>チョウ</t>
    </rPh>
    <phoneticPr fontId="5"/>
  </si>
  <si>
    <t>最高責任者</t>
    <rPh sb="0" eb="5">
      <t>サイコウセキニンシャ</t>
    </rPh>
    <phoneticPr fontId="5"/>
  </si>
  <si>
    <t xml:space="preserve"> 環境保全活動全般の総責任者</t>
    <rPh sb="1" eb="7">
      <t>カンキョウホゼンカツドウ</t>
    </rPh>
    <rPh sb="7" eb="9">
      <t>ゼンパン</t>
    </rPh>
    <rPh sb="10" eb="14">
      <t>ソウセキニンシャ</t>
    </rPh>
    <phoneticPr fontId="5"/>
  </si>
  <si>
    <t>教　　　頭</t>
    <rPh sb="0" eb="1">
      <t>キョウ</t>
    </rPh>
    <rPh sb="4" eb="5">
      <t>アタマ</t>
    </rPh>
    <phoneticPr fontId="5"/>
  </si>
  <si>
    <t>環境責任者</t>
    <rPh sb="0" eb="2">
      <t>カンキョウ</t>
    </rPh>
    <rPh sb="2" eb="5">
      <t>セキニンシャ</t>
    </rPh>
    <phoneticPr fontId="5"/>
  </si>
  <si>
    <t xml:space="preserve"> 環境保全活動全般のとりまとめと
 チェック</t>
    <rPh sb="1" eb="7">
      <t>カンキョウホゼンカツドウ</t>
    </rPh>
    <rPh sb="7" eb="9">
      <t>ゼンパン</t>
    </rPh>
    <phoneticPr fontId="5"/>
  </si>
  <si>
    <t>環境担当教職員</t>
    <rPh sb="0" eb="2">
      <t>カンキョウ</t>
    </rPh>
    <rPh sb="2" eb="4">
      <t>タントウ</t>
    </rPh>
    <rPh sb="4" eb="7">
      <t>キョウショクイン</t>
    </rPh>
    <phoneticPr fontId="5"/>
  </si>
  <si>
    <t>推　進　者</t>
    <rPh sb="0" eb="1">
      <t>スイ</t>
    </rPh>
    <rPh sb="2" eb="3">
      <t>ススム</t>
    </rPh>
    <rPh sb="4" eb="5">
      <t>シャ</t>
    </rPh>
    <phoneticPr fontId="5"/>
  </si>
  <si>
    <t xml:space="preserve"> 一般教職員への環境教育、指導</t>
    <rPh sb="1" eb="3">
      <t>イッパン</t>
    </rPh>
    <rPh sb="3" eb="6">
      <t>キョウショクイン</t>
    </rPh>
    <rPh sb="8" eb="12">
      <t>カンキョウキョウイク</t>
    </rPh>
    <rPh sb="13" eb="15">
      <t>シドウ</t>
    </rPh>
    <phoneticPr fontId="5"/>
  </si>
  <si>
    <t>一般教職員</t>
    <rPh sb="0" eb="2">
      <t>イッパン</t>
    </rPh>
    <rPh sb="2" eb="5">
      <t>キョウショクイン</t>
    </rPh>
    <phoneticPr fontId="5"/>
  </si>
  <si>
    <t>環境推進員</t>
    <rPh sb="0" eb="2">
      <t>カンキョウ</t>
    </rPh>
    <rPh sb="2" eb="4">
      <t>スイシン</t>
    </rPh>
    <rPh sb="4" eb="5">
      <t>イン</t>
    </rPh>
    <phoneticPr fontId="5"/>
  </si>
  <si>
    <t>　＜児童（生徒）＞</t>
    <rPh sb="2" eb="4">
      <t>ジドウ</t>
    </rPh>
    <rPh sb="5" eb="7">
      <t>セイト</t>
    </rPh>
    <phoneticPr fontId="5"/>
  </si>
  <si>
    <t>児童（生徒）会長</t>
    <rPh sb="0" eb="2">
      <t>ジドウ</t>
    </rPh>
    <rPh sb="3" eb="5">
      <t>セイト</t>
    </rPh>
    <rPh sb="6" eb="8">
      <t>カイチョウ</t>
    </rPh>
    <phoneticPr fontId="5"/>
  </si>
  <si>
    <t>環境リーダー</t>
    <rPh sb="0" eb="2">
      <t>カンキョウ</t>
    </rPh>
    <phoneticPr fontId="5"/>
  </si>
  <si>
    <t>各学年（クラス）
の環境実行ﾘｰﾀﾞｰ</t>
    <rPh sb="0" eb="1">
      <t>カク</t>
    </rPh>
    <rPh sb="1" eb="3">
      <t>ガクネン</t>
    </rPh>
    <rPh sb="10" eb="12">
      <t>カンキョウ</t>
    </rPh>
    <rPh sb="12" eb="14">
      <t>ジッコウ</t>
    </rPh>
    <phoneticPr fontId="5"/>
  </si>
  <si>
    <t>環境実行リーダー</t>
    <rPh sb="0" eb="2">
      <t>カンキョウ</t>
    </rPh>
    <rPh sb="2" eb="4">
      <t>ジッコウ</t>
    </rPh>
    <phoneticPr fontId="5"/>
  </si>
  <si>
    <t>児童（生徒）</t>
    <rPh sb="0" eb="2">
      <t>ジドウ</t>
    </rPh>
    <rPh sb="3" eb="5">
      <t>セイト</t>
    </rPh>
    <phoneticPr fontId="5"/>
  </si>
  <si>
    <t>環境実行員</t>
    <rPh sb="0" eb="2">
      <t>カンキョウ</t>
    </rPh>
    <rPh sb="2" eb="4">
      <t>ジッコウ</t>
    </rPh>
    <rPh sb="4" eb="5">
      <t>イン</t>
    </rPh>
    <phoneticPr fontId="5"/>
  </si>
  <si>
    <t>ﾁｪｯｸ欄</t>
    <rPh sb="4" eb="5">
      <t>ラン</t>
    </rPh>
    <phoneticPr fontId="15"/>
  </si>
  <si>
    <t>取　組　項　目</t>
    <rPh sb="0" eb="1">
      <t>ト</t>
    </rPh>
    <rPh sb="2" eb="3">
      <t>ク</t>
    </rPh>
    <rPh sb="4" eb="5">
      <t>コウ</t>
    </rPh>
    <rPh sb="6" eb="7">
      <t>メ</t>
    </rPh>
    <phoneticPr fontId="15"/>
  </si>
  <si>
    <t>職員室、廊下の照明を間引きする。</t>
    <rPh sb="0" eb="3">
      <t>ショクインシツ</t>
    </rPh>
    <rPh sb="4" eb="6">
      <t>ロウカ</t>
    </rPh>
    <rPh sb="7" eb="9">
      <t>ショウメイ</t>
    </rPh>
    <rPh sb="10" eb="12">
      <t>マビ</t>
    </rPh>
    <phoneticPr fontId="16"/>
  </si>
  <si>
    <t>暖気を逃がさないように窓に断熱シートを張る。夜には厚手のカーテンをかけて暖房効率を高める。</t>
    <rPh sb="0" eb="2">
      <t>ダンキ</t>
    </rPh>
    <rPh sb="3" eb="4">
      <t>ニ</t>
    </rPh>
    <rPh sb="11" eb="12">
      <t>マド</t>
    </rPh>
    <rPh sb="13" eb="15">
      <t>ダンネツ</t>
    </rPh>
    <rPh sb="19" eb="20">
      <t>ハ</t>
    </rPh>
    <rPh sb="22" eb="23">
      <t>ヨル</t>
    </rPh>
    <rPh sb="25" eb="27">
      <t>アツデ</t>
    </rPh>
    <rPh sb="36" eb="38">
      <t>ダンボウ</t>
    </rPh>
    <rPh sb="38" eb="40">
      <t>コウリツ</t>
    </rPh>
    <rPh sb="41" eb="42">
      <t>タカ</t>
    </rPh>
    <phoneticPr fontId="16"/>
  </si>
  <si>
    <t>ＯＡ機器（コピー機、ＰＣ等）の導入にあたっては、省エネ型を選択する。</t>
    <rPh sb="2" eb="4">
      <t>キキ</t>
    </rPh>
    <rPh sb="8" eb="9">
      <t>キ</t>
    </rPh>
    <rPh sb="12" eb="13">
      <t>トウ</t>
    </rPh>
    <rPh sb="15" eb="17">
      <t>ドウニュウ</t>
    </rPh>
    <rPh sb="24" eb="25">
      <t>ショウ</t>
    </rPh>
    <rPh sb="27" eb="28">
      <t>ガタ</t>
    </rPh>
    <rPh sb="29" eb="31">
      <t>センタク</t>
    </rPh>
    <phoneticPr fontId="15"/>
  </si>
  <si>
    <t>教室の照明を間引きする。</t>
    <rPh sb="0" eb="2">
      <t>キョウシツ</t>
    </rPh>
    <rPh sb="3" eb="5">
      <t>ショウメイ</t>
    </rPh>
    <rPh sb="6" eb="8">
      <t>マビ</t>
    </rPh>
    <phoneticPr fontId="16"/>
  </si>
  <si>
    <t>← 前々年度・前年度の4月1日を入力してください。</t>
    <rPh sb="2" eb="4">
      <t>ゼンゼン</t>
    </rPh>
    <rPh sb="4" eb="6">
      <t>ネンド</t>
    </rPh>
    <rPh sb="7" eb="10">
      <t>ゼンネンド</t>
    </rPh>
    <rPh sb="12" eb="13">
      <t>ガツ</t>
    </rPh>
    <rPh sb="14" eb="15">
      <t>ニチ</t>
    </rPh>
    <rPh sb="16" eb="18">
      <t>ニュウリョク</t>
    </rPh>
    <phoneticPr fontId="5"/>
  </si>
  <si>
    <t>　　　検針票に記載されている数値を入力して
　　　ください。</t>
    <rPh sb="3" eb="6">
      <t>ケンシンヒョウ</t>
    </rPh>
    <rPh sb="7" eb="9">
      <t>キサイ</t>
    </rPh>
    <rPh sb="14" eb="16">
      <t>スウチ</t>
    </rPh>
    <rPh sb="17" eb="19">
      <t>ニュウリョク</t>
    </rPh>
    <phoneticPr fontId="5"/>
  </si>
  <si>
    <t>　　　・検針票に記載されている数値を入力して
　　　　ください。
      ・2ヶ月分まとめて検針票が出される場合は、
　　　　該当月の最初の月に数値を記載してくだ
　　　　さい。
　　　　例：4月と5月が一緒になっている場合は
　　　　　　4月に数値を記入</t>
    <rPh sb="4" eb="7">
      <t>ケンシンヒョウ</t>
    </rPh>
    <rPh sb="8" eb="10">
      <t>キサイ</t>
    </rPh>
    <rPh sb="15" eb="17">
      <t>スウチ</t>
    </rPh>
    <rPh sb="18" eb="20">
      <t>ニュウリョク</t>
    </rPh>
    <rPh sb="42" eb="43">
      <t>ゲツ</t>
    </rPh>
    <rPh sb="43" eb="44">
      <t>ブン</t>
    </rPh>
    <rPh sb="48" eb="51">
      <t>ケンシンヒョウ</t>
    </rPh>
    <rPh sb="52" eb="53">
      <t>ダ</t>
    </rPh>
    <rPh sb="56" eb="58">
      <t>バアイ</t>
    </rPh>
    <rPh sb="65" eb="67">
      <t>ガイトウ</t>
    </rPh>
    <rPh sb="67" eb="68">
      <t>ツキ</t>
    </rPh>
    <rPh sb="69" eb="71">
      <t>サイショ</t>
    </rPh>
    <rPh sb="72" eb="73">
      <t>ツキ</t>
    </rPh>
    <rPh sb="74" eb="76">
      <t>スウチ</t>
    </rPh>
    <rPh sb="77" eb="79">
      <t>キサイ</t>
    </rPh>
    <rPh sb="96" eb="97">
      <t>レイ</t>
    </rPh>
    <rPh sb="99" eb="100">
      <t>ガツ</t>
    </rPh>
    <rPh sb="102" eb="103">
      <t>ガツ</t>
    </rPh>
    <rPh sb="104" eb="106">
      <t>イッショ</t>
    </rPh>
    <rPh sb="112" eb="114">
      <t>バアイ</t>
    </rPh>
    <rPh sb="123" eb="124">
      <t>ガツ</t>
    </rPh>
    <rPh sb="125" eb="127">
      <t>スウチ</t>
    </rPh>
    <rPh sb="128" eb="130">
      <t>キニュウ</t>
    </rPh>
    <phoneticPr fontId="5"/>
  </si>
  <si>
    <t>　　　毎月の合計を入力してください。</t>
    <rPh sb="3" eb="5">
      <t>マイツキ</t>
    </rPh>
    <rPh sb="6" eb="8">
      <t>ゴウケイ</t>
    </rPh>
    <rPh sb="9" eb="11">
      <t>ニュウリョク</t>
    </rPh>
    <phoneticPr fontId="5"/>
  </si>
  <si>
    <t>Ａ重油</t>
    <rPh sb="1" eb="3">
      <t>ジュウユ</t>
    </rPh>
    <phoneticPr fontId="5"/>
  </si>
  <si>
    <t>　(例)本校では、環境保全活動を推進するにあたり、次のことを宣言します。</t>
    <rPh sb="2" eb="3">
      <t>レイ</t>
    </rPh>
    <rPh sb="4" eb="6">
      <t>ホンコウ</t>
    </rPh>
    <rPh sb="9" eb="11">
      <t>カンキョウ</t>
    </rPh>
    <rPh sb="11" eb="13">
      <t>ホゼン</t>
    </rPh>
    <rPh sb="13" eb="15">
      <t>カツドウ</t>
    </rPh>
    <rPh sb="16" eb="18">
      <t>スイシン</t>
    </rPh>
    <rPh sb="25" eb="26">
      <t>ツギ</t>
    </rPh>
    <rPh sb="30" eb="32">
      <t>センゲン</t>
    </rPh>
    <phoneticPr fontId="5"/>
  </si>
  <si>
    <t>← 排出係数は2.5を使用</t>
    <rPh sb="2" eb="4">
      <t>ハイシュツ</t>
    </rPh>
    <rPh sb="4" eb="6">
      <t>ケイスウ</t>
    </rPh>
    <rPh sb="11" eb="13">
      <t>シヨウ</t>
    </rPh>
    <phoneticPr fontId="5"/>
  </si>
  <si>
    <t>← 排出係数は2.7を使用</t>
    <rPh sb="2" eb="4">
      <t>ハイシュツ</t>
    </rPh>
    <rPh sb="4" eb="6">
      <t>ケイスウ</t>
    </rPh>
    <rPh sb="11" eb="13">
      <t>シヨウ</t>
    </rPh>
    <phoneticPr fontId="5"/>
  </si>
  <si>
    <t>← 排出係数は6.0を使用</t>
    <rPh sb="2" eb="4">
      <t>ハイシュツ</t>
    </rPh>
    <rPh sb="4" eb="6">
      <t>ケイスウ</t>
    </rPh>
    <rPh sb="11" eb="13">
      <t>シヨウ</t>
    </rPh>
    <phoneticPr fontId="5"/>
  </si>
  <si>
    <t>★以下の項目は、必ずしも記載する必要のない項目です。学校で記録が残っている場合は記載してください。</t>
    <rPh sb="1" eb="3">
      <t>イカ</t>
    </rPh>
    <rPh sb="4" eb="6">
      <t>コウモク</t>
    </rPh>
    <rPh sb="8" eb="9">
      <t>カナラ</t>
    </rPh>
    <rPh sb="12" eb="14">
      <t>キサイ</t>
    </rPh>
    <rPh sb="16" eb="18">
      <t>ヒツヨウ</t>
    </rPh>
    <rPh sb="21" eb="23">
      <t>コウモク</t>
    </rPh>
    <rPh sb="26" eb="28">
      <t>ガッコウ</t>
    </rPh>
    <rPh sb="29" eb="31">
      <t>キロク</t>
    </rPh>
    <rPh sb="32" eb="33">
      <t>ノコ</t>
    </rPh>
    <rPh sb="37" eb="39">
      <t>バアイ</t>
    </rPh>
    <rPh sb="40" eb="42">
      <t>キサイ</t>
    </rPh>
    <phoneticPr fontId="5"/>
  </si>
  <si>
    <t>★以下の「電気使用量」と「水道使用量」は、記載してほしい項目になりますので記載をお願いします。</t>
    <rPh sb="1" eb="3">
      <t>イカ</t>
    </rPh>
    <rPh sb="5" eb="10">
      <t>デンキシヨウリョウ</t>
    </rPh>
    <rPh sb="13" eb="15">
      <t>スイドウ</t>
    </rPh>
    <rPh sb="15" eb="18">
      <t>シヨウリョウ</t>
    </rPh>
    <rPh sb="21" eb="23">
      <t>キサイ</t>
    </rPh>
    <rPh sb="28" eb="30">
      <t>コウモク</t>
    </rPh>
    <rPh sb="37" eb="39">
      <t>キサイ</t>
    </rPh>
    <rPh sb="41" eb="42">
      <t>ネガ</t>
    </rPh>
    <phoneticPr fontId="5"/>
  </si>
  <si>
    <t>環境行動計画書</t>
    <rPh sb="0" eb="4">
      <t>カンキョウコウドウ</t>
    </rPh>
    <rPh sb="4" eb="7">
      <t>ケイカクショ</t>
    </rPh>
    <phoneticPr fontId="5"/>
  </si>
  <si>
    <t>今年度(R6年度)の目標値</t>
    <rPh sb="0" eb="3">
      <t>コンネンド</t>
    </rPh>
    <rPh sb="6" eb="8">
      <t>ネンド</t>
    </rPh>
    <rPh sb="10" eb="12">
      <t>モクヒョウ</t>
    </rPh>
    <rPh sb="12" eb="13">
      <t>チ</t>
    </rPh>
    <phoneticPr fontId="5"/>
  </si>
  <si>
    <t>燃える
ごみ</t>
    <rPh sb="0" eb="1">
      <t>モ</t>
    </rPh>
    <phoneticPr fontId="5"/>
  </si>
  <si>
    <t>環境負荷の現状把握</t>
    <rPh sb="0" eb="2">
      <t>カンキョウ</t>
    </rPh>
    <rPh sb="2" eb="4">
      <t>フカ</t>
    </rPh>
    <rPh sb="5" eb="9">
      <t>ゲンジョウハアク</t>
    </rPh>
    <phoneticPr fontId="5"/>
  </si>
  <si>
    <t>　本校における電気使用量等とこれによる二酸化炭素排出量、廃棄物排出量及び資源利用量を調査したところ、次の結果でした。</t>
    <rPh sb="7" eb="12">
      <t>デンキシヨウリョウ</t>
    </rPh>
    <rPh sb="12" eb="13">
      <t>トウ</t>
    </rPh>
    <rPh sb="42" eb="44">
      <t>チョウサ</t>
    </rPh>
    <phoneticPr fontId="5"/>
  </si>
  <si>
    <t>電 気</t>
    <rPh sb="0" eb="1">
      <t>デン</t>
    </rPh>
    <rPh sb="2" eb="3">
      <t>キ</t>
    </rPh>
    <phoneticPr fontId="5"/>
  </si>
  <si>
    <t>水 道</t>
    <rPh sb="0" eb="1">
      <t>ミズ</t>
    </rPh>
    <rPh sb="2" eb="3">
      <t>ミチ</t>
    </rPh>
    <phoneticPr fontId="5"/>
  </si>
  <si>
    <t>灯 油</t>
    <rPh sb="0" eb="1">
      <t>ヒ</t>
    </rPh>
    <rPh sb="2" eb="3">
      <t>アブラ</t>
    </rPh>
    <phoneticPr fontId="5"/>
  </si>
  <si>
    <t>重 油</t>
    <rPh sb="0" eb="1">
      <t>ジュウ</t>
    </rPh>
    <rPh sb="2" eb="3">
      <t>アブラ</t>
    </rPh>
    <phoneticPr fontId="5"/>
  </si>
  <si>
    <t>目標設定</t>
    <rPh sb="2" eb="4">
      <t>セッテイ</t>
    </rPh>
    <phoneticPr fontId="5"/>
  </si>
  <si>
    <t>← 排出係数は0.499を使用（2022 北陸電力公表値）</t>
    <rPh sb="2" eb="4">
      <t>ハイシュツ</t>
    </rPh>
    <rPh sb="4" eb="6">
      <t>ケイスウ</t>
    </rPh>
    <rPh sb="13" eb="15">
      <t>シヨウ</t>
    </rPh>
    <rPh sb="21" eb="25">
      <t>ホクリクデンリョク</t>
    </rPh>
    <rPh sb="25" eb="28">
      <t>コウヒョウチ</t>
    </rPh>
    <phoneticPr fontId="5"/>
  </si>
  <si>
    <t>← 排出係数は2.2を使用</t>
    <rPh sb="2" eb="4">
      <t>ハイシュツ</t>
    </rPh>
    <rPh sb="4" eb="6">
      <t>ケイスウ</t>
    </rPh>
    <rPh sb="11" eb="13">
      <t>シヨウ</t>
    </rPh>
    <phoneticPr fontId="5"/>
  </si>
  <si>
    <t>　別紙のとおり</t>
    <rPh sb="1" eb="3">
      <t>ベッシ</t>
    </rPh>
    <phoneticPr fontId="5"/>
  </si>
  <si>
    <t xml:space="preserve"> 省エネ・省資源などの取組の実施、
 児童（生徒）への環境教育、指導 等</t>
    <rPh sb="1" eb="2">
      <t>ショウ</t>
    </rPh>
    <rPh sb="5" eb="8">
      <t>ショウシゲン</t>
    </rPh>
    <rPh sb="11" eb="12">
      <t>ト</t>
    </rPh>
    <rPh sb="12" eb="13">
      <t>クミ</t>
    </rPh>
    <rPh sb="14" eb="16">
      <t>ジッシ</t>
    </rPh>
    <rPh sb="19" eb="21">
      <t>ジドウ</t>
    </rPh>
    <rPh sb="22" eb="24">
      <t>セイト</t>
    </rPh>
    <rPh sb="27" eb="29">
      <t>カンキョウ</t>
    </rPh>
    <rPh sb="29" eb="31">
      <t>キョウイク</t>
    </rPh>
    <rPh sb="32" eb="34">
      <t>シドウ</t>
    </rPh>
    <rPh sb="35" eb="36">
      <t>トウ</t>
    </rPh>
    <phoneticPr fontId="5"/>
  </si>
  <si>
    <t xml:space="preserve"> 省エネ・省資源などの取組の実施、
 教室、校舎等の美化活動の実施、
 環境学習・研究の実施、
 地域での環境保全活動の実施 　 等</t>
    <rPh sb="1" eb="2">
      <t>ショウ</t>
    </rPh>
    <rPh sb="5" eb="8">
      <t>ショウシゲン</t>
    </rPh>
    <rPh sb="11" eb="12">
      <t>ト</t>
    </rPh>
    <rPh sb="12" eb="13">
      <t>クミ</t>
    </rPh>
    <rPh sb="14" eb="16">
      <t>ジッシ</t>
    </rPh>
    <rPh sb="19" eb="21">
      <t>キョウシツ</t>
    </rPh>
    <rPh sb="22" eb="24">
      <t>コウシャ</t>
    </rPh>
    <rPh sb="24" eb="25">
      <t>トウ</t>
    </rPh>
    <rPh sb="26" eb="28">
      <t>ビカ</t>
    </rPh>
    <rPh sb="28" eb="30">
      <t>カツドウ</t>
    </rPh>
    <rPh sb="31" eb="33">
      <t>ジッシ</t>
    </rPh>
    <rPh sb="36" eb="38">
      <t>カンキョウ</t>
    </rPh>
    <rPh sb="38" eb="40">
      <t>ガクシュウ</t>
    </rPh>
    <rPh sb="41" eb="43">
      <t>ケンキュウ</t>
    </rPh>
    <rPh sb="44" eb="46">
      <t>ジッシ</t>
    </rPh>
    <rPh sb="49" eb="51">
      <t>チイキ</t>
    </rPh>
    <rPh sb="53" eb="55">
      <t>カンキョウ</t>
    </rPh>
    <rPh sb="55" eb="57">
      <t>ホゼン</t>
    </rPh>
    <rPh sb="57" eb="59">
      <t>カツドウ</t>
    </rPh>
    <rPh sb="60" eb="62">
      <t>ジッシ</t>
    </rPh>
    <rPh sb="65" eb="66">
      <t>トウ</t>
    </rPh>
    <phoneticPr fontId="5"/>
  </si>
  <si>
    <t xml:space="preserve"> 児童（生徒）の環境保全活動に
 おけるリーダー</t>
    <rPh sb="1" eb="3">
      <t>ジドウ</t>
    </rPh>
    <rPh sb="4" eb="6">
      <t>セイト</t>
    </rPh>
    <rPh sb="8" eb="12">
      <t>カンキョウホゼン</t>
    </rPh>
    <rPh sb="12" eb="14">
      <t>カツドウ</t>
    </rPh>
    <phoneticPr fontId="5"/>
  </si>
  <si>
    <t xml:space="preserve"> 学年（クラス）における環境保全
 活動リーダー</t>
    <rPh sb="1" eb="3">
      <t>ガクネン</t>
    </rPh>
    <rPh sb="12" eb="14">
      <t>カンキョウ</t>
    </rPh>
    <rPh sb="14" eb="16">
      <t>ホゼン</t>
    </rPh>
    <rPh sb="18" eb="20">
      <t>カツドウ</t>
    </rPh>
    <phoneticPr fontId="5"/>
  </si>
  <si>
    <t>ＬＥＤ照明を導入する。</t>
    <rPh sb="6" eb="8">
      <t>ドウニュウ</t>
    </rPh>
    <phoneticPr fontId="16"/>
  </si>
  <si>
    <t>グリーンカーテンや簾などで、日差しを和らげる。</t>
    <rPh sb="9" eb="10">
      <t>スダレ</t>
    </rPh>
    <rPh sb="14" eb="16">
      <t>ヒザ</t>
    </rPh>
    <rPh sb="18" eb="19">
      <t>ヤワ</t>
    </rPh>
    <phoneticPr fontId="16"/>
  </si>
  <si>
    <t>水道の蛇口は確実に閉める。</t>
    <rPh sb="0" eb="2">
      <t>スイドウ</t>
    </rPh>
    <rPh sb="3" eb="5">
      <t>ジャグチ</t>
    </rPh>
    <rPh sb="6" eb="8">
      <t>カクジツ</t>
    </rPh>
    <rPh sb="9" eb="10">
      <t>シ</t>
    </rPh>
    <phoneticPr fontId="16"/>
  </si>
  <si>
    <t>雨水を貯留し散水等に利用する。</t>
    <rPh sb="0" eb="2">
      <t>アマミズ</t>
    </rPh>
    <rPh sb="3" eb="5">
      <t>チョリュウ</t>
    </rPh>
    <rPh sb="6" eb="8">
      <t>サンスイ</t>
    </rPh>
    <rPh sb="8" eb="9">
      <t>トウ</t>
    </rPh>
    <rPh sb="10" eb="12">
      <t>リヨウ</t>
    </rPh>
    <phoneticPr fontId="16"/>
  </si>
  <si>
    <t>使用済み封筒を再利用する。</t>
    <rPh sb="0" eb="2">
      <t>シヨウ</t>
    </rPh>
    <rPh sb="2" eb="3">
      <t>ズ</t>
    </rPh>
    <rPh sb="4" eb="6">
      <t>フウトウ</t>
    </rPh>
    <rPh sb="7" eb="10">
      <t>サイリヨウ</t>
    </rPh>
    <phoneticPr fontId="16"/>
  </si>
  <si>
    <t>ごみはできるだけ減らし、資源としてきちんと分別・再利用する</t>
  </si>
  <si>
    <t>シュレッダーの使用を秘密文書等に限る。</t>
    <rPh sb="7" eb="9">
      <t>シヨウ</t>
    </rPh>
    <rPh sb="10" eb="12">
      <t>ヒミツ</t>
    </rPh>
    <rPh sb="12" eb="14">
      <t>ブンショ</t>
    </rPh>
    <rPh sb="14" eb="15">
      <t>トウ</t>
    </rPh>
    <rPh sb="16" eb="17">
      <t>カギ</t>
    </rPh>
    <phoneticPr fontId="16"/>
  </si>
  <si>
    <t>教職員を対象とした環境教育を実施する。　</t>
    <rPh sb="0" eb="3">
      <t>キョウショクイン</t>
    </rPh>
    <rPh sb="4" eb="6">
      <t>タイショウ</t>
    </rPh>
    <rPh sb="9" eb="11">
      <t>カンキョウ</t>
    </rPh>
    <rPh sb="11" eb="13">
      <t>キョウイク</t>
    </rPh>
    <rPh sb="14" eb="16">
      <t>ジッシ</t>
    </rPh>
    <phoneticPr fontId="15"/>
  </si>
  <si>
    <t>図書室に環境に関する図書を豊富に揃える。</t>
    <rPh sb="0" eb="3">
      <t>トショシツ</t>
    </rPh>
    <rPh sb="4" eb="6">
      <t>カンキョウ</t>
    </rPh>
    <rPh sb="7" eb="8">
      <t>カン</t>
    </rPh>
    <rPh sb="10" eb="12">
      <t>トショ</t>
    </rPh>
    <rPh sb="13" eb="15">
      <t>ホウフ</t>
    </rPh>
    <rPh sb="16" eb="17">
      <t>ソロ</t>
    </rPh>
    <phoneticPr fontId="16"/>
  </si>
  <si>
    <t>ごみゼロ運動などの地域の清掃活動に参加する。</t>
    <rPh sb="4" eb="6">
      <t>ウンドウ</t>
    </rPh>
    <rPh sb="9" eb="11">
      <t>チイキ</t>
    </rPh>
    <rPh sb="12" eb="14">
      <t>セイソウ</t>
    </rPh>
    <rPh sb="14" eb="16">
      <t>カツドウ</t>
    </rPh>
    <rPh sb="17" eb="19">
      <t>サンカ</t>
    </rPh>
    <phoneticPr fontId="16"/>
  </si>
  <si>
    <t>環境意識の向上や、環境保全に必要な教育を行う計画を定める。</t>
    <rPh sb="0" eb="2">
      <t>カンキョウ</t>
    </rPh>
    <rPh sb="2" eb="4">
      <t>イシキ</t>
    </rPh>
    <rPh sb="5" eb="7">
      <t>コウジョウ</t>
    </rPh>
    <rPh sb="9" eb="11">
      <t>カンキョウ</t>
    </rPh>
    <rPh sb="11" eb="13">
      <t>ホゼン</t>
    </rPh>
    <rPh sb="14" eb="16">
      <t>ヒツヨウ</t>
    </rPh>
    <rPh sb="17" eb="19">
      <t>キョウイク</t>
    </rPh>
    <rPh sb="20" eb="21">
      <t>オコナ</t>
    </rPh>
    <rPh sb="22" eb="24">
      <t>ケイカク</t>
    </rPh>
    <rPh sb="25" eb="26">
      <t>サダ</t>
    </rPh>
    <phoneticPr fontId="15"/>
  </si>
  <si>
    <t>環境保全活動に必要な情報やその実績、評価結果などが内部で適切に伝達される仕組みを整える。</t>
    <rPh sb="0" eb="2">
      <t>カンキョウ</t>
    </rPh>
    <rPh sb="2" eb="4">
      <t>ホゼン</t>
    </rPh>
    <rPh sb="4" eb="6">
      <t>カツドウ</t>
    </rPh>
    <rPh sb="7" eb="9">
      <t>ヒツヨウ</t>
    </rPh>
    <rPh sb="10" eb="12">
      <t>ジョウホウ</t>
    </rPh>
    <rPh sb="15" eb="17">
      <t>ジッセキ</t>
    </rPh>
    <rPh sb="18" eb="20">
      <t>ヒョウカ</t>
    </rPh>
    <rPh sb="20" eb="22">
      <t>ケッカ</t>
    </rPh>
    <rPh sb="25" eb="27">
      <t>ナイブ</t>
    </rPh>
    <rPh sb="28" eb="30">
      <t>テキセツ</t>
    </rPh>
    <rPh sb="31" eb="33">
      <t>デンタツ</t>
    </rPh>
    <rPh sb="36" eb="38">
      <t>シク</t>
    </rPh>
    <rPh sb="40" eb="41">
      <t>トトノ</t>
    </rPh>
    <phoneticPr fontId="15"/>
  </si>
  <si>
    <t>校内の電力使用量を調べ、その結果を児童会・生徒会などで発表する。</t>
    <rPh sb="0" eb="2">
      <t>コウナイ</t>
    </rPh>
    <rPh sb="3" eb="5">
      <t>デンリョク</t>
    </rPh>
    <rPh sb="5" eb="8">
      <t>シヨウリョウ</t>
    </rPh>
    <rPh sb="9" eb="10">
      <t>シラ</t>
    </rPh>
    <rPh sb="14" eb="16">
      <t>ケッカ</t>
    </rPh>
    <rPh sb="17" eb="20">
      <t>ジドウカイ</t>
    </rPh>
    <rPh sb="21" eb="23">
      <t>セイト</t>
    </rPh>
    <rPh sb="23" eb="24">
      <t>カイ</t>
    </rPh>
    <rPh sb="27" eb="29">
      <t>ハッピョウ</t>
    </rPh>
    <phoneticPr fontId="16"/>
  </si>
  <si>
    <t>ビオトープの手入れや観察を行う。</t>
    <rPh sb="6" eb="8">
      <t>テイ</t>
    </rPh>
    <rPh sb="10" eb="12">
      <t>カンサツ</t>
    </rPh>
    <rPh sb="13" eb="14">
      <t>オコナ</t>
    </rPh>
    <phoneticPr fontId="16"/>
  </si>
  <si>
    <t>できるだけ公共交通・自転車・徒歩で通勤する。</t>
    <rPh sb="17" eb="19">
      <t>ツウキン</t>
    </rPh>
    <phoneticPr fontId="5"/>
  </si>
  <si>
    <t>職員室のごみ箱の配置数を減らす。</t>
    <rPh sb="0" eb="2">
      <t>ショクイン</t>
    </rPh>
    <rPh sb="2" eb="3">
      <t>シツ</t>
    </rPh>
    <rPh sb="6" eb="7">
      <t>ハコ</t>
    </rPh>
    <rPh sb="8" eb="10">
      <t>ハイチ</t>
    </rPh>
    <rPh sb="10" eb="11">
      <t>スウ</t>
    </rPh>
    <rPh sb="12" eb="13">
      <t>ヘ</t>
    </rPh>
    <phoneticPr fontId="16"/>
  </si>
  <si>
    <t>校内で発生したごみの量を調べる。</t>
    <rPh sb="0" eb="2">
      <t>コウナイ</t>
    </rPh>
    <rPh sb="3" eb="5">
      <t>ハッセイ</t>
    </rPh>
    <rPh sb="10" eb="11">
      <t>リョウ</t>
    </rPh>
    <rPh sb="12" eb="13">
      <t>シラ</t>
    </rPh>
    <phoneticPr fontId="16"/>
  </si>
  <si>
    <t>手洗いをするときは、水を流しっぱなしにしない。</t>
    <rPh sb="0" eb="2">
      <t>テアラ</t>
    </rPh>
    <rPh sb="10" eb="11">
      <t>ミズ</t>
    </rPh>
    <rPh sb="12" eb="13">
      <t>ナガ</t>
    </rPh>
    <phoneticPr fontId="1"/>
  </si>
  <si>
    <t>自動車を利用する場合は、ふんわりアクセル、加減速の少ない運転等のエコドライブを実施する。</t>
    <rPh sb="0" eb="3">
      <t>ジドウシャ</t>
    </rPh>
    <rPh sb="4" eb="6">
      <t>リヨウ</t>
    </rPh>
    <rPh sb="8" eb="10">
      <t>バアイ</t>
    </rPh>
    <rPh sb="28" eb="30">
      <t>ウンテン</t>
    </rPh>
    <phoneticPr fontId="5"/>
  </si>
  <si>
    <t>いしかわエコハウスへ行き、省エネ・創エネ技術等を体験する。</t>
    <rPh sb="10" eb="11">
      <t>イ</t>
    </rPh>
    <rPh sb="13" eb="14">
      <t>ショウ</t>
    </rPh>
    <rPh sb="17" eb="18">
      <t>ソウ</t>
    </rPh>
    <rPh sb="20" eb="22">
      <t>ギジュツ</t>
    </rPh>
    <rPh sb="22" eb="23">
      <t>トウ</t>
    </rPh>
    <rPh sb="24" eb="26">
      <t>タイケン</t>
    </rPh>
    <phoneticPr fontId="2"/>
  </si>
  <si>
    <t>扇風機やエアコンを適切に使用し、熱中症を予防する。</t>
    <rPh sb="9" eb="11">
      <t>テキセツ</t>
    </rPh>
    <rPh sb="12" eb="14">
      <t>シヨウ</t>
    </rPh>
    <rPh sb="16" eb="19">
      <t>ネッチュウショウ</t>
    </rPh>
    <rPh sb="20" eb="22">
      <t>ヨボウ</t>
    </rPh>
    <phoneticPr fontId="2"/>
  </si>
  <si>
    <t>使用していないエリア（教室や特別室）の空調を停止する。</t>
    <rPh sb="0" eb="2">
      <t>シヨウ</t>
    </rPh>
    <rPh sb="11" eb="13">
      <t>キョウシツ</t>
    </rPh>
    <rPh sb="14" eb="16">
      <t>トクベツ</t>
    </rPh>
    <rPh sb="19" eb="21">
      <t>クウチョウ</t>
    </rPh>
    <rPh sb="22" eb="24">
      <t>テイシ</t>
    </rPh>
    <phoneticPr fontId="16"/>
  </si>
  <si>
    <t>教職員によるパトロールを実施し、不要な照明の消灯に努める。</t>
    <rPh sb="0" eb="3">
      <t>キョウショクイン</t>
    </rPh>
    <rPh sb="12" eb="14">
      <t>ジッシ</t>
    </rPh>
    <rPh sb="16" eb="18">
      <t>フヨウ</t>
    </rPh>
    <rPh sb="19" eb="21">
      <t>ショウメイ</t>
    </rPh>
    <rPh sb="22" eb="24">
      <t>ショウトウ</t>
    </rPh>
    <rPh sb="25" eb="26">
      <t>ツト</t>
    </rPh>
    <phoneticPr fontId="16"/>
  </si>
  <si>
    <t>生徒会や環境委員会等が中心となり、自発的・積極的に環境保全活動に取り組む。</t>
    <rPh sb="0" eb="3">
      <t>セイトカイ</t>
    </rPh>
    <rPh sb="4" eb="9">
      <t>カンキョウイインカイ</t>
    </rPh>
    <rPh sb="9" eb="10">
      <t>トウ</t>
    </rPh>
    <rPh sb="11" eb="13">
      <t>チュウシン</t>
    </rPh>
    <rPh sb="17" eb="20">
      <t>ジハツテキ</t>
    </rPh>
    <rPh sb="21" eb="24">
      <t>セッキョクテキ</t>
    </rPh>
    <rPh sb="25" eb="29">
      <t>カンキョウホゼン</t>
    </rPh>
    <rPh sb="29" eb="31">
      <t>カツドウ</t>
    </rPh>
    <rPh sb="32" eb="33">
      <t>ト</t>
    </rPh>
    <rPh sb="34" eb="35">
      <t>ク</t>
    </rPh>
    <phoneticPr fontId="16"/>
  </si>
  <si>
    <t>水道の蛇口への節水アダプタの設置を行う。</t>
    <rPh sb="0" eb="2">
      <t>スイドウ</t>
    </rPh>
    <rPh sb="3" eb="5">
      <t>ジャグチ</t>
    </rPh>
    <rPh sb="7" eb="9">
      <t>セッスイ</t>
    </rPh>
    <rPh sb="14" eb="16">
      <t>セッチ</t>
    </rPh>
    <rPh sb="17" eb="18">
      <t>オコナ</t>
    </rPh>
    <phoneticPr fontId="5"/>
  </si>
  <si>
    <t>会議資料等のペーパーレス化や簡素化に取り組む。</t>
    <rPh sb="0" eb="4">
      <t>カイギシリョウ</t>
    </rPh>
    <rPh sb="4" eb="5">
      <t>トウ</t>
    </rPh>
    <rPh sb="12" eb="13">
      <t>カ</t>
    </rPh>
    <rPh sb="14" eb="17">
      <t>カンソカ</t>
    </rPh>
    <rPh sb="18" eb="19">
      <t>ト</t>
    </rPh>
    <rPh sb="20" eb="21">
      <t>ク</t>
    </rPh>
    <phoneticPr fontId="16"/>
  </si>
  <si>
    <t>トナーカートリッジの回収とリサイクルに取り組む。</t>
    <rPh sb="10" eb="12">
      <t>カイシュウ</t>
    </rPh>
    <rPh sb="19" eb="20">
      <t>ト</t>
    </rPh>
    <rPh sb="21" eb="22">
      <t>ク</t>
    </rPh>
    <phoneticPr fontId="16"/>
  </si>
  <si>
    <t>教科横断的、総合的な学習のなかで環境教育を推進する。</t>
    <rPh sb="0" eb="2">
      <t>キョウカ</t>
    </rPh>
    <rPh sb="2" eb="5">
      <t>オウダンテキ</t>
    </rPh>
    <rPh sb="6" eb="9">
      <t>ソウゴウテキ</t>
    </rPh>
    <rPh sb="10" eb="12">
      <t>ガクシュウ</t>
    </rPh>
    <rPh sb="16" eb="20">
      <t>カンキョウキョウイク</t>
    </rPh>
    <rPh sb="21" eb="23">
      <t>スイシン</t>
    </rPh>
    <phoneticPr fontId="16"/>
  </si>
  <si>
    <t>できるだけ公共交通・自転車・徒歩で通学する。</t>
    <rPh sb="17" eb="19">
      <t>ツウガク</t>
    </rPh>
    <phoneticPr fontId="5"/>
  </si>
  <si>
    <t>家族で「いしかわ家庭版環境ＩＳＯ」や「気候変動対策アクションプラン」に取り組んだり、「いしかわエコアプリ」を使用して環境配慮行動に取り組む。</t>
    <rPh sb="0" eb="2">
      <t>カゾク</t>
    </rPh>
    <rPh sb="8" eb="11">
      <t>カテイバン</t>
    </rPh>
    <rPh sb="11" eb="13">
      <t>カンキョウ</t>
    </rPh>
    <rPh sb="19" eb="23">
      <t>キコウヘンドウ</t>
    </rPh>
    <rPh sb="23" eb="25">
      <t>タイサク</t>
    </rPh>
    <rPh sb="35" eb="36">
      <t>ト</t>
    </rPh>
    <rPh sb="37" eb="38">
      <t>ク</t>
    </rPh>
    <rPh sb="54" eb="56">
      <t>シヨウ</t>
    </rPh>
    <rPh sb="58" eb="62">
      <t>カンキョウハイリョ</t>
    </rPh>
    <rPh sb="62" eb="64">
      <t>コウドウ</t>
    </rPh>
    <rPh sb="65" eb="66">
      <t>ト</t>
    </rPh>
    <rPh sb="67" eb="68">
      <t>ク</t>
    </rPh>
    <phoneticPr fontId="15"/>
  </si>
  <si>
    <t>（別紙）</t>
    <rPh sb="1" eb="3">
      <t>ベッシ</t>
    </rPh>
    <phoneticPr fontId="15"/>
  </si>
  <si>
    <t>トイレや教職員玄関に、人感センサーを導入する。</t>
  </si>
  <si>
    <t>ごみはできるだけ減らし、資源としてきちんと分別・再利用する。</t>
  </si>
  <si>
    <t>使用していない教室や部屋、トイレの照明を消灯する。</t>
    <rPh sb="0" eb="2">
      <t>シヨウ</t>
    </rPh>
    <rPh sb="7" eb="9">
      <t>キョウシツ</t>
    </rPh>
    <rPh sb="10" eb="12">
      <t>ヘヤ</t>
    </rPh>
    <rPh sb="17" eb="19">
      <t>ショウメイ</t>
    </rPh>
    <rPh sb="20" eb="22">
      <t>ショウトウ</t>
    </rPh>
    <phoneticPr fontId="16"/>
  </si>
  <si>
    <t>日中の間、廊下の照明を消灯する。</t>
    <rPh sb="0" eb="2">
      <t>ニッチュウ</t>
    </rPh>
    <rPh sb="3" eb="4">
      <t>アイダ</t>
    </rPh>
    <rPh sb="5" eb="7">
      <t>ロウカ</t>
    </rPh>
    <rPh sb="8" eb="10">
      <t>ショウメイ</t>
    </rPh>
    <rPh sb="11" eb="13">
      <t>ショウトウ</t>
    </rPh>
    <phoneticPr fontId="16"/>
  </si>
  <si>
    <t>昼休みなどは、教室の照明を消灯する。</t>
    <rPh sb="0" eb="2">
      <t>ヒルヤス</t>
    </rPh>
    <rPh sb="7" eb="9">
      <t>キョウシツ</t>
    </rPh>
    <rPh sb="10" eb="12">
      <t>ショウメイ</t>
    </rPh>
    <rPh sb="13" eb="15">
      <t>ショウトウ</t>
    </rPh>
    <phoneticPr fontId="16"/>
  </si>
  <si>
    <t>校内放送などにより、省エネの呼びかけを行う。</t>
    <rPh sb="0" eb="2">
      <t>コウナイ</t>
    </rPh>
    <rPh sb="2" eb="4">
      <t>ホウソウ</t>
    </rPh>
    <rPh sb="10" eb="11">
      <t>ショウ</t>
    </rPh>
    <rPh sb="14" eb="15">
      <t>ヨ</t>
    </rPh>
    <rPh sb="19" eb="20">
      <t>オコナ</t>
    </rPh>
    <phoneticPr fontId="15"/>
  </si>
  <si>
    <t>掃除中の水の使い過ぎに気をつける。</t>
    <rPh sb="0" eb="2">
      <t>ソウジ</t>
    </rPh>
    <rPh sb="2" eb="3">
      <t>チュウ</t>
    </rPh>
    <rPh sb="4" eb="5">
      <t>ミズ</t>
    </rPh>
    <rPh sb="5" eb="6">
      <t>リスイ</t>
    </rPh>
    <rPh sb="6" eb="7">
      <t>ツカ</t>
    </rPh>
    <rPh sb="8" eb="9">
      <t>ス</t>
    </rPh>
    <rPh sb="11" eb="12">
      <t>キ</t>
    </rPh>
    <phoneticPr fontId="16"/>
  </si>
  <si>
    <t>いしかわ環境フェアなどの環境に関するイベントに参加する。</t>
    <rPh sb="12" eb="14">
      <t>カンキョウ</t>
    </rPh>
    <rPh sb="15" eb="16">
      <t>カン</t>
    </rPh>
    <rPh sb="23" eb="25">
      <t>サンカ</t>
    </rPh>
    <phoneticPr fontId="16"/>
  </si>
  <si>
    <t>クリーン・ビーチいしかわ等の環境保全活動に参加する。</t>
    <rPh sb="12" eb="13">
      <t>トウ</t>
    </rPh>
    <rPh sb="14" eb="16">
      <t>カンキョウ</t>
    </rPh>
    <rPh sb="16" eb="18">
      <t>ホゼン</t>
    </rPh>
    <rPh sb="18" eb="20">
      <t>カツドウ</t>
    </rPh>
    <rPh sb="21" eb="23">
      <t>サンカ</t>
    </rPh>
    <phoneticPr fontId="15"/>
  </si>
  <si>
    <t>昼休みなどは、職員室の照明を消灯する。</t>
    <rPh sb="0" eb="2">
      <t>ヒルヤス</t>
    </rPh>
    <rPh sb="7" eb="9">
      <t>ショクイン</t>
    </rPh>
    <rPh sb="9" eb="10">
      <t>シツ</t>
    </rPh>
    <rPh sb="11" eb="13">
      <t>ショウメイ</t>
    </rPh>
    <rPh sb="14" eb="16">
      <t>ショウトウ</t>
    </rPh>
    <phoneticPr fontId="16"/>
  </si>
  <si>
    <t>なるべく残業を減らし、早めの消灯を心掛ける。</t>
    <rPh sb="4" eb="6">
      <t>ザンギョウ</t>
    </rPh>
    <rPh sb="7" eb="8">
      <t>ヘ</t>
    </rPh>
    <phoneticPr fontId="5"/>
  </si>
  <si>
    <t>太陽光発電など、再生可能エネルギー設備を導入する。</t>
    <rPh sb="0" eb="3">
      <t>タイヨウコウ</t>
    </rPh>
    <rPh sb="3" eb="5">
      <t>ハツデン</t>
    </rPh>
    <rPh sb="17" eb="19">
      <t>セツビ</t>
    </rPh>
    <rPh sb="20" eb="22">
      <t>ドウニュウ</t>
    </rPh>
    <phoneticPr fontId="15"/>
  </si>
  <si>
    <t>プールやグランド等での水の使い過ぎに気をつける。</t>
    <rPh sb="8" eb="9">
      <t>トウ</t>
    </rPh>
    <rPh sb="11" eb="12">
      <t>ミズ</t>
    </rPh>
    <rPh sb="12" eb="13">
      <t>リスイ</t>
    </rPh>
    <rPh sb="13" eb="14">
      <t>ツカ</t>
    </rPh>
    <rPh sb="15" eb="16">
      <t>ス</t>
    </rPh>
    <rPh sb="18" eb="19">
      <t>キ</t>
    </rPh>
    <phoneticPr fontId="16"/>
  </si>
  <si>
    <t>両面印刷や両面コピー、使用済み用紙の裏面利用を徹底する。</t>
    <rPh sb="0" eb="2">
      <t>リョウメン</t>
    </rPh>
    <rPh sb="2" eb="4">
      <t>インサツ</t>
    </rPh>
    <rPh sb="5" eb="7">
      <t>リョウメン</t>
    </rPh>
    <rPh sb="20" eb="22">
      <t>リヨウ</t>
    </rPh>
    <rPh sb="23" eb="25">
      <t>テッテイ</t>
    </rPh>
    <phoneticPr fontId="16"/>
  </si>
  <si>
    <t>上着やネクタイを外したり、吸湿性・速乾性のある通気性のよい衣服を着用する。</t>
    <rPh sb="0" eb="2">
      <t>ウワギ</t>
    </rPh>
    <rPh sb="8" eb="9">
      <t>ハズ</t>
    </rPh>
    <rPh sb="13" eb="16">
      <t>キュウシツセイ</t>
    </rPh>
    <rPh sb="17" eb="20">
      <t>ソッカンセイ</t>
    </rPh>
    <rPh sb="23" eb="26">
      <t>ツウキセイ</t>
    </rPh>
    <rPh sb="29" eb="31">
      <t>イフク</t>
    </rPh>
    <rPh sb="32" eb="34">
      <t>チャクヨウ</t>
    </rPh>
    <phoneticPr fontId="15"/>
  </si>
  <si>
    <t>いしかわ環境フェアなどの環境に関するイベントや講座などに参加する。</t>
    <rPh sb="4" eb="6">
      <t>カンキョウ</t>
    </rPh>
    <rPh sb="12" eb="14">
      <t>カンキョウ</t>
    </rPh>
    <rPh sb="15" eb="16">
      <t>カン</t>
    </rPh>
    <rPh sb="23" eb="25">
      <t>コウザ</t>
    </rPh>
    <rPh sb="28" eb="30">
      <t>サンカ</t>
    </rPh>
    <phoneticPr fontId="16"/>
  </si>
  <si>
    <t>　（例）本校では、この環境行動計画の作成・実施・チェックが、児童（生徒）の
　　　実践的な環境教育の教材であるととらえ、児童（生徒）と教職員が協力し、
　　　環境保全活動を推進していきます。</t>
    <rPh sb="2" eb="3">
      <t>レイ</t>
    </rPh>
    <rPh sb="4" eb="6">
      <t>ホンコウ</t>
    </rPh>
    <rPh sb="11" eb="13">
      <t>カンキョウ</t>
    </rPh>
    <rPh sb="13" eb="15">
      <t>コウドウ</t>
    </rPh>
    <rPh sb="15" eb="17">
      <t>ケイカク</t>
    </rPh>
    <rPh sb="18" eb="20">
      <t>サクセイ</t>
    </rPh>
    <rPh sb="21" eb="23">
      <t>ジッシ</t>
    </rPh>
    <rPh sb="30" eb="32">
      <t>ジドウ</t>
    </rPh>
    <rPh sb="33" eb="35">
      <t>セイト</t>
    </rPh>
    <rPh sb="41" eb="44">
      <t>ジッセンテキ</t>
    </rPh>
    <phoneticPr fontId="5"/>
  </si>
  <si>
    <t>環境保全に向けた具体的な活動</t>
    <rPh sb="0" eb="2">
      <t>カンキョウ</t>
    </rPh>
    <rPh sb="2" eb="4">
      <t>ホゼン</t>
    </rPh>
    <rPh sb="5" eb="6">
      <t>ム</t>
    </rPh>
    <rPh sb="8" eb="11">
      <t>グタイテキ</t>
    </rPh>
    <rPh sb="12" eb="14">
      <t>カツドウ</t>
    </rPh>
    <phoneticPr fontId="15"/>
  </si>
  <si>
    <t>（１）教職員の取組</t>
    <rPh sb="3" eb="6">
      <t>キョウショクイン</t>
    </rPh>
    <rPh sb="7" eb="9">
      <t>トリク</t>
    </rPh>
    <phoneticPr fontId="5"/>
  </si>
  <si>
    <t>（２）児童・生徒の取組</t>
    <rPh sb="3" eb="5">
      <t>ジドウ</t>
    </rPh>
    <rPh sb="6" eb="8">
      <t>セイト</t>
    </rPh>
    <rPh sb="9" eb="11">
      <t>トリク</t>
    </rPh>
    <phoneticPr fontId="5"/>
  </si>
  <si>
    <t>エアコンのフィルターを定期的に清掃する。</t>
    <rPh sb="11" eb="14">
      <t>テイキテキ</t>
    </rPh>
    <rPh sb="15" eb="17">
      <t>セイソウ</t>
    </rPh>
    <phoneticPr fontId="1"/>
  </si>
  <si>
    <t>家族で「いしかわ家庭版環境ＩＳＯ」や「気候変動対策アクションプラン」に取り組んだり、「いしかわエコアプリ」を使用して環境配慮行動に取り組む。</t>
    <rPh sb="8" eb="11">
      <t>カテイバン</t>
    </rPh>
    <rPh sb="11" eb="13">
      <t>カンキョウ</t>
    </rPh>
    <rPh sb="19" eb="23">
      <t>キコウヘンドウ</t>
    </rPh>
    <rPh sb="23" eb="25">
      <t>タイサク</t>
    </rPh>
    <rPh sb="35" eb="36">
      <t>ト</t>
    </rPh>
    <rPh sb="37" eb="38">
      <t>ク</t>
    </rPh>
    <rPh sb="54" eb="56">
      <t>シヨウ</t>
    </rPh>
    <rPh sb="58" eb="62">
      <t>カンキョウハイリョ</t>
    </rPh>
    <rPh sb="62" eb="64">
      <t>コウドウ</t>
    </rPh>
    <rPh sb="65" eb="66">
      <t>ト</t>
    </rPh>
    <rPh sb="67" eb="68">
      <t>ク</t>
    </rPh>
    <phoneticPr fontId="15"/>
  </si>
  <si>
    <t>文房具はリサイクル素材を使った環境に配慮したもの等を使用する。</t>
    <rPh sb="0" eb="3">
      <t>ブンボウグ</t>
    </rPh>
    <rPh sb="9" eb="11">
      <t>ソザイ</t>
    </rPh>
    <rPh sb="12" eb="13">
      <t>ツカ</t>
    </rPh>
    <rPh sb="15" eb="17">
      <t>カンキョウ</t>
    </rPh>
    <rPh sb="18" eb="20">
      <t>ハイリョ</t>
    </rPh>
    <rPh sb="24" eb="25">
      <t>トウ</t>
    </rPh>
    <rPh sb="26" eb="28">
      <t>シヨウ</t>
    </rPh>
    <phoneticPr fontId="16"/>
  </si>
  <si>
    <t>物品を購入する際には、リサイクル素材を使った環境に配慮したもの等を選ぶ。</t>
    <rPh sb="0" eb="2">
      <t>ブッピン</t>
    </rPh>
    <rPh sb="3" eb="5">
      <t>コウニュウ</t>
    </rPh>
    <rPh sb="7" eb="8">
      <t>サイ</t>
    </rPh>
    <rPh sb="16" eb="18">
      <t>ソザイ</t>
    </rPh>
    <rPh sb="19" eb="20">
      <t>ツカ</t>
    </rPh>
    <rPh sb="22" eb="24">
      <t>カンキョウ</t>
    </rPh>
    <rPh sb="25" eb="27">
      <t>ハイリョ</t>
    </rPh>
    <rPh sb="31" eb="32">
      <t>トウ</t>
    </rPh>
    <rPh sb="33" eb="34">
      <t>エラ</t>
    </rPh>
    <phoneticPr fontId="16"/>
  </si>
  <si>
    <t>適切な量での盛りつけや残さず食べることで、給食の食品ロス削減に努める。</t>
    <rPh sb="0" eb="2">
      <t>テキセツ</t>
    </rPh>
    <rPh sb="11" eb="12">
      <t>ノコ</t>
    </rPh>
    <rPh sb="14" eb="15">
      <t>タ</t>
    </rPh>
    <rPh sb="21" eb="23">
      <t>キュウショク</t>
    </rPh>
    <rPh sb="24" eb="26">
      <t>ショクヒン</t>
    </rPh>
    <rPh sb="28" eb="30">
      <t>サクゲン</t>
    </rPh>
    <rPh sb="31" eb="32">
      <t>ツト</t>
    </rPh>
    <phoneticPr fontId="16"/>
  </si>
  <si>
    <t>調理実習等において、食材を無駄なく使うエコクッキングに取り組む。</t>
    <rPh sb="0" eb="4">
      <t>チョウリジッシュウ</t>
    </rPh>
    <rPh sb="4" eb="5">
      <t>トウ</t>
    </rPh>
    <rPh sb="10" eb="12">
      <t>ショクザイ</t>
    </rPh>
    <rPh sb="13" eb="15">
      <t>ムダ</t>
    </rPh>
    <rPh sb="17" eb="18">
      <t>ツカ</t>
    </rPh>
    <rPh sb="27" eb="28">
      <t>ト</t>
    </rPh>
    <rPh sb="29" eb="30">
      <t>ク</t>
    </rPh>
    <phoneticPr fontId="5"/>
  </si>
  <si>
    <t>ゴミの少ない行事を計画・実施する。</t>
    <rPh sb="3" eb="4">
      <t>スク</t>
    </rPh>
    <rPh sb="6" eb="8">
      <t>ギョウジ</t>
    </rPh>
    <rPh sb="9" eb="11">
      <t>ケイカク</t>
    </rPh>
    <rPh sb="12" eb="14">
      <t>ジッシ</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</si>
</sst>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0\)"/>
    <numFmt numFmtId="177" formatCode="[$-411]ggge&quot;年度&quot;;@"/>
    <numFmt numFmtId="178" formatCode="0.0%"/>
    <numFmt numFmtId="179" formatCode="0&quot;Ｌ&quot;"/>
    <numFmt numFmtId="180" formatCode="#,##0&quot;Kg&quot;"/>
    <numFmt numFmtId="181" formatCode="#,##0&quot;kWh&quot;"/>
    <numFmt numFmtId="182" formatCode="#,##0&quot;㎥&quot;"/>
    <numFmt numFmtId="183" formatCode="#,##0&quot;L&quot;"/>
    <numFmt numFmtId="184" formatCode="#,##0&quot;袋&quot;"/>
    <numFmt numFmtId="185" formatCode="[$-411]ggge&quot;年度&quot;"/>
    <numFmt numFmtId="186" formatCode="[$-411]ge&quot;年度&quot;"/>
  </numFmts>
  <fonts count="33" x14ac:knownFonts="1">
    <font>
      <sz val="12"/>
      <color theme="1"/>
      <name val="ＭＳ ゴシック"/>
      <family val="2"/>
      <charset val="128"/>
    </font>
    <font>
      <sz val="12"/>
      <color theme="1"/>
      <name val="ＭＳ ゴシック"/>
      <family val="2"/>
      <charset val="128"/>
    </font>
    <font>
      <sz val="12"/>
      <color theme="1"/>
      <name val="ＭＳ ゴシック"/>
      <family val="3"/>
      <charset val="128"/>
    </font>
    <font>
      <b/>
      <sz val="12"/>
      <color theme="1"/>
      <name val="ＭＳ ゴシック"/>
      <family val="3"/>
      <charset val="128"/>
    </font>
    <font>
      <sz val="12"/>
      <color rgb="FF000000"/>
      <name val="ＭＳ ゴシック"/>
      <family val="3"/>
      <charset val="128"/>
    </font>
    <font>
      <sz val="6"/>
      <name val="ＭＳ ゴシック"/>
      <family val="2"/>
      <charset val="128"/>
    </font>
    <font>
      <b/>
      <sz val="14"/>
      <color theme="1"/>
      <name val="ＭＳ ゴシック"/>
      <family val="2"/>
      <charset val="128"/>
    </font>
    <font>
      <b/>
      <sz val="14"/>
      <color theme="1"/>
      <name val="ＭＳ ゴシック"/>
      <family val="3"/>
      <charset val="128"/>
    </font>
    <font>
      <sz val="14"/>
      <color theme="1"/>
      <name val="ＭＳ ゴシック"/>
      <family val="2"/>
      <charset val="128"/>
    </font>
    <font>
      <sz val="14"/>
      <color theme="1"/>
      <name val="ＭＳ ゴシック"/>
      <family val="3"/>
      <charset val="128"/>
    </font>
    <font>
      <sz val="12"/>
      <color theme="1"/>
      <name val="Century"/>
      <family val="1"/>
    </font>
    <font>
      <sz val="10"/>
      <color theme="1"/>
      <name val="ＭＳ ゴシック"/>
      <family val="2"/>
      <charset val="128"/>
    </font>
    <font>
      <sz val="10"/>
      <color theme="1"/>
      <name val="ＭＳ ゴシック"/>
      <family val="3"/>
      <charset val="128"/>
    </font>
    <font>
      <sz val="11"/>
      <color theme="1"/>
      <name val="ＭＳ ゴシック"/>
      <family val="2"/>
      <charset val="128"/>
    </font>
    <font>
      <sz val="11"/>
      <name val="ＭＳ Ｐゴシック"/>
      <family val="3"/>
      <charset val="128"/>
    </font>
    <font>
      <sz val="6"/>
      <name val="游ゴシック"/>
      <family val="2"/>
      <charset val="128"/>
      <scheme val="minor"/>
    </font>
    <font>
      <sz val="6"/>
      <name val="ＭＳ Ｐゴシック"/>
      <family val="3"/>
      <charset val="128"/>
    </font>
    <font>
      <sz val="11"/>
      <color theme="1"/>
      <name val="游ゴシック"/>
      <family val="2"/>
      <charset val="128"/>
      <scheme val="minor"/>
    </font>
    <font>
      <b/>
      <sz val="16"/>
      <name val="ＭＳ 明朝"/>
      <family val="1"/>
      <charset val="128"/>
    </font>
    <font>
      <sz val="12"/>
      <name val="ＭＳ 明朝"/>
      <family val="1"/>
      <charset val="128"/>
    </font>
    <font>
      <b/>
      <sz val="12"/>
      <name val="ＭＳ 明朝"/>
      <family val="1"/>
      <charset val="128"/>
    </font>
    <font>
      <sz val="11"/>
      <name val="ＭＳ 明朝"/>
      <family val="1"/>
      <charset val="128"/>
    </font>
    <font>
      <sz val="9"/>
      <name val="ＭＳ 明朝"/>
      <family val="1"/>
      <charset val="128"/>
    </font>
    <font>
      <u/>
      <sz val="12"/>
      <color theme="10"/>
      <name val="ＭＳ ゴシック"/>
      <family val="2"/>
      <charset val="128"/>
    </font>
    <font>
      <sz val="16"/>
      <color theme="1"/>
      <name val="ＭＳ ゴシック"/>
      <family val="2"/>
      <charset val="128"/>
    </font>
    <font>
      <u/>
      <sz val="16"/>
      <color theme="10"/>
      <name val="ＭＳ ゴシック"/>
      <family val="2"/>
      <charset val="128"/>
    </font>
    <font>
      <b/>
      <sz val="16"/>
      <color theme="1"/>
      <name val="ＭＳ ゴシック"/>
      <family val="2"/>
      <charset val="128"/>
    </font>
    <font>
      <sz val="16"/>
      <color rgb="FF2B2B2B"/>
      <name val="ＭＳ ゴシック"/>
      <family val="2"/>
      <charset val="128"/>
    </font>
    <font>
      <b/>
      <sz val="16"/>
      <color rgb="FF2B2B2B"/>
      <name val="ＭＳ ゴシック"/>
      <family val="2"/>
      <charset val="128"/>
    </font>
    <font>
      <sz val="10"/>
      <name val="ＭＳ ゴシック"/>
      <family val="2"/>
      <charset val="128"/>
    </font>
    <font>
      <sz val="10"/>
      <name val="ＭＳ ゴシック"/>
      <family val="3"/>
      <charset val="128"/>
    </font>
    <font>
      <b/>
      <sz val="18"/>
      <name val="ＭＳ 明朝"/>
      <family val="1"/>
      <charset val="128"/>
    </font>
    <font>
      <sz val="16"/>
      <name val="ＭＳ 明朝"/>
      <family val="1"/>
      <charset val="128"/>
    </font>
  </fonts>
  <fills count="7">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indexed="64"/>
      </right>
      <top/>
      <bottom/>
      <diagonal/>
    </border>
    <border diagonalDown="1">
      <left style="thin">
        <color auto="1"/>
      </left>
      <right style="thin">
        <color auto="1"/>
      </right>
      <top style="thin">
        <color auto="1"/>
      </top>
      <bottom style="thin">
        <color auto="1"/>
      </bottom>
      <diagonal style="thin">
        <color auto="1"/>
      </diagonal>
    </border>
    <border>
      <left/>
      <right/>
      <top style="double">
        <color rgb="FFFF0000"/>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diagonalDown="1">
      <left style="thin">
        <color auto="1"/>
      </left>
      <right style="thin">
        <color auto="1"/>
      </right>
      <top style="thin">
        <color indexed="64"/>
      </top>
      <bottom style="hair">
        <color indexed="64"/>
      </bottom>
      <diagonal style="thin">
        <color auto="1"/>
      </diagonal>
    </border>
    <border>
      <left style="thin">
        <color indexed="64"/>
      </left>
      <right style="thin">
        <color indexed="64"/>
      </right>
      <top style="hair">
        <color indexed="64"/>
      </top>
      <bottom style="thin">
        <color indexed="64"/>
      </bottom>
      <diagonal/>
    </border>
    <border diagonalDown="1">
      <left style="thin">
        <color indexed="64"/>
      </left>
      <right style="thin">
        <color indexed="64"/>
      </right>
      <top style="hair">
        <color indexed="64"/>
      </top>
      <bottom style="thin">
        <color indexed="64"/>
      </bottom>
      <diagonal style="thin">
        <color indexed="64"/>
      </diagonal>
    </border>
    <border>
      <left style="thin">
        <color auto="1"/>
      </left>
      <right/>
      <top style="thin">
        <color auto="1"/>
      </top>
      <bottom style="hair">
        <color auto="1"/>
      </bottom>
      <diagonal/>
    </border>
    <border>
      <left style="thin">
        <color auto="1"/>
      </left>
      <right/>
      <top style="hair">
        <color auto="1"/>
      </top>
      <bottom style="thin">
        <color auto="1"/>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4" fillId="0" borderId="0">
      <alignment vertical="center"/>
    </xf>
    <xf numFmtId="0" fontId="17" fillId="0" borderId="0">
      <alignment vertical="center"/>
    </xf>
    <xf numFmtId="0" fontId="23" fillId="0" borderId="0" applyNumberFormat="0" applyFill="0" applyBorder="0" applyAlignment="0" applyProtection="0">
      <alignment vertical="center"/>
    </xf>
  </cellStyleXfs>
  <cellXfs count="210">
    <xf numFmtId="0" fontId="0" fillId="0" borderId="0" xfId="0">
      <alignment vertical="center"/>
    </xf>
    <xf numFmtId="0" fontId="2" fillId="0" borderId="0" xfId="0" applyFont="1" applyAlignment="1">
      <alignment horizontal="left" vertical="center"/>
    </xf>
    <xf numFmtId="0" fontId="0" fillId="0" borderId="0" xfId="0" applyFo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indent="1"/>
    </xf>
    <xf numFmtId="0" fontId="7" fillId="0" borderId="0" xfId="0" applyFont="1">
      <alignment vertical="center"/>
    </xf>
    <xf numFmtId="0" fontId="8" fillId="0" borderId="0" xfId="0" applyFont="1">
      <alignment vertical="center"/>
    </xf>
    <xf numFmtId="0" fontId="7" fillId="0" borderId="0" xfId="0" applyFont="1" applyAlignment="1">
      <alignment horizontal="left" vertical="center"/>
    </xf>
    <xf numFmtId="0" fontId="9" fillId="0" borderId="0" xfId="0" applyFont="1">
      <alignment vertical="center"/>
    </xf>
    <xf numFmtId="0" fontId="7" fillId="0" borderId="0" xfId="0" applyFont="1" applyAlignment="1">
      <alignment vertical="center"/>
    </xf>
    <xf numFmtId="0" fontId="9" fillId="0" borderId="0" xfId="0" applyFont="1" applyAlignment="1">
      <alignment horizontal="center" vertical="center"/>
    </xf>
    <xf numFmtId="176" fontId="9" fillId="0" borderId="0" xfId="0" applyNumberFormat="1" applyFont="1" applyAlignment="1">
      <alignment horizontal="center" vertical="center"/>
    </xf>
    <xf numFmtId="0" fontId="8" fillId="0" borderId="0" xfId="0" applyFont="1" applyAlignment="1">
      <alignment vertical="center"/>
    </xf>
    <xf numFmtId="0" fontId="8" fillId="0" borderId="0" xfId="0" applyFont="1" applyBorder="1">
      <alignment vertical="center"/>
    </xf>
    <xf numFmtId="176" fontId="9" fillId="0" borderId="0" xfId="0" applyNumberFormat="1" applyFont="1" applyBorder="1" applyAlignment="1">
      <alignment horizontal="center" vertical="center"/>
    </xf>
    <xf numFmtId="0" fontId="7" fillId="0" borderId="0" xfId="0" applyFont="1" applyBorder="1" applyAlignment="1">
      <alignment horizontal="left" vertical="center"/>
    </xf>
    <xf numFmtId="0" fontId="0" fillId="0" borderId="0" xfId="0" applyFont="1" applyFill="1" applyBorder="1">
      <alignment vertical="center"/>
    </xf>
    <xf numFmtId="0" fontId="4" fillId="0" borderId="0" xfId="0" applyFont="1" applyAlignment="1">
      <alignment horizontal="left" vertical="center"/>
    </xf>
    <xf numFmtId="0" fontId="2" fillId="0" borderId="0" xfId="0" applyFont="1" applyFill="1" applyBorder="1">
      <alignment vertical="center"/>
    </xf>
    <xf numFmtId="0" fontId="3"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lignment vertical="center"/>
    </xf>
    <xf numFmtId="0" fontId="10" fillId="0" borderId="0" xfId="0" applyFont="1" applyAlignment="1">
      <alignment vertical="center" wrapText="1"/>
    </xf>
    <xf numFmtId="0" fontId="0"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38" fontId="2" fillId="0" borderId="1" xfId="0" applyNumberFormat="1" applyFont="1" applyFill="1" applyBorder="1" applyAlignment="1">
      <alignment horizontal="center" vertical="center" wrapText="1"/>
    </xf>
    <xf numFmtId="38" fontId="0" fillId="0" borderId="1"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11" fillId="0" borderId="0" xfId="0" applyFont="1">
      <alignment vertical="center"/>
    </xf>
    <xf numFmtId="0" fontId="12" fillId="0" borderId="7" xfId="0" applyFont="1" applyBorder="1" applyAlignment="1">
      <alignment horizontal="center" vertical="center"/>
    </xf>
    <xf numFmtId="0" fontId="12" fillId="0" borderId="1" xfId="0" applyFont="1" applyFill="1" applyBorder="1" applyAlignment="1">
      <alignment horizontal="center" vertical="center"/>
    </xf>
    <xf numFmtId="0" fontId="11" fillId="0" borderId="0" xfId="0" applyFont="1">
      <alignment vertical="center"/>
    </xf>
    <xf numFmtId="177" fontId="0" fillId="0" borderId="1" xfId="0" applyNumberFormat="1" applyFont="1" applyFill="1" applyBorder="1" applyAlignment="1">
      <alignment horizontal="center" vertical="center" shrinkToFit="1"/>
    </xf>
    <xf numFmtId="0" fontId="2" fillId="0" borderId="7" xfId="0" applyFont="1" applyFill="1" applyBorder="1" applyAlignment="1">
      <alignment horizontal="center" vertical="center" shrinkToFit="1"/>
    </xf>
    <xf numFmtId="38" fontId="2" fillId="0" borderId="14" xfId="0" applyNumberFormat="1" applyFont="1" applyFill="1" applyBorder="1" applyAlignment="1">
      <alignment horizontal="center" vertical="center" wrapText="1"/>
    </xf>
    <xf numFmtId="0" fontId="0" fillId="0" borderId="14" xfId="0" applyFont="1" applyFill="1" applyBorder="1" applyAlignment="1">
      <alignment vertical="center"/>
    </xf>
    <xf numFmtId="178" fontId="0" fillId="0" borderId="1" xfId="2" applyNumberFormat="1" applyFont="1" applyFill="1" applyBorder="1" applyAlignment="1">
      <alignment horizontal="center" vertical="center"/>
    </xf>
    <xf numFmtId="0" fontId="11" fillId="0" borderId="5" xfId="0" applyFont="1" applyBorder="1" applyAlignment="1">
      <alignment vertical="center"/>
    </xf>
    <xf numFmtId="0" fontId="11" fillId="0" borderId="5" xfId="0" applyFont="1" applyBorder="1" applyAlignment="1">
      <alignment vertical="center" shrinkToFit="1"/>
    </xf>
    <xf numFmtId="0" fontId="13" fillId="0" borderId="0" xfId="0" applyFont="1">
      <alignment vertical="center"/>
    </xf>
    <xf numFmtId="0" fontId="11" fillId="0" borderId="15" xfId="0" applyFont="1" applyBorder="1">
      <alignment vertical="center"/>
    </xf>
    <xf numFmtId="0" fontId="2" fillId="0" borderId="0" xfId="0" applyFont="1" applyBorder="1" applyAlignment="1">
      <alignment horizontal="center" vertical="center"/>
    </xf>
    <xf numFmtId="180" fontId="12" fillId="0" borderId="1" xfId="1" applyNumberFormat="1" applyFont="1" applyBorder="1" applyAlignment="1">
      <alignment horizontal="center" vertical="center"/>
    </xf>
    <xf numFmtId="181" fontId="12" fillId="0" borderId="1" xfId="1" applyNumberFormat="1" applyFont="1" applyBorder="1" applyAlignment="1">
      <alignment horizontal="center" vertical="center"/>
    </xf>
    <xf numFmtId="182" fontId="12" fillId="0" borderId="1" xfId="1" applyNumberFormat="1" applyFont="1" applyBorder="1" applyAlignment="1">
      <alignment horizontal="center" vertical="center"/>
    </xf>
    <xf numFmtId="183" fontId="12" fillId="0" borderId="1" xfId="1" applyNumberFormat="1" applyFont="1" applyBorder="1" applyAlignment="1">
      <alignment horizontal="center" vertical="center"/>
    </xf>
    <xf numFmtId="38" fontId="0"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178" fontId="0" fillId="2" borderId="2" xfId="2" applyNumberFormat="1"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181" fontId="12" fillId="2" borderId="1" xfId="1" applyNumberFormat="1" applyFont="1" applyFill="1" applyBorder="1" applyAlignment="1" applyProtection="1">
      <alignment horizontal="center" vertical="center"/>
      <protection locked="0"/>
    </xf>
    <xf numFmtId="182" fontId="12" fillId="2" borderId="1" xfId="1" applyNumberFormat="1" applyFont="1" applyFill="1" applyBorder="1" applyAlignment="1" applyProtection="1">
      <alignment horizontal="center" vertical="center"/>
      <protection locked="0"/>
    </xf>
    <xf numFmtId="183" fontId="12" fillId="2" borderId="1" xfId="1" applyNumberFormat="1" applyFont="1" applyFill="1" applyBorder="1" applyAlignment="1" applyProtection="1">
      <alignment horizontal="center" vertical="center"/>
      <protection locked="0"/>
    </xf>
    <xf numFmtId="179" fontId="11" fillId="2" borderId="5" xfId="0" applyNumberFormat="1" applyFont="1" applyFill="1" applyBorder="1" applyProtection="1">
      <alignment vertical="center"/>
      <protection locked="0"/>
    </xf>
    <xf numFmtId="180" fontId="12" fillId="2" borderId="1" xfId="1" applyNumberFormat="1" applyFont="1" applyFill="1" applyBorder="1" applyAlignment="1" applyProtection="1">
      <alignment horizontal="center" vertical="center"/>
      <protection locked="0"/>
    </xf>
    <xf numFmtId="38" fontId="2" fillId="0" borderId="18" xfId="1" applyFont="1" applyFill="1" applyBorder="1" applyAlignment="1">
      <alignment horizontal="center" vertical="center" wrapText="1"/>
    </xf>
    <xf numFmtId="38" fontId="0" fillId="0" borderId="17" xfId="1" applyFont="1" applyFill="1" applyBorder="1" applyAlignment="1">
      <alignment horizontal="center" vertical="center"/>
    </xf>
    <xf numFmtId="38" fontId="0" fillId="0" borderId="19" xfId="1" applyFont="1" applyFill="1" applyBorder="1" applyAlignment="1">
      <alignment vertical="center"/>
    </xf>
    <xf numFmtId="178" fontId="0" fillId="0" borderId="17" xfId="2" applyNumberFormat="1" applyFont="1" applyFill="1" applyBorder="1" applyAlignment="1">
      <alignment horizontal="center" vertical="center"/>
    </xf>
    <xf numFmtId="38" fontId="2" fillId="0" borderId="20" xfId="1" applyFont="1" applyFill="1" applyBorder="1" applyAlignment="1">
      <alignment horizontal="center" vertical="center" wrapText="1"/>
    </xf>
    <xf numFmtId="38" fontId="0" fillId="0" borderId="20" xfId="1" applyFont="1" applyFill="1" applyBorder="1" applyAlignment="1">
      <alignment horizontal="center" vertical="center"/>
    </xf>
    <xf numFmtId="178" fontId="0" fillId="0" borderId="20" xfId="2" applyNumberFormat="1" applyFont="1" applyFill="1" applyBorder="1" applyAlignment="1">
      <alignment horizontal="center" vertical="center"/>
    </xf>
    <xf numFmtId="38" fontId="0" fillId="0" borderId="21" xfId="1" applyFont="1" applyFill="1" applyBorder="1" applyAlignment="1">
      <alignment vertical="center"/>
    </xf>
    <xf numFmtId="0" fontId="2" fillId="0" borderId="18" xfId="0" applyFont="1" applyFill="1" applyBorder="1" applyAlignment="1">
      <alignment horizontal="center" vertical="center" wrapText="1"/>
    </xf>
    <xf numFmtId="0" fontId="0" fillId="0" borderId="0" xfId="0" applyFont="1" applyFill="1" applyBorder="1" applyAlignment="1">
      <alignment vertical="center" wrapText="1"/>
    </xf>
    <xf numFmtId="38" fontId="2" fillId="0" borderId="17" xfId="0" applyNumberFormat="1" applyFont="1" applyFill="1" applyBorder="1" applyAlignment="1">
      <alignment horizontal="center" vertical="center" wrapText="1"/>
    </xf>
    <xf numFmtId="38" fontId="2" fillId="0" borderId="19" xfId="0" applyNumberFormat="1" applyFont="1" applyFill="1" applyBorder="1" applyAlignment="1">
      <alignment horizontal="center" vertical="center" wrapText="1"/>
    </xf>
    <xf numFmtId="38" fontId="2" fillId="0" borderId="20" xfId="0" applyNumberFormat="1" applyFont="1" applyFill="1" applyBorder="1" applyAlignment="1">
      <alignment horizontal="center" vertical="center" wrapText="1"/>
    </xf>
    <xf numFmtId="38" fontId="2" fillId="0" borderId="21" xfId="0" applyNumberFormat="1" applyFont="1" applyFill="1" applyBorder="1" applyAlignment="1">
      <alignment horizontal="center" vertical="center" wrapText="1"/>
    </xf>
    <xf numFmtId="0" fontId="0" fillId="0" borderId="20" xfId="0" applyBorder="1" applyAlignment="1">
      <alignment horizontal="center" vertical="center"/>
    </xf>
    <xf numFmtId="0" fontId="11" fillId="0" borderId="5" xfId="0" applyFont="1" applyFill="1" applyBorder="1" applyAlignment="1">
      <alignment vertical="center" shrinkToFit="1"/>
    </xf>
    <xf numFmtId="179" fontId="11" fillId="0" borderId="5" xfId="0" applyNumberFormat="1" applyFont="1" applyFill="1" applyBorder="1" applyProtection="1">
      <alignment vertical="center"/>
      <protection locked="0"/>
    </xf>
    <xf numFmtId="184" fontId="12" fillId="2" borderId="1" xfId="1" applyNumberFormat="1" applyFont="1" applyFill="1" applyBorder="1" applyAlignment="1" applyProtection="1">
      <alignment horizontal="center" vertical="center"/>
      <protection locked="0"/>
    </xf>
    <xf numFmtId="184" fontId="12" fillId="0" borderId="1" xfId="1" applyNumberFormat="1" applyFont="1" applyBorder="1" applyAlignment="1">
      <alignment horizontal="center" vertical="center"/>
    </xf>
    <xf numFmtId="0" fontId="12" fillId="0" borderId="11" xfId="0" applyFont="1" applyBorder="1" applyAlignment="1">
      <alignment vertical="center"/>
    </xf>
    <xf numFmtId="0" fontId="12" fillId="0" borderId="0" xfId="0" applyFont="1" applyAlignment="1">
      <alignment vertical="center"/>
    </xf>
    <xf numFmtId="0" fontId="2" fillId="0" borderId="17" xfId="0" applyFont="1" applyFill="1" applyBorder="1" applyAlignment="1">
      <alignment horizontal="center" vertical="center" wrapText="1"/>
    </xf>
    <xf numFmtId="177" fontId="0" fillId="0" borderId="1" xfId="0" applyNumberFormat="1" applyFont="1" applyFill="1" applyBorder="1" applyAlignment="1">
      <alignment horizontal="center" vertical="center"/>
    </xf>
    <xf numFmtId="0" fontId="9" fillId="0" borderId="0" xfId="0" applyFont="1" applyAlignment="1">
      <alignment horizontal="left" vertical="center"/>
    </xf>
    <xf numFmtId="0" fontId="9" fillId="0" borderId="0" xfId="0" applyFont="1" applyBorder="1" applyAlignment="1">
      <alignment horizontal="left" vertical="center"/>
    </xf>
    <xf numFmtId="0" fontId="12" fillId="0" borderId="1" xfId="0" applyFont="1" applyBorder="1" applyAlignment="1">
      <alignment horizontal="center" vertical="center"/>
    </xf>
    <xf numFmtId="0" fontId="11" fillId="0" borderId="0" xfId="0" applyFont="1">
      <alignment vertical="center"/>
    </xf>
    <xf numFmtId="0" fontId="12" fillId="0" borderId="11" xfId="0" applyFont="1" applyBorder="1" applyAlignment="1">
      <alignment vertical="center" wrapText="1"/>
    </xf>
    <xf numFmtId="0" fontId="12" fillId="0" borderId="0" xfId="0" applyFont="1" applyBorder="1" applyAlignment="1">
      <alignment vertical="center" wrapText="1"/>
    </xf>
    <xf numFmtId="185" fontId="12" fillId="0" borderId="6" xfId="0" applyNumberFormat="1" applyFont="1" applyFill="1" applyBorder="1" applyAlignment="1">
      <alignment horizontal="center" vertical="center"/>
    </xf>
    <xf numFmtId="0" fontId="24" fillId="0" borderId="0" xfId="0" applyFont="1">
      <alignment vertical="center"/>
    </xf>
    <xf numFmtId="0" fontId="25" fillId="0" borderId="0" xfId="5" applyFont="1">
      <alignmen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12" fillId="0" borderId="11" xfId="0" applyFont="1" applyBorder="1" applyAlignment="1">
      <alignment vertical="center" wrapText="1"/>
    </xf>
    <xf numFmtId="0" fontId="12" fillId="0" borderId="0" xfId="0" applyFont="1" applyBorder="1" applyAlignment="1">
      <alignment vertical="center" wrapText="1"/>
    </xf>
    <xf numFmtId="0" fontId="29" fillId="0" borderId="0" xfId="0" applyFont="1">
      <alignment vertical="center"/>
    </xf>
    <xf numFmtId="0" fontId="30" fillId="0" borderId="0" xfId="0" applyFont="1">
      <alignment vertical="center"/>
    </xf>
    <xf numFmtId="0" fontId="12" fillId="0" borderId="10" xfId="0" applyFont="1" applyBorder="1" applyAlignment="1">
      <alignment horizontal="center" vertical="center"/>
    </xf>
    <xf numFmtId="186" fontId="11" fillId="2" borderId="6" xfId="0" applyNumberFormat="1" applyFont="1" applyFill="1" applyBorder="1" applyAlignment="1">
      <alignment horizontal="center" vertical="center"/>
    </xf>
    <xf numFmtId="186" fontId="11" fillId="2" borderId="0" xfId="0" applyNumberFormat="1" applyFont="1" applyFill="1" applyAlignment="1">
      <alignment horizontal="center" vertical="center"/>
    </xf>
    <xf numFmtId="186" fontId="0" fillId="0" borderId="1" xfId="0" applyNumberFormat="1" applyFont="1" applyFill="1" applyBorder="1" applyAlignment="1">
      <alignment horizontal="center" vertical="center" shrinkToFit="1"/>
    </xf>
    <xf numFmtId="186" fontId="0" fillId="0" borderId="6" xfId="0" applyNumberFormat="1" applyFont="1" applyFill="1" applyBorder="1" applyAlignment="1">
      <alignment horizontal="center" vertical="center" shrinkToFit="1"/>
    </xf>
    <xf numFmtId="0" fontId="19" fillId="0" borderId="1" xfId="3" applyFont="1" applyBorder="1">
      <alignment vertical="center"/>
    </xf>
    <xf numFmtId="0" fontId="19" fillId="0" borderId="1" xfId="3" applyFont="1" applyBorder="1" applyAlignment="1">
      <alignment vertical="center" wrapText="1"/>
    </xf>
    <xf numFmtId="0" fontId="19" fillId="0" borderId="1" xfId="3" applyFont="1" applyBorder="1" applyAlignment="1">
      <alignment horizontal="left" vertical="center" wrapText="1"/>
    </xf>
    <xf numFmtId="0" fontId="19" fillId="0" borderId="1" xfId="4" applyFont="1" applyBorder="1">
      <alignment vertical="center"/>
    </xf>
    <xf numFmtId="0" fontId="21" fillId="0" borderId="0" xfId="3" applyFont="1">
      <alignment vertical="center"/>
    </xf>
    <xf numFmtId="0" fontId="18" fillId="0" borderId="0" xfId="3" applyFont="1">
      <alignment vertical="center"/>
    </xf>
    <xf numFmtId="0" fontId="32" fillId="0" borderId="0" xfId="3" applyFont="1" applyAlignment="1">
      <alignment horizontal="center" vertical="center"/>
    </xf>
    <xf numFmtId="0" fontId="19" fillId="0" borderId="0" xfId="3" applyFont="1" applyAlignment="1">
      <alignment horizontal="center" vertical="center"/>
    </xf>
    <xf numFmtId="0" fontId="19" fillId="0" borderId="0" xfId="3" applyFont="1" applyAlignment="1">
      <alignment vertical="center" wrapText="1"/>
    </xf>
    <xf numFmtId="0" fontId="19" fillId="0" borderId="0" xfId="3" applyFont="1">
      <alignment vertical="center"/>
    </xf>
    <xf numFmtId="0" fontId="20" fillId="0" borderId="0" xfId="3" applyFont="1">
      <alignment vertical="center"/>
    </xf>
    <xf numFmtId="0" fontId="19" fillId="3" borderId="1" xfId="3" applyFont="1" applyFill="1" applyBorder="1" applyAlignment="1">
      <alignment horizontal="center" vertical="center" shrinkToFit="1"/>
    </xf>
    <xf numFmtId="0" fontId="19" fillId="3" borderId="1" xfId="3" applyFont="1" applyFill="1" applyBorder="1" applyAlignment="1">
      <alignment horizontal="center" vertical="center"/>
    </xf>
    <xf numFmtId="0" fontId="19" fillId="0" borderId="1" xfId="3" applyFont="1" applyBorder="1" applyAlignment="1">
      <alignment horizontal="center" vertical="center"/>
    </xf>
    <xf numFmtId="0" fontId="21" fillId="0" borderId="0" xfId="3" applyFont="1" applyAlignment="1">
      <alignment horizontal="center" vertical="center"/>
    </xf>
    <xf numFmtId="0" fontId="22" fillId="0" borderId="0" xfId="3" applyFont="1" applyAlignment="1">
      <alignment horizontal="left" vertical="center" wrapText="1"/>
    </xf>
    <xf numFmtId="0" fontId="19" fillId="0" borderId="1" xfId="0" applyFont="1" applyBorder="1">
      <alignment vertical="center"/>
    </xf>
    <xf numFmtId="0" fontId="19" fillId="0" borderId="1" xfId="0" applyFont="1" applyBorder="1" applyAlignment="1">
      <alignment vertical="center" wrapText="1"/>
    </xf>
    <xf numFmtId="0" fontId="19" fillId="0" borderId="0" xfId="4" applyFont="1" applyAlignment="1">
      <alignment horizontal="left" vertical="center" wrapText="1"/>
    </xf>
    <xf numFmtId="0" fontId="19" fillId="4" borderId="1" xfId="3" applyFont="1" applyFill="1" applyBorder="1" applyAlignment="1">
      <alignment horizontal="center" vertical="center" shrinkToFit="1"/>
    </xf>
    <xf numFmtId="0" fontId="19" fillId="5" borderId="1" xfId="3" applyFont="1" applyFill="1" applyBorder="1" applyAlignment="1">
      <alignment horizontal="center" vertical="center" shrinkToFit="1"/>
    </xf>
    <xf numFmtId="0" fontId="19" fillId="5" borderId="1" xfId="3" applyFont="1" applyFill="1" applyBorder="1" applyAlignment="1">
      <alignment horizontal="center" vertical="center" wrapText="1"/>
    </xf>
    <xf numFmtId="0" fontId="19" fillId="0" borderId="1" xfId="0" applyFont="1" applyBorder="1" applyAlignment="1">
      <alignment horizontal="left" vertical="center" wrapText="1"/>
    </xf>
    <xf numFmtId="178" fontId="2" fillId="0" borderId="2" xfId="2" applyNumberFormat="1" applyFont="1" applyFill="1" applyBorder="1" applyAlignment="1" applyProtection="1">
      <alignment horizontal="center" vertical="center"/>
      <protection locked="0"/>
    </xf>
    <xf numFmtId="178" fontId="0" fillId="0" borderId="2" xfId="2" applyNumberFormat="1" applyFont="1" applyFill="1" applyBorder="1" applyAlignment="1" applyProtection="1">
      <alignment horizontal="center" vertical="center"/>
      <protection locked="0"/>
    </xf>
    <xf numFmtId="178" fontId="2" fillId="0" borderId="22" xfId="2" applyNumberFormat="1" applyFont="1" applyFill="1" applyBorder="1" applyAlignment="1" applyProtection="1">
      <alignment horizontal="center" vertical="center"/>
      <protection locked="0"/>
    </xf>
    <xf numFmtId="178" fontId="2" fillId="0" borderId="23" xfId="2" applyNumberFormat="1" applyFont="1" applyFill="1" applyBorder="1" applyAlignment="1" applyProtection="1">
      <alignment horizontal="center" vertical="center"/>
      <protection locked="0"/>
    </xf>
    <xf numFmtId="38" fontId="2" fillId="2" borderId="1" xfId="0" applyNumberFormat="1" applyFont="1" applyFill="1" applyBorder="1" applyAlignment="1">
      <alignment horizontal="center" vertical="center" wrapText="1"/>
    </xf>
    <xf numFmtId="38" fontId="0" fillId="2" borderId="1" xfId="0" applyNumberFormat="1" applyFont="1" applyFill="1" applyBorder="1" applyAlignment="1">
      <alignment horizontal="center" vertical="center"/>
    </xf>
    <xf numFmtId="38" fontId="0" fillId="2" borderId="1" xfId="1" applyFont="1" applyFill="1" applyBorder="1" applyAlignment="1">
      <alignment horizontal="center" vertical="center"/>
    </xf>
    <xf numFmtId="178" fontId="0" fillId="2" borderId="1" xfId="2" applyNumberFormat="1" applyFont="1" applyFill="1" applyBorder="1" applyAlignment="1">
      <alignment horizontal="center" vertical="center"/>
    </xf>
    <xf numFmtId="0" fontId="19" fillId="4" borderId="1" xfId="3" applyFont="1" applyFill="1" applyBorder="1" applyAlignment="1">
      <alignment horizontal="center" vertical="center" wrapText="1"/>
    </xf>
    <xf numFmtId="0" fontId="19" fillId="6" borderId="1" xfId="3" applyFont="1" applyFill="1" applyBorder="1" applyAlignment="1">
      <alignment horizontal="center" vertical="center" shrinkToFit="1"/>
    </xf>
    <xf numFmtId="0" fontId="19" fillId="6" borderId="1" xfId="3"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9" fillId="0" borderId="0" xfId="0" applyFont="1" applyAlignment="1">
      <alignment horizontal="right" vertical="center"/>
    </xf>
    <xf numFmtId="0" fontId="9" fillId="0" borderId="0" xfId="0" applyFont="1" applyBorder="1" applyAlignment="1">
      <alignment horizontal="left" vertical="center"/>
    </xf>
    <xf numFmtId="0" fontId="9" fillId="2" borderId="0" xfId="0" applyFont="1" applyFill="1" applyBorder="1" applyAlignment="1" applyProtection="1">
      <alignment vertical="center"/>
      <protection locked="0"/>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9"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9" fillId="0" borderId="0" xfId="0" applyFont="1" applyAlignment="1">
      <alignment horizontal="left" vertical="center"/>
    </xf>
    <xf numFmtId="0" fontId="8" fillId="0" borderId="0" xfId="0" applyFont="1" applyAlignment="1">
      <alignment horizontal="center" vertical="center"/>
    </xf>
    <xf numFmtId="0" fontId="8" fillId="2" borderId="0"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shrinkToFit="1"/>
      <protection locked="0"/>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3" fillId="0" borderId="0" xfId="0" applyFont="1" applyAlignment="1">
      <alignment vertical="center"/>
    </xf>
    <xf numFmtId="0" fontId="2" fillId="0" borderId="0" xfId="0" applyFont="1" applyAlignment="1">
      <alignment horizontal="left" vertical="center" indent="1"/>
    </xf>
    <xf numFmtId="0" fontId="2" fillId="0" borderId="0" xfId="0" applyFont="1" applyAlignment="1">
      <alignment horizontal="left" vertical="center" wrapText="1"/>
    </xf>
    <xf numFmtId="0" fontId="0" fillId="0" borderId="1" xfId="0" applyFont="1" applyFill="1" applyBorder="1" applyAlignment="1">
      <alignment horizontal="center" vertical="center"/>
    </xf>
    <xf numFmtId="177" fontId="0" fillId="0" borderId="1"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0" fillId="0" borderId="20" xfId="0" applyBorder="1" applyAlignment="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11" xfId="0" applyFont="1" applyBorder="1" applyAlignment="1">
      <alignment vertical="center"/>
    </xf>
    <xf numFmtId="0" fontId="11" fillId="0" borderId="0" xfId="0" applyFont="1" applyAlignment="1">
      <alignment vertical="center"/>
    </xf>
    <xf numFmtId="0" fontId="12" fillId="0" borderId="11" xfId="0" applyFont="1" applyBorder="1" applyAlignment="1">
      <alignment horizontal="left" vertical="center" wrapText="1"/>
    </xf>
    <xf numFmtId="0" fontId="12" fillId="0" borderId="0" xfId="0" applyFont="1" applyBorder="1" applyAlignment="1">
      <alignment horizontal="left" vertical="center" wrapText="1"/>
    </xf>
    <xf numFmtId="0" fontId="12" fillId="0" borderId="11" xfId="0" applyFont="1"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0" fontId="11" fillId="0" borderId="0" xfId="0" applyFont="1" applyBorder="1" applyAlignment="1">
      <alignment vertical="center" wrapText="1"/>
    </xf>
    <xf numFmtId="0" fontId="11" fillId="0" borderId="0" xfId="0" applyFont="1" applyAlignment="1">
      <alignment vertical="center" wrapText="1"/>
    </xf>
    <xf numFmtId="0" fontId="12" fillId="0" borderId="11" xfId="0" applyFont="1" applyBorder="1" applyAlignment="1">
      <alignment horizontal="left" vertical="center" wrapText="1" indent="2"/>
    </xf>
    <xf numFmtId="0" fontId="12" fillId="0" borderId="0" xfId="0" applyFont="1" applyBorder="1" applyAlignment="1">
      <alignment horizontal="left" vertical="center" wrapText="1" indent="2"/>
    </xf>
    <xf numFmtId="0" fontId="13" fillId="0" borderId="0" xfId="0" applyFont="1" applyAlignment="1">
      <alignment vertical="center" wrapText="1"/>
    </xf>
    <xf numFmtId="0" fontId="11" fillId="0" borderId="0" xfId="0" applyFont="1" applyBorder="1" applyAlignment="1">
      <alignment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vertical="center" wrapText="1"/>
    </xf>
    <xf numFmtId="0" fontId="0" fillId="0" borderId="13" xfId="0" applyBorder="1" applyAlignment="1">
      <alignment vertical="center" wrapText="1"/>
    </xf>
    <xf numFmtId="0" fontId="0" fillId="0" borderId="12" xfId="0" applyBorder="1" applyAlignment="1">
      <alignment vertical="center"/>
    </xf>
    <xf numFmtId="0" fontId="0" fillId="0" borderId="5" xfId="0" applyBorder="1" applyAlignment="1">
      <alignment vertical="center"/>
    </xf>
    <xf numFmtId="0" fontId="0" fillId="0" borderId="16" xfId="0" applyBorder="1" applyAlignment="1">
      <alignment vertical="center"/>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vertical="center" wrapText="1"/>
    </xf>
    <xf numFmtId="0" fontId="0" fillId="0" borderId="5" xfId="0" applyBorder="1" applyAlignment="1">
      <alignment vertical="center" wrapText="1"/>
    </xf>
    <xf numFmtId="0" fontId="0" fillId="0" borderId="16"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xf>
    <xf numFmtId="0" fontId="18" fillId="0" borderId="0" xfId="3" applyFont="1" applyAlignment="1">
      <alignment horizontal="right" vertical="center"/>
    </xf>
    <xf numFmtId="0" fontId="31" fillId="0" borderId="0" xfId="3" applyFont="1" applyAlignment="1">
      <alignment horizontal="center" vertical="center"/>
    </xf>
  </cellXfs>
  <cellStyles count="6">
    <cellStyle name="パーセント" xfId="2" builtinId="5"/>
    <cellStyle name="ハイパーリンク" xfId="5" builtinId="8"/>
    <cellStyle name="桁区切り" xfId="1" builtinId="6"/>
    <cellStyle name="標準" xfId="0" builtinId="0"/>
    <cellStyle name="標準 2" xfId="4" xr:uid="{00000000-0005-0000-0000-000004000000}"/>
    <cellStyle name="標準 3" xfId="3" xr:uid="{00000000-0005-0000-0000-000005000000}"/>
  </cellStyles>
  <dxfs count="3">
    <dxf>
      <numFmt numFmtId="187" formatCode="&quot;令和元年度&quot;"/>
    </dxf>
    <dxf>
      <numFmt numFmtId="187" formatCode="&quot;令和元年度&quot;"/>
    </dxf>
    <dxf>
      <numFmt numFmtId="187" formatCode="&quot;令和元年度&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159204</xdr:colOff>
      <xdr:row>19</xdr:row>
      <xdr:rowOff>119743</xdr:rowOff>
    </xdr:from>
    <xdr:to>
      <xdr:col>7</xdr:col>
      <xdr:colOff>464911</xdr:colOff>
      <xdr:row>24</xdr:row>
      <xdr:rowOff>226785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9204" y="5573939"/>
          <a:ext cx="5068207" cy="150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latin typeface="ＭＳ ゴシック" panose="020B0609070205080204" pitchFamily="49" charset="-128"/>
              <a:ea typeface="ＭＳ ゴシック" panose="020B0609070205080204" pitchFamily="49" charset="-128"/>
            </a:rPr>
            <a:t>　別添で示すものは計画書の一例であり、例に示された順序、分量、書式などにとらわれる必要はありません。作成にあたっては、別添の計画書を参考に①学校の概要、②環境負荷の概要、③行動の宣言及び環境負荷低減等の目標、④環境保全に向けた具体的な活動、⑤環境行動計画の実施体制について記載してください。</a:t>
          </a:r>
        </a:p>
      </xdr:txBody>
    </xdr:sp>
    <xdr:clientData/>
  </xdr:twoCellAnchor>
  <xdr:twoCellAnchor>
    <xdr:from>
      <xdr:col>0</xdr:col>
      <xdr:colOff>95250</xdr:colOff>
      <xdr:row>0</xdr:row>
      <xdr:rowOff>104322</xdr:rowOff>
    </xdr:from>
    <xdr:to>
      <xdr:col>7</xdr:col>
      <xdr:colOff>396875</xdr:colOff>
      <xdr:row>19</xdr:row>
      <xdr:rowOff>170090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5250" y="104322"/>
          <a:ext cx="5064125" cy="5519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学校版環境行動計画書の作成について</a:t>
          </a:r>
          <a:r>
            <a:rPr kumimoji="1" lang="en-US" altLang="ja-JP" sz="1200">
              <a:latin typeface="ＭＳ ゴシック" panose="020B0609070205080204" pitchFamily="49" charset="-128"/>
              <a:ea typeface="ＭＳ ゴシック" panose="020B0609070205080204" pitchFamily="49" charset="-128"/>
            </a:rPr>
            <a:t>】</a:t>
          </a:r>
        </a:p>
        <a:p>
          <a:endParaRPr kumimoji="1" lang="en-US" altLang="ja-JP" sz="1200">
            <a:latin typeface="ＭＳ ゴシック" panose="020B0609070205080204" pitchFamily="49" charset="-128"/>
            <a:ea typeface="ＭＳ ゴシック" panose="020B0609070205080204" pitchFamily="49" charset="-128"/>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１．入力が必要な部分はセルが黄色に着色されています。</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・表紙シートは必ず入力してください。</a:t>
          </a:r>
          <a:r>
            <a:rPr lang="ja-JP" altLang="en-US" sz="1200">
              <a:latin typeface="ＭＳ ゴシック" panose="020B0609070205080204" pitchFamily="49" charset="-128"/>
              <a:ea typeface="ＭＳ ゴシック" panose="020B0609070205080204" pitchFamily="49" charset="-128"/>
            </a:rPr>
            <a:t> </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・環境負荷シートでは、環境負荷入力用シートに入力した項目の削減</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率のみ入力してください。</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２．環境負荷入力用シートの「電気使用量」は必ず数値を入力してくだ</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さい。毎月の数値が分からない場合は、３月欄に</a:t>
          </a:r>
          <a:r>
            <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1</a:t>
          </a:r>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年分の数値を入</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力してください（単位の入力不要）。</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３．環境負荷入力用シートの「電気使用量」以外は、可能な範囲で入力</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してください（任意）。</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・燃えるゴミについて</a:t>
          </a:r>
          <a:r>
            <a:rPr lang="ja-JP" altLang="en-US" sz="1200">
              <a:latin typeface="ＭＳ ゴシック" panose="020B0609070205080204" pitchFamily="49" charset="-128"/>
              <a:ea typeface="ＭＳ ゴシック" panose="020B0609070205080204" pitchFamily="49" charset="-128"/>
            </a:rPr>
            <a:t> </a:t>
          </a:r>
          <a:endParaRPr lang="en-US" altLang="ja-JP" sz="1200">
            <a:latin typeface="ＭＳ ゴシック" panose="020B0609070205080204" pitchFamily="49" charset="-128"/>
            <a:ea typeface="ＭＳ ゴシック" panose="020B0609070205080204" pitchFamily="49" charset="-128"/>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①ゴミ袋の数で集計している場合</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ゴミ袋のサイズと集計結果を入力してください。</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②重さで集計している場合</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集計結果を</a:t>
          </a:r>
          <a:r>
            <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Kg</a:t>
          </a:r>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単位で入力してください。</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４．行動宣言等シートは、貴校の取組に応じて書き換えてください。</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５．具体的な活動（別紙）シートは、貴校で取り組んでいること（今後</a:t>
          </a:r>
          <a:endParaRPr lang="en-US" altLang="ja-JP" sz="12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a:solidFill>
                <a:schemeClr val="dk1"/>
              </a:solidFill>
              <a:effectLst/>
              <a:latin typeface="ＭＳ ゴシック" panose="020B0609070205080204" pitchFamily="49" charset="-128"/>
              <a:ea typeface="ＭＳ ゴシック" panose="020B0609070205080204" pitchFamily="49" charset="-128"/>
              <a:cs typeface="+mn-cs"/>
            </a:rPr>
            <a:t>　　取り組む予定の項目を含む）にチェックを入れてください。</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6</xdr:row>
      <xdr:rowOff>0</xdr:rowOff>
    </xdr:from>
    <xdr:to>
      <xdr:col>3</xdr:col>
      <xdr:colOff>295275</xdr:colOff>
      <xdr:row>18</xdr:row>
      <xdr:rowOff>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2590800" y="990600"/>
          <a:ext cx="285750" cy="2971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28</xdr:row>
      <xdr:rowOff>0</xdr:rowOff>
    </xdr:from>
    <xdr:to>
      <xdr:col>3</xdr:col>
      <xdr:colOff>295275</xdr:colOff>
      <xdr:row>40</xdr:row>
      <xdr:rowOff>0</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2590800" y="5695950"/>
          <a:ext cx="285750" cy="2971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45</xdr:row>
      <xdr:rowOff>0</xdr:rowOff>
    </xdr:from>
    <xdr:to>
      <xdr:col>3</xdr:col>
      <xdr:colOff>295275</xdr:colOff>
      <xdr:row>57</xdr:row>
      <xdr:rowOff>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2390775" y="990600"/>
          <a:ext cx="285750" cy="2971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45</xdr:row>
      <xdr:rowOff>0</xdr:rowOff>
    </xdr:from>
    <xdr:to>
      <xdr:col>10</xdr:col>
      <xdr:colOff>295275</xdr:colOff>
      <xdr:row>57</xdr:row>
      <xdr:rowOff>0</xdr:rowOff>
    </xdr:to>
    <xdr:sp macro="" textlink="">
      <xdr:nvSpPr>
        <xdr:cNvPr id="5" name="右中かっこ 4">
          <a:extLst>
            <a:ext uri="{FF2B5EF4-FFF2-40B4-BE49-F238E27FC236}">
              <a16:creationId xmlns:a16="http://schemas.microsoft.com/office/drawing/2014/main" id="{00000000-0008-0000-0300-000005000000}"/>
            </a:ext>
          </a:extLst>
        </xdr:cNvPr>
        <xdr:cNvSpPr/>
      </xdr:nvSpPr>
      <xdr:spPr>
        <a:xfrm>
          <a:off x="8248650" y="990600"/>
          <a:ext cx="285750" cy="2971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64</xdr:row>
      <xdr:rowOff>0</xdr:rowOff>
    </xdr:from>
    <xdr:to>
      <xdr:col>3</xdr:col>
      <xdr:colOff>295275</xdr:colOff>
      <xdr:row>76</xdr:row>
      <xdr:rowOff>0</xdr:rowOff>
    </xdr:to>
    <xdr:sp macro="" textlink="">
      <xdr:nvSpPr>
        <xdr:cNvPr id="6" name="右中かっこ 5">
          <a:extLst>
            <a:ext uri="{FF2B5EF4-FFF2-40B4-BE49-F238E27FC236}">
              <a16:creationId xmlns:a16="http://schemas.microsoft.com/office/drawing/2014/main" id="{00000000-0008-0000-0300-000006000000}"/>
            </a:ext>
          </a:extLst>
        </xdr:cNvPr>
        <xdr:cNvSpPr/>
      </xdr:nvSpPr>
      <xdr:spPr>
        <a:xfrm>
          <a:off x="8248650" y="5695950"/>
          <a:ext cx="285750" cy="2971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64</xdr:row>
      <xdr:rowOff>0</xdr:rowOff>
    </xdr:from>
    <xdr:to>
      <xdr:col>10</xdr:col>
      <xdr:colOff>295275</xdr:colOff>
      <xdr:row>76</xdr:row>
      <xdr:rowOff>0</xdr:rowOff>
    </xdr:to>
    <xdr:sp macro="" textlink="">
      <xdr:nvSpPr>
        <xdr:cNvPr id="7" name="右中かっこ 6">
          <a:extLst>
            <a:ext uri="{FF2B5EF4-FFF2-40B4-BE49-F238E27FC236}">
              <a16:creationId xmlns:a16="http://schemas.microsoft.com/office/drawing/2014/main" id="{00000000-0008-0000-0300-000007000000}"/>
            </a:ext>
          </a:extLst>
        </xdr:cNvPr>
        <xdr:cNvSpPr/>
      </xdr:nvSpPr>
      <xdr:spPr>
        <a:xfrm>
          <a:off x="2390775" y="10648950"/>
          <a:ext cx="285750" cy="2971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295275</xdr:colOff>
      <xdr:row>13</xdr:row>
      <xdr:rowOff>66675</xdr:rowOff>
    </xdr:from>
    <xdr:to>
      <xdr:col>6</xdr:col>
      <xdr:colOff>657225</xdr:colOff>
      <xdr:row>18</xdr:row>
      <xdr:rowOff>38100</xdr:rowOff>
    </xdr:to>
    <xdr:sp macro="" textlink="">
      <xdr:nvSpPr>
        <xdr:cNvPr id="9" name="メモ 8">
          <a:extLst>
            <a:ext uri="{FF2B5EF4-FFF2-40B4-BE49-F238E27FC236}">
              <a16:creationId xmlns:a16="http://schemas.microsoft.com/office/drawing/2014/main" id="{00000000-0008-0000-0300-000009000000}"/>
            </a:ext>
          </a:extLst>
        </xdr:cNvPr>
        <xdr:cNvSpPr/>
      </xdr:nvSpPr>
      <xdr:spPr>
        <a:xfrm>
          <a:off x="3181350" y="3286125"/>
          <a:ext cx="2790825" cy="1209675"/>
        </a:xfrm>
        <a:prstGeom prst="foldedCorner">
          <a:avLst/>
        </a:prstGeom>
      </xdr:spPr>
      <xdr:style>
        <a:lnRef idx="1">
          <a:schemeClr val="accent4"/>
        </a:lnRef>
        <a:fillRef idx="2">
          <a:schemeClr val="accent4"/>
        </a:fillRef>
        <a:effectRef idx="1">
          <a:schemeClr val="accent4"/>
        </a:effectRef>
        <a:fontRef idx="minor">
          <a:schemeClr val="dk1"/>
        </a:fontRef>
      </xdr:style>
      <xdr:txBody>
        <a:bodyPr vertOverflow="clip" horzOverflow="clip" lIns="72000" tIns="36000" rIns="72000" bIns="36000" rtlCol="0" anchor="ctr" anchorCtr="0"/>
        <a:lstStyle/>
        <a:p>
          <a:pPr algn="l"/>
          <a:r>
            <a:rPr kumimoji="1" lang="ja-JP" altLang="en-US" sz="1100">
              <a:latin typeface="UD デジタル 教科書体 N-B" panose="02020700000000000000" pitchFamily="17" charset="-128"/>
              <a:ea typeface="UD デジタル 教科書体 N-B" panose="02020700000000000000" pitchFamily="17" charset="-128"/>
            </a:rPr>
            <a:t>電気代を支払いっているのが教育委員会など学校以外の場合は、前々年度及び前年度の１年間の電気使用量を確認し、</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100">
              <a:latin typeface="UD デジタル 教科書体 N-B" panose="02020700000000000000" pitchFamily="17" charset="-128"/>
              <a:ea typeface="UD デジタル 教科書体 N-B" panose="02020700000000000000" pitchFamily="17" charset="-128"/>
            </a:rPr>
            <a:t>３月のセルに入力してください。</a:t>
          </a:r>
          <a:endParaRPr kumimoji="1" lang="en-US" altLang="ja-JP" sz="1100">
            <a:latin typeface="UD デジタル 教科書体 N-B" panose="02020700000000000000" pitchFamily="17" charset="-128"/>
            <a:ea typeface="UD デジタル 教科書体 N-B" panose="02020700000000000000" pitchFamily="17" charset="-128"/>
          </a:endParaRPr>
        </a:p>
      </xdr:txBody>
    </xdr:sp>
    <xdr:clientData/>
  </xdr:twoCellAnchor>
  <xdr:twoCellAnchor>
    <xdr:from>
      <xdr:col>3</xdr:col>
      <xdr:colOff>19050</xdr:colOff>
      <xdr:row>83</xdr:row>
      <xdr:rowOff>9525</xdr:rowOff>
    </xdr:from>
    <xdr:to>
      <xdr:col>3</xdr:col>
      <xdr:colOff>304800</xdr:colOff>
      <xdr:row>95</xdr:row>
      <xdr:rowOff>9525</xdr:rowOff>
    </xdr:to>
    <xdr:sp macro="" textlink="">
      <xdr:nvSpPr>
        <xdr:cNvPr id="10" name="右中かっこ 9">
          <a:extLst>
            <a:ext uri="{FF2B5EF4-FFF2-40B4-BE49-F238E27FC236}">
              <a16:creationId xmlns:a16="http://schemas.microsoft.com/office/drawing/2014/main" id="{00000000-0008-0000-0300-00000A000000}"/>
            </a:ext>
          </a:extLst>
        </xdr:cNvPr>
        <xdr:cNvSpPr/>
      </xdr:nvSpPr>
      <xdr:spPr>
        <a:xfrm>
          <a:off x="2905125" y="20373975"/>
          <a:ext cx="285750" cy="2971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83</xdr:row>
      <xdr:rowOff>0</xdr:rowOff>
    </xdr:from>
    <xdr:to>
      <xdr:col>10</xdr:col>
      <xdr:colOff>285750</xdr:colOff>
      <xdr:row>95</xdr:row>
      <xdr:rowOff>0</xdr:rowOff>
    </xdr:to>
    <xdr:sp macro="" textlink="">
      <xdr:nvSpPr>
        <xdr:cNvPr id="11" name="右中かっこ 10">
          <a:extLst>
            <a:ext uri="{FF2B5EF4-FFF2-40B4-BE49-F238E27FC236}">
              <a16:creationId xmlns:a16="http://schemas.microsoft.com/office/drawing/2014/main" id="{00000000-0008-0000-0300-00000B000000}"/>
            </a:ext>
          </a:extLst>
        </xdr:cNvPr>
        <xdr:cNvSpPr/>
      </xdr:nvSpPr>
      <xdr:spPr>
        <a:xfrm>
          <a:off x="9010650" y="20364450"/>
          <a:ext cx="285750" cy="2971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106089</xdr:colOff>
      <xdr:row>3</xdr:row>
      <xdr:rowOff>15435</xdr:rowOff>
    </xdr:from>
    <xdr:to>
      <xdr:col>2</xdr:col>
      <xdr:colOff>2433639</xdr:colOff>
      <xdr:row>3</xdr:row>
      <xdr:rowOff>375435</xdr:rowOff>
    </xdr:to>
    <xdr:sp macro="" textlink="">
      <xdr:nvSpPr>
        <xdr:cNvPr id="2" name="ホームベース 18">
          <a:extLst>
            <a:ext uri="{FF2B5EF4-FFF2-40B4-BE49-F238E27FC236}">
              <a16:creationId xmlns:a16="http://schemas.microsoft.com/office/drawing/2014/main" id="{32C53FA4-7BFB-4380-96E9-06268EC85442}"/>
            </a:ext>
          </a:extLst>
        </xdr:cNvPr>
        <xdr:cNvSpPr/>
      </xdr:nvSpPr>
      <xdr:spPr>
        <a:xfrm>
          <a:off x="106089" y="815535"/>
          <a:ext cx="2880000" cy="360000"/>
        </a:xfrm>
        <a:prstGeom prst="homePlate">
          <a:avLst/>
        </a:prstGeom>
        <a:solidFill>
          <a:schemeClr val="accent1">
            <a:lumMod val="60000"/>
            <a:lumOff val="40000"/>
          </a:schemeClr>
        </a:solidFill>
        <a:ln>
          <a:no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ja-JP" altLang="en-US" sz="1400" b="1">
              <a:latin typeface="HG丸ｺﾞｼｯｸM-PRO" panose="020F0600000000000000" pitchFamily="50" charset="-128"/>
              <a:ea typeface="HG丸ｺﾞｼｯｸM-PRO" panose="020F0600000000000000" pitchFamily="50" charset="-128"/>
            </a:rPr>
            <a:t>① 省エネに関すること</a:t>
          </a:r>
        </a:p>
      </xdr:txBody>
    </xdr:sp>
    <xdr:clientData/>
  </xdr:twoCellAnchor>
  <xdr:twoCellAnchor>
    <xdr:from>
      <xdr:col>1</xdr:col>
      <xdr:colOff>1292</xdr:colOff>
      <xdr:row>38</xdr:row>
      <xdr:rowOff>14654</xdr:rowOff>
    </xdr:from>
    <xdr:to>
      <xdr:col>2</xdr:col>
      <xdr:colOff>2452667</xdr:colOff>
      <xdr:row>38</xdr:row>
      <xdr:rowOff>374654</xdr:rowOff>
    </xdr:to>
    <xdr:sp macro="" textlink="">
      <xdr:nvSpPr>
        <xdr:cNvPr id="4" name="ホームベース 18">
          <a:extLst>
            <a:ext uri="{FF2B5EF4-FFF2-40B4-BE49-F238E27FC236}">
              <a16:creationId xmlns:a16="http://schemas.microsoft.com/office/drawing/2014/main" id="{60267671-C4DD-41EA-AB28-FEF9674E1A41}"/>
            </a:ext>
          </a:extLst>
        </xdr:cNvPr>
        <xdr:cNvSpPr/>
      </xdr:nvSpPr>
      <xdr:spPr>
        <a:xfrm>
          <a:off x="125117" y="11997104"/>
          <a:ext cx="2880000" cy="360000"/>
        </a:xfrm>
        <a:prstGeom prst="homePlate">
          <a:avLst/>
        </a:prstGeom>
        <a:solidFill>
          <a:schemeClr val="accent6">
            <a:lumMod val="60000"/>
            <a:lumOff val="40000"/>
          </a:schemeClr>
        </a:solidFill>
        <a:ln>
          <a:no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ja-JP" altLang="en-US" sz="1400" b="1">
              <a:latin typeface="HG丸ｺﾞｼｯｸM-PRO" panose="020F0600000000000000" pitchFamily="50" charset="-128"/>
              <a:ea typeface="HG丸ｺﾞｼｯｸM-PRO" panose="020F0600000000000000" pitchFamily="50" charset="-128"/>
            </a:rPr>
            <a:t>② 省資源に関すること</a:t>
          </a:r>
          <a:endParaRPr kumimoji="1" lang="en-US" altLang="ja-JP" sz="14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1292</xdr:colOff>
      <xdr:row>57</xdr:row>
      <xdr:rowOff>14654</xdr:rowOff>
    </xdr:from>
    <xdr:to>
      <xdr:col>2</xdr:col>
      <xdr:colOff>2452667</xdr:colOff>
      <xdr:row>57</xdr:row>
      <xdr:rowOff>374654</xdr:rowOff>
    </xdr:to>
    <xdr:sp macro="" textlink="">
      <xdr:nvSpPr>
        <xdr:cNvPr id="5" name="ホームベース 18">
          <a:extLst>
            <a:ext uri="{FF2B5EF4-FFF2-40B4-BE49-F238E27FC236}">
              <a16:creationId xmlns:a16="http://schemas.microsoft.com/office/drawing/2014/main" id="{E16CB342-FCA0-4769-BD1B-7556DCE1C9A3}"/>
            </a:ext>
          </a:extLst>
        </xdr:cNvPr>
        <xdr:cNvSpPr/>
      </xdr:nvSpPr>
      <xdr:spPr>
        <a:xfrm>
          <a:off x="125117" y="17464454"/>
          <a:ext cx="2880000" cy="360000"/>
        </a:xfrm>
        <a:prstGeom prst="homePlate">
          <a:avLst/>
        </a:prstGeom>
        <a:solidFill>
          <a:schemeClr val="accent2">
            <a:lumMod val="60000"/>
            <a:lumOff val="40000"/>
          </a:schemeClr>
        </a:solidFill>
        <a:ln>
          <a:no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ja-JP" altLang="en-US" sz="1400" b="1">
              <a:latin typeface="HG丸ｺﾞｼｯｸM-PRO" panose="020F0600000000000000" pitchFamily="50" charset="-128"/>
              <a:ea typeface="HG丸ｺﾞｼｯｸM-PRO" panose="020F0600000000000000" pitchFamily="50" charset="-128"/>
            </a:rPr>
            <a:t>③ ゴミの削減に関すること</a:t>
          </a:r>
          <a:endParaRPr kumimoji="1" lang="en-US" altLang="ja-JP" sz="14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2093</xdr:colOff>
      <xdr:row>72</xdr:row>
      <xdr:rowOff>14654</xdr:rowOff>
    </xdr:from>
    <xdr:to>
      <xdr:col>2</xdr:col>
      <xdr:colOff>3886664</xdr:colOff>
      <xdr:row>72</xdr:row>
      <xdr:rowOff>374654</xdr:rowOff>
    </xdr:to>
    <xdr:sp macro="" textlink="">
      <xdr:nvSpPr>
        <xdr:cNvPr id="6" name="ホームベース 18">
          <a:extLst>
            <a:ext uri="{FF2B5EF4-FFF2-40B4-BE49-F238E27FC236}">
              <a16:creationId xmlns:a16="http://schemas.microsoft.com/office/drawing/2014/main" id="{9255FCE5-133A-44B6-9746-63FC2E03C2B1}"/>
            </a:ext>
          </a:extLst>
        </xdr:cNvPr>
        <xdr:cNvSpPr/>
      </xdr:nvSpPr>
      <xdr:spPr>
        <a:xfrm>
          <a:off x="124557" y="22207904"/>
          <a:ext cx="4320000" cy="360000"/>
        </a:xfrm>
        <a:prstGeom prst="homePlate">
          <a:avLst/>
        </a:prstGeom>
        <a:solidFill>
          <a:schemeClr val="accent4">
            <a:lumMod val="60000"/>
            <a:lumOff val="40000"/>
          </a:schemeClr>
        </a:solidFill>
        <a:ln>
          <a:no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ja-JP" altLang="en-US" sz="1400" b="1">
              <a:latin typeface="HG丸ｺﾞｼｯｸM-PRO" panose="020F0600000000000000" pitchFamily="50" charset="-128"/>
              <a:ea typeface="HG丸ｺﾞｼｯｸM-PRO" panose="020F0600000000000000" pitchFamily="50" charset="-128"/>
            </a:rPr>
            <a:t>④ 環境教育、環境保全推進のための体制づくり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G2:S118"/>
  <sheetViews>
    <sheetView view="pageBreakPreview" zoomScale="145" zoomScaleNormal="100" zoomScaleSheetLayoutView="145" workbookViewId="0">
      <selection activeCell="J23" sqref="J23"/>
    </sheetView>
  </sheetViews>
  <sheetFormatPr defaultColWidth="9" defaultRowHeight="24.95" customHeight="1" x14ac:dyDescent="0.15"/>
  <cols>
    <col min="1" max="16384" width="9" style="90"/>
  </cols>
  <sheetData>
    <row r="2" ht="9.9499999999999993" customHeight="1" x14ac:dyDescent="0.15"/>
    <row r="7" ht="9.9499999999999993" customHeight="1" x14ac:dyDescent="0.15"/>
    <row r="14" ht="9.9499999999999993" customHeight="1" x14ac:dyDescent="0.15"/>
    <row r="24" ht="9.9499999999999993" customHeight="1" x14ac:dyDescent="0.15"/>
    <row r="26" ht="9.9499999999999993" customHeight="1" x14ac:dyDescent="0.15"/>
    <row r="36" spans="16:19" ht="24.95" customHeight="1" x14ac:dyDescent="0.15">
      <c r="S36" s="92"/>
    </row>
    <row r="37" spans="16:19" ht="24.95" customHeight="1" x14ac:dyDescent="0.15">
      <c r="P37" s="2"/>
    </row>
    <row r="66" spans="7:19" ht="24.95" customHeight="1" x14ac:dyDescent="0.15">
      <c r="G66" s="93"/>
    </row>
    <row r="67" spans="7:19" ht="24.95" customHeight="1" x14ac:dyDescent="0.15">
      <c r="G67" s="93"/>
      <c r="S67" s="93"/>
    </row>
    <row r="68" spans="7:19" ht="24.95" customHeight="1" x14ac:dyDescent="0.15">
      <c r="S68" s="93"/>
    </row>
    <row r="69" spans="7:19" ht="24.95" customHeight="1" x14ac:dyDescent="0.15">
      <c r="S69" s="93"/>
    </row>
    <row r="70" spans="7:19" ht="24.95" customHeight="1" x14ac:dyDescent="0.15">
      <c r="S70" s="93"/>
    </row>
    <row r="71" spans="7:19" ht="24.95" customHeight="1" x14ac:dyDescent="0.15">
      <c r="S71" s="93"/>
    </row>
    <row r="72" spans="7:19" ht="24.95" customHeight="1" x14ac:dyDescent="0.15">
      <c r="S72" s="93"/>
    </row>
    <row r="73" spans="7:19" ht="24.95" customHeight="1" x14ac:dyDescent="0.15">
      <c r="S73" s="93"/>
    </row>
    <row r="74" spans="7:19" ht="24.95" customHeight="1" x14ac:dyDescent="0.15">
      <c r="S74" s="93"/>
    </row>
    <row r="75" spans="7:19" ht="24.95" customHeight="1" x14ac:dyDescent="0.15">
      <c r="S75" s="93"/>
    </row>
    <row r="76" spans="7:19" ht="24.95" customHeight="1" x14ac:dyDescent="0.15">
      <c r="S76" s="93"/>
    </row>
    <row r="77" spans="7:19" ht="24.95" customHeight="1" x14ac:dyDescent="0.15">
      <c r="S77" s="93"/>
    </row>
    <row r="79" spans="7:19" ht="24.95" customHeight="1" x14ac:dyDescent="0.15">
      <c r="S79" s="94"/>
    </row>
    <row r="80" spans="7:19" ht="24.95" customHeight="1" x14ac:dyDescent="0.15">
      <c r="S80" s="93"/>
    </row>
    <row r="81" spans="19:19" ht="24.95" customHeight="1" x14ac:dyDescent="0.15">
      <c r="S81" s="93"/>
    </row>
    <row r="82" spans="19:19" ht="24.95" customHeight="1" x14ac:dyDescent="0.15">
      <c r="S82" s="93"/>
    </row>
    <row r="83" spans="19:19" ht="24.95" customHeight="1" x14ac:dyDescent="0.15">
      <c r="S83" s="93"/>
    </row>
    <row r="84" spans="19:19" ht="24.95" customHeight="1" x14ac:dyDescent="0.15">
      <c r="S84" s="93"/>
    </row>
    <row r="85" spans="19:19" ht="24.95" customHeight="1" x14ac:dyDescent="0.15">
      <c r="S85" s="93"/>
    </row>
    <row r="86" spans="19:19" ht="24.95" customHeight="1" x14ac:dyDescent="0.15">
      <c r="S86" s="93"/>
    </row>
    <row r="87" spans="19:19" ht="24.95" customHeight="1" x14ac:dyDescent="0.15">
      <c r="S87" s="93"/>
    </row>
    <row r="88" spans="19:19" ht="24.95" customHeight="1" x14ac:dyDescent="0.15">
      <c r="S88" s="93"/>
    </row>
    <row r="89" spans="19:19" ht="24.95" customHeight="1" x14ac:dyDescent="0.15">
      <c r="S89" s="94"/>
    </row>
    <row r="90" spans="19:19" ht="24.95" customHeight="1" x14ac:dyDescent="0.15">
      <c r="S90" s="93"/>
    </row>
    <row r="91" spans="19:19" ht="24.95" customHeight="1" x14ac:dyDescent="0.15">
      <c r="S91" s="93"/>
    </row>
    <row r="92" spans="19:19" ht="24.95" customHeight="1" x14ac:dyDescent="0.15">
      <c r="S92" s="93"/>
    </row>
    <row r="93" spans="19:19" ht="24.95" customHeight="1" x14ac:dyDescent="0.15">
      <c r="S93" s="93"/>
    </row>
    <row r="94" spans="19:19" ht="24.95" customHeight="1" x14ac:dyDescent="0.15">
      <c r="S94" s="93"/>
    </row>
    <row r="95" spans="19:19" ht="24.95" customHeight="1" x14ac:dyDescent="0.15">
      <c r="S95" s="93"/>
    </row>
    <row r="96" spans="19:19" ht="24.95" customHeight="1" x14ac:dyDescent="0.15">
      <c r="S96" s="93"/>
    </row>
    <row r="97" spans="19:19" ht="24.95" customHeight="1" x14ac:dyDescent="0.15">
      <c r="S97" s="93"/>
    </row>
    <row r="98" spans="19:19" ht="24.95" customHeight="1" x14ac:dyDescent="0.15">
      <c r="S98" s="93"/>
    </row>
    <row r="99" spans="19:19" ht="24.95" customHeight="1" x14ac:dyDescent="0.15">
      <c r="S99" s="93"/>
    </row>
    <row r="100" spans="19:19" ht="24.95" customHeight="1" x14ac:dyDescent="0.15">
      <c r="S100" s="93"/>
    </row>
    <row r="101" spans="19:19" ht="24.95" customHeight="1" x14ac:dyDescent="0.15">
      <c r="S101" s="93"/>
    </row>
    <row r="102" spans="19:19" ht="24.95" customHeight="1" x14ac:dyDescent="0.15">
      <c r="S102" s="93"/>
    </row>
    <row r="103" spans="19:19" ht="24.95" customHeight="1" x14ac:dyDescent="0.15">
      <c r="S103" s="93"/>
    </row>
    <row r="104" spans="19:19" ht="24.95" customHeight="1" x14ac:dyDescent="0.15">
      <c r="S104" s="93"/>
    </row>
    <row r="105" spans="19:19" ht="24.95" customHeight="1" x14ac:dyDescent="0.15">
      <c r="S105" s="93"/>
    </row>
    <row r="106" spans="19:19" ht="24.95" customHeight="1" x14ac:dyDescent="0.15">
      <c r="S106" s="93"/>
    </row>
    <row r="107" spans="19:19" ht="24.95" customHeight="1" x14ac:dyDescent="0.15">
      <c r="S107" s="91"/>
    </row>
    <row r="108" spans="19:19" ht="24.95" customHeight="1" x14ac:dyDescent="0.15">
      <c r="S108" s="93"/>
    </row>
    <row r="109" spans="19:19" ht="24.95" customHeight="1" x14ac:dyDescent="0.15">
      <c r="S109" s="93"/>
    </row>
    <row r="110" spans="19:19" ht="24.95" customHeight="1" x14ac:dyDescent="0.15">
      <c r="S110" s="93"/>
    </row>
    <row r="111" spans="19:19" ht="24.95" customHeight="1" x14ac:dyDescent="0.15">
      <c r="S111" s="93"/>
    </row>
    <row r="112" spans="19:19" ht="24.95" customHeight="1" x14ac:dyDescent="0.15">
      <c r="S112" s="93"/>
    </row>
    <row r="113" spans="19:19" ht="24.95" customHeight="1" x14ac:dyDescent="0.15">
      <c r="S113" s="93"/>
    </row>
    <row r="114" spans="19:19" ht="24.95" customHeight="1" x14ac:dyDescent="0.15">
      <c r="S114" s="93"/>
    </row>
    <row r="115" spans="19:19" ht="24.95" customHeight="1" x14ac:dyDescent="0.15">
      <c r="S115" s="93"/>
    </row>
    <row r="116" spans="19:19" ht="24.95" customHeight="1" x14ac:dyDescent="0.15">
      <c r="S116" s="93"/>
    </row>
    <row r="117" spans="19:19" ht="24.95" customHeight="1" x14ac:dyDescent="0.15">
      <c r="S117" s="93"/>
    </row>
    <row r="118" spans="19:19" ht="24.95" customHeight="1" x14ac:dyDescent="0.15">
      <c r="S118" s="93"/>
    </row>
  </sheetData>
  <phoneticPr fontId="5"/>
  <printOptions horizontalCentered="1"/>
  <pageMargins left="0.78740157480314965" right="0.39370078740157483" top="0.78740157480314965" bottom="0.7874015748031496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Q24"/>
  <sheetViews>
    <sheetView view="pageBreakPreview" topLeftCell="A13" zoomScale="145" zoomScaleNormal="100" zoomScaleSheetLayoutView="145" workbookViewId="0">
      <selection activeCell="U22" sqref="U22"/>
    </sheetView>
  </sheetViews>
  <sheetFormatPr defaultColWidth="4.625" defaultRowHeight="28.35" customHeight="1" x14ac:dyDescent="0.15"/>
  <cols>
    <col min="1" max="1" width="4.625" style="7" bestFit="1" customWidth="1"/>
    <col min="2" max="2" width="5.5" style="7" bestFit="1" customWidth="1"/>
    <col min="3" max="16384" width="4.625" style="7"/>
  </cols>
  <sheetData>
    <row r="1" spans="1:17" ht="28.35" customHeight="1" x14ac:dyDescent="0.15">
      <c r="N1" s="138" t="s">
        <v>0</v>
      </c>
      <c r="O1" s="139"/>
      <c r="P1" s="139"/>
      <c r="Q1" s="140"/>
    </row>
    <row r="2" spans="1:17" ht="28.35" customHeight="1" x14ac:dyDescent="0.15">
      <c r="A2" s="8"/>
    </row>
    <row r="3" spans="1:17" s="9" customFormat="1" ht="28.35" customHeight="1" x14ac:dyDescent="0.15">
      <c r="C3" s="10"/>
      <c r="D3" s="141" t="str">
        <f>IF(G10=0,"",G10)</f>
        <v/>
      </c>
      <c r="E3" s="141"/>
      <c r="F3" s="141"/>
      <c r="G3" s="141"/>
      <c r="H3" s="141"/>
      <c r="I3" s="141"/>
      <c r="J3" s="141"/>
      <c r="K3" s="141"/>
      <c r="L3" s="141"/>
      <c r="M3" s="141"/>
      <c r="N3" s="141"/>
      <c r="O3" s="10"/>
      <c r="P3" s="10"/>
      <c r="Q3" s="10"/>
    </row>
    <row r="4" spans="1:17" s="9" customFormat="1" ht="28.35" customHeight="1" x14ac:dyDescent="0.15">
      <c r="B4" s="10"/>
      <c r="D4" s="141" t="s">
        <v>1</v>
      </c>
      <c r="E4" s="141"/>
      <c r="F4" s="52"/>
      <c r="G4" s="141" t="s">
        <v>2</v>
      </c>
      <c r="H4" s="141"/>
      <c r="I4" s="142" t="s">
        <v>112</v>
      </c>
      <c r="J4" s="142"/>
      <c r="K4" s="142"/>
      <c r="L4" s="142"/>
      <c r="M4" s="142"/>
      <c r="N4" s="142"/>
      <c r="O4" s="10"/>
      <c r="P4" s="10"/>
      <c r="Q4" s="10"/>
    </row>
    <row r="5" spans="1:17" ht="28.35" customHeight="1" x14ac:dyDescent="0.15">
      <c r="A5" s="83"/>
    </row>
    <row r="6" spans="1:17" s="11" customFormat="1" ht="28.35" customHeight="1" x14ac:dyDescent="0.15">
      <c r="J6" s="143" t="s">
        <v>1</v>
      </c>
      <c r="K6" s="143"/>
      <c r="L6" s="53"/>
      <c r="M6" s="11" t="s">
        <v>3</v>
      </c>
      <c r="N6" s="53"/>
      <c r="O6" s="11" t="s">
        <v>4</v>
      </c>
      <c r="P6" s="53"/>
      <c r="Q6" s="11" t="s">
        <v>5</v>
      </c>
    </row>
    <row r="7" spans="1:17" ht="28.35" customHeight="1" x14ac:dyDescent="0.15">
      <c r="A7" s="83"/>
    </row>
    <row r="8" spans="1:17" ht="28.35" customHeight="1" x14ac:dyDescent="0.15">
      <c r="A8" s="83"/>
    </row>
    <row r="9" spans="1:17" s="6" customFormat="1" ht="28.35" customHeight="1" x14ac:dyDescent="0.15">
      <c r="A9" s="4">
        <v>1</v>
      </c>
      <c r="B9" s="5" t="s">
        <v>6</v>
      </c>
    </row>
    <row r="10" spans="1:17" s="14" customFormat="1" ht="28.35" customHeight="1" x14ac:dyDescent="0.15">
      <c r="A10" s="84"/>
      <c r="B10" s="15">
        <v>-1</v>
      </c>
      <c r="C10" s="144" t="s">
        <v>7</v>
      </c>
      <c r="D10" s="144"/>
      <c r="E10" s="144"/>
      <c r="G10" s="145"/>
      <c r="H10" s="145"/>
      <c r="I10" s="145"/>
      <c r="J10" s="145"/>
      <c r="K10" s="145"/>
      <c r="L10" s="145"/>
      <c r="M10" s="145"/>
      <c r="N10" s="145"/>
      <c r="O10" s="145"/>
      <c r="P10" s="145"/>
    </row>
    <row r="11" spans="1:17" s="14" customFormat="1" ht="28.35" customHeight="1" x14ac:dyDescent="0.15">
      <c r="B11" s="15"/>
      <c r="C11" s="144"/>
      <c r="D11" s="144"/>
      <c r="E11" s="144"/>
    </row>
    <row r="12" spans="1:17" s="14" customFormat="1" ht="28.35" customHeight="1" x14ac:dyDescent="0.15">
      <c r="A12" s="16"/>
      <c r="B12" s="15">
        <v>-2</v>
      </c>
      <c r="C12" s="144" t="s">
        <v>8</v>
      </c>
      <c r="D12" s="144"/>
      <c r="E12" s="144"/>
      <c r="G12" s="146" t="s">
        <v>9</v>
      </c>
      <c r="H12" s="146"/>
      <c r="I12" s="146"/>
      <c r="J12" s="145"/>
      <c r="K12" s="145"/>
      <c r="L12" s="145"/>
      <c r="M12" s="145"/>
      <c r="N12" s="145"/>
      <c r="O12" s="145"/>
      <c r="P12" s="145"/>
    </row>
    <row r="13" spans="1:17" s="14" customFormat="1" ht="28.35" customHeight="1" x14ac:dyDescent="0.15">
      <c r="A13" s="84"/>
    </row>
    <row r="14" spans="1:17" s="14" customFormat="1" ht="28.35" customHeight="1" x14ac:dyDescent="0.15">
      <c r="A14" s="84"/>
      <c r="B14" s="15">
        <v>-3</v>
      </c>
      <c r="C14" s="144" t="s">
        <v>10</v>
      </c>
      <c r="D14" s="144"/>
      <c r="E14" s="144"/>
      <c r="G14" s="145"/>
      <c r="H14" s="145"/>
      <c r="I14" s="145"/>
      <c r="J14" s="145"/>
      <c r="K14" s="145"/>
      <c r="L14" s="145"/>
      <c r="M14" s="145"/>
      <c r="N14" s="145"/>
      <c r="O14" s="145"/>
      <c r="P14" s="145"/>
    </row>
    <row r="15" spans="1:17" s="14" customFormat="1" ht="28.35" customHeight="1" x14ac:dyDescent="0.15">
      <c r="A15" s="84"/>
    </row>
    <row r="16" spans="1:17" s="14" customFormat="1" ht="28.35" customHeight="1" x14ac:dyDescent="0.15">
      <c r="A16" s="84"/>
      <c r="B16" s="15">
        <v>-4</v>
      </c>
      <c r="C16" s="149" t="s">
        <v>11</v>
      </c>
      <c r="D16" s="149"/>
      <c r="E16" s="149"/>
      <c r="F16" s="151" t="s">
        <v>12</v>
      </c>
      <c r="G16" s="151"/>
      <c r="H16" s="54"/>
      <c r="I16" s="44" t="s">
        <v>3</v>
      </c>
      <c r="J16" s="54"/>
      <c r="K16" s="44" t="s">
        <v>4</v>
      </c>
      <c r="L16" s="54"/>
      <c r="M16" s="150" t="s">
        <v>13</v>
      </c>
      <c r="N16" s="150"/>
      <c r="O16" s="150"/>
      <c r="P16" s="44"/>
    </row>
    <row r="17" spans="1:16" s="14" customFormat="1" ht="28.35" customHeight="1" x14ac:dyDescent="0.15">
      <c r="A17" s="84"/>
      <c r="B17" s="15"/>
      <c r="C17" s="84"/>
      <c r="D17" s="84"/>
      <c r="E17" s="84"/>
      <c r="F17" s="84"/>
      <c r="G17" s="148" t="s">
        <v>14</v>
      </c>
      <c r="H17" s="148"/>
      <c r="I17" s="148"/>
      <c r="J17" s="148"/>
      <c r="L17" s="154"/>
      <c r="M17" s="154"/>
      <c r="N17" s="154"/>
      <c r="O17" s="147" t="s">
        <v>15</v>
      </c>
      <c r="P17" s="147"/>
    </row>
    <row r="18" spans="1:16" s="14" customFormat="1" ht="28.35" customHeight="1" x14ac:dyDescent="0.15">
      <c r="A18" s="84"/>
      <c r="G18" s="148" t="s">
        <v>16</v>
      </c>
      <c r="H18" s="148"/>
      <c r="I18" s="148"/>
      <c r="J18" s="148"/>
      <c r="L18" s="154"/>
      <c r="M18" s="154"/>
      <c r="N18" s="154"/>
      <c r="O18" s="147" t="s">
        <v>15</v>
      </c>
      <c r="P18" s="147"/>
    </row>
    <row r="19" spans="1:16" s="14" customFormat="1" ht="28.35" customHeight="1" x14ac:dyDescent="0.15">
      <c r="A19" s="84"/>
      <c r="G19" s="148" t="s">
        <v>17</v>
      </c>
      <c r="H19" s="148"/>
      <c r="I19" s="148"/>
      <c r="J19" s="148"/>
      <c r="L19" s="154"/>
      <c r="M19" s="154"/>
      <c r="N19" s="154"/>
      <c r="O19" s="147" t="s">
        <v>18</v>
      </c>
      <c r="P19" s="147"/>
    </row>
    <row r="20" spans="1:16" ht="28.35" customHeight="1" x14ac:dyDescent="0.15">
      <c r="A20" s="83"/>
      <c r="L20" s="14"/>
      <c r="M20" s="14"/>
      <c r="N20" s="14"/>
      <c r="O20" s="14"/>
      <c r="P20" s="14"/>
    </row>
    <row r="21" spans="1:16" ht="28.35" customHeight="1" x14ac:dyDescent="0.15">
      <c r="A21" s="83"/>
      <c r="B21" s="12">
        <v>-5</v>
      </c>
      <c r="C21" s="152" t="s">
        <v>19</v>
      </c>
      <c r="D21" s="152"/>
      <c r="E21" s="152"/>
      <c r="F21" s="152"/>
      <c r="G21" s="152"/>
      <c r="H21" s="152"/>
      <c r="I21" s="152"/>
      <c r="J21" s="152"/>
      <c r="K21" s="152"/>
      <c r="L21" s="152"/>
      <c r="M21" s="152"/>
      <c r="N21" s="152"/>
      <c r="O21" s="152"/>
      <c r="P21" s="152"/>
    </row>
    <row r="22" spans="1:16" ht="28.35" customHeight="1" x14ac:dyDescent="0.15">
      <c r="A22" s="83"/>
      <c r="G22" s="153" t="s">
        <v>20</v>
      </c>
      <c r="H22" s="153"/>
      <c r="I22" s="153"/>
      <c r="J22" s="13"/>
      <c r="K22" s="155"/>
      <c r="L22" s="155"/>
      <c r="M22" s="155"/>
      <c r="N22" s="155"/>
      <c r="O22" s="155"/>
      <c r="P22" s="155"/>
    </row>
    <row r="23" spans="1:16" ht="28.35" customHeight="1" x14ac:dyDescent="0.15">
      <c r="A23" s="83"/>
      <c r="G23" s="153" t="s">
        <v>21</v>
      </c>
      <c r="H23" s="153"/>
      <c r="I23" s="153"/>
      <c r="K23" s="155"/>
      <c r="L23" s="155"/>
      <c r="M23" s="155"/>
      <c r="N23" s="155"/>
      <c r="O23" s="155"/>
      <c r="P23" s="155"/>
    </row>
    <row r="24" spans="1:16" ht="28.35" customHeight="1" x14ac:dyDescent="0.15">
      <c r="A24" s="83"/>
      <c r="G24" s="153" t="s">
        <v>22</v>
      </c>
      <c r="H24" s="153"/>
      <c r="I24" s="153"/>
      <c r="K24" s="155"/>
      <c r="L24" s="155"/>
      <c r="M24" s="155"/>
      <c r="N24" s="155"/>
      <c r="O24" s="155"/>
      <c r="P24" s="155"/>
    </row>
  </sheetData>
  <mergeCells count="33">
    <mergeCell ref="G24:I24"/>
    <mergeCell ref="K23:P23"/>
    <mergeCell ref="K24:P24"/>
    <mergeCell ref="G22:I22"/>
    <mergeCell ref="K22:P22"/>
    <mergeCell ref="C21:P21"/>
    <mergeCell ref="G23:I23"/>
    <mergeCell ref="O17:P17"/>
    <mergeCell ref="L19:N19"/>
    <mergeCell ref="L18:N18"/>
    <mergeCell ref="L17:N17"/>
    <mergeCell ref="C14:E14"/>
    <mergeCell ref="G14:P14"/>
    <mergeCell ref="O19:P19"/>
    <mergeCell ref="G19:J19"/>
    <mergeCell ref="G18:J18"/>
    <mergeCell ref="G17:J17"/>
    <mergeCell ref="O18:P18"/>
    <mergeCell ref="C16:E16"/>
    <mergeCell ref="M16:O16"/>
    <mergeCell ref="F16:G16"/>
    <mergeCell ref="J6:K6"/>
    <mergeCell ref="C10:E10"/>
    <mergeCell ref="C12:E12"/>
    <mergeCell ref="J12:P12"/>
    <mergeCell ref="G12:I12"/>
    <mergeCell ref="G10:P10"/>
    <mergeCell ref="C11:E11"/>
    <mergeCell ref="N1:Q1"/>
    <mergeCell ref="D4:E4"/>
    <mergeCell ref="G4:H4"/>
    <mergeCell ref="I4:N4"/>
    <mergeCell ref="D3:N3"/>
  </mergeCells>
  <phoneticPr fontId="5"/>
  <printOptions horizontalCentered="1"/>
  <pageMargins left="0.78740157480314965" right="0.78740157480314965" top="0.78740157480314965" bottom="0.7874015748031496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Q40"/>
  <sheetViews>
    <sheetView showZeros="0" view="pageBreakPreview" topLeftCell="A4" zoomScale="130" zoomScaleNormal="90" zoomScaleSheetLayoutView="130" workbookViewId="0">
      <selection activeCell="U22" sqref="U22"/>
    </sheetView>
  </sheetViews>
  <sheetFormatPr defaultColWidth="4.125" defaultRowHeight="27.95" customHeight="1" x14ac:dyDescent="0.15"/>
  <cols>
    <col min="1" max="1" width="4.125" style="17"/>
    <col min="2" max="2" width="8" style="17" customWidth="1"/>
    <col min="3" max="3" width="6.875" style="17" customWidth="1"/>
    <col min="4" max="8" width="11.625" style="17" customWidth="1"/>
    <col min="9" max="10" width="15.625" style="17" customWidth="1"/>
    <col min="11" max="16384" width="4.125" style="17"/>
  </cols>
  <sheetData>
    <row r="1" spans="1:17" ht="21" customHeight="1" x14ac:dyDescent="0.15">
      <c r="A1" s="3">
        <v>2</v>
      </c>
      <c r="B1" s="159" t="s">
        <v>115</v>
      </c>
      <c r="C1" s="159"/>
      <c r="D1" s="159"/>
      <c r="E1" s="2"/>
      <c r="F1" s="2"/>
    </row>
    <row r="2" spans="1:17" s="69" customFormat="1" ht="35.1" customHeight="1" x14ac:dyDescent="0.15">
      <c r="A2" s="161" t="s">
        <v>116</v>
      </c>
      <c r="B2" s="161"/>
      <c r="C2" s="161"/>
      <c r="D2" s="161"/>
      <c r="E2" s="161"/>
      <c r="F2" s="161"/>
      <c r="G2" s="161"/>
      <c r="H2" s="161"/>
      <c r="I2" s="25"/>
      <c r="J2" s="25"/>
      <c r="K2" s="25"/>
      <c r="L2" s="25"/>
      <c r="M2" s="25"/>
      <c r="N2" s="25"/>
      <c r="O2" s="25"/>
      <c r="P2" s="25"/>
      <c r="Q2" s="25"/>
    </row>
    <row r="3" spans="1:17" s="19" customFormat="1" ht="5.0999999999999996" customHeight="1" x14ac:dyDescent="0.15">
      <c r="A3" s="18"/>
      <c r="D3" s="2"/>
      <c r="E3" s="2"/>
      <c r="F3" s="2"/>
      <c r="G3" s="20"/>
      <c r="H3" s="20"/>
    </row>
    <row r="4" spans="1:17" s="19" customFormat="1" ht="20.100000000000001" customHeight="1" x14ac:dyDescent="0.15">
      <c r="A4" s="18"/>
      <c r="B4" s="1" t="s">
        <v>23</v>
      </c>
      <c r="C4" s="1"/>
      <c r="D4" s="2"/>
      <c r="E4" s="2"/>
      <c r="F4" s="2"/>
      <c r="G4" s="20"/>
      <c r="H4" s="20"/>
      <c r="I4" s="26"/>
      <c r="J4" s="27"/>
      <c r="K4" s="26"/>
      <c r="L4" s="27"/>
      <c r="M4" s="27"/>
      <c r="N4" s="25"/>
      <c r="O4" s="25"/>
      <c r="P4" s="27"/>
      <c r="Q4" s="27"/>
    </row>
    <row r="5" spans="1:17" s="19" customFormat="1" ht="21" customHeight="1" x14ac:dyDescent="0.15">
      <c r="B5" s="166"/>
      <c r="C5" s="167"/>
      <c r="D5" s="162" t="s">
        <v>24</v>
      </c>
      <c r="E5" s="162"/>
      <c r="F5" s="162" t="s">
        <v>25</v>
      </c>
      <c r="G5" s="162"/>
      <c r="H5" s="163" t="s">
        <v>26</v>
      </c>
      <c r="N5" s="25"/>
      <c r="O5" s="27"/>
      <c r="P5" s="27"/>
    </row>
    <row r="6" spans="1:17" s="19" customFormat="1" ht="21" customHeight="1" x14ac:dyDescent="0.15">
      <c r="B6" s="168"/>
      <c r="C6" s="169"/>
      <c r="D6" s="102">
        <f>'環境負荷入力用(印刷不要)'!B6</f>
        <v>44682</v>
      </c>
      <c r="E6" s="102">
        <f>'環境負荷入力用(印刷不要)'!C6</f>
        <v>45017</v>
      </c>
      <c r="F6" s="102">
        <f>D6</f>
        <v>44682</v>
      </c>
      <c r="G6" s="102">
        <f>E6</f>
        <v>45017</v>
      </c>
      <c r="H6" s="163"/>
      <c r="N6" s="25"/>
      <c r="O6" s="27"/>
      <c r="P6" s="27"/>
    </row>
    <row r="7" spans="1:17" ht="21" customHeight="1" x14ac:dyDescent="0.15">
      <c r="B7" s="164" t="s">
        <v>117</v>
      </c>
      <c r="C7" s="165"/>
      <c r="D7" s="131">
        <f>'環境負荷入力用(印刷不要)'!B19</f>
        <v>0</v>
      </c>
      <c r="E7" s="132">
        <f>'環境負荷入力用(印刷不要)'!C19</f>
        <v>0</v>
      </c>
      <c r="F7" s="133">
        <f>'環境負荷入力用(印刷不要)'!B20</f>
        <v>0</v>
      </c>
      <c r="G7" s="133">
        <f>'環境負荷入力用(印刷不要)'!C20</f>
        <v>0</v>
      </c>
      <c r="H7" s="134" t="str">
        <f>IF($D$7=0,"-",($E$7-$D$7)/$D$7)</f>
        <v>-</v>
      </c>
      <c r="N7" s="25"/>
      <c r="O7" s="27"/>
      <c r="P7" s="27"/>
    </row>
    <row r="8" spans="1:17" ht="5.0999999999999996" customHeight="1" x14ac:dyDescent="0.15">
      <c r="B8" s="27"/>
      <c r="C8" s="27"/>
    </row>
    <row r="9" spans="1:17" ht="20.100000000000001" customHeight="1" x14ac:dyDescent="0.15">
      <c r="B9" s="1" t="s">
        <v>27</v>
      </c>
      <c r="C9" s="1"/>
      <c r="D9" s="2"/>
      <c r="E9" s="2"/>
    </row>
    <row r="10" spans="1:17" s="22" customFormat="1" ht="21" customHeight="1" x14ac:dyDescent="0.15">
      <c r="B10" s="166"/>
      <c r="C10" s="167"/>
      <c r="D10" s="162" t="s">
        <v>28</v>
      </c>
      <c r="E10" s="162"/>
      <c r="F10" s="162" t="s">
        <v>25</v>
      </c>
      <c r="G10" s="162"/>
      <c r="H10" s="163" t="s">
        <v>26</v>
      </c>
    </row>
    <row r="11" spans="1:17" ht="21" customHeight="1" x14ac:dyDescent="0.15">
      <c r="B11" s="168"/>
      <c r="C11" s="169"/>
      <c r="D11" s="102">
        <f>D6</f>
        <v>44682</v>
      </c>
      <c r="E11" s="102">
        <f>E6</f>
        <v>45017</v>
      </c>
      <c r="F11" s="102">
        <f>D11</f>
        <v>44682</v>
      </c>
      <c r="G11" s="102">
        <f>E11</f>
        <v>45017</v>
      </c>
      <c r="H11" s="163"/>
    </row>
    <row r="12" spans="1:17" s="21" customFormat="1" ht="21" customHeight="1" x14ac:dyDescent="0.15">
      <c r="B12" s="164" t="s">
        <v>118</v>
      </c>
      <c r="C12" s="165"/>
      <c r="D12" s="28">
        <f>'環境負荷入力用(印刷不要)'!B41</f>
        <v>0</v>
      </c>
      <c r="E12" s="29">
        <f>'環境負荷入力用(印刷不要)'!C41</f>
        <v>0</v>
      </c>
      <c r="F12" s="38"/>
      <c r="G12" s="38"/>
      <c r="H12" s="39" t="str">
        <f>IF(D12=0,"-",(E12-D12)/D12)</f>
        <v>-</v>
      </c>
      <c r="N12" s="25"/>
      <c r="O12" s="25"/>
      <c r="P12" s="27"/>
    </row>
    <row r="13" spans="1:17" ht="21" customHeight="1" x14ac:dyDescent="0.15">
      <c r="B13" s="164" t="s">
        <v>119</v>
      </c>
      <c r="C13" s="165"/>
      <c r="D13" s="50">
        <f>'環境負荷入力用(印刷不要)'!B58</f>
        <v>0</v>
      </c>
      <c r="E13" s="49">
        <f>'環境負荷入力用(印刷不要)'!C58</f>
        <v>0</v>
      </c>
      <c r="F13" s="49">
        <f>'環境負荷入力用(印刷不要)'!B59</f>
        <v>0</v>
      </c>
      <c r="G13" s="49">
        <f>'環境負荷入力用(印刷不要)'!C59</f>
        <v>0</v>
      </c>
      <c r="H13" s="39" t="str">
        <f t="shared" ref="H13:H18" si="0">IF(D13=0,"-",(E13-D13)/D13)</f>
        <v>-</v>
      </c>
    </row>
    <row r="14" spans="1:17" ht="21" customHeight="1" x14ac:dyDescent="0.15">
      <c r="A14" s="23"/>
      <c r="B14" s="164" t="s">
        <v>120</v>
      </c>
      <c r="C14" s="165"/>
      <c r="D14" s="50">
        <f>'環境負荷入力用(印刷不要)'!I58</f>
        <v>0</v>
      </c>
      <c r="E14" s="49">
        <f>'環境負荷入力用(印刷不要)'!J58</f>
        <v>0</v>
      </c>
      <c r="F14" s="49">
        <f>'環境負荷入力用(印刷不要)'!I59</f>
        <v>0</v>
      </c>
      <c r="G14" s="49">
        <f>'環境負荷入力用(印刷不要)'!J59</f>
        <v>0</v>
      </c>
      <c r="H14" s="39" t="str">
        <f t="shared" si="0"/>
        <v>-</v>
      </c>
    </row>
    <row r="15" spans="1:17" ht="21" customHeight="1" x14ac:dyDescent="0.15">
      <c r="A15" s="1"/>
      <c r="B15" s="164" t="s">
        <v>30</v>
      </c>
      <c r="C15" s="165"/>
      <c r="D15" s="50">
        <f>'環境負荷入力用(印刷不要)'!B77</f>
        <v>0</v>
      </c>
      <c r="E15" s="49">
        <f>'環境負荷入力用(印刷不要)'!C77</f>
        <v>0</v>
      </c>
      <c r="F15" s="49">
        <f>'環境負荷入力用(印刷不要)'!B78</f>
        <v>0</v>
      </c>
      <c r="G15" s="49">
        <f>'環境負荷入力用(印刷不要)'!C78</f>
        <v>0</v>
      </c>
      <c r="H15" s="39" t="str">
        <f t="shared" si="0"/>
        <v>-</v>
      </c>
    </row>
    <row r="16" spans="1:17" ht="21" customHeight="1" x14ac:dyDescent="0.15">
      <c r="A16" s="1"/>
      <c r="B16" s="164" t="s">
        <v>31</v>
      </c>
      <c r="C16" s="165"/>
      <c r="D16" s="50">
        <f>'環境負荷入力用(印刷不要)'!I77</f>
        <v>0</v>
      </c>
      <c r="E16" s="49">
        <f>'環境負荷入力用(印刷不要)'!J77</f>
        <v>0</v>
      </c>
      <c r="F16" s="49">
        <f>'環境負荷入力用(印刷不要)'!I78</f>
        <v>0</v>
      </c>
      <c r="G16" s="49">
        <f>'環境負荷入力用(印刷不要)'!J78</f>
        <v>0</v>
      </c>
      <c r="H16" s="39" t="str">
        <f t="shared" si="0"/>
        <v>-</v>
      </c>
    </row>
    <row r="17" spans="1:8" ht="21" customHeight="1" x14ac:dyDescent="0.15">
      <c r="A17" s="30"/>
      <c r="B17" s="170" t="s">
        <v>114</v>
      </c>
      <c r="C17" s="68" t="s">
        <v>33</v>
      </c>
      <c r="D17" s="60">
        <f>'環境負荷入力用(印刷不要)'!I96</f>
        <v>0</v>
      </c>
      <c r="E17" s="61">
        <f>'環境負荷入力用(印刷不要)'!J96</f>
        <v>0</v>
      </c>
      <c r="F17" s="62"/>
      <c r="G17" s="62"/>
      <c r="H17" s="63" t="str">
        <f t="shared" si="0"/>
        <v>-</v>
      </c>
    </row>
    <row r="18" spans="1:8" ht="21" customHeight="1" x14ac:dyDescent="0.15">
      <c r="A18" s="30"/>
      <c r="B18" s="171"/>
      <c r="C18" s="74" t="s">
        <v>34</v>
      </c>
      <c r="D18" s="64">
        <f>'環境負荷入力用(印刷不要)'!B96</f>
        <v>0</v>
      </c>
      <c r="E18" s="65">
        <f>'環境負荷入力用(印刷不要)'!C96</f>
        <v>0</v>
      </c>
      <c r="F18" s="67"/>
      <c r="G18" s="67"/>
      <c r="H18" s="66" t="str">
        <f t="shared" si="0"/>
        <v>-</v>
      </c>
    </row>
    <row r="19" spans="1:8" ht="9.9499999999999993" customHeight="1" x14ac:dyDescent="0.15">
      <c r="A19" s="27"/>
      <c r="B19" s="25"/>
      <c r="C19" s="25"/>
      <c r="D19" s="25"/>
      <c r="E19" s="2"/>
      <c r="F19" s="2"/>
      <c r="G19" s="24"/>
    </row>
    <row r="20" spans="1:8" ht="21" customHeight="1" x14ac:dyDescent="0.15">
      <c r="A20" s="3">
        <v>3</v>
      </c>
      <c r="B20" s="159" t="s">
        <v>121</v>
      </c>
      <c r="C20" s="159"/>
      <c r="D20" s="159"/>
      <c r="E20" s="159"/>
      <c r="F20" s="159"/>
      <c r="G20" s="159"/>
      <c r="H20" s="159"/>
    </row>
    <row r="21" spans="1:8" ht="21" customHeight="1" x14ac:dyDescent="0.15">
      <c r="A21" s="160" t="s">
        <v>35</v>
      </c>
      <c r="B21" s="160"/>
      <c r="C21" s="160"/>
      <c r="D21" s="160"/>
      <c r="E21" s="160"/>
      <c r="F21" s="160"/>
      <c r="G21" s="160"/>
      <c r="H21" s="160"/>
    </row>
    <row r="22" spans="1:8" ht="5.0999999999999996" customHeight="1" x14ac:dyDescent="0.15">
      <c r="A22" s="18"/>
      <c r="B22" s="19"/>
      <c r="C22" s="19"/>
      <c r="D22" s="2"/>
      <c r="E22" s="2"/>
      <c r="F22" s="2"/>
      <c r="G22" s="20"/>
      <c r="H22" s="20"/>
    </row>
    <row r="23" spans="1:8" ht="20.100000000000001" customHeight="1" x14ac:dyDescent="0.15">
      <c r="A23" s="18"/>
      <c r="B23" s="1" t="s">
        <v>23</v>
      </c>
      <c r="C23" s="1"/>
      <c r="D23" s="2"/>
      <c r="E23" s="2"/>
      <c r="F23" s="2"/>
      <c r="G23" s="20"/>
      <c r="H23" s="20"/>
    </row>
    <row r="24" spans="1:8" ht="21" customHeight="1" x14ac:dyDescent="0.15">
      <c r="A24" s="19"/>
      <c r="B24" s="166"/>
      <c r="C24" s="167"/>
      <c r="D24" s="36" t="s">
        <v>36</v>
      </c>
      <c r="E24" s="156" t="s">
        <v>113</v>
      </c>
      <c r="F24" s="157"/>
      <c r="G24" s="158"/>
      <c r="H24" s="20"/>
    </row>
    <row r="25" spans="1:8" ht="21" customHeight="1" x14ac:dyDescent="0.15">
      <c r="A25" s="19"/>
      <c r="B25" s="168"/>
      <c r="C25" s="169"/>
      <c r="D25" s="103">
        <f>'環境負荷入力用(印刷不要)'!$C$6</f>
        <v>45017</v>
      </c>
      <c r="E25" s="82" t="s">
        <v>37</v>
      </c>
      <c r="F25" s="82" t="s">
        <v>38</v>
      </c>
      <c r="G25" s="35" t="s">
        <v>39</v>
      </c>
      <c r="H25" s="20"/>
    </row>
    <row r="26" spans="1:8" ht="21" customHeight="1" x14ac:dyDescent="0.15">
      <c r="B26" s="164" t="s">
        <v>117</v>
      </c>
      <c r="C26" s="165"/>
      <c r="D26" s="131">
        <f>E7</f>
        <v>0</v>
      </c>
      <c r="E26" s="51"/>
      <c r="F26" s="131">
        <f>D26-D26*E26</f>
        <v>0</v>
      </c>
      <c r="G26" s="131">
        <f>F26*0.38</f>
        <v>0</v>
      </c>
    </row>
    <row r="27" spans="1:8" ht="5.0999999999999996" customHeight="1" x14ac:dyDescent="0.15">
      <c r="B27" s="27"/>
      <c r="C27" s="27"/>
    </row>
    <row r="28" spans="1:8" ht="20.100000000000001" customHeight="1" x14ac:dyDescent="0.15">
      <c r="B28" s="1" t="s">
        <v>27</v>
      </c>
      <c r="C28" s="1"/>
      <c r="D28" s="2"/>
      <c r="E28" s="2"/>
    </row>
    <row r="29" spans="1:8" ht="21" customHeight="1" x14ac:dyDescent="0.15">
      <c r="A29" s="22"/>
      <c r="B29" s="166"/>
      <c r="C29" s="167"/>
      <c r="D29" s="36" t="s">
        <v>40</v>
      </c>
      <c r="E29" s="156" t="s">
        <v>113</v>
      </c>
      <c r="F29" s="157"/>
      <c r="G29" s="158"/>
      <c r="H29" s="22"/>
    </row>
    <row r="30" spans="1:8" ht="21" customHeight="1" x14ac:dyDescent="0.15">
      <c r="B30" s="168"/>
      <c r="C30" s="169"/>
      <c r="D30" s="103">
        <f>'環境負荷入力用(印刷不要)'!$C$6</f>
        <v>45017</v>
      </c>
      <c r="E30" s="82" t="s">
        <v>37</v>
      </c>
      <c r="F30" s="35" t="s">
        <v>41</v>
      </c>
      <c r="G30" s="35" t="s">
        <v>39</v>
      </c>
    </row>
    <row r="31" spans="1:8" ht="21" customHeight="1" x14ac:dyDescent="0.15">
      <c r="A31" s="21"/>
      <c r="B31" s="164" t="s">
        <v>118</v>
      </c>
      <c r="C31" s="165"/>
      <c r="D31" s="28">
        <f>E12</f>
        <v>0</v>
      </c>
      <c r="E31" s="127"/>
      <c r="F31" s="28">
        <f t="shared" ref="F31:F37" si="1">D31-D31*E31</f>
        <v>0</v>
      </c>
      <c r="G31" s="37"/>
      <c r="H31" s="21"/>
    </row>
    <row r="32" spans="1:8" ht="21" customHeight="1" x14ac:dyDescent="0.15">
      <c r="B32" s="164" t="s">
        <v>119</v>
      </c>
      <c r="C32" s="165"/>
      <c r="D32" s="28">
        <f>'環境負荷入力用(印刷不要)'!C58</f>
        <v>0</v>
      </c>
      <c r="E32" s="128"/>
      <c r="F32" s="28">
        <f t="shared" si="1"/>
        <v>0</v>
      </c>
      <c r="G32" s="28">
        <f>F32*2.5</f>
        <v>0</v>
      </c>
    </row>
    <row r="33" spans="1:7" ht="21" customHeight="1" x14ac:dyDescent="0.15">
      <c r="A33" s="23"/>
      <c r="B33" s="164" t="s">
        <v>120</v>
      </c>
      <c r="C33" s="165"/>
      <c r="D33" s="28">
        <f>'環境負荷入力用(印刷不要)'!J58</f>
        <v>0</v>
      </c>
      <c r="E33" s="127"/>
      <c r="F33" s="28">
        <f t="shared" si="1"/>
        <v>0</v>
      </c>
      <c r="G33" s="28">
        <f>F33*2.7</f>
        <v>0</v>
      </c>
    </row>
    <row r="34" spans="1:7" ht="21" customHeight="1" x14ac:dyDescent="0.15">
      <c r="A34" s="1"/>
      <c r="B34" s="164" t="s">
        <v>30</v>
      </c>
      <c r="C34" s="165"/>
      <c r="D34" s="28">
        <f>'環境負荷入力用(印刷不要)'!C77</f>
        <v>0</v>
      </c>
      <c r="E34" s="127"/>
      <c r="F34" s="28">
        <f t="shared" si="1"/>
        <v>0</v>
      </c>
      <c r="G34" s="28">
        <f>F34*2</f>
        <v>0</v>
      </c>
    </row>
    <row r="35" spans="1:7" ht="21" customHeight="1" x14ac:dyDescent="0.15">
      <c r="A35" s="1"/>
      <c r="B35" s="164" t="s">
        <v>31</v>
      </c>
      <c r="C35" s="165"/>
      <c r="D35" s="28">
        <f>'環境負荷入力用(印刷不要)'!J77</f>
        <v>0</v>
      </c>
      <c r="E35" s="127"/>
      <c r="F35" s="28">
        <f t="shared" si="1"/>
        <v>0</v>
      </c>
      <c r="G35" s="28">
        <f>F35*6</f>
        <v>0</v>
      </c>
    </row>
    <row r="36" spans="1:7" ht="21" customHeight="1" x14ac:dyDescent="0.15">
      <c r="A36" s="30"/>
      <c r="B36" s="170" t="s">
        <v>114</v>
      </c>
      <c r="C36" s="81" t="s">
        <v>33</v>
      </c>
      <c r="D36" s="70">
        <f>'環境負荷入力用(印刷不要)'!J96</f>
        <v>0</v>
      </c>
      <c r="E36" s="129"/>
      <c r="F36" s="70">
        <f t="shared" si="1"/>
        <v>0</v>
      </c>
      <c r="G36" s="71"/>
    </row>
    <row r="37" spans="1:7" ht="21" customHeight="1" x14ac:dyDescent="0.15">
      <c r="A37" s="1"/>
      <c r="B37" s="171"/>
      <c r="C37" s="74" t="s">
        <v>34</v>
      </c>
      <c r="D37" s="72">
        <f>'環境負荷入力用(印刷不要)'!C96</f>
        <v>0</v>
      </c>
      <c r="E37" s="130"/>
      <c r="F37" s="72">
        <f t="shared" si="1"/>
        <v>0</v>
      </c>
      <c r="G37" s="73"/>
    </row>
    <row r="38" spans="1:7" ht="27.95" customHeight="1" x14ac:dyDescent="0.15">
      <c r="A38" s="1"/>
      <c r="B38" s="2"/>
      <c r="C38" s="2"/>
      <c r="D38" s="2"/>
      <c r="E38" s="2"/>
      <c r="F38" s="2"/>
    </row>
    <row r="39" spans="1:7" ht="27.95" customHeight="1" x14ac:dyDescent="0.15">
      <c r="A39" s="1"/>
      <c r="B39" s="2"/>
      <c r="C39" s="2"/>
      <c r="D39" s="2"/>
      <c r="E39" s="2"/>
      <c r="F39" s="2"/>
    </row>
    <row r="40" spans="1:7" ht="27.95" customHeight="1" x14ac:dyDescent="0.15">
      <c r="A40" s="1"/>
      <c r="B40" s="2"/>
      <c r="C40" s="2"/>
      <c r="D40" s="2"/>
      <c r="E40" s="2"/>
      <c r="F40" s="2"/>
    </row>
  </sheetData>
  <mergeCells count="30">
    <mergeCell ref="B36:B37"/>
    <mergeCell ref="B16:C16"/>
    <mergeCell ref="B15:C15"/>
    <mergeCell ref="B14:C14"/>
    <mergeCell ref="B13:C13"/>
    <mergeCell ref="B17:B18"/>
    <mergeCell ref="B35:C35"/>
    <mergeCell ref="B34:C34"/>
    <mergeCell ref="B33:C33"/>
    <mergeCell ref="B32:C32"/>
    <mergeCell ref="B29:C30"/>
    <mergeCell ref="B31:C31"/>
    <mergeCell ref="B26:C26"/>
    <mergeCell ref="B24:C25"/>
    <mergeCell ref="E29:G29"/>
    <mergeCell ref="E24:G24"/>
    <mergeCell ref="B20:H20"/>
    <mergeCell ref="A21:H21"/>
    <mergeCell ref="B1:D1"/>
    <mergeCell ref="A2:H2"/>
    <mergeCell ref="D10:E10"/>
    <mergeCell ref="D5:E5"/>
    <mergeCell ref="F5:G5"/>
    <mergeCell ref="H5:H6"/>
    <mergeCell ref="F10:G10"/>
    <mergeCell ref="H10:H11"/>
    <mergeCell ref="B12:C12"/>
    <mergeCell ref="B7:C7"/>
    <mergeCell ref="B5:C6"/>
    <mergeCell ref="B10:C11"/>
  </mergeCells>
  <phoneticPr fontId="5"/>
  <conditionalFormatting sqref="E6">
    <cfRule type="cellIs" dxfId="2" priority="2" operator="between">
      <formula>43556</formula>
      <formula>43921</formula>
    </cfRule>
  </conditionalFormatting>
  <conditionalFormatting sqref="D6 F6:G6 D11:G11 D25 D30">
    <cfRule type="cellIs" dxfId="1" priority="1" operator="between">
      <formula>43556</formula>
      <formula>43921</formula>
    </cfRule>
  </conditionalFormatting>
  <pageMargins left="0.78740157480314965" right="0.78740157480314965" top="0.78740157480314965" bottom="0.7874015748031496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N96"/>
  <sheetViews>
    <sheetView tabSelected="1" view="pageBreakPreview" zoomScale="130" zoomScaleNormal="90" zoomScaleSheetLayoutView="130" workbookViewId="0">
      <selection activeCell="H27" sqref="H27"/>
    </sheetView>
  </sheetViews>
  <sheetFormatPr defaultColWidth="12.625" defaultRowHeight="20.100000000000001" customHeight="1" x14ac:dyDescent="0.15"/>
  <cols>
    <col min="1" max="3" width="12.625" style="31"/>
    <col min="4" max="7" width="10.625" style="31" customWidth="1"/>
    <col min="8" max="10" width="12.625" style="31"/>
    <col min="11" max="14" width="10.625" style="31" customWidth="1"/>
    <col min="15" max="16384" width="12.625" style="31"/>
  </cols>
  <sheetData>
    <row r="1" spans="1:9" s="34" customFormat="1" ht="20.100000000000001" customHeight="1" x14ac:dyDescent="0.15">
      <c r="A1" s="186" t="s">
        <v>111</v>
      </c>
      <c r="B1" s="186"/>
      <c r="C1" s="186"/>
      <c r="D1" s="186"/>
      <c r="E1" s="186"/>
      <c r="F1" s="186"/>
      <c r="G1" s="186"/>
      <c r="H1" s="86"/>
      <c r="I1" s="86"/>
    </row>
    <row r="2" spans="1:9" s="86" customFormat="1" ht="20.100000000000001" customHeight="1" x14ac:dyDescent="0.15">
      <c r="A2" s="186"/>
      <c r="B2" s="186"/>
      <c r="C2" s="186"/>
      <c r="D2" s="186"/>
      <c r="E2" s="186"/>
      <c r="F2" s="186"/>
      <c r="G2" s="186"/>
    </row>
    <row r="3" spans="1:9" ht="20.100000000000001" customHeight="1" x14ac:dyDescent="0.15">
      <c r="A3" s="86" t="s">
        <v>42</v>
      </c>
      <c r="B3" s="86"/>
      <c r="C3" s="86"/>
      <c r="D3" s="86"/>
      <c r="E3" s="86"/>
      <c r="F3" s="86"/>
      <c r="G3" s="86"/>
      <c r="H3" s="86"/>
      <c r="I3" s="86"/>
    </row>
    <row r="4" spans="1:9" ht="20.100000000000001" customHeight="1" x14ac:dyDescent="0.15">
      <c r="A4" s="172"/>
      <c r="B4" s="173" t="s">
        <v>43</v>
      </c>
      <c r="C4" s="174"/>
      <c r="D4" s="86"/>
      <c r="E4" s="86"/>
      <c r="F4" s="86"/>
      <c r="G4" s="86"/>
      <c r="H4" s="86"/>
      <c r="I4" s="86"/>
    </row>
    <row r="5" spans="1:9" ht="20.100000000000001" customHeight="1" x14ac:dyDescent="0.15">
      <c r="A5" s="172"/>
      <c r="B5" s="32" t="s">
        <v>44</v>
      </c>
      <c r="C5" s="99" t="s">
        <v>45</v>
      </c>
      <c r="D5" s="86"/>
      <c r="E5" s="86"/>
      <c r="F5" s="86"/>
      <c r="G5" s="86"/>
      <c r="H5" s="86"/>
      <c r="I5" s="86"/>
    </row>
    <row r="6" spans="1:9" ht="20.100000000000001" customHeight="1" x14ac:dyDescent="0.15">
      <c r="A6" s="172"/>
      <c r="B6" s="100">
        <v>44682</v>
      </c>
      <c r="C6" s="101">
        <v>45017</v>
      </c>
      <c r="D6" s="79" t="s">
        <v>101</v>
      </c>
      <c r="E6" s="80"/>
      <c r="F6" s="80"/>
      <c r="G6" s="80"/>
      <c r="H6" s="86"/>
      <c r="I6" s="86"/>
    </row>
    <row r="7" spans="1:9" ht="20.100000000000001" customHeight="1" x14ac:dyDescent="0.15">
      <c r="A7" s="85" t="s">
        <v>46</v>
      </c>
      <c r="B7" s="55"/>
      <c r="C7" s="55"/>
      <c r="D7" s="86"/>
      <c r="E7" s="86"/>
      <c r="F7" s="86"/>
      <c r="G7" s="86"/>
      <c r="H7" s="86"/>
      <c r="I7" s="86"/>
    </row>
    <row r="8" spans="1:9" ht="20.100000000000001" customHeight="1" x14ac:dyDescent="0.15">
      <c r="A8" s="85" t="s">
        <v>47</v>
      </c>
      <c r="B8" s="55"/>
      <c r="C8" s="55"/>
      <c r="D8" s="86"/>
      <c r="E8" s="86"/>
      <c r="F8" s="86"/>
      <c r="G8" s="86"/>
      <c r="H8" s="86"/>
      <c r="I8" s="86"/>
    </row>
    <row r="9" spans="1:9" ht="20.100000000000001" customHeight="1" x14ac:dyDescent="0.15">
      <c r="A9" s="85" t="s">
        <v>48</v>
      </c>
      <c r="B9" s="55"/>
      <c r="C9" s="55"/>
      <c r="D9" s="86"/>
      <c r="E9" s="86"/>
      <c r="F9" s="86"/>
      <c r="G9" s="86"/>
      <c r="H9" s="86"/>
      <c r="I9" s="86"/>
    </row>
    <row r="10" spans="1:9" ht="20.100000000000001" customHeight="1" x14ac:dyDescent="0.15">
      <c r="A10" s="85" t="s">
        <v>49</v>
      </c>
      <c r="B10" s="55"/>
      <c r="C10" s="55"/>
      <c r="D10" s="86"/>
      <c r="E10" s="86"/>
      <c r="F10" s="86"/>
      <c r="G10" s="86"/>
      <c r="H10" s="86"/>
      <c r="I10" s="86"/>
    </row>
    <row r="11" spans="1:9" ht="20.100000000000001" customHeight="1" x14ac:dyDescent="0.15">
      <c r="A11" s="85" t="s">
        <v>50</v>
      </c>
      <c r="B11" s="55"/>
      <c r="C11" s="55"/>
      <c r="D11" s="86"/>
      <c r="E11" s="86"/>
      <c r="F11" s="86"/>
      <c r="G11" s="86"/>
      <c r="H11" s="86"/>
      <c r="I11"/>
    </row>
    <row r="12" spans="1:9" ht="20.100000000000001" customHeight="1" x14ac:dyDescent="0.15">
      <c r="A12" s="85" t="s">
        <v>51</v>
      </c>
      <c r="B12" s="55"/>
      <c r="C12" s="55"/>
      <c r="D12" s="179" t="s">
        <v>102</v>
      </c>
      <c r="E12" s="180"/>
      <c r="F12" s="180"/>
      <c r="G12" s="180"/>
      <c r="H12" s="86"/>
      <c r="I12" s="86"/>
    </row>
    <row r="13" spans="1:9" ht="20.100000000000001" customHeight="1" x14ac:dyDescent="0.15">
      <c r="A13" s="85" t="s">
        <v>52</v>
      </c>
      <c r="B13" s="55"/>
      <c r="C13" s="55"/>
      <c r="D13" s="181"/>
      <c r="E13" s="180"/>
      <c r="F13" s="180"/>
      <c r="G13" s="180"/>
      <c r="H13" s="86"/>
      <c r="I13" s="86"/>
    </row>
    <row r="14" spans="1:9" ht="20.100000000000001" customHeight="1" x14ac:dyDescent="0.15">
      <c r="A14" s="85" t="s">
        <v>53</v>
      </c>
      <c r="B14" s="55"/>
      <c r="C14" s="55"/>
      <c r="D14" s="86"/>
      <c r="E14" s="86"/>
      <c r="F14" s="86"/>
      <c r="G14" s="86"/>
      <c r="H14" s="86"/>
      <c r="I14" s="86"/>
    </row>
    <row r="15" spans="1:9" ht="20.100000000000001" customHeight="1" x14ac:dyDescent="0.15">
      <c r="A15" s="85" t="s">
        <v>54</v>
      </c>
      <c r="B15" s="55"/>
      <c r="C15" s="55"/>
      <c r="D15" s="86"/>
      <c r="E15" s="86"/>
      <c r="F15" s="86"/>
      <c r="G15" s="86"/>
      <c r="H15" s="86"/>
      <c r="I15" s="86"/>
    </row>
    <row r="16" spans="1:9" ht="20.100000000000001" customHeight="1" x14ac:dyDescent="0.15">
      <c r="A16" s="85" t="s">
        <v>55</v>
      </c>
      <c r="B16" s="55"/>
      <c r="C16" s="55"/>
      <c r="D16" s="86"/>
      <c r="E16" s="86"/>
      <c r="F16" s="86"/>
      <c r="G16" s="86"/>
      <c r="H16" s="86"/>
      <c r="I16" s="86"/>
    </row>
    <row r="17" spans="1:14" ht="20.100000000000001" customHeight="1" x14ac:dyDescent="0.15">
      <c r="A17" s="85" t="s">
        <v>56</v>
      </c>
      <c r="B17" s="55"/>
      <c r="C17" s="55"/>
      <c r="D17" s="86"/>
      <c r="E17" s="86"/>
      <c r="F17" s="86"/>
      <c r="G17" s="86"/>
      <c r="H17" s="86"/>
      <c r="I17" s="86"/>
    </row>
    <row r="18" spans="1:14" ht="20.100000000000001" customHeight="1" x14ac:dyDescent="0.15">
      <c r="A18" s="85" t="s">
        <v>57</v>
      </c>
      <c r="B18" s="55"/>
      <c r="C18" s="55"/>
      <c r="D18" s="86"/>
      <c r="E18" s="86"/>
      <c r="F18" s="86"/>
      <c r="G18" s="86"/>
      <c r="H18" s="86"/>
      <c r="I18" s="86"/>
      <c r="J18" s="86"/>
      <c r="K18" s="86"/>
      <c r="L18" s="86"/>
      <c r="M18" s="86"/>
      <c r="N18" s="86"/>
    </row>
    <row r="19" spans="1:14" ht="20.100000000000001" customHeight="1" x14ac:dyDescent="0.15">
      <c r="A19" s="85" t="s">
        <v>58</v>
      </c>
      <c r="B19" s="46">
        <f>SUM(B7:B18)</f>
        <v>0</v>
      </c>
      <c r="C19" s="46">
        <f>SUM(C7:C18)</f>
        <v>0</v>
      </c>
      <c r="D19" s="86"/>
      <c r="E19" s="86"/>
      <c r="F19" s="86"/>
      <c r="G19" s="86"/>
      <c r="H19" s="86"/>
      <c r="I19" s="86"/>
      <c r="J19" s="86"/>
      <c r="K19" s="86"/>
      <c r="L19" s="86"/>
      <c r="M19" s="86"/>
      <c r="N19" s="86"/>
    </row>
    <row r="20" spans="1:14" ht="20.100000000000001" customHeight="1" x14ac:dyDescent="0.15">
      <c r="A20" s="33" t="s">
        <v>59</v>
      </c>
      <c r="B20" s="45">
        <f>B19*0.499</f>
        <v>0</v>
      </c>
      <c r="C20" s="45">
        <f>C19*0.499</f>
        <v>0</v>
      </c>
      <c r="D20" s="86" t="s">
        <v>122</v>
      </c>
      <c r="E20" s="86"/>
      <c r="F20" s="86"/>
      <c r="G20" s="86"/>
      <c r="H20" s="86"/>
      <c r="I20" s="86"/>
      <c r="J20" s="86"/>
      <c r="K20" s="86"/>
      <c r="L20" s="86"/>
      <c r="M20" s="86"/>
      <c r="N20" s="86"/>
    </row>
    <row r="21" spans="1:14" ht="20.100000000000001" customHeight="1" thickBot="1" x14ac:dyDescent="0.2">
      <c r="A21" s="86"/>
      <c r="B21" s="86"/>
      <c r="C21" s="86"/>
      <c r="D21" s="86"/>
      <c r="E21" s="86"/>
      <c r="F21" s="86"/>
      <c r="G21" s="86"/>
      <c r="H21" s="86"/>
      <c r="I21" s="86"/>
      <c r="J21" s="86"/>
      <c r="K21" s="86"/>
      <c r="L21" s="86"/>
      <c r="M21" s="86"/>
      <c r="N21" s="86"/>
    </row>
    <row r="22" spans="1:14" s="34" customFormat="1" ht="5.0999999999999996" customHeight="1" thickTop="1" x14ac:dyDescent="0.15">
      <c r="A22" s="43"/>
      <c r="B22" s="43"/>
      <c r="C22" s="43"/>
      <c r="D22" s="43"/>
      <c r="E22" s="43"/>
      <c r="F22" s="43"/>
      <c r="G22" s="43"/>
      <c r="H22" s="43"/>
      <c r="I22" s="43"/>
      <c r="J22" s="43"/>
      <c r="K22" s="43"/>
      <c r="L22" s="43"/>
      <c r="M22" s="43"/>
      <c r="N22" s="43"/>
    </row>
    <row r="23" spans="1:14" s="42" customFormat="1" ht="20.100000000000001" customHeight="1" x14ac:dyDescent="0.15">
      <c r="A23" s="186" t="s">
        <v>110</v>
      </c>
      <c r="B23" s="180"/>
      <c r="C23" s="180"/>
      <c r="D23" s="180"/>
      <c r="E23" s="180"/>
      <c r="F23" s="180"/>
      <c r="G23" s="180"/>
    </row>
    <row r="24" spans="1:14" s="42" customFormat="1" ht="20.100000000000001" customHeight="1" x14ac:dyDescent="0.15">
      <c r="A24" s="180"/>
      <c r="B24" s="180"/>
      <c r="C24" s="180"/>
      <c r="D24" s="180"/>
      <c r="E24" s="180"/>
      <c r="F24" s="180"/>
      <c r="G24" s="180"/>
    </row>
    <row r="25" spans="1:14" s="42" customFormat="1" ht="20.100000000000001" customHeight="1" x14ac:dyDescent="0.15">
      <c r="A25" s="86" t="s">
        <v>60</v>
      </c>
      <c r="B25" s="86"/>
      <c r="C25" s="86"/>
      <c r="D25" s="86"/>
      <c r="E25" s="86"/>
      <c r="F25" s="86"/>
      <c r="G25" s="86"/>
    </row>
    <row r="26" spans="1:14" s="42" customFormat="1" ht="20.100000000000001" customHeight="1" x14ac:dyDescent="0.15">
      <c r="A26" s="172"/>
      <c r="B26" s="173" t="s">
        <v>43</v>
      </c>
      <c r="C26" s="174"/>
      <c r="D26" s="86"/>
      <c r="E26" s="86"/>
      <c r="F26" s="86"/>
      <c r="G26" s="86"/>
    </row>
    <row r="27" spans="1:14" s="42" customFormat="1" ht="20.100000000000001" customHeight="1" x14ac:dyDescent="0.15">
      <c r="A27" s="172"/>
      <c r="B27" s="32" t="s">
        <v>44</v>
      </c>
      <c r="C27" s="32" t="s">
        <v>45</v>
      </c>
      <c r="D27" s="86"/>
      <c r="E27" s="86"/>
      <c r="F27" s="86"/>
      <c r="G27" s="86"/>
    </row>
    <row r="28" spans="1:14" s="42" customFormat="1" ht="20.100000000000001" customHeight="1" x14ac:dyDescent="0.15">
      <c r="A28" s="172"/>
      <c r="B28" s="89">
        <v>44317</v>
      </c>
      <c r="C28" s="89">
        <v>44652</v>
      </c>
      <c r="D28" s="175" t="s">
        <v>61</v>
      </c>
      <c r="E28" s="187"/>
      <c r="F28" s="187"/>
      <c r="G28" s="187"/>
    </row>
    <row r="29" spans="1:14" s="42" customFormat="1" ht="20.100000000000001" customHeight="1" x14ac:dyDescent="0.15">
      <c r="A29" s="85" t="s">
        <v>46</v>
      </c>
      <c r="B29" s="56"/>
      <c r="C29" s="56"/>
      <c r="D29" s="86"/>
      <c r="E29" s="86"/>
      <c r="F29" s="86"/>
      <c r="G29" s="86"/>
    </row>
    <row r="30" spans="1:14" s="42" customFormat="1" ht="20.100000000000001" customHeight="1" x14ac:dyDescent="0.15">
      <c r="A30" s="85" t="s">
        <v>47</v>
      </c>
      <c r="B30" s="56"/>
      <c r="C30" s="56"/>
      <c r="D30" s="86"/>
      <c r="E30" s="86"/>
      <c r="F30" s="86"/>
      <c r="G30" s="86"/>
    </row>
    <row r="31" spans="1:14" s="42" customFormat="1" ht="20.100000000000001" customHeight="1" x14ac:dyDescent="0.15">
      <c r="A31" s="85" t="s">
        <v>48</v>
      </c>
      <c r="B31" s="56"/>
      <c r="C31" s="56"/>
      <c r="D31" s="86"/>
      <c r="E31" s="86"/>
      <c r="F31" s="86"/>
      <c r="G31" s="86"/>
    </row>
    <row r="32" spans="1:14" s="42" customFormat="1" ht="20.100000000000001" customHeight="1" x14ac:dyDescent="0.15">
      <c r="A32" s="85" t="s">
        <v>49</v>
      </c>
      <c r="B32" s="56"/>
      <c r="C32" s="56"/>
      <c r="D32" s="177" t="s">
        <v>103</v>
      </c>
      <c r="E32" s="178"/>
      <c r="F32" s="178"/>
      <c r="G32" s="178"/>
    </row>
    <row r="33" spans="1:14" s="42" customFormat="1" ht="20.100000000000001" customHeight="1" x14ac:dyDescent="0.15">
      <c r="A33" s="85" t="s">
        <v>50</v>
      </c>
      <c r="B33" s="56"/>
      <c r="C33" s="56"/>
      <c r="D33" s="177"/>
      <c r="E33" s="178"/>
      <c r="F33" s="178"/>
      <c r="G33" s="178"/>
    </row>
    <row r="34" spans="1:14" s="42" customFormat="1" ht="20.100000000000001" customHeight="1" x14ac:dyDescent="0.15">
      <c r="A34" s="85" t="s">
        <v>51</v>
      </c>
      <c r="B34" s="56"/>
      <c r="C34" s="56"/>
      <c r="D34" s="177"/>
      <c r="E34" s="178"/>
      <c r="F34" s="178"/>
      <c r="G34" s="178"/>
    </row>
    <row r="35" spans="1:14" s="42" customFormat="1" ht="20.100000000000001" customHeight="1" x14ac:dyDescent="0.15">
      <c r="A35" s="85" t="s">
        <v>52</v>
      </c>
      <c r="B35" s="56"/>
      <c r="C35" s="56"/>
      <c r="D35" s="177"/>
      <c r="E35" s="178"/>
      <c r="F35" s="178"/>
      <c r="G35" s="178"/>
    </row>
    <row r="36" spans="1:14" s="42" customFormat="1" ht="20.100000000000001" customHeight="1" x14ac:dyDescent="0.15">
      <c r="A36" s="85" t="s">
        <v>53</v>
      </c>
      <c r="B36" s="56"/>
      <c r="C36" s="56"/>
      <c r="D36" s="177"/>
      <c r="E36" s="178"/>
      <c r="F36" s="178"/>
      <c r="G36" s="178"/>
    </row>
    <row r="37" spans="1:14" s="42" customFormat="1" ht="20.100000000000001" customHeight="1" x14ac:dyDescent="0.15">
      <c r="A37" s="85" t="s">
        <v>54</v>
      </c>
      <c r="B37" s="56"/>
      <c r="C37" s="56"/>
      <c r="D37" s="95"/>
      <c r="E37" s="96"/>
      <c r="F37" s="96"/>
      <c r="G37" s="96"/>
    </row>
    <row r="38" spans="1:14" s="42" customFormat="1" ht="20.100000000000001" customHeight="1" x14ac:dyDescent="0.15">
      <c r="A38" s="85" t="s">
        <v>55</v>
      </c>
      <c r="B38" s="56"/>
      <c r="C38" s="56"/>
      <c r="D38" s="86"/>
      <c r="E38" s="86"/>
      <c r="F38" s="86"/>
      <c r="G38" s="86"/>
    </row>
    <row r="39" spans="1:14" s="42" customFormat="1" ht="20.100000000000001" customHeight="1" x14ac:dyDescent="0.15">
      <c r="A39" s="85" t="s">
        <v>56</v>
      </c>
      <c r="B39" s="56"/>
      <c r="C39" s="56"/>
      <c r="D39" s="86"/>
      <c r="E39" s="86"/>
      <c r="F39" s="86"/>
      <c r="G39" s="86"/>
    </row>
    <row r="40" spans="1:14" s="42" customFormat="1" ht="20.100000000000001" customHeight="1" x14ac:dyDescent="0.15">
      <c r="A40" s="85" t="s">
        <v>57</v>
      </c>
      <c r="B40" s="56"/>
      <c r="C40" s="56"/>
      <c r="D40" s="86"/>
      <c r="E40" s="86"/>
      <c r="F40" s="86"/>
      <c r="G40" s="86"/>
    </row>
    <row r="41" spans="1:14" s="42" customFormat="1" ht="20.100000000000001" customHeight="1" x14ac:dyDescent="0.15">
      <c r="A41" s="85" t="s">
        <v>58</v>
      </c>
      <c r="B41" s="47">
        <f>SUM(B29:B40)</f>
        <v>0</v>
      </c>
      <c r="C41" s="47">
        <f>SUM(C29:C40)</f>
        <v>0</v>
      </c>
      <c r="D41" s="86"/>
      <c r="E41" s="86"/>
      <c r="F41" s="86"/>
      <c r="G41" s="86"/>
    </row>
    <row r="42" spans="1:14" ht="20.100000000000001" customHeight="1" x14ac:dyDescent="0.15">
      <c r="A42" s="86" t="s">
        <v>29</v>
      </c>
      <c r="B42" s="86"/>
      <c r="C42" s="86"/>
      <c r="D42" s="86"/>
      <c r="E42" s="86"/>
      <c r="F42" s="86"/>
      <c r="G42" s="86"/>
      <c r="H42" s="86" t="s">
        <v>105</v>
      </c>
      <c r="I42" s="86"/>
      <c r="J42" s="86"/>
      <c r="K42" s="86"/>
      <c r="L42" s="86"/>
      <c r="M42" s="86"/>
      <c r="N42" s="86"/>
    </row>
    <row r="43" spans="1:14" ht="20.100000000000001" customHeight="1" x14ac:dyDescent="0.15">
      <c r="A43" s="172"/>
      <c r="B43" s="173" t="s">
        <v>43</v>
      </c>
      <c r="C43" s="174"/>
      <c r="D43" s="86"/>
      <c r="E43" s="86"/>
      <c r="F43" s="86"/>
      <c r="G43" s="86"/>
      <c r="H43" s="172"/>
      <c r="I43" s="173" t="s">
        <v>43</v>
      </c>
      <c r="J43" s="174"/>
      <c r="K43" s="86"/>
      <c r="L43" s="86"/>
      <c r="M43" s="86"/>
      <c r="N43" s="86"/>
    </row>
    <row r="44" spans="1:14" ht="20.100000000000001" customHeight="1" x14ac:dyDescent="0.15">
      <c r="A44" s="172"/>
      <c r="B44" s="32" t="s">
        <v>44</v>
      </c>
      <c r="C44" s="32" t="s">
        <v>45</v>
      </c>
      <c r="D44" s="86"/>
      <c r="E44" s="86"/>
      <c r="F44" s="86"/>
      <c r="G44" s="86"/>
      <c r="H44" s="172"/>
      <c r="I44" s="32" t="s">
        <v>44</v>
      </c>
      <c r="J44" s="32" t="s">
        <v>45</v>
      </c>
      <c r="K44" s="86"/>
      <c r="L44" s="86"/>
      <c r="M44" s="86"/>
      <c r="N44" s="86"/>
    </row>
    <row r="45" spans="1:14" ht="20.100000000000001" customHeight="1" x14ac:dyDescent="0.15">
      <c r="A45" s="172"/>
      <c r="B45" s="89">
        <f>$B$6</f>
        <v>44682</v>
      </c>
      <c r="C45" s="89">
        <f>$C$6</f>
        <v>45017</v>
      </c>
      <c r="D45" s="175" t="s">
        <v>61</v>
      </c>
      <c r="E45" s="176"/>
      <c r="F45" s="176"/>
      <c r="G45" s="176"/>
      <c r="H45" s="172"/>
      <c r="I45" s="89">
        <f>$B$6</f>
        <v>44682</v>
      </c>
      <c r="J45" s="89">
        <f>$C$6</f>
        <v>45017</v>
      </c>
      <c r="K45" s="175" t="s">
        <v>61</v>
      </c>
      <c r="L45" s="176"/>
      <c r="M45" s="176"/>
      <c r="N45" s="176"/>
    </row>
    <row r="46" spans="1:14" ht="20.100000000000001" customHeight="1" x14ac:dyDescent="0.15">
      <c r="A46" s="85" t="s">
        <v>46</v>
      </c>
      <c r="B46" s="57"/>
      <c r="C46" s="57"/>
      <c r="D46" s="86"/>
      <c r="E46" s="86"/>
      <c r="F46" s="86"/>
      <c r="G46" s="86"/>
      <c r="H46" s="85" t="s">
        <v>46</v>
      </c>
      <c r="I46" s="57"/>
      <c r="J46" s="57"/>
      <c r="K46" s="86"/>
      <c r="L46" s="86"/>
      <c r="M46" s="86"/>
      <c r="N46" s="86"/>
    </row>
    <row r="47" spans="1:14" ht="20.100000000000001" customHeight="1" x14ac:dyDescent="0.15">
      <c r="A47" s="85" t="s">
        <v>47</v>
      </c>
      <c r="B47" s="57"/>
      <c r="C47" s="57"/>
      <c r="D47" s="86"/>
      <c r="E47" s="86"/>
      <c r="F47" s="86"/>
      <c r="G47" s="86"/>
      <c r="H47" s="85" t="s">
        <v>47</v>
      </c>
      <c r="I47" s="57"/>
      <c r="J47" s="57"/>
      <c r="K47" s="86"/>
      <c r="L47" s="86"/>
      <c r="M47" s="86"/>
      <c r="N47" s="86"/>
    </row>
    <row r="48" spans="1:14" ht="20.100000000000001" customHeight="1" x14ac:dyDescent="0.15">
      <c r="A48" s="85" t="s">
        <v>48</v>
      </c>
      <c r="B48" s="57"/>
      <c r="C48" s="57"/>
      <c r="D48" s="86"/>
      <c r="E48" s="86"/>
      <c r="F48" s="86"/>
      <c r="G48" s="86"/>
      <c r="H48" s="85" t="s">
        <v>48</v>
      </c>
      <c r="I48" s="57"/>
      <c r="J48" s="57"/>
      <c r="K48" s="86"/>
      <c r="L48" s="86"/>
      <c r="M48" s="86"/>
      <c r="N48" s="86"/>
    </row>
    <row r="49" spans="1:14" ht="20.100000000000001" customHeight="1" x14ac:dyDescent="0.15">
      <c r="A49" s="85" t="s">
        <v>49</v>
      </c>
      <c r="B49" s="57"/>
      <c r="C49" s="57"/>
      <c r="D49" s="86"/>
      <c r="E49" s="86"/>
      <c r="F49" s="86"/>
      <c r="G49" s="86"/>
      <c r="H49" s="85" t="s">
        <v>49</v>
      </c>
      <c r="I49" s="57"/>
      <c r="J49" s="57"/>
      <c r="K49" s="86"/>
      <c r="L49" s="86"/>
      <c r="M49" s="86"/>
      <c r="N49" s="86"/>
    </row>
    <row r="50" spans="1:14" ht="20.100000000000001" customHeight="1" x14ac:dyDescent="0.15">
      <c r="A50" s="85" t="s">
        <v>50</v>
      </c>
      <c r="B50" s="57"/>
      <c r="C50" s="57"/>
      <c r="D50" s="86"/>
      <c r="E50" s="86"/>
      <c r="F50" s="86"/>
      <c r="G50" s="86"/>
      <c r="H50" s="85" t="s">
        <v>50</v>
      </c>
      <c r="I50" s="57"/>
      <c r="J50" s="57"/>
      <c r="K50" s="177" t="s">
        <v>103</v>
      </c>
      <c r="L50" s="178"/>
      <c r="M50" s="178"/>
      <c r="N50" s="178"/>
    </row>
    <row r="51" spans="1:14" ht="20.100000000000001" customHeight="1" x14ac:dyDescent="0.15">
      <c r="A51" s="85" t="s">
        <v>51</v>
      </c>
      <c r="B51" s="57"/>
      <c r="C51" s="57"/>
      <c r="D51" s="179" t="s">
        <v>102</v>
      </c>
      <c r="E51" s="180"/>
      <c r="F51" s="180"/>
      <c r="G51" s="180"/>
      <c r="H51" s="85" t="s">
        <v>51</v>
      </c>
      <c r="I51" s="57"/>
      <c r="J51" s="57"/>
      <c r="K51" s="177"/>
      <c r="L51" s="178"/>
      <c r="M51" s="178"/>
      <c r="N51" s="178"/>
    </row>
    <row r="52" spans="1:14" ht="20.100000000000001" customHeight="1" x14ac:dyDescent="0.15">
      <c r="A52" s="85" t="s">
        <v>52</v>
      </c>
      <c r="B52" s="57"/>
      <c r="C52" s="57"/>
      <c r="D52" s="181"/>
      <c r="E52" s="180"/>
      <c r="F52" s="180"/>
      <c r="G52" s="180"/>
      <c r="H52" s="85" t="s">
        <v>52</v>
      </c>
      <c r="I52" s="57"/>
      <c r="J52" s="57"/>
      <c r="K52" s="177"/>
      <c r="L52" s="178"/>
      <c r="M52" s="178"/>
      <c r="N52" s="178"/>
    </row>
    <row r="53" spans="1:14" ht="20.100000000000001" customHeight="1" x14ac:dyDescent="0.15">
      <c r="A53" s="85" t="s">
        <v>53</v>
      </c>
      <c r="B53" s="57"/>
      <c r="C53" s="57"/>
      <c r="D53" s="86"/>
      <c r="E53" s="86"/>
      <c r="F53" s="86"/>
      <c r="G53" s="86"/>
      <c r="H53" s="85" t="s">
        <v>53</v>
      </c>
      <c r="I53" s="57"/>
      <c r="J53" s="57"/>
      <c r="K53" s="177"/>
      <c r="L53" s="178"/>
      <c r="M53" s="178"/>
      <c r="N53" s="178"/>
    </row>
    <row r="54" spans="1:14" ht="20.100000000000001" customHeight="1" x14ac:dyDescent="0.15">
      <c r="A54" s="85" t="s">
        <v>54</v>
      </c>
      <c r="B54" s="57"/>
      <c r="C54" s="57"/>
      <c r="D54" s="86"/>
      <c r="E54" s="86"/>
      <c r="F54" s="86"/>
      <c r="G54" s="86"/>
      <c r="H54" s="85" t="s">
        <v>54</v>
      </c>
      <c r="I54" s="57"/>
      <c r="J54" s="57"/>
      <c r="K54" s="177"/>
      <c r="L54" s="178"/>
      <c r="M54" s="178"/>
      <c r="N54" s="178"/>
    </row>
    <row r="55" spans="1:14" ht="20.100000000000001" customHeight="1" x14ac:dyDescent="0.15">
      <c r="A55" s="85" t="s">
        <v>55</v>
      </c>
      <c r="B55" s="57"/>
      <c r="C55" s="57"/>
      <c r="D55" s="86"/>
      <c r="E55" s="86"/>
      <c r="F55" s="86"/>
      <c r="G55" s="86"/>
      <c r="H55" s="85" t="s">
        <v>55</v>
      </c>
      <c r="I55" s="57"/>
      <c r="J55" s="57"/>
      <c r="K55" s="86"/>
      <c r="L55" s="86"/>
      <c r="M55" s="86"/>
      <c r="N55" s="86"/>
    </row>
    <row r="56" spans="1:14" ht="20.100000000000001" customHeight="1" x14ac:dyDescent="0.15">
      <c r="A56" s="85" t="s">
        <v>56</v>
      </c>
      <c r="B56" s="57"/>
      <c r="C56" s="57"/>
      <c r="D56" s="86"/>
      <c r="E56" s="86"/>
      <c r="F56" s="86"/>
      <c r="G56" s="86"/>
      <c r="H56" s="85" t="s">
        <v>56</v>
      </c>
      <c r="I56" s="57"/>
      <c r="J56" s="57"/>
      <c r="K56" s="86"/>
      <c r="L56" s="86"/>
      <c r="M56" s="86"/>
      <c r="N56" s="86"/>
    </row>
    <row r="57" spans="1:14" ht="20.100000000000001" customHeight="1" x14ac:dyDescent="0.15">
      <c r="A57" s="85" t="s">
        <v>57</v>
      </c>
      <c r="B57" s="57"/>
      <c r="C57" s="57"/>
      <c r="D57" s="86"/>
      <c r="E57" s="86"/>
      <c r="F57" s="86"/>
      <c r="G57" s="86"/>
      <c r="H57" s="85" t="s">
        <v>57</v>
      </c>
      <c r="I57" s="57"/>
      <c r="J57" s="57"/>
      <c r="K57" s="86"/>
      <c r="L57" s="86"/>
      <c r="M57" s="86"/>
      <c r="N57" s="86"/>
    </row>
    <row r="58" spans="1:14" ht="20.100000000000001" customHeight="1" x14ac:dyDescent="0.15">
      <c r="A58" s="85" t="s">
        <v>58</v>
      </c>
      <c r="B58" s="48">
        <f>SUM(B46:B57)</f>
        <v>0</v>
      </c>
      <c r="C58" s="48">
        <f>SUM(C46:C57)</f>
        <v>0</v>
      </c>
      <c r="D58" s="86"/>
      <c r="E58" s="86"/>
      <c r="F58" s="86"/>
      <c r="G58" s="86"/>
      <c r="H58" s="85" t="s">
        <v>58</v>
      </c>
      <c r="I58" s="48">
        <f>SUM(I46:I57)</f>
        <v>0</v>
      </c>
      <c r="J58" s="48">
        <f>SUM(J46:J57)</f>
        <v>0</v>
      </c>
      <c r="K58" s="86"/>
      <c r="L58" s="86"/>
      <c r="M58" s="86"/>
      <c r="N58" s="86"/>
    </row>
    <row r="59" spans="1:14" ht="20.100000000000001" customHeight="1" x14ac:dyDescent="0.15">
      <c r="A59" s="33" t="s">
        <v>59</v>
      </c>
      <c r="B59" s="45">
        <f>B58*2.5</f>
        <v>0</v>
      </c>
      <c r="C59" s="45">
        <f>C58*2.5</f>
        <v>0</v>
      </c>
      <c r="D59" s="97" t="s">
        <v>107</v>
      </c>
      <c r="E59" s="86"/>
      <c r="F59" s="86"/>
      <c r="G59" s="86"/>
      <c r="H59" s="33" t="s">
        <v>59</v>
      </c>
      <c r="I59" s="45">
        <f>I58*2.7</f>
        <v>0</v>
      </c>
      <c r="J59" s="45">
        <f>J58*2.7</f>
        <v>0</v>
      </c>
      <c r="K59" s="97" t="s">
        <v>108</v>
      </c>
      <c r="L59" s="86"/>
      <c r="M59" s="86"/>
      <c r="N59" s="86"/>
    </row>
    <row r="61" spans="1:14" ht="20.100000000000001" customHeight="1" x14ac:dyDescent="0.15">
      <c r="A61" s="86" t="s">
        <v>30</v>
      </c>
      <c r="B61" s="86"/>
      <c r="C61" s="86"/>
      <c r="D61" s="86"/>
      <c r="E61" s="86"/>
      <c r="F61" s="86"/>
      <c r="G61" s="86"/>
      <c r="H61" s="86" t="s">
        <v>31</v>
      </c>
      <c r="I61" s="86"/>
      <c r="J61" s="86"/>
      <c r="K61" s="86"/>
      <c r="L61" s="86"/>
      <c r="M61" s="86"/>
      <c r="N61" s="86"/>
    </row>
    <row r="62" spans="1:14" ht="20.100000000000001" customHeight="1" x14ac:dyDescent="0.15">
      <c r="A62" s="172"/>
      <c r="B62" s="173" t="s">
        <v>43</v>
      </c>
      <c r="C62" s="174"/>
      <c r="D62" s="86"/>
      <c r="E62" s="86"/>
      <c r="F62" s="86"/>
      <c r="G62" s="86"/>
      <c r="H62" s="172"/>
      <c r="I62" s="173" t="s">
        <v>43</v>
      </c>
      <c r="J62" s="174"/>
      <c r="K62" s="86"/>
      <c r="L62" s="86"/>
      <c r="M62" s="86"/>
      <c r="N62" s="86"/>
    </row>
    <row r="63" spans="1:14" ht="20.100000000000001" customHeight="1" x14ac:dyDescent="0.15">
      <c r="A63" s="172"/>
      <c r="B63" s="32" t="s">
        <v>44</v>
      </c>
      <c r="C63" s="32" t="s">
        <v>45</v>
      </c>
      <c r="D63" s="86"/>
      <c r="E63" s="86"/>
      <c r="F63" s="86"/>
      <c r="G63" s="86"/>
      <c r="H63" s="172"/>
      <c r="I63" s="32" t="s">
        <v>44</v>
      </c>
      <c r="J63" s="32" t="s">
        <v>45</v>
      </c>
      <c r="K63" s="86"/>
      <c r="L63" s="86"/>
      <c r="M63" s="86"/>
      <c r="N63" s="86"/>
    </row>
    <row r="64" spans="1:14" s="34" customFormat="1" ht="20.100000000000001" customHeight="1" x14ac:dyDescent="0.15">
      <c r="A64" s="172"/>
      <c r="B64" s="89">
        <f>$B$6</f>
        <v>44682</v>
      </c>
      <c r="C64" s="89">
        <f>$C$6</f>
        <v>45017</v>
      </c>
      <c r="D64" s="175" t="s">
        <v>61</v>
      </c>
      <c r="E64" s="176"/>
      <c r="F64" s="176"/>
      <c r="G64" s="176"/>
      <c r="H64" s="172"/>
      <c r="I64" s="89">
        <f>$B$6</f>
        <v>44682</v>
      </c>
      <c r="J64" s="89">
        <f>$C$6</f>
        <v>45017</v>
      </c>
      <c r="K64" s="175" t="s">
        <v>61</v>
      </c>
      <c r="L64" s="176"/>
      <c r="M64" s="176"/>
      <c r="N64" s="176"/>
    </row>
    <row r="65" spans="1:14" ht="20.100000000000001" customHeight="1" x14ac:dyDescent="0.15">
      <c r="A65" s="85" t="s">
        <v>46</v>
      </c>
      <c r="B65" s="56"/>
      <c r="C65" s="56"/>
      <c r="D65" s="86"/>
      <c r="E65" s="86"/>
      <c r="F65" s="86"/>
      <c r="G65" s="86"/>
      <c r="H65" s="85" t="s">
        <v>46</v>
      </c>
      <c r="I65" s="56"/>
      <c r="J65" s="56"/>
      <c r="K65" s="86"/>
      <c r="L65" s="86"/>
      <c r="M65" s="86"/>
      <c r="N65" s="86"/>
    </row>
    <row r="66" spans="1:14" ht="20.100000000000001" customHeight="1" x14ac:dyDescent="0.15">
      <c r="A66" s="85" t="s">
        <v>47</v>
      </c>
      <c r="B66" s="56"/>
      <c r="C66" s="56"/>
      <c r="D66" s="86"/>
      <c r="E66" s="86"/>
      <c r="F66" s="86"/>
      <c r="G66" s="86"/>
      <c r="H66" s="85" t="s">
        <v>47</v>
      </c>
      <c r="I66" s="56"/>
      <c r="J66" s="56"/>
      <c r="K66" s="86"/>
      <c r="L66" s="86"/>
      <c r="M66" s="86"/>
      <c r="N66" s="86"/>
    </row>
    <row r="67" spans="1:14" ht="20.100000000000001" customHeight="1" x14ac:dyDescent="0.15">
      <c r="A67" s="85" t="s">
        <v>48</v>
      </c>
      <c r="B67" s="56"/>
      <c r="C67" s="56"/>
      <c r="D67" s="86"/>
      <c r="E67" s="86"/>
      <c r="F67" s="86"/>
      <c r="G67" s="86"/>
      <c r="H67" s="85" t="s">
        <v>48</v>
      </c>
      <c r="I67" s="56"/>
      <c r="J67" s="56"/>
      <c r="K67" s="86"/>
      <c r="L67" s="86"/>
      <c r="M67" s="86"/>
      <c r="N67" s="86"/>
    </row>
    <row r="68" spans="1:14" ht="20.100000000000001" customHeight="1" x14ac:dyDescent="0.15">
      <c r="A68" s="85" t="s">
        <v>49</v>
      </c>
      <c r="B68" s="56"/>
      <c r="C68" s="56"/>
      <c r="D68" s="177" t="s">
        <v>103</v>
      </c>
      <c r="E68" s="178"/>
      <c r="F68" s="178"/>
      <c r="G68" s="178"/>
      <c r="H68" s="85" t="s">
        <v>49</v>
      </c>
      <c r="I68" s="56"/>
      <c r="J68" s="56"/>
      <c r="K68" s="86"/>
      <c r="L68" s="86"/>
      <c r="M68" s="86"/>
      <c r="N68" s="86"/>
    </row>
    <row r="69" spans="1:14" ht="20.100000000000001" customHeight="1" x14ac:dyDescent="0.15">
      <c r="A69" s="85" t="s">
        <v>50</v>
      </c>
      <c r="B69" s="56"/>
      <c r="C69" s="56"/>
      <c r="D69" s="177"/>
      <c r="E69" s="178"/>
      <c r="F69" s="178"/>
      <c r="G69" s="178"/>
      <c r="H69" s="85" t="s">
        <v>50</v>
      </c>
      <c r="I69" s="56"/>
      <c r="J69" s="56"/>
      <c r="K69" s="86"/>
      <c r="L69" s="86"/>
      <c r="M69" s="86"/>
      <c r="N69" s="86"/>
    </row>
    <row r="70" spans="1:14" ht="20.100000000000001" customHeight="1" x14ac:dyDescent="0.15">
      <c r="A70" s="85" t="s">
        <v>51</v>
      </c>
      <c r="B70" s="56"/>
      <c r="C70" s="56"/>
      <c r="D70" s="177"/>
      <c r="E70" s="178"/>
      <c r="F70" s="178"/>
      <c r="G70" s="178"/>
      <c r="H70" s="85" t="s">
        <v>51</v>
      </c>
      <c r="I70" s="56"/>
      <c r="J70" s="56"/>
      <c r="K70" s="184" t="s">
        <v>62</v>
      </c>
      <c r="L70" s="185"/>
      <c r="M70" s="185"/>
      <c r="N70" s="185"/>
    </row>
    <row r="71" spans="1:14" ht="20.100000000000001" customHeight="1" x14ac:dyDescent="0.15">
      <c r="A71" s="85" t="s">
        <v>52</v>
      </c>
      <c r="B71" s="56"/>
      <c r="C71" s="56"/>
      <c r="D71" s="177"/>
      <c r="E71" s="178"/>
      <c r="F71" s="178"/>
      <c r="G71" s="178"/>
      <c r="H71" s="85" t="s">
        <v>52</v>
      </c>
      <c r="I71" s="56"/>
      <c r="J71" s="56"/>
      <c r="K71" s="184"/>
      <c r="L71" s="185"/>
      <c r="M71" s="185"/>
      <c r="N71" s="185"/>
    </row>
    <row r="72" spans="1:14" ht="20.100000000000001" customHeight="1" x14ac:dyDescent="0.15">
      <c r="A72" s="85" t="s">
        <v>53</v>
      </c>
      <c r="B72" s="56"/>
      <c r="C72" s="56"/>
      <c r="D72" s="177"/>
      <c r="E72" s="178"/>
      <c r="F72" s="178"/>
      <c r="G72" s="178"/>
      <c r="H72" s="85" t="s">
        <v>53</v>
      </c>
      <c r="I72" s="56"/>
      <c r="J72" s="56"/>
      <c r="K72" s="87"/>
      <c r="L72" s="88"/>
      <c r="M72" s="88"/>
      <c r="N72" s="88"/>
    </row>
    <row r="73" spans="1:14" ht="20.100000000000001" customHeight="1" x14ac:dyDescent="0.15">
      <c r="A73" s="85" t="s">
        <v>54</v>
      </c>
      <c r="B73" s="56"/>
      <c r="C73" s="56"/>
      <c r="D73" s="87"/>
      <c r="E73" s="88"/>
      <c r="F73" s="88"/>
      <c r="G73" s="88"/>
      <c r="H73" s="85" t="s">
        <v>54</v>
      </c>
      <c r="I73" s="56"/>
      <c r="J73" s="56"/>
      <c r="K73" s="87"/>
      <c r="L73" s="88"/>
      <c r="M73" s="88"/>
      <c r="N73" s="88"/>
    </row>
    <row r="74" spans="1:14" ht="20.100000000000001" customHeight="1" x14ac:dyDescent="0.15">
      <c r="A74" s="85" t="s">
        <v>55</v>
      </c>
      <c r="B74" s="56"/>
      <c r="C74" s="56"/>
      <c r="D74" s="86"/>
      <c r="E74" s="86"/>
      <c r="F74" s="86"/>
      <c r="G74" s="86"/>
      <c r="H74" s="85" t="s">
        <v>55</v>
      </c>
      <c r="I74" s="56"/>
      <c r="J74" s="56"/>
      <c r="K74" s="86"/>
      <c r="L74" s="86"/>
      <c r="M74" s="86"/>
      <c r="N74" s="86"/>
    </row>
    <row r="75" spans="1:14" ht="20.100000000000001" customHeight="1" x14ac:dyDescent="0.15">
      <c r="A75" s="85" t="s">
        <v>56</v>
      </c>
      <c r="B75" s="56"/>
      <c r="C75" s="56"/>
      <c r="D75" s="86"/>
      <c r="E75" s="86"/>
      <c r="F75" s="86"/>
      <c r="G75" s="86"/>
      <c r="H75" s="85" t="s">
        <v>56</v>
      </c>
      <c r="I75" s="56"/>
      <c r="J75" s="56"/>
      <c r="K75" s="86"/>
      <c r="L75" s="86"/>
      <c r="M75" s="86"/>
      <c r="N75" s="86"/>
    </row>
    <row r="76" spans="1:14" ht="20.100000000000001" customHeight="1" x14ac:dyDescent="0.15">
      <c r="A76" s="85" t="s">
        <v>57</v>
      </c>
      <c r="B76" s="56"/>
      <c r="C76" s="56"/>
      <c r="D76" s="86"/>
      <c r="E76" s="86"/>
      <c r="F76" s="86"/>
      <c r="G76" s="86"/>
      <c r="H76" s="85" t="s">
        <v>57</v>
      </c>
      <c r="I76" s="56"/>
      <c r="J76" s="56"/>
      <c r="K76" s="86"/>
      <c r="L76" s="86"/>
      <c r="M76" s="86"/>
      <c r="N76" s="86"/>
    </row>
    <row r="77" spans="1:14" ht="20.100000000000001" customHeight="1" x14ac:dyDescent="0.15">
      <c r="A77" s="85" t="s">
        <v>58</v>
      </c>
      <c r="B77" s="47">
        <f>SUM(B65:B76)</f>
        <v>0</v>
      </c>
      <c r="C77" s="47">
        <f>SUM(C65:C76)</f>
        <v>0</v>
      </c>
      <c r="D77" s="86"/>
      <c r="E77" s="86"/>
      <c r="F77" s="86"/>
      <c r="G77" s="86"/>
      <c r="H77" s="85" t="s">
        <v>58</v>
      </c>
      <c r="I77" s="47">
        <f>SUM(I65:I76)</f>
        <v>0</v>
      </c>
      <c r="J77" s="47">
        <f>SUM(J65:J76)</f>
        <v>0</v>
      </c>
      <c r="K77" s="86"/>
      <c r="L77" s="86"/>
      <c r="M77" s="86"/>
      <c r="N77" s="86"/>
    </row>
    <row r="78" spans="1:14" ht="20.100000000000001" customHeight="1" x14ac:dyDescent="0.15">
      <c r="A78" s="33" t="s">
        <v>59</v>
      </c>
      <c r="B78" s="45">
        <f>B77*2.2</f>
        <v>0</v>
      </c>
      <c r="C78" s="45">
        <f>C77*2.2</f>
        <v>0</v>
      </c>
      <c r="D78" s="98" t="s">
        <v>123</v>
      </c>
      <c r="E78" s="86"/>
      <c r="F78" s="86"/>
      <c r="G78" s="86"/>
      <c r="H78" s="33" t="s">
        <v>59</v>
      </c>
      <c r="I78" s="45">
        <f>I77*6</f>
        <v>0</v>
      </c>
      <c r="J78" s="45">
        <f>J77*6</f>
        <v>0</v>
      </c>
      <c r="K78" s="97" t="s">
        <v>109</v>
      </c>
      <c r="L78" s="86"/>
      <c r="M78" s="86"/>
      <c r="N78" s="86"/>
    </row>
    <row r="80" spans="1:14" ht="20.100000000000001" customHeight="1" x14ac:dyDescent="0.15">
      <c r="A80" s="40" t="s">
        <v>32</v>
      </c>
      <c r="B80" s="41" t="s">
        <v>63</v>
      </c>
      <c r="C80" s="58">
        <v>90</v>
      </c>
      <c r="D80" s="182" t="s">
        <v>64</v>
      </c>
      <c r="E80" s="183"/>
      <c r="F80" s="183"/>
      <c r="G80" s="183"/>
      <c r="H80" s="40" t="s">
        <v>65</v>
      </c>
      <c r="I80" s="75"/>
      <c r="J80" s="76"/>
      <c r="K80" s="86"/>
      <c r="L80" s="86"/>
      <c r="M80" s="86"/>
      <c r="N80" s="86"/>
    </row>
    <row r="81" spans="1:14" ht="20.100000000000001" customHeight="1" x14ac:dyDescent="0.15">
      <c r="A81" s="172"/>
      <c r="B81" s="173" t="s">
        <v>43</v>
      </c>
      <c r="C81" s="174"/>
      <c r="D81" s="180"/>
      <c r="E81" s="180"/>
      <c r="F81" s="180"/>
      <c r="G81" s="180"/>
      <c r="H81" s="172"/>
      <c r="I81" s="173" t="s">
        <v>43</v>
      </c>
      <c r="J81" s="174"/>
      <c r="K81" s="86"/>
      <c r="L81" s="86"/>
      <c r="M81" s="86"/>
      <c r="N81" s="86"/>
    </row>
    <row r="82" spans="1:14" ht="20.100000000000001" customHeight="1" x14ac:dyDescent="0.15">
      <c r="A82" s="172"/>
      <c r="B82" s="32" t="s">
        <v>44</v>
      </c>
      <c r="C82" s="32" t="s">
        <v>45</v>
      </c>
      <c r="D82" s="86"/>
      <c r="E82" s="86"/>
      <c r="F82" s="86"/>
      <c r="G82" s="86"/>
      <c r="H82" s="172"/>
      <c r="I82" s="32" t="s">
        <v>44</v>
      </c>
      <c r="J82" s="32" t="s">
        <v>45</v>
      </c>
    </row>
    <row r="83" spans="1:14" ht="20.100000000000001" customHeight="1" x14ac:dyDescent="0.15">
      <c r="A83" s="172"/>
      <c r="B83" s="89">
        <f>$B$6</f>
        <v>44682</v>
      </c>
      <c r="C83" s="89">
        <f>$C$6</f>
        <v>45017</v>
      </c>
      <c r="D83" s="175" t="s">
        <v>61</v>
      </c>
      <c r="E83" s="176"/>
      <c r="F83" s="176"/>
      <c r="G83" s="176"/>
      <c r="H83" s="172"/>
      <c r="I83" s="89">
        <f>$B$6</f>
        <v>44682</v>
      </c>
      <c r="J83" s="89">
        <f>$C$6</f>
        <v>45017</v>
      </c>
      <c r="K83" s="175" t="s">
        <v>61</v>
      </c>
      <c r="L83" s="176"/>
      <c r="M83" s="176"/>
      <c r="N83" s="176"/>
    </row>
    <row r="84" spans="1:14" ht="20.100000000000001" customHeight="1" x14ac:dyDescent="0.15">
      <c r="A84" s="85" t="s">
        <v>46</v>
      </c>
      <c r="B84" s="77"/>
      <c r="C84" s="77"/>
      <c r="D84" s="175"/>
      <c r="E84" s="176"/>
      <c r="F84" s="176"/>
      <c r="G84" s="176"/>
      <c r="H84" s="85" t="s">
        <v>46</v>
      </c>
      <c r="I84" s="59"/>
      <c r="J84" s="59"/>
    </row>
    <row r="85" spans="1:14" ht="20.100000000000001" customHeight="1" x14ac:dyDescent="0.15">
      <c r="A85" s="85" t="s">
        <v>47</v>
      </c>
      <c r="B85" s="77"/>
      <c r="C85" s="77"/>
      <c r="D85" s="86"/>
      <c r="E85" s="86"/>
      <c r="F85" s="86"/>
      <c r="G85" s="86"/>
      <c r="H85" s="85" t="s">
        <v>47</v>
      </c>
      <c r="I85" s="59"/>
      <c r="J85" s="59"/>
    </row>
    <row r="86" spans="1:14" ht="20.100000000000001" customHeight="1" x14ac:dyDescent="0.15">
      <c r="A86" s="85" t="s">
        <v>48</v>
      </c>
      <c r="B86" s="77"/>
      <c r="C86" s="77"/>
      <c r="D86" s="86"/>
      <c r="E86" s="86"/>
      <c r="F86" s="86"/>
      <c r="G86" s="86"/>
      <c r="H86" s="85" t="s">
        <v>48</v>
      </c>
      <c r="I86" s="59"/>
      <c r="J86" s="59"/>
    </row>
    <row r="87" spans="1:14" ht="20.100000000000001" customHeight="1" x14ac:dyDescent="0.15">
      <c r="A87" s="85" t="s">
        <v>49</v>
      </c>
      <c r="B87" s="77"/>
      <c r="C87" s="77"/>
      <c r="D87" s="86"/>
      <c r="E87" s="86"/>
      <c r="F87" s="86"/>
      <c r="G87" s="86"/>
      <c r="H87" s="85" t="s">
        <v>49</v>
      </c>
      <c r="I87" s="59"/>
      <c r="J87" s="59"/>
    </row>
    <row r="88" spans="1:14" ht="20.100000000000001" customHeight="1" x14ac:dyDescent="0.15">
      <c r="A88" s="85" t="s">
        <v>50</v>
      </c>
      <c r="B88" s="77"/>
      <c r="C88" s="77"/>
      <c r="D88" s="86"/>
      <c r="E88" s="86"/>
      <c r="F88" s="86"/>
      <c r="G88" s="86"/>
      <c r="H88" s="85" t="s">
        <v>50</v>
      </c>
      <c r="I88" s="59"/>
      <c r="J88" s="59"/>
    </row>
    <row r="89" spans="1:14" ht="20.100000000000001" customHeight="1" x14ac:dyDescent="0.15">
      <c r="A89" s="85" t="s">
        <v>51</v>
      </c>
      <c r="B89" s="77"/>
      <c r="C89" s="77"/>
      <c r="D89" s="179" t="s">
        <v>104</v>
      </c>
      <c r="E89" s="180"/>
      <c r="F89" s="180"/>
      <c r="G89" s="180"/>
      <c r="H89" s="85" t="s">
        <v>51</v>
      </c>
      <c r="I89" s="59"/>
      <c r="J89" s="59"/>
      <c r="K89" s="179" t="s">
        <v>104</v>
      </c>
      <c r="L89" s="180"/>
      <c r="M89" s="180"/>
      <c r="N89" s="180"/>
    </row>
    <row r="90" spans="1:14" ht="20.100000000000001" customHeight="1" x14ac:dyDescent="0.15">
      <c r="A90" s="85" t="s">
        <v>52</v>
      </c>
      <c r="B90" s="77"/>
      <c r="C90" s="77"/>
      <c r="D90" s="181"/>
      <c r="E90" s="180"/>
      <c r="F90" s="180"/>
      <c r="G90" s="180"/>
      <c r="H90" s="85" t="s">
        <v>52</v>
      </c>
      <c r="I90" s="59"/>
      <c r="J90" s="59"/>
      <c r="K90" s="181"/>
      <c r="L90" s="180"/>
      <c r="M90" s="180"/>
      <c r="N90" s="180"/>
    </row>
    <row r="91" spans="1:14" ht="20.100000000000001" customHeight="1" x14ac:dyDescent="0.15">
      <c r="A91" s="85" t="s">
        <v>53</v>
      </c>
      <c r="B91" s="77"/>
      <c r="C91" s="77"/>
      <c r="D91" s="87"/>
      <c r="E91" s="88"/>
      <c r="F91" s="88"/>
      <c r="G91" s="88"/>
      <c r="H91" s="85" t="s">
        <v>53</v>
      </c>
      <c r="I91" s="59"/>
      <c r="J91" s="59"/>
    </row>
    <row r="92" spans="1:14" ht="20.100000000000001" customHeight="1" x14ac:dyDescent="0.15">
      <c r="A92" s="85" t="s">
        <v>54</v>
      </c>
      <c r="B92" s="77"/>
      <c r="C92" s="77"/>
      <c r="D92" s="86"/>
      <c r="E92" s="86"/>
      <c r="F92" s="86"/>
      <c r="G92" s="86"/>
      <c r="H92" s="85" t="s">
        <v>54</v>
      </c>
      <c r="I92" s="59"/>
      <c r="J92" s="59"/>
    </row>
    <row r="93" spans="1:14" ht="20.100000000000001" customHeight="1" x14ac:dyDescent="0.15">
      <c r="A93" s="85" t="s">
        <v>55</v>
      </c>
      <c r="B93" s="77"/>
      <c r="C93" s="77"/>
      <c r="D93" s="86"/>
      <c r="E93" s="86"/>
      <c r="F93" s="86"/>
      <c r="G93" s="86"/>
      <c r="H93" s="85" t="s">
        <v>55</v>
      </c>
      <c r="I93" s="59"/>
      <c r="J93" s="59"/>
    </row>
    <row r="94" spans="1:14" ht="20.100000000000001" customHeight="1" x14ac:dyDescent="0.15">
      <c r="A94" s="85" t="s">
        <v>56</v>
      </c>
      <c r="B94" s="77"/>
      <c r="C94" s="77"/>
      <c r="D94" s="86"/>
      <c r="E94" s="86"/>
      <c r="F94" s="86"/>
      <c r="G94" s="86"/>
      <c r="H94" s="85" t="s">
        <v>56</v>
      </c>
      <c r="I94" s="59"/>
      <c r="J94" s="59"/>
    </row>
    <row r="95" spans="1:14" ht="20.100000000000001" customHeight="1" x14ac:dyDescent="0.15">
      <c r="A95" s="85" t="s">
        <v>57</v>
      </c>
      <c r="B95" s="77"/>
      <c r="C95" s="77"/>
      <c r="D95" s="86"/>
      <c r="E95" s="86"/>
      <c r="F95" s="86"/>
      <c r="G95" s="86"/>
      <c r="H95" s="85" t="s">
        <v>57</v>
      </c>
      <c r="I95" s="59"/>
      <c r="J95" s="59"/>
    </row>
    <row r="96" spans="1:14" ht="20.100000000000001" customHeight="1" x14ac:dyDescent="0.15">
      <c r="A96" s="85" t="s">
        <v>58</v>
      </c>
      <c r="B96" s="78">
        <f>SUM(B84:B95)</f>
        <v>0</v>
      </c>
      <c r="C96" s="78">
        <f>SUM(C84:C95)</f>
        <v>0</v>
      </c>
      <c r="D96" s="86"/>
      <c r="E96" s="86"/>
      <c r="F96" s="86"/>
      <c r="G96" s="86"/>
      <c r="H96" s="85" t="s">
        <v>58</v>
      </c>
      <c r="I96" s="45">
        <f>SUM(I84:I95)</f>
        <v>0</v>
      </c>
      <c r="J96" s="45">
        <f>SUM(J84:J95)</f>
        <v>0</v>
      </c>
    </row>
  </sheetData>
  <mergeCells count="35">
    <mergeCell ref="A81:A83"/>
    <mergeCell ref="B81:C81"/>
    <mergeCell ref="A1:G2"/>
    <mergeCell ref="D12:G13"/>
    <mergeCell ref="D28:G28"/>
    <mergeCell ref="D32:G36"/>
    <mergeCell ref="A23:G24"/>
    <mergeCell ref="A4:A6"/>
    <mergeCell ref="B4:C4"/>
    <mergeCell ref="A26:A28"/>
    <mergeCell ref="B26:C26"/>
    <mergeCell ref="A62:A64"/>
    <mergeCell ref="A43:A45"/>
    <mergeCell ref="B43:C43"/>
    <mergeCell ref="K83:N83"/>
    <mergeCell ref="D89:G90"/>
    <mergeCell ref="K89:N90"/>
    <mergeCell ref="D84:G84"/>
    <mergeCell ref="D45:G45"/>
    <mergeCell ref="D83:G83"/>
    <mergeCell ref="D51:G52"/>
    <mergeCell ref="D68:G72"/>
    <mergeCell ref="H81:H83"/>
    <mergeCell ref="I81:J81"/>
    <mergeCell ref="D80:G81"/>
    <mergeCell ref="K70:N71"/>
    <mergeCell ref="K45:N45"/>
    <mergeCell ref="D64:G64"/>
    <mergeCell ref="H43:H45"/>
    <mergeCell ref="I43:J43"/>
    <mergeCell ref="H62:H64"/>
    <mergeCell ref="I62:J62"/>
    <mergeCell ref="K64:N64"/>
    <mergeCell ref="K50:N54"/>
    <mergeCell ref="B62:C62"/>
  </mergeCells>
  <phoneticPr fontId="5"/>
  <conditionalFormatting sqref="B28:C28 B45:C45 I45:J45 B64:C64 I64:J64 B83:C83 I83:J83">
    <cfRule type="cellIs" dxfId="0" priority="1" operator="between">
      <formula>43556</formula>
      <formula>43921</formula>
    </cfRule>
  </conditionalFormatting>
  <printOptions horizontalCentered="1"/>
  <pageMargins left="0.78740157480314965" right="0.39370078740157483" top="0.78740157480314965" bottom="0.39370078740157483" header="0" footer="0"/>
  <pageSetup paperSize="9" scale="48" orientation="portrait" r:id="rId1"/>
  <rowBreaks count="1" manualBreakCount="1">
    <brk id="7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A1:V37"/>
  <sheetViews>
    <sheetView view="pageBreakPreview" topLeftCell="A25" zoomScale="160" zoomScaleNormal="100" zoomScaleSheetLayoutView="160" workbookViewId="0">
      <selection activeCell="O9" sqref="O9"/>
    </sheetView>
  </sheetViews>
  <sheetFormatPr defaultColWidth="3.625" defaultRowHeight="20.100000000000001" customHeight="1" x14ac:dyDescent="0.15"/>
  <sheetData>
    <row r="1" spans="1:22" ht="20.100000000000001" customHeight="1" x14ac:dyDescent="0.15">
      <c r="A1" t="s">
        <v>66</v>
      </c>
    </row>
    <row r="2" spans="1:22" ht="20.100000000000001" customHeight="1" x14ac:dyDescent="0.15">
      <c r="A2" t="s">
        <v>106</v>
      </c>
    </row>
    <row r="3" spans="1:22" ht="6" customHeight="1" x14ac:dyDescent="0.15"/>
    <row r="4" spans="1:22" ht="20.100000000000001" customHeight="1" x14ac:dyDescent="0.15">
      <c r="B4" t="s">
        <v>68</v>
      </c>
    </row>
    <row r="5" spans="1:22" ht="20.100000000000001" customHeight="1" x14ac:dyDescent="0.15">
      <c r="B5" t="s">
        <v>70</v>
      </c>
    </row>
    <row r="6" spans="1:22" ht="20.100000000000001" customHeight="1" x14ac:dyDescent="0.15">
      <c r="B6" t="s">
        <v>69</v>
      </c>
    </row>
    <row r="7" spans="1:22" ht="20.100000000000001" customHeight="1" x14ac:dyDescent="0.15">
      <c r="B7" t="s">
        <v>67</v>
      </c>
    </row>
    <row r="9" spans="1:22" ht="20.100000000000001" customHeight="1" x14ac:dyDescent="0.15">
      <c r="A9" t="s">
        <v>71</v>
      </c>
    </row>
    <row r="10" spans="1:22" ht="20.100000000000001" customHeight="1" x14ac:dyDescent="0.15">
      <c r="A10" t="s">
        <v>124</v>
      </c>
    </row>
    <row r="12" spans="1:22" ht="20.100000000000001" customHeight="1" x14ac:dyDescent="0.15">
      <c r="A12" t="s">
        <v>72</v>
      </c>
    </row>
    <row r="13" spans="1:22" ht="20.100000000000001" customHeight="1" x14ac:dyDescent="0.15">
      <c r="A13" s="180" t="s">
        <v>176</v>
      </c>
      <c r="B13" s="180"/>
      <c r="C13" s="180"/>
      <c r="D13" s="180"/>
      <c r="E13" s="180"/>
      <c r="F13" s="180"/>
      <c r="G13" s="180"/>
      <c r="H13" s="180"/>
      <c r="I13" s="180"/>
      <c r="J13" s="180"/>
      <c r="K13" s="180"/>
      <c r="L13" s="180"/>
      <c r="M13" s="180"/>
      <c r="N13" s="180"/>
      <c r="O13" s="180"/>
      <c r="P13" s="180"/>
      <c r="Q13" s="180"/>
      <c r="R13" s="180"/>
      <c r="S13" s="180"/>
      <c r="T13" s="180"/>
      <c r="U13" s="180"/>
      <c r="V13" s="180"/>
    </row>
    <row r="14" spans="1:22" ht="20.100000000000001" customHeight="1" x14ac:dyDescent="0.15">
      <c r="A14" s="180"/>
      <c r="B14" s="180"/>
      <c r="C14" s="180"/>
      <c r="D14" s="180"/>
      <c r="E14" s="180"/>
      <c r="F14" s="180"/>
      <c r="G14" s="180"/>
      <c r="H14" s="180"/>
      <c r="I14" s="180"/>
      <c r="J14" s="180"/>
      <c r="K14" s="180"/>
      <c r="L14" s="180"/>
      <c r="M14" s="180"/>
      <c r="N14" s="180"/>
      <c r="O14" s="180"/>
      <c r="P14" s="180"/>
      <c r="Q14" s="180"/>
      <c r="R14" s="180"/>
      <c r="S14" s="180"/>
      <c r="T14" s="180"/>
      <c r="U14" s="180"/>
      <c r="V14" s="180"/>
    </row>
    <row r="15" spans="1:22" ht="20.100000000000001" customHeight="1" x14ac:dyDescent="0.15">
      <c r="A15" s="180"/>
      <c r="B15" s="180"/>
      <c r="C15" s="180"/>
      <c r="D15" s="180"/>
      <c r="E15" s="180"/>
      <c r="F15" s="180"/>
      <c r="G15" s="180"/>
      <c r="H15" s="180"/>
      <c r="I15" s="180"/>
      <c r="J15" s="180"/>
      <c r="K15" s="180"/>
      <c r="L15" s="180"/>
      <c r="M15" s="180"/>
      <c r="N15" s="180"/>
      <c r="O15" s="180"/>
      <c r="P15" s="180"/>
      <c r="Q15" s="180"/>
      <c r="R15" s="180"/>
      <c r="S15" s="180"/>
      <c r="T15" s="180"/>
      <c r="U15" s="180"/>
      <c r="V15" s="180"/>
    </row>
    <row r="16" spans="1:22" ht="7.5" customHeight="1" x14ac:dyDescent="0.15"/>
    <row r="17" spans="1:21" ht="20.100000000000001" customHeight="1" x14ac:dyDescent="0.15">
      <c r="A17" t="s">
        <v>73</v>
      </c>
    </row>
    <row r="18" spans="1:21" ht="20.100000000000001" customHeight="1" x14ac:dyDescent="0.15">
      <c r="B18" s="205" t="s">
        <v>74</v>
      </c>
      <c r="C18" s="205"/>
      <c r="D18" s="205"/>
      <c r="E18" s="205"/>
      <c r="F18" s="205"/>
      <c r="G18" s="205" t="s">
        <v>75</v>
      </c>
      <c r="H18" s="205"/>
      <c r="I18" s="205"/>
      <c r="J18" s="205"/>
      <c r="K18" s="205"/>
      <c r="L18" s="206" t="s">
        <v>76</v>
      </c>
      <c r="M18" s="206"/>
      <c r="N18" s="206"/>
      <c r="O18" s="206"/>
      <c r="P18" s="206"/>
      <c r="Q18" s="206"/>
      <c r="R18" s="206"/>
      <c r="S18" s="206"/>
      <c r="T18" s="206"/>
      <c r="U18" s="206"/>
    </row>
    <row r="19" spans="1:21" ht="20.100000000000001" customHeight="1" x14ac:dyDescent="0.15">
      <c r="B19" s="205"/>
      <c r="C19" s="205"/>
      <c r="D19" s="205"/>
      <c r="E19" s="205"/>
      <c r="F19" s="205"/>
      <c r="G19" s="205"/>
      <c r="H19" s="205"/>
      <c r="I19" s="205"/>
      <c r="J19" s="205"/>
      <c r="K19" s="205"/>
      <c r="L19" s="206"/>
      <c r="M19" s="206"/>
      <c r="N19" s="206"/>
      <c r="O19" s="206"/>
      <c r="P19" s="206"/>
      <c r="Q19" s="206"/>
      <c r="R19" s="206"/>
      <c r="S19" s="206"/>
      <c r="T19" s="206"/>
      <c r="U19" s="206"/>
    </row>
    <row r="20" spans="1:21" ht="39.75" customHeight="1" x14ac:dyDescent="0.15">
      <c r="B20" s="206" t="s">
        <v>77</v>
      </c>
      <c r="C20" s="206"/>
      <c r="D20" s="206"/>
      <c r="E20" s="206"/>
      <c r="F20" s="206"/>
      <c r="G20" s="206" t="s">
        <v>78</v>
      </c>
      <c r="H20" s="206"/>
      <c r="I20" s="206"/>
      <c r="J20" s="206"/>
      <c r="K20" s="206"/>
      <c r="L20" s="207" t="s">
        <v>79</v>
      </c>
      <c r="M20" s="207"/>
      <c r="N20" s="207"/>
      <c r="O20" s="207"/>
      <c r="P20" s="207"/>
      <c r="Q20" s="207"/>
      <c r="R20" s="207"/>
      <c r="S20" s="207"/>
      <c r="T20" s="207"/>
      <c r="U20" s="207"/>
    </row>
    <row r="21" spans="1:21" ht="20.100000000000001" customHeight="1" x14ac:dyDescent="0.15">
      <c r="B21" s="188" t="s">
        <v>80</v>
      </c>
      <c r="C21" s="189"/>
      <c r="D21" s="189"/>
      <c r="E21" s="189"/>
      <c r="F21" s="190"/>
      <c r="G21" s="188" t="s">
        <v>81</v>
      </c>
      <c r="H21" s="189"/>
      <c r="I21" s="189"/>
      <c r="J21" s="189"/>
      <c r="K21" s="190"/>
      <c r="L21" s="196" t="s">
        <v>82</v>
      </c>
      <c r="M21" s="197"/>
      <c r="N21" s="197"/>
      <c r="O21" s="197"/>
      <c r="P21" s="197"/>
      <c r="Q21" s="197"/>
      <c r="R21" s="197"/>
      <c r="S21" s="197"/>
      <c r="T21" s="197"/>
      <c r="U21" s="198"/>
    </row>
    <row r="22" spans="1:21" ht="20.100000000000001" customHeight="1" x14ac:dyDescent="0.15">
      <c r="B22" s="202"/>
      <c r="C22" s="203"/>
      <c r="D22" s="203"/>
      <c r="E22" s="203"/>
      <c r="F22" s="204"/>
      <c r="G22" s="202"/>
      <c r="H22" s="203"/>
      <c r="I22" s="203"/>
      <c r="J22" s="203"/>
      <c r="K22" s="204"/>
      <c r="L22" s="202"/>
      <c r="M22" s="203"/>
      <c r="N22" s="203"/>
      <c r="O22" s="203"/>
      <c r="P22" s="203"/>
      <c r="Q22" s="203"/>
      <c r="R22" s="203"/>
      <c r="S22" s="203"/>
      <c r="T22" s="203"/>
      <c r="U22" s="204"/>
    </row>
    <row r="23" spans="1:21" ht="39.75" customHeight="1" x14ac:dyDescent="0.15">
      <c r="B23" s="206" t="s">
        <v>83</v>
      </c>
      <c r="C23" s="206"/>
      <c r="D23" s="206"/>
      <c r="E23" s="206"/>
      <c r="F23" s="206"/>
      <c r="G23" s="206" t="s">
        <v>84</v>
      </c>
      <c r="H23" s="206"/>
      <c r="I23" s="206"/>
      <c r="J23" s="206"/>
      <c r="K23" s="206"/>
      <c r="L23" s="207" t="s">
        <v>85</v>
      </c>
      <c r="M23" s="207"/>
      <c r="N23" s="207"/>
      <c r="O23" s="207"/>
      <c r="P23" s="207"/>
      <c r="Q23" s="207"/>
      <c r="R23" s="207"/>
      <c r="S23" s="207"/>
      <c r="T23" s="207"/>
      <c r="U23" s="207"/>
    </row>
    <row r="24" spans="1:21" ht="20.100000000000001" customHeight="1" x14ac:dyDescent="0.15">
      <c r="B24" s="188" t="s">
        <v>86</v>
      </c>
      <c r="C24" s="189"/>
      <c r="D24" s="189"/>
      <c r="E24" s="189"/>
      <c r="F24" s="190"/>
      <c r="G24" s="188" t="s">
        <v>87</v>
      </c>
      <c r="H24" s="189"/>
      <c r="I24" s="189"/>
      <c r="J24" s="189"/>
      <c r="K24" s="190"/>
      <c r="L24" s="196" t="s">
        <v>125</v>
      </c>
      <c r="M24" s="197"/>
      <c r="N24" s="197"/>
      <c r="O24" s="197"/>
      <c r="P24" s="197"/>
      <c r="Q24" s="197"/>
      <c r="R24" s="197"/>
      <c r="S24" s="197"/>
      <c r="T24" s="197"/>
      <c r="U24" s="198"/>
    </row>
    <row r="25" spans="1:21" ht="20.100000000000001" customHeight="1" x14ac:dyDescent="0.15">
      <c r="B25" s="202"/>
      <c r="C25" s="203"/>
      <c r="D25" s="203"/>
      <c r="E25" s="203"/>
      <c r="F25" s="204"/>
      <c r="G25" s="202"/>
      <c r="H25" s="203"/>
      <c r="I25" s="203"/>
      <c r="J25" s="203"/>
      <c r="K25" s="204"/>
      <c r="L25" s="202"/>
      <c r="M25" s="203"/>
      <c r="N25" s="203"/>
      <c r="O25" s="203"/>
      <c r="P25" s="203"/>
      <c r="Q25" s="203"/>
      <c r="R25" s="203"/>
      <c r="S25" s="203"/>
      <c r="T25" s="203"/>
      <c r="U25" s="204"/>
    </row>
    <row r="26" spans="1:21" ht="9" customHeight="1" x14ac:dyDescent="0.15"/>
    <row r="27" spans="1:21" ht="20.100000000000001" customHeight="1" x14ac:dyDescent="0.15">
      <c r="A27" t="s">
        <v>88</v>
      </c>
    </row>
    <row r="28" spans="1:21" ht="20.100000000000001" customHeight="1" x14ac:dyDescent="0.15">
      <c r="B28" s="205" t="s">
        <v>74</v>
      </c>
      <c r="C28" s="205"/>
      <c r="D28" s="205"/>
      <c r="E28" s="205"/>
      <c r="F28" s="205"/>
      <c r="G28" s="205" t="s">
        <v>75</v>
      </c>
      <c r="H28" s="205"/>
      <c r="I28" s="205"/>
      <c r="J28" s="205"/>
      <c r="K28" s="205"/>
      <c r="L28" s="206" t="s">
        <v>76</v>
      </c>
      <c r="M28" s="206"/>
      <c r="N28" s="206"/>
      <c r="O28" s="206"/>
      <c r="P28" s="206"/>
      <c r="Q28" s="206"/>
      <c r="R28" s="206"/>
      <c r="S28" s="206"/>
      <c r="T28" s="206"/>
      <c r="U28" s="206"/>
    </row>
    <row r="29" spans="1:21" ht="20.100000000000001" customHeight="1" x14ac:dyDescent="0.15">
      <c r="B29" s="205"/>
      <c r="C29" s="205"/>
      <c r="D29" s="205"/>
      <c r="E29" s="205"/>
      <c r="F29" s="205"/>
      <c r="G29" s="205"/>
      <c r="H29" s="205"/>
      <c r="I29" s="205"/>
      <c r="J29" s="205"/>
      <c r="K29" s="205"/>
      <c r="L29" s="206"/>
      <c r="M29" s="206"/>
      <c r="N29" s="206"/>
      <c r="O29" s="206"/>
      <c r="P29" s="206"/>
      <c r="Q29" s="206"/>
      <c r="R29" s="206"/>
      <c r="S29" s="206"/>
      <c r="T29" s="206"/>
      <c r="U29" s="206"/>
    </row>
    <row r="30" spans="1:21" ht="20.100000000000001" customHeight="1" x14ac:dyDescent="0.15">
      <c r="B30" s="199" t="s">
        <v>89</v>
      </c>
      <c r="C30" s="200"/>
      <c r="D30" s="200"/>
      <c r="E30" s="200"/>
      <c r="F30" s="201"/>
      <c r="G30" s="199" t="s">
        <v>90</v>
      </c>
      <c r="H30" s="200"/>
      <c r="I30" s="200"/>
      <c r="J30" s="200"/>
      <c r="K30" s="201"/>
      <c r="L30" s="196" t="s">
        <v>127</v>
      </c>
      <c r="M30" s="197"/>
      <c r="N30" s="197"/>
      <c r="O30" s="197"/>
      <c r="P30" s="197"/>
      <c r="Q30" s="197"/>
      <c r="R30" s="197"/>
      <c r="S30" s="197"/>
      <c r="T30" s="197"/>
      <c r="U30" s="198"/>
    </row>
    <row r="31" spans="1:21" ht="20.100000000000001" customHeight="1" x14ac:dyDescent="0.15">
      <c r="B31" s="193"/>
      <c r="C31" s="194"/>
      <c r="D31" s="194"/>
      <c r="E31" s="194"/>
      <c r="F31" s="195"/>
      <c r="G31" s="193"/>
      <c r="H31" s="194"/>
      <c r="I31" s="194"/>
      <c r="J31" s="194"/>
      <c r="K31" s="195"/>
      <c r="L31" s="202"/>
      <c r="M31" s="203"/>
      <c r="N31" s="203"/>
      <c r="O31" s="203"/>
      <c r="P31" s="203"/>
      <c r="Q31" s="203"/>
      <c r="R31" s="203"/>
      <c r="S31" s="203"/>
      <c r="T31" s="203"/>
      <c r="U31" s="204"/>
    </row>
    <row r="32" spans="1:21" ht="20.100000000000001" customHeight="1" x14ac:dyDescent="0.15">
      <c r="B32" s="188" t="s">
        <v>91</v>
      </c>
      <c r="C32" s="189"/>
      <c r="D32" s="189"/>
      <c r="E32" s="189"/>
      <c r="F32" s="190"/>
      <c r="G32" s="188" t="s">
        <v>92</v>
      </c>
      <c r="H32" s="189"/>
      <c r="I32" s="189"/>
      <c r="J32" s="189"/>
      <c r="K32" s="190"/>
      <c r="L32" s="196" t="s">
        <v>128</v>
      </c>
      <c r="M32" s="197"/>
      <c r="N32" s="197"/>
      <c r="O32" s="197"/>
      <c r="P32" s="197"/>
      <c r="Q32" s="197"/>
      <c r="R32" s="197"/>
      <c r="S32" s="197"/>
      <c r="T32" s="197"/>
      <c r="U32" s="198"/>
    </row>
    <row r="33" spans="2:21" ht="20.100000000000001" customHeight="1" x14ac:dyDescent="0.15">
      <c r="B33" s="202"/>
      <c r="C33" s="203"/>
      <c r="D33" s="203"/>
      <c r="E33" s="203"/>
      <c r="F33" s="204"/>
      <c r="G33" s="202"/>
      <c r="H33" s="203"/>
      <c r="I33" s="203"/>
      <c r="J33" s="203"/>
      <c r="K33" s="204"/>
      <c r="L33" s="202"/>
      <c r="M33" s="203"/>
      <c r="N33" s="203"/>
      <c r="O33" s="203"/>
      <c r="P33" s="203"/>
      <c r="Q33" s="203"/>
      <c r="R33" s="203"/>
      <c r="S33" s="203"/>
      <c r="T33" s="203"/>
      <c r="U33" s="204"/>
    </row>
    <row r="34" spans="2:21" ht="20.100000000000001" customHeight="1" x14ac:dyDescent="0.15">
      <c r="B34" s="188" t="s">
        <v>93</v>
      </c>
      <c r="C34" s="189"/>
      <c r="D34" s="189"/>
      <c r="E34" s="189"/>
      <c r="F34" s="190"/>
      <c r="G34" s="188" t="s">
        <v>94</v>
      </c>
      <c r="H34" s="189"/>
      <c r="I34" s="189"/>
      <c r="J34" s="189"/>
      <c r="K34" s="190"/>
      <c r="L34" s="196" t="s">
        <v>126</v>
      </c>
      <c r="M34" s="197"/>
      <c r="N34" s="197"/>
      <c r="O34" s="197"/>
      <c r="P34" s="197"/>
      <c r="Q34" s="197"/>
      <c r="R34" s="197"/>
      <c r="S34" s="197"/>
      <c r="T34" s="197"/>
      <c r="U34" s="198"/>
    </row>
    <row r="35" spans="2:21" ht="20.100000000000001" customHeight="1" x14ac:dyDescent="0.15">
      <c r="B35" s="181"/>
      <c r="C35" s="191"/>
      <c r="D35" s="191"/>
      <c r="E35" s="191"/>
      <c r="F35" s="192"/>
      <c r="G35" s="181"/>
      <c r="H35" s="191"/>
      <c r="I35" s="191"/>
      <c r="J35" s="191"/>
      <c r="K35" s="192"/>
      <c r="L35" s="181"/>
      <c r="M35" s="191"/>
      <c r="N35" s="191"/>
      <c r="O35" s="191"/>
      <c r="P35" s="191"/>
      <c r="Q35" s="191"/>
      <c r="R35" s="191"/>
      <c r="S35" s="191"/>
      <c r="T35" s="191"/>
      <c r="U35" s="192"/>
    </row>
    <row r="36" spans="2:21" ht="20.100000000000001" customHeight="1" x14ac:dyDescent="0.15">
      <c r="B36" s="181"/>
      <c r="C36" s="191"/>
      <c r="D36" s="191"/>
      <c r="E36" s="191"/>
      <c r="F36" s="192"/>
      <c r="G36" s="181"/>
      <c r="H36" s="191"/>
      <c r="I36" s="191"/>
      <c r="J36" s="191"/>
      <c r="K36" s="192"/>
      <c r="L36" s="181"/>
      <c r="M36" s="191"/>
      <c r="N36" s="191"/>
      <c r="O36" s="191"/>
      <c r="P36" s="191"/>
      <c r="Q36" s="191"/>
      <c r="R36" s="191"/>
      <c r="S36" s="191"/>
      <c r="T36" s="191"/>
      <c r="U36" s="192"/>
    </row>
    <row r="37" spans="2:21" ht="20.100000000000001" customHeight="1" x14ac:dyDescent="0.15">
      <c r="B37" s="193"/>
      <c r="C37" s="194"/>
      <c r="D37" s="194"/>
      <c r="E37" s="194"/>
      <c r="F37" s="195"/>
      <c r="G37" s="193"/>
      <c r="H37" s="194"/>
      <c r="I37" s="194"/>
      <c r="J37" s="194"/>
      <c r="K37" s="195"/>
      <c r="L37" s="193"/>
      <c r="M37" s="194"/>
      <c r="N37" s="194"/>
      <c r="O37" s="194"/>
      <c r="P37" s="194"/>
      <c r="Q37" s="194"/>
      <c r="R37" s="194"/>
      <c r="S37" s="194"/>
      <c r="T37" s="194"/>
      <c r="U37" s="195"/>
    </row>
  </sheetData>
  <mergeCells count="28">
    <mergeCell ref="A13:V15"/>
    <mergeCell ref="L18:U19"/>
    <mergeCell ref="G18:K19"/>
    <mergeCell ref="B18:F19"/>
    <mergeCell ref="L24:U25"/>
    <mergeCell ref="B28:F29"/>
    <mergeCell ref="G28:K29"/>
    <mergeCell ref="L28:U29"/>
    <mergeCell ref="L20:U20"/>
    <mergeCell ref="L23:U23"/>
    <mergeCell ref="B21:F22"/>
    <mergeCell ref="G21:K22"/>
    <mergeCell ref="L21:U22"/>
    <mergeCell ref="B23:F23"/>
    <mergeCell ref="B20:F20"/>
    <mergeCell ref="G20:K20"/>
    <mergeCell ref="G23:K23"/>
    <mergeCell ref="B24:F25"/>
    <mergeCell ref="G24:K25"/>
    <mergeCell ref="B34:F37"/>
    <mergeCell ref="G34:K37"/>
    <mergeCell ref="L34:U37"/>
    <mergeCell ref="B30:F31"/>
    <mergeCell ref="G30:K31"/>
    <mergeCell ref="L30:U31"/>
    <mergeCell ref="B32:F33"/>
    <mergeCell ref="G32:K33"/>
    <mergeCell ref="L32:U33"/>
  </mergeCells>
  <phoneticPr fontId="5"/>
  <pageMargins left="0.78740157480314965" right="0.78740157480314965" top="0.78740157480314965" bottom="0.7874015748031496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67ACB-084B-474B-BE91-572A06E8A8CC}">
  <sheetPr>
    <tabColor theme="7" tint="0.59999389629810485"/>
  </sheetPr>
  <dimension ref="B1:F222"/>
  <sheetViews>
    <sheetView view="pageBreakPreview" topLeftCell="A13" zoomScale="115" zoomScaleNormal="100" zoomScaleSheetLayoutView="115" workbookViewId="0">
      <selection activeCell="E16" sqref="E16"/>
    </sheetView>
  </sheetViews>
  <sheetFormatPr defaultColWidth="7.875" defaultRowHeight="13.5" x14ac:dyDescent="0.15"/>
  <cols>
    <col min="1" max="1" width="1.625" style="108" customWidth="1"/>
    <col min="2" max="2" width="5.625" style="108" customWidth="1"/>
    <col min="3" max="3" width="80.625" style="108" customWidth="1"/>
    <col min="4" max="4" width="1.625" style="108" customWidth="1"/>
    <col min="5" max="5" width="56.375" style="108" customWidth="1"/>
    <col min="6" max="6" width="4.75" style="108" customWidth="1"/>
    <col min="7" max="16384" width="7.875" style="108"/>
  </cols>
  <sheetData>
    <row r="1" spans="2:6" ht="18.75" x14ac:dyDescent="0.15">
      <c r="C1" s="208" t="s">
        <v>159</v>
      </c>
      <c r="D1" s="208"/>
    </row>
    <row r="2" spans="2:6" s="110" customFormat="1" ht="35.1" customHeight="1" x14ac:dyDescent="0.15">
      <c r="B2" s="209" t="s">
        <v>177</v>
      </c>
      <c r="C2" s="209"/>
      <c r="D2" s="109"/>
      <c r="E2" s="109"/>
      <c r="F2" s="109"/>
    </row>
    <row r="3" spans="2:6" s="113" customFormat="1" ht="9.9499999999999993" customHeight="1" x14ac:dyDescent="0.15">
      <c r="B3" s="111"/>
      <c r="C3" s="112"/>
    </row>
    <row r="4" spans="2:6" s="113" customFormat="1" ht="30" customHeight="1" x14ac:dyDescent="0.15">
      <c r="C4" s="112"/>
    </row>
    <row r="5" spans="2:6" s="113" customFormat="1" ht="24.95" customHeight="1" x14ac:dyDescent="0.15">
      <c r="B5" s="114" t="s">
        <v>178</v>
      </c>
      <c r="C5" s="112"/>
    </row>
    <row r="6" spans="2:6" s="113" customFormat="1" ht="24.95" customHeight="1" x14ac:dyDescent="0.15">
      <c r="B6" s="115" t="s">
        <v>95</v>
      </c>
      <c r="C6" s="116" t="s">
        <v>96</v>
      </c>
    </row>
    <row r="7" spans="2:6" s="113" customFormat="1" ht="24.95" customHeight="1" x14ac:dyDescent="0.15">
      <c r="B7" s="117"/>
      <c r="C7" s="104" t="s">
        <v>97</v>
      </c>
    </row>
    <row r="8" spans="2:6" s="113" customFormat="1" ht="24.95" customHeight="1" x14ac:dyDescent="0.15">
      <c r="B8" s="117"/>
      <c r="C8" s="104" t="s">
        <v>162</v>
      </c>
    </row>
    <row r="9" spans="2:6" s="113" customFormat="1" ht="24.95" customHeight="1" x14ac:dyDescent="0.15">
      <c r="B9" s="117"/>
      <c r="C9" s="104" t="s">
        <v>163</v>
      </c>
    </row>
    <row r="10" spans="2:6" s="113" customFormat="1" ht="24.95" customHeight="1" x14ac:dyDescent="0.15">
      <c r="B10" s="117"/>
      <c r="C10" s="104" t="s">
        <v>169</v>
      </c>
    </row>
    <row r="11" spans="2:6" s="113" customFormat="1" ht="24.95" customHeight="1" x14ac:dyDescent="0.15">
      <c r="B11" s="117"/>
      <c r="C11" s="104" t="s">
        <v>170</v>
      </c>
    </row>
    <row r="12" spans="2:6" s="113" customFormat="1" ht="24.95" customHeight="1" x14ac:dyDescent="0.15">
      <c r="B12" s="117"/>
      <c r="C12" s="120" t="s">
        <v>151</v>
      </c>
    </row>
    <row r="13" spans="2:6" s="113" customFormat="1" ht="24.95" customHeight="1" x14ac:dyDescent="0.15">
      <c r="B13" s="117"/>
      <c r="C13" s="104" t="s">
        <v>149</v>
      </c>
    </row>
    <row r="14" spans="2:6" s="113" customFormat="1" ht="24.95" customHeight="1" x14ac:dyDescent="0.15">
      <c r="B14" s="117"/>
      <c r="C14" s="104" t="s">
        <v>180</v>
      </c>
    </row>
    <row r="15" spans="2:6" s="113" customFormat="1" ht="24.95" customHeight="1" x14ac:dyDescent="0.15">
      <c r="B15" s="117"/>
      <c r="C15" s="104" t="s">
        <v>150</v>
      </c>
    </row>
    <row r="16" spans="2:6" s="113" customFormat="1" ht="24.95" customHeight="1" x14ac:dyDescent="0.15">
      <c r="B16" s="117"/>
      <c r="C16" s="104" t="s">
        <v>129</v>
      </c>
    </row>
    <row r="17" spans="2:5" s="113" customFormat="1" ht="24.95" customHeight="1" x14ac:dyDescent="0.15">
      <c r="B17" s="117"/>
      <c r="C17" s="104" t="s">
        <v>160</v>
      </c>
    </row>
    <row r="18" spans="2:5" s="113" customFormat="1" ht="24.95" customHeight="1" x14ac:dyDescent="0.15">
      <c r="B18" s="117"/>
      <c r="C18" s="104" t="s">
        <v>99</v>
      </c>
    </row>
    <row r="19" spans="2:5" s="113" customFormat="1" ht="24.95" customHeight="1" x14ac:dyDescent="0.15">
      <c r="B19" s="117"/>
      <c r="C19" s="104" t="s">
        <v>130</v>
      </c>
    </row>
    <row r="20" spans="2:5" s="113" customFormat="1" ht="35.1" customHeight="1" x14ac:dyDescent="0.15">
      <c r="B20" s="117"/>
      <c r="C20" s="105" t="s">
        <v>98</v>
      </c>
    </row>
    <row r="21" spans="2:5" s="113" customFormat="1" ht="24.95" customHeight="1" x14ac:dyDescent="0.15">
      <c r="B21" s="117"/>
      <c r="C21" s="104" t="s">
        <v>171</v>
      </c>
    </row>
    <row r="22" spans="2:5" s="113" customFormat="1" ht="24.95" customHeight="1" x14ac:dyDescent="0.15">
      <c r="B22" s="117"/>
      <c r="C22" s="104" t="s">
        <v>174</v>
      </c>
    </row>
    <row r="23" spans="2:5" s="113" customFormat="1" ht="24.95" customHeight="1" x14ac:dyDescent="0.15">
      <c r="B23" s="117"/>
      <c r="C23" s="120" t="s">
        <v>143</v>
      </c>
    </row>
    <row r="24" spans="2:5" s="113" customFormat="1" ht="35.1" customHeight="1" x14ac:dyDescent="0.15">
      <c r="B24" s="117"/>
      <c r="C24" s="105" t="s">
        <v>147</v>
      </c>
    </row>
    <row r="25" spans="2:5" s="113" customFormat="1" ht="35.1" customHeight="1" x14ac:dyDescent="0.15">
      <c r="B25" s="117"/>
      <c r="C25" s="105" t="s">
        <v>181</v>
      </c>
    </row>
    <row r="26" spans="2:5" ht="9.9499999999999993" customHeight="1" x14ac:dyDescent="0.15">
      <c r="B26" s="118"/>
      <c r="C26" s="119"/>
      <c r="D26" s="119"/>
      <c r="E26" s="119"/>
    </row>
    <row r="27" spans="2:5" ht="24.95" customHeight="1" x14ac:dyDescent="0.15">
      <c r="B27" s="114" t="s">
        <v>179</v>
      </c>
      <c r="C27" s="119"/>
      <c r="D27" s="119"/>
      <c r="E27" s="119"/>
    </row>
    <row r="28" spans="2:5" s="113" customFormat="1" ht="24.95" customHeight="1" x14ac:dyDescent="0.15">
      <c r="B28" s="115" t="s">
        <v>95</v>
      </c>
      <c r="C28" s="116" t="s">
        <v>96</v>
      </c>
    </row>
    <row r="29" spans="2:5" s="113" customFormat="1" ht="24.95" customHeight="1" x14ac:dyDescent="0.15">
      <c r="B29" s="117"/>
      <c r="C29" s="120" t="s">
        <v>100</v>
      </c>
    </row>
    <row r="30" spans="2:5" s="113" customFormat="1" ht="24.95" customHeight="1" x14ac:dyDescent="0.15">
      <c r="B30" s="117"/>
      <c r="C30" s="120" t="s">
        <v>162</v>
      </c>
    </row>
    <row r="31" spans="2:5" s="113" customFormat="1" ht="24.95" customHeight="1" x14ac:dyDescent="0.15">
      <c r="B31" s="117"/>
      <c r="C31" s="120" t="s">
        <v>163</v>
      </c>
    </row>
    <row r="32" spans="2:5" s="113" customFormat="1" ht="24.95" customHeight="1" x14ac:dyDescent="0.15">
      <c r="B32" s="117"/>
      <c r="C32" s="107" t="s">
        <v>164</v>
      </c>
    </row>
    <row r="33" spans="2:5" s="113" customFormat="1" ht="24.95" customHeight="1" x14ac:dyDescent="0.15">
      <c r="B33" s="117"/>
      <c r="C33" s="121" t="s">
        <v>130</v>
      </c>
    </row>
    <row r="34" spans="2:5" s="113" customFormat="1" ht="24.95" customHeight="1" x14ac:dyDescent="0.15">
      <c r="B34" s="117"/>
      <c r="C34" s="106" t="s">
        <v>157</v>
      </c>
    </row>
    <row r="35" spans="2:5" s="113" customFormat="1" ht="24.95" customHeight="1" x14ac:dyDescent="0.15">
      <c r="B35" s="117"/>
      <c r="C35" s="107" t="s">
        <v>165</v>
      </c>
    </row>
    <row r="36" spans="2:5" s="113" customFormat="1" ht="24.95" customHeight="1" x14ac:dyDescent="0.15">
      <c r="B36" s="117"/>
      <c r="C36" s="121" t="s">
        <v>152</v>
      </c>
    </row>
    <row r="37" spans="2:5" s="113" customFormat="1" ht="35.1" customHeight="1" x14ac:dyDescent="0.15">
      <c r="B37" s="117"/>
      <c r="C37" s="126" t="s">
        <v>158</v>
      </c>
    </row>
    <row r="38" spans="2:5" s="113" customFormat="1" ht="9.9499999999999993" customHeight="1" x14ac:dyDescent="0.15">
      <c r="B38" s="111"/>
      <c r="C38" s="122"/>
    </row>
    <row r="39" spans="2:5" s="113" customFormat="1" ht="30" customHeight="1" x14ac:dyDescent="0.15">
      <c r="B39" s="111"/>
      <c r="C39" s="122"/>
    </row>
    <row r="40" spans="2:5" s="113" customFormat="1" ht="9.9499999999999993" customHeight="1" x14ac:dyDescent="0.15">
      <c r="B40" s="114"/>
      <c r="C40" s="122"/>
    </row>
    <row r="41" spans="2:5" ht="24.95" customHeight="1" x14ac:dyDescent="0.15">
      <c r="B41" s="114" t="s">
        <v>178</v>
      </c>
      <c r="C41" s="119"/>
      <c r="D41" s="119"/>
      <c r="E41" s="119"/>
    </row>
    <row r="42" spans="2:5" s="113" customFormat="1" ht="24.95" customHeight="1" x14ac:dyDescent="0.15">
      <c r="B42" s="123" t="s">
        <v>95</v>
      </c>
      <c r="C42" s="135" t="s">
        <v>96</v>
      </c>
    </row>
    <row r="43" spans="2:5" s="113" customFormat="1" ht="24.95" customHeight="1" x14ac:dyDescent="0.15">
      <c r="B43" s="117"/>
      <c r="C43" s="106" t="s">
        <v>131</v>
      </c>
    </row>
    <row r="44" spans="2:5" s="113" customFormat="1" ht="24.95" customHeight="1" x14ac:dyDescent="0.15">
      <c r="B44" s="117"/>
      <c r="C44" s="126" t="s">
        <v>153</v>
      </c>
    </row>
    <row r="45" spans="2:5" s="113" customFormat="1" ht="24.95" customHeight="1" x14ac:dyDescent="0.15">
      <c r="B45" s="117"/>
      <c r="C45" s="121" t="s">
        <v>172</v>
      </c>
    </row>
    <row r="46" spans="2:5" s="113" customFormat="1" ht="24.95" customHeight="1" x14ac:dyDescent="0.15">
      <c r="B46" s="117"/>
      <c r="C46" s="121" t="s">
        <v>132</v>
      </c>
    </row>
    <row r="47" spans="2:5" s="113" customFormat="1" ht="24.95" customHeight="1" x14ac:dyDescent="0.15">
      <c r="B47" s="117"/>
      <c r="C47" s="105" t="s">
        <v>173</v>
      </c>
    </row>
    <row r="48" spans="2:5" s="113" customFormat="1" ht="24.95" customHeight="1" x14ac:dyDescent="0.15">
      <c r="B48" s="117"/>
      <c r="C48" s="126" t="s">
        <v>133</v>
      </c>
    </row>
    <row r="49" spans="2:5" s="113" customFormat="1" ht="24.95" customHeight="1" x14ac:dyDescent="0.15">
      <c r="B49" s="117"/>
      <c r="C49" s="121" t="s">
        <v>154</v>
      </c>
    </row>
    <row r="50" spans="2:5" s="113" customFormat="1" ht="9.9499999999999993" customHeight="1" x14ac:dyDescent="0.15">
      <c r="B50" s="114"/>
      <c r="C50" s="122"/>
    </row>
    <row r="51" spans="2:5" ht="24.95" customHeight="1" x14ac:dyDescent="0.15">
      <c r="B51" s="114" t="s">
        <v>179</v>
      </c>
      <c r="C51" s="119"/>
      <c r="D51" s="119"/>
      <c r="E51" s="119"/>
    </row>
    <row r="52" spans="2:5" s="113" customFormat="1" ht="24.95" customHeight="1" x14ac:dyDescent="0.15">
      <c r="B52" s="123" t="s">
        <v>95</v>
      </c>
      <c r="C52" s="135" t="s">
        <v>96</v>
      </c>
    </row>
    <row r="53" spans="2:5" s="113" customFormat="1" ht="24.95" customHeight="1" x14ac:dyDescent="0.15">
      <c r="B53" s="117"/>
      <c r="C53" s="106" t="s">
        <v>131</v>
      </c>
    </row>
    <row r="54" spans="2:5" s="113" customFormat="1" ht="24.95" customHeight="1" x14ac:dyDescent="0.15">
      <c r="B54" s="117"/>
      <c r="C54" s="121" t="s">
        <v>146</v>
      </c>
    </row>
    <row r="55" spans="2:5" s="113" customFormat="1" ht="24.95" customHeight="1" x14ac:dyDescent="0.15">
      <c r="B55" s="117"/>
      <c r="C55" s="126" t="s">
        <v>166</v>
      </c>
    </row>
    <row r="56" spans="2:5" s="113" customFormat="1" ht="9.9499999999999993" customHeight="1" x14ac:dyDescent="0.15">
      <c r="B56" s="111"/>
      <c r="C56" s="122"/>
    </row>
    <row r="57" spans="2:5" ht="24.95" customHeight="1" x14ac:dyDescent="0.15">
      <c r="B57" s="114"/>
      <c r="C57" s="119"/>
      <c r="D57" s="119"/>
      <c r="E57" s="119"/>
    </row>
    <row r="58" spans="2:5" s="113" customFormat="1" ht="30" customHeight="1" x14ac:dyDescent="0.15">
      <c r="B58" s="111"/>
      <c r="C58" s="122"/>
    </row>
    <row r="59" spans="2:5" s="113" customFormat="1" ht="9.9499999999999993" customHeight="1" x14ac:dyDescent="0.15">
      <c r="B59" s="114"/>
      <c r="C59" s="122"/>
    </row>
    <row r="60" spans="2:5" ht="24.95" customHeight="1" x14ac:dyDescent="0.15">
      <c r="B60" s="114" t="s">
        <v>178</v>
      </c>
      <c r="C60" s="119"/>
      <c r="D60" s="119"/>
      <c r="E60" s="119"/>
    </row>
    <row r="61" spans="2:5" s="113" customFormat="1" ht="24.95" customHeight="1" x14ac:dyDescent="0.15">
      <c r="B61" s="136" t="s">
        <v>95</v>
      </c>
      <c r="C61" s="137" t="s">
        <v>96</v>
      </c>
    </row>
    <row r="62" spans="2:5" s="113" customFormat="1" ht="24.95" customHeight="1" x14ac:dyDescent="0.15">
      <c r="B62" s="117"/>
      <c r="C62" s="106" t="s">
        <v>134</v>
      </c>
    </row>
    <row r="63" spans="2:5" s="113" customFormat="1" ht="24.95" customHeight="1" x14ac:dyDescent="0.15">
      <c r="B63" s="117"/>
      <c r="C63" s="126" t="s">
        <v>144</v>
      </c>
    </row>
    <row r="64" spans="2:5" s="113" customFormat="1" ht="24.95" customHeight="1" x14ac:dyDescent="0.15">
      <c r="B64" s="117"/>
      <c r="C64" s="121" t="s">
        <v>135</v>
      </c>
    </row>
    <row r="65" spans="2:5" s="113" customFormat="1" ht="24.95" customHeight="1" x14ac:dyDescent="0.15">
      <c r="B65" s="117"/>
      <c r="C65" s="121" t="s">
        <v>155</v>
      </c>
    </row>
    <row r="66" spans="2:5" s="113" customFormat="1" ht="9.9499999999999993" customHeight="1" x14ac:dyDescent="0.15">
      <c r="B66" s="114"/>
      <c r="C66" s="122"/>
    </row>
    <row r="67" spans="2:5" ht="24.95" customHeight="1" x14ac:dyDescent="0.15">
      <c r="B67" s="114" t="s">
        <v>179</v>
      </c>
      <c r="C67" s="119"/>
      <c r="D67" s="119"/>
      <c r="E67" s="119"/>
    </row>
    <row r="68" spans="2:5" s="113" customFormat="1" ht="24.95" customHeight="1" x14ac:dyDescent="0.15">
      <c r="B68" s="136" t="s">
        <v>95</v>
      </c>
      <c r="C68" s="137" t="s">
        <v>96</v>
      </c>
    </row>
    <row r="69" spans="2:5" s="113" customFormat="1" ht="24.95" customHeight="1" x14ac:dyDescent="0.15">
      <c r="B69" s="117"/>
      <c r="C69" s="106" t="s">
        <v>161</v>
      </c>
    </row>
    <row r="70" spans="2:5" s="113" customFormat="1" ht="24.95" customHeight="1" x14ac:dyDescent="0.15">
      <c r="B70" s="117"/>
      <c r="C70" s="121" t="s">
        <v>145</v>
      </c>
    </row>
    <row r="71" spans="2:5" s="113" customFormat="1" ht="24.95" customHeight="1" x14ac:dyDescent="0.15">
      <c r="B71" s="117"/>
      <c r="C71" s="126" t="s">
        <v>184</v>
      </c>
    </row>
    <row r="72" spans="2:5" s="113" customFormat="1" ht="9.9499999999999993" customHeight="1" x14ac:dyDescent="0.15">
      <c r="B72" s="111"/>
      <c r="C72" s="122"/>
    </row>
    <row r="73" spans="2:5" s="113" customFormat="1" ht="30" customHeight="1" x14ac:dyDescent="0.15">
      <c r="B73" s="111"/>
      <c r="C73" s="122"/>
    </row>
    <row r="74" spans="2:5" s="113" customFormat="1" ht="9.9499999999999993" customHeight="1" x14ac:dyDescent="0.15">
      <c r="B74" s="114"/>
      <c r="C74" s="122"/>
    </row>
    <row r="75" spans="2:5" ht="24.95" customHeight="1" x14ac:dyDescent="0.15">
      <c r="B75" s="114" t="s">
        <v>178</v>
      </c>
      <c r="C75" s="119"/>
      <c r="D75" s="119"/>
      <c r="E75" s="119"/>
    </row>
    <row r="76" spans="2:5" s="113" customFormat="1" ht="24.95" customHeight="1" x14ac:dyDescent="0.15">
      <c r="B76" s="124" t="s">
        <v>95</v>
      </c>
      <c r="C76" s="125" t="s">
        <v>96</v>
      </c>
    </row>
    <row r="77" spans="2:5" s="113" customFormat="1" ht="24.95" customHeight="1" x14ac:dyDescent="0.15">
      <c r="B77" s="117"/>
      <c r="C77" s="121" t="s">
        <v>175</v>
      </c>
    </row>
    <row r="78" spans="2:5" s="113" customFormat="1" ht="24.95" customHeight="1" x14ac:dyDescent="0.15">
      <c r="B78" s="117"/>
      <c r="C78" s="126" t="s">
        <v>148</v>
      </c>
    </row>
    <row r="79" spans="2:5" s="113" customFormat="1" ht="24.95" customHeight="1" x14ac:dyDescent="0.15">
      <c r="B79" s="117"/>
      <c r="C79" s="106" t="s">
        <v>136</v>
      </c>
    </row>
    <row r="80" spans="2:5" s="113" customFormat="1" ht="24.95" customHeight="1" x14ac:dyDescent="0.15">
      <c r="B80" s="117"/>
      <c r="C80" s="126" t="s">
        <v>156</v>
      </c>
    </row>
    <row r="81" spans="2:5" s="113" customFormat="1" ht="24.95" customHeight="1" x14ac:dyDescent="0.15">
      <c r="B81" s="117"/>
      <c r="C81" s="121" t="s">
        <v>137</v>
      </c>
    </row>
    <row r="82" spans="2:5" s="113" customFormat="1" ht="24.95" customHeight="1" x14ac:dyDescent="0.15">
      <c r="B82" s="117"/>
      <c r="C82" s="121" t="s">
        <v>139</v>
      </c>
    </row>
    <row r="83" spans="2:5" s="113" customFormat="1" ht="35.1" customHeight="1" x14ac:dyDescent="0.15">
      <c r="B83" s="117"/>
      <c r="C83" s="121" t="s">
        <v>140</v>
      </c>
    </row>
    <row r="84" spans="2:5" s="113" customFormat="1" ht="24.95" customHeight="1" x14ac:dyDescent="0.15">
      <c r="B84" s="117"/>
      <c r="C84" s="105" t="s">
        <v>183</v>
      </c>
    </row>
    <row r="85" spans="2:5" s="113" customFormat="1" ht="24.95" customHeight="1" x14ac:dyDescent="0.15">
      <c r="B85" s="117"/>
      <c r="C85" s="105" t="s">
        <v>185</v>
      </c>
    </row>
    <row r="86" spans="2:5" s="113" customFormat="1" ht="9.9499999999999993" customHeight="1" x14ac:dyDescent="0.15">
      <c r="B86" s="114"/>
      <c r="C86" s="122"/>
    </row>
    <row r="87" spans="2:5" ht="24.95" customHeight="1" x14ac:dyDescent="0.15">
      <c r="B87" s="114" t="s">
        <v>179</v>
      </c>
      <c r="C87" s="119"/>
      <c r="D87" s="119"/>
      <c r="E87" s="119"/>
    </row>
    <row r="88" spans="2:5" s="113" customFormat="1" ht="24.95" customHeight="1" x14ac:dyDescent="0.15">
      <c r="B88" s="124" t="s">
        <v>95</v>
      </c>
      <c r="C88" s="125" t="s">
        <v>96</v>
      </c>
    </row>
    <row r="89" spans="2:5" s="113" customFormat="1" ht="24.95" customHeight="1" x14ac:dyDescent="0.15">
      <c r="B89" s="117"/>
      <c r="C89" s="121" t="s">
        <v>167</v>
      </c>
    </row>
    <row r="90" spans="2:5" s="113" customFormat="1" ht="24.95" customHeight="1" x14ac:dyDescent="0.15">
      <c r="B90" s="117"/>
      <c r="C90" s="121" t="s">
        <v>148</v>
      </c>
    </row>
    <row r="91" spans="2:5" s="113" customFormat="1" ht="24.95" customHeight="1" x14ac:dyDescent="0.15">
      <c r="B91" s="117"/>
      <c r="C91" s="106" t="s">
        <v>141</v>
      </c>
    </row>
    <row r="92" spans="2:5" s="113" customFormat="1" ht="24.95" customHeight="1" x14ac:dyDescent="0.15">
      <c r="B92" s="117"/>
      <c r="C92" s="121" t="s">
        <v>186</v>
      </c>
    </row>
    <row r="93" spans="2:5" s="113" customFormat="1" ht="24.95" customHeight="1" x14ac:dyDescent="0.15">
      <c r="B93" s="117"/>
      <c r="C93" s="121" t="s">
        <v>138</v>
      </c>
    </row>
    <row r="94" spans="2:5" s="113" customFormat="1" ht="24.95" customHeight="1" x14ac:dyDescent="0.15">
      <c r="B94" s="117"/>
      <c r="C94" s="121" t="s">
        <v>168</v>
      </c>
    </row>
    <row r="95" spans="2:5" s="113" customFormat="1" ht="24.95" customHeight="1" x14ac:dyDescent="0.15">
      <c r="B95" s="117"/>
      <c r="C95" s="121" t="s">
        <v>142</v>
      </c>
    </row>
    <row r="96" spans="2:5" s="113" customFormat="1" ht="24.95" customHeight="1" x14ac:dyDescent="0.15">
      <c r="B96" s="117"/>
      <c r="C96" s="121" t="s">
        <v>182</v>
      </c>
    </row>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row r="222" ht="24.95" customHeight="1" x14ac:dyDescent="0.15"/>
  </sheetData>
  <mergeCells count="2">
    <mergeCell ref="C1:D1"/>
    <mergeCell ref="B2:C2"/>
  </mergeCells>
  <phoneticPr fontId="5"/>
  <dataValidations count="1">
    <dataValidation type="list" allowBlank="1" showInputMessage="1" showErrorMessage="1" sqref="B7:B25 B43:B49 B53:B55 B69:B71 B89:B96 B29:B37 B77:B85 B62:B65" xr:uid="{F4ED3948-979F-4688-9F3F-945060979B3A}">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horizontalDpi="0" verticalDpi="0" r:id="rId1"/>
  <rowBreaks count="2" manualBreakCount="2">
    <brk id="37" max="2" man="1"/>
    <brk id="71" max="2" man="1"/>
  </rowBreaks>
  <colBreaks count="1" manualBreakCount="1">
    <brk id="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注意事項</vt:lpstr>
      <vt:lpstr>表紙</vt:lpstr>
      <vt:lpstr>環境負荷</vt:lpstr>
      <vt:lpstr>環境負荷入力用(印刷不要)</vt:lpstr>
      <vt:lpstr>行動宣言等</vt:lpstr>
      <vt:lpstr>別紙 具体的な行動</vt:lpstr>
      <vt:lpstr>環境負荷!Print_Area</vt:lpstr>
      <vt:lpstr>行動宣言等!Print_Area</vt:lpstr>
      <vt:lpstr>注意事項!Print_Area</vt:lpstr>
      <vt:lpstr>'別紙 具体的な行動'!Print_Area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岩城　祐次</cp:lastModifiedBy>
  <cp:lastPrinted>2024-05-14T04:38:34Z</cp:lastPrinted>
  <dcterms:modified xsi:type="dcterms:W3CDTF">2024-05-14T04:38:35Z</dcterms:modified>
</cp:coreProperties>
</file>