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ntai\disk1\2021(R03)\02_企画推進Ｇ\21 事業者版／工場・施設版環境ISO\02_登録申請様式\"/>
    </mc:Choice>
  </mc:AlternateContent>
  <bookViews>
    <workbookView xWindow="600" yWindow="150" windowWidth="19395" windowHeight="7800"/>
  </bookViews>
  <sheets>
    <sheet name="記入表１" sheetId="5" r:id="rId1"/>
    <sheet name="記入表２" sheetId="1" r:id="rId2"/>
    <sheet name="記入表３・４" sheetId="3" r:id="rId3"/>
    <sheet name="記入表5" sheetId="8" r:id="rId4"/>
    <sheet name="チェック表(事業者版ISO)" sheetId="6" r:id="rId5"/>
    <sheet name="チェック表(工場･施設版ISO)" sheetId="7" r:id="rId6"/>
  </sheets>
  <definedNames>
    <definedName name="_xlnm.Print_Area" localSheetId="5">'チェック表(工場･施設版ISO)'!$A$1:$I$133</definedName>
    <definedName name="_xlnm.Print_Area" localSheetId="4">'チェック表(事業者版ISO)'!$A$1:$I$104</definedName>
    <definedName name="_xlnm.Print_Area" localSheetId="0">記入表１!$A$1:$K$20</definedName>
    <definedName name="_xlnm.Print_Area" localSheetId="1">記入表２!$A$1:$L$23</definedName>
    <definedName name="_xlnm.Print_Area" localSheetId="2">記入表３・４!$A$1:$J$39</definedName>
    <definedName name="_xlnm.Print_Area" localSheetId="3">記入表5!$A$1:$H$26</definedName>
  </definedNames>
  <calcPr calcId="162913"/>
</workbook>
</file>

<file path=xl/calcChain.xml><?xml version="1.0" encoding="utf-8"?>
<calcChain xmlns="http://schemas.openxmlformats.org/spreadsheetml/2006/main">
  <c r="G20" i="8" l="1"/>
  <c r="E20" i="8"/>
  <c r="G18" i="8"/>
  <c r="E18" i="8"/>
  <c r="G16" i="8"/>
  <c r="E16" i="8"/>
  <c r="H12" i="3" l="1"/>
  <c r="G12" i="3"/>
  <c r="D12" i="3"/>
  <c r="C12" i="3"/>
  <c r="H30" i="3" l="1"/>
  <c r="G30" i="3"/>
  <c r="D30" i="3"/>
  <c r="C30" i="3"/>
  <c r="H35" i="3" l="1"/>
  <c r="H36" i="3"/>
  <c r="G36" i="3"/>
  <c r="G35" i="3"/>
  <c r="D35" i="3"/>
  <c r="D36" i="3"/>
  <c r="C35" i="3"/>
  <c r="E12" i="3" l="1"/>
  <c r="F12" i="3" s="1"/>
  <c r="G11" i="8" l="1"/>
  <c r="G10" i="8"/>
  <c r="G23" i="8" l="1"/>
  <c r="E23" i="8"/>
  <c r="E24" i="8" s="1"/>
  <c r="G9" i="8"/>
  <c r="E9" i="8"/>
  <c r="G13" i="8"/>
  <c r="E13" i="8"/>
  <c r="G25" i="8" l="1"/>
  <c r="G24" i="8"/>
  <c r="E25" i="8"/>
  <c r="E11" i="8"/>
  <c r="E10" i="8"/>
  <c r="G3" i="3"/>
  <c r="G18" i="3" s="1"/>
  <c r="C3" i="3"/>
  <c r="C18" i="3" s="1"/>
  <c r="H3" i="1"/>
  <c r="C3" i="1"/>
  <c r="G5" i="1" l="1"/>
  <c r="C14" i="1" s="1"/>
  <c r="G16" i="1" s="1"/>
  <c r="G19" i="1"/>
  <c r="C19" i="1"/>
  <c r="L12" i="1"/>
  <c r="L11" i="1"/>
  <c r="L9" i="1"/>
  <c r="L8" i="1"/>
  <c r="L7" i="1"/>
  <c r="L6" i="1"/>
  <c r="L5" i="1"/>
  <c r="H14" i="1" s="1"/>
  <c r="L15" i="1" s="1"/>
  <c r="I32" i="3"/>
  <c r="J32" i="3" s="1"/>
  <c r="E32" i="3"/>
  <c r="F32" i="3" s="1"/>
  <c r="I31" i="3"/>
  <c r="J31" i="3" s="1"/>
  <c r="E31" i="3"/>
  <c r="F31" i="3" s="1"/>
  <c r="I34" i="3"/>
  <c r="J34" i="3" s="1"/>
  <c r="E34" i="3"/>
  <c r="F34" i="3" s="1"/>
  <c r="I33" i="3"/>
  <c r="J33" i="3" s="1"/>
  <c r="E33" i="3"/>
  <c r="F33" i="3" s="1"/>
  <c r="C36" i="3"/>
  <c r="E29" i="3"/>
  <c r="F29" i="3" s="1"/>
  <c r="E28" i="3"/>
  <c r="F28" i="3" s="1"/>
  <c r="E27" i="3"/>
  <c r="F27" i="3" s="1"/>
  <c r="E26" i="3"/>
  <c r="F26" i="3" s="1"/>
  <c r="E25" i="3"/>
  <c r="F25" i="3" s="1"/>
  <c r="E24" i="3"/>
  <c r="F24" i="3" s="1"/>
  <c r="E23" i="3"/>
  <c r="F23" i="3" s="1"/>
  <c r="E22" i="3"/>
  <c r="F22" i="3" s="1"/>
  <c r="E21" i="3"/>
  <c r="F21" i="3" s="1"/>
  <c r="E11" i="3"/>
  <c r="F11" i="3" s="1"/>
  <c r="E10" i="3"/>
  <c r="F10" i="3" s="1"/>
  <c r="E9" i="3"/>
  <c r="F9" i="3" s="1"/>
  <c r="E8" i="3"/>
  <c r="F8" i="3" s="1"/>
  <c r="E7" i="3"/>
  <c r="F7" i="3" s="1"/>
  <c r="E6" i="3"/>
  <c r="F6" i="3" s="1"/>
  <c r="I11" i="3"/>
  <c r="J11" i="3" s="1"/>
  <c r="I10" i="3"/>
  <c r="J10" i="3" s="1"/>
  <c r="I29" i="3"/>
  <c r="J29" i="3" s="1"/>
  <c r="I28" i="3"/>
  <c r="J28" i="3" s="1"/>
  <c r="I27" i="3"/>
  <c r="J27" i="3" s="1"/>
  <c r="I26" i="3"/>
  <c r="J26" i="3" s="1"/>
  <c r="I25" i="3"/>
  <c r="J25" i="3" s="1"/>
  <c r="I24" i="3"/>
  <c r="J24" i="3" s="1"/>
  <c r="I23" i="3"/>
  <c r="J23" i="3" s="1"/>
  <c r="I22" i="3"/>
  <c r="J22" i="3" s="1"/>
  <c r="I21" i="3"/>
  <c r="J21" i="3" s="1"/>
  <c r="C14" i="3" l="1"/>
  <c r="C13" i="3"/>
  <c r="D37" i="3"/>
  <c r="D38" i="3"/>
  <c r="H37" i="3"/>
  <c r="H38" i="3"/>
  <c r="D13" i="3"/>
  <c r="D14" i="3"/>
  <c r="C38" i="3"/>
  <c r="C37" i="3"/>
  <c r="G38" i="3"/>
  <c r="G37" i="3"/>
  <c r="L10" i="1"/>
  <c r="L13" i="1"/>
  <c r="E35" i="3"/>
  <c r="F35" i="3" s="1"/>
  <c r="I35" i="3"/>
  <c r="J35" i="3" s="1"/>
  <c r="E36" i="3"/>
  <c r="I36" i="3"/>
  <c r="E30" i="3"/>
  <c r="F30" i="3" s="1"/>
  <c r="I30" i="3"/>
  <c r="J30" i="3" s="1"/>
  <c r="J36" i="3" l="1"/>
  <c r="I38" i="3"/>
  <c r="I37" i="3"/>
  <c r="E14" i="3"/>
  <c r="E13" i="3"/>
  <c r="F36" i="3"/>
  <c r="E38" i="3"/>
  <c r="E37" i="3"/>
  <c r="G14" i="3" l="1"/>
  <c r="G13" i="3"/>
  <c r="H13" i="3"/>
  <c r="H14" i="3"/>
  <c r="G23" i="1"/>
  <c r="G22" i="1"/>
  <c r="L16" i="1"/>
  <c r="G21" i="1"/>
  <c r="I12" i="3"/>
  <c r="I7" i="3"/>
  <c r="J7" i="3" s="1"/>
  <c r="I8" i="3"/>
  <c r="J8" i="3" s="1"/>
  <c r="I9" i="3"/>
  <c r="J9" i="3" s="1"/>
  <c r="I6" i="3"/>
  <c r="J6" i="3" s="1"/>
  <c r="J12" i="3" l="1"/>
  <c r="I14" i="3"/>
  <c r="I13" i="3"/>
  <c r="G12" i="1"/>
  <c r="G11" i="1"/>
  <c r="G6" i="1"/>
  <c r="G7" i="1"/>
  <c r="G8" i="1"/>
  <c r="G9" i="1"/>
  <c r="G10" i="1" l="1"/>
  <c r="G15" i="1" s="1"/>
  <c r="G13" i="1"/>
  <c r="C23" i="1" l="1"/>
  <c r="C22" i="1" l="1"/>
  <c r="C21" i="1"/>
</calcChain>
</file>

<file path=xl/sharedStrings.xml><?xml version="1.0" encoding="utf-8"?>
<sst xmlns="http://schemas.openxmlformats.org/spreadsheetml/2006/main" count="499" uniqueCount="269">
  <si>
    <t>エネルギー</t>
    <phoneticPr fontId="1"/>
  </si>
  <si>
    <t>購入電力</t>
    <rPh sb="0" eb="2">
      <t>コウニュウ</t>
    </rPh>
    <rPh sb="2" eb="4">
      <t>デンリョク</t>
    </rPh>
    <phoneticPr fontId="1"/>
  </si>
  <si>
    <t>燃料</t>
    <rPh sb="0" eb="2">
      <t>ネンリョウ</t>
    </rPh>
    <phoneticPr fontId="1"/>
  </si>
  <si>
    <t>灯油</t>
    <rPh sb="0" eb="2">
      <t>トウユ</t>
    </rPh>
    <phoneticPr fontId="1"/>
  </si>
  <si>
    <t>A重油</t>
    <rPh sb="1" eb="3">
      <t>ジュウユ</t>
    </rPh>
    <phoneticPr fontId="1"/>
  </si>
  <si>
    <t>都市ガス</t>
    <rPh sb="0" eb="2">
      <t>トシ</t>
    </rPh>
    <phoneticPr fontId="1"/>
  </si>
  <si>
    <t>LPガス</t>
    <phoneticPr fontId="1"/>
  </si>
  <si>
    <t>使用量</t>
    <rPh sb="0" eb="2">
      <t>シヨウ</t>
    </rPh>
    <rPh sb="2" eb="3">
      <t>リョウ</t>
    </rPh>
    <phoneticPr fontId="1"/>
  </si>
  <si>
    <t>ｋWh</t>
    <phoneticPr fontId="1"/>
  </si>
  <si>
    <t>㎥</t>
    <phoneticPr fontId="1"/>
  </si>
  <si>
    <t>ガソリン</t>
    <phoneticPr fontId="1"/>
  </si>
  <si>
    <t>軽油</t>
    <rPh sb="0" eb="2">
      <t>ケイユ</t>
    </rPh>
    <phoneticPr fontId="1"/>
  </si>
  <si>
    <t>自動車燃料</t>
    <rPh sb="0" eb="2">
      <t>ジドウ</t>
    </rPh>
    <rPh sb="2" eb="3">
      <t>シャ</t>
    </rPh>
    <rPh sb="3" eb="5">
      <t>ネンリョウ</t>
    </rPh>
    <phoneticPr fontId="1"/>
  </si>
  <si>
    <t>活動規模単位当たりの
二酸化炭素排出量</t>
    <rPh sb="0" eb="2">
      <t>カツドウ</t>
    </rPh>
    <rPh sb="2" eb="4">
      <t>キボ</t>
    </rPh>
    <rPh sb="4" eb="6">
      <t>タンイ</t>
    </rPh>
    <rPh sb="6" eb="7">
      <t>ア</t>
    </rPh>
    <rPh sb="11" eb="14">
      <t>ニサンカ</t>
    </rPh>
    <rPh sb="14" eb="16">
      <t>タンソ</t>
    </rPh>
    <rPh sb="16" eb="18">
      <t>ハイシュツ</t>
    </rPh>
    <rPh sb="18" eb="19">
      <t>リョウ</t>
    </rPh>
    <phoneticPr fontId="1"/>
  </si>
  <si>
    <t>-</t>
    <phoneticPr fontId="1"/>
  </si>
  <si>
    <t>エネルギーの種別</t>
    <rPh sb="6" eb="8">
      <t>シュベツ</t>
    </rPh>
    <phoneticPr fontId="1"/>
  </si>
  <si>
    <t>エネルギー種別の
二酸化炭素排出割合</t>
    <rPh sb="5" eb="7">
      <t>シュベツ</t>
    </rPh>
    <rPh sb="9" eb="12">
      <t>ニサンカ</t>
    </rPh>
    <rPh sb="12" eb="14">
      <t>タンソ</t>
    </rPh>
    <rPh sb="14" eb="16">
      <t>ハイシュツ</t>
    </rPh>
    <rPh sb="16" eb="18">
      <t>ワリアイ</t>
    </rPh>
    <phoneticPr fontId="1"/>
  </si>
  <si>
    <t>合計</t>
    <rPh sb="0" eb="2">
      <t>ゴウケイ</t>
    </rPh>
    <phoneticPr fontId="1"/>
  </si>
  <si>
    <t>汚泥</t>
    <rPh sb="0" eb="2">
      <t>オデイ</t>
    </rPh>
    <phoneticPr fontId="1"/>
  </si>
  <si>
    <t>がれき類</t>
    <rPh sb="3" eb="4">
      <t>ルイ</t>
    </rPh>
    <phoneticPr fontId="1"/>
  </si>
  <si>
    <t>金属くず</t>
    <rPh sb="0" eb="2">
      <t>キンゾク</t>
    </rPh>
    <phoneticPr fontId="1"/>
  </si>
  <si>
    <t>廃油</t>
    <rPh sb="0" eb="2">
      <t>ハイユ</t>
    </rPh>
    <phoneticPr fontId="1"/>
  </si>
  <si>
    <t>廃酸・廃アルカリ</t>
    <rPh sb="0" eb="2">
      <t>ハイサン</t>
    </rPh>
    <rPh sb="3" eb="4">
      <t>ハイ</t>
    </rPh>
    <phoneticPr fontId="1"/>
  </si>
  <si>
    <t>-</t>
    <phoneticPr fontId="1"/>
  </si>
  <si>
    <t>埋め立てごみ</t>
    <phoneticPr fontId="1"/>
  </si>
  <si>
    <t>一般廃棄物排出量の合計</t>
    <phoneticPr fontId="1"/>
  </si>
  <si>
    <t>資源の種別</t>
    <rPh sb="0" eb="2">
      <t>シゲン</t>
    </rPh>
    <rPh sb="3" eb="5">
      <t>シュベツ</t>
    </rPh>
    <phoneticPr fontId="1"/>
  </si>
  <si>
    <t>利用量</t>
    <rPh sb="0" eb="2">
      <t>リヨウ</t>
    </rPh>
    <rPh sb="2" eb="3">
      <t>リョウ</t>
    </rPh>
    <phoneticPr fontId="1"/>
  </si>
  <si>
    <t>水道水</t>
    <rPh sb="0" eb="3">
      <t>スイドウスイ</t>
    </rPh>
    <phoneticPr fontId="1"/>
  </si>
  <si>
    <t>地下水</t>
    <rPh sb="0" eb="3">
      <t>チカスイ</t>
    </rPh>
    <phoneticPr fontId="1"/>
  </si>
  <si>
    <t>水</t>
    <rPh sb="0" eb="1">
      <t>ミズ</t>
    </rPh>
    <phoneticPr fontId="1"/>
  </si>
  <si>
    <t>水使用量の合計</t>
    <rPh sb="0" eb="1">
      <t>ミズ</t>
    </rPh>
    <rPh sb="1" eb="4">
      <t>シヨウリョウ</t>
    </rPh>
    <rPh sb="5" eb="7">
      <t>ゴウケイ</t>
    </rPh>
    <phoneticPr fontId="1"/>
  </si>
  <si>
    <t>紙使用量の合計</t>
    <rPh sb="0" eb="1">
      <t>カミ</t>
    </rPh>
    <rPh sb="1" eb="4">
      <t>シヨウリョウ</t>
    </rPh>
    <rPh sb="5" eb="7">
      <t>ゴウケイ</t>
    </rPh>
    <phoneticPr fontId="1"/>
  </si>
  <si>
    <t>紙</t>
    <rPh sb="0" eb="1">
      <t>カミ</t>
    </rPh>
    <phoneticPr fontId="1"/>
  </si>
  <si>
    <t>枚</t>
    <rPh sb="0" eb="1">
      <t>マイ</t>
    </rPh>
    <phoneticPr fontId="1"/>
  </si>
  <si>
    <t>トン</t>
    <phoneticPr fontId="1"/>
  </si>
  <si>
    <t>トン</t>
    <phoneticPr fontId="1"/>
  </si>
  <si>
    <t>％</t>
    <phoneticPr fontId="1"/>
  </si>
  <si>
    <t>トン</t>
    <phoneticPr fontId="1"/>
  </si>
  <si>
    <t>トン</t>
    <phoneticPr fontId="1"/>
  </si>
  <si>
    <t>トン</t>
    <phoneticPr fontId="1"/>
  </si>
  <si>
    <t>％</t>
    <phoneticPr fontId="1"/>
  </si>
  <si>
    <r>
      <t>①
リサ</t>
    </r>
    <r>
      <rPr>
        <sz val="11"/>
        <rFont val="HG丸ｺﾞｼｯｸM-PRO"/>
        <family val="3"/>
        <charset val="128"/>
      </rPr>
      <t>イクル</t>
    </r>
    <r>
      <rPr>
        <sz val="11"/>
        <color theme="1"/>
        <rFont val="HG丸ｺﾞｼｯｸM-PRO"/>
        <family val="3"/>
        <charset val="128"/>
      </rPr>
      <t>廃棄物</t>
    </r>
    <rPh sb="7" eb="10">
      <t>ハイキブツ</t>
    </rPh>
    <phoneticPr fontId="1"/>
  </si>
  <si>
    <t>②
焼却又は埋め立て廃棄物</t>
    <rPh sb="2" eb="4">
      <t>ショウキャク</t>
    </rPh>
    <rPh sb="4" eb="5">
      <t>マタ</t>
    </rPh>
    <rPh sb="6" eb="7">
      <t>ウ</t>
    </rPh>
    <rPh sb="8" eb="9">
      <t>タ</t>
    </rPh>
    <rPh sb="10" eb="13">
      <t>ハイキブツ</t>
    </rPh>
    <phoneticPr fontId="1"/>
  </si>
  <si>
    <t>③
合計
(=①＋②)</t>
    <rPh sb="2" eb="4">
      <t>ゴウケイ</t>
    </rPh>
    <phoneticPr fontId="1"/>
  </si>
  <si>
    <t>④
リサイクル率
(=①/③×100)</t>
    <rPh sb="7" eb="8">
      <t>リツ</t>
    </rPh>
    <phoneticPr fontId="1"/>
  </si>
  <si>
    <t>単位</t>
    <rPh sb="0" eb="2">
      <t>タンイ</t>
    </rPh>
    <phoneticPr fontId="1"/>
  </si>
  <si>
    <t>期間</t>
    <rPh sb="0" eb="2">
      <t>キカン</t>
    </rPh>
    <phoneticPr fontId="1"/>
  </si>
  <si>
    <t xml:space="preserve">
種別</t>
    <rPh sb="1" eb="3">
      <t>シュベツ</t>
    </rPh>
    <phoneticPr fontId="1"/>
  </si>
  <si>
    <t>産業廃棄物排出量の合計</t>
    <rPh sb="0" eb="2">
      <t>サンギョウ</t>
    </rPh>
    <phoneticPr fontId="1"/>
  </si>
  <si>
    <r>
      <rPr>
        <sz val="8"/>
        <color theme="1"/>
        <rFont val="HG丸ｺﾞｼｯｸM-PRO"/>
        <family val="3"/>
        <charset val="128"/>
      </rPr>
      <t>＜特別管理産業廃棄物＞</t>
    </r>
    <r>
      <rPr>
        <sz val="11"/>
        <color theme="1"/>
        <rFont val="HG丸ｺﾞｼｯｸM-PRO"/>
        <family val="3"/>
        <charset val="128"/>
      </rPr>
      <t xml:space="preserve">
 廃油</t>
    </r>
    <rPh sb="1" eb="3">
      <t>トクベツ</t>
    </rPh>
    <rPh sb="3" eb="5">
      <t>カンリ</t>
    </rPh>
    <rPh sb="5" eb="7">
      <t>サンギョウ</t>
    </rPh>
    <rPh sb="7" eb="10">
      <t>ハイキブツ</t>
    </rPh>
    <rPh sb="13" eb="15">
      <t>ハイユ</t>
    </rPh>
    <phoneticPr fontId="1"/>
  </si>
  <si>
    <r>
      <rPr>
        <sz val="8"/>
        <color theme="1"/>
        <rFont val="HG丸ｺﾞｼｯｸM-PRO"/>
        <family val="3"/>
        <charset val="128"/>
      </rPr>
      <t>＜特別管理産業廃棄物＞</t>
    </r>
    <r>
      <rPr>
        <sz val="11"/>
        <color theme="1"/>
        <rFont val="HG丸ｺﾞｼｯｸM-PRO"/>
        <family val="3"/>
        <charset val="128"/>
      </rPr>
      <t xml:space="preserve">
 廃酸・廃アルカリ</t>
    </r>
    <rPh sb="1" eb="3">
      <t>トクベツ</t>
    </rPh>
    <rPh sb="3" eb="5">
      <t>カンリ</t>
    </rPh>
    <rPh sb="5" eb="7">
      <t>サンギョウ</t>
    </rPh>
    <rPh sb="7" eb="10">
      <t>ハイキブツ</t>
    </rPh>
    <rPh sb="13" eb="14">
      <t>ハイ</t>
    </rPh>
    <rPh sb="14" eb="15">
      <t>サン</t>
    </rPh>
    <rPh sb="16" eb="17">
      <t>ハイ</t>
    </rPh>
    <phoneticPr fontId="1"/>
  </si>
  <si>
    <r>
      <rPr>
        <sz val="8"/>
        <color theme="1"/>
        <rFont val="HG丸ｺﾞｼｯｸM-PRO"/>
        <family val="3"/>
        <charset val="128"/>
      </rPr>
      <t>＜特別管理産業廃棄物＞</t>
    </r>
    <r>
      <rPr>
        <sz val="11"/>
        <color theme="1"/>
        <rFont val="HG丸ｺﾞｼｯｸM-PRO"/>
        <family val="3"/>
        <charset val="128"/>
      </rPr>
      <t xml:space="preserve">
 特定有害産業廃棄物</t>
    </r>
    <rPh sb="1" eb="3">
      <t>トクベツ</t>
    </rPh>
    <rPh sb="3" eb="5">
      <t>カンリ</t>
    </rPh>
    <rPh sb="5" eb="7">
      <t>サンギョウ</t>
    </rPh>
    <rPh sb="7" eb="10">
      <t>ハイキブツ</t>
    </rPh>
    <rPh sb="13" eb="15">
      <t>トクテイ</t>
    </rPh>
    <rPh sb="15" eb="17">
      <t>ユウガイ</t>
    </rPh>
    <rPh sb="17" eb="19">
      <t>サンギョウ</t>
    </rPh>
    <rPh sb="19" eb="22">
      <t>ハイキブツ</t>
    </rPh>
    <phoneticPr fontId="1"/>
  </si>
  <si>
    <t>特定管理産業廃棄物排出量の合計</t>
    <rPh sb="0" eb="2">
      <t>トクテイ</t>
    </rPh>
    <rPh sb="2" eb="4">
      <t>カンリ</t>
    </rPh>
    <rPh sb="4" eb="6">
      <t>サンギョウ</t>
    </rPh>
    <phoneticPr fontId="1"/>
  </si>
  <si>
    <t>産業廃棄物排出量の総合計</t>
    <rPh sb="0" eb="2">
      <t>サンギョウ</t>
    </rPh>
    <rPh sb="2" eb="5">
      <t>ハイキブツ</t>
    </rPh>
    <rPh sb="5" eb="7">
      <t>ハイシュツ</t>
    </rPh>
    <rPh sb="7" eb="8">
      <t>リョウ</t>
    </rPh>
    <rPh sb="9" eb="10">
      <t>ソウ</t>
    </rPh>
    <rPh sb="10" eb="12">
      <t>ゴウケイ</t>
    </rPh>
    <phoneticPr fontId="1"/>
  </si>
  <si>
    <t>排出係数</t>
    <rPh sb="0" eb="2">
      <t>ハイシュツ</t>
    </rPh>
    <rPh sb="2" eb="4">
      <t>ケイスウ</t>
    </rPh>
    <phoneticPr fontId="1"/>
  </si>
  <si>
    <t>L</t>
    <phoneticPr fontId="1"/>
  </si>
  <si>
    <t>L</t>
    <phoneticPr fontId="1"/>
  </si>
  <si>
    <t>L</t>
    <phoneticPr fontId="1"/>
  </si>
  <si>
    <t>L</t>
    <phoneticPr fontId="1"/>
  </si>
  <si>
    <t>自動車
燃料</t>
    <rPh sb="0" eb="2">
      <t>ジドウ</t>
    </rPh>
    <rPh sb="2" eb="3">
      <t>シャ</t>
    </rPh>
    <rPh sb="4" eb="6">
      <t>ネンリョウ</t>
    </rPh>
    <phoneticPr fontId="1"/>
  </si>
  <si>
    <t>L</t>
    <phoneticPr fontId="1"/>
  </si>
  <si>
    <t>L</t>
    <phoneticPr fontId="1"/>
  </si>
  <si>
    <t>L</t>
    <phoneticPr fontId="1"/>
  </si>
  <si>
    <t>燃料による二酸化炭素排出量</t>
    <rPh sb="0" eb="2">
      <t>ネンリョウ</t>
    </rPh>
    <rPh sb="5" eb="8">
      <t>ニサンカ</t>
    </rPh>
    <rPh sb="8" eb="10">
      <t>タンソ</t>
    </rPh>
    <rPh sb="10" eb="12">
      <t>ハイシュツ</t>
    </rPh>
    <rPh sb="12" eb="13">
      <t>リョウ</t>
    </rPh>
    <phoneticPr fontId="1"/>
  </si>
  <si>
    <t>燃料による二酸化炭素排出量</t>
    <phoneticPr fontId="1"/>
  </si>
  <si>
    <t>活動規模単位当たりの
水使用量</t>
    <phoneticPr fontId="1"/>
  </si>
  <si>
    <t>活動規模単位当たりの
紙使用量</t>
    <rPh sb="11" eb="12">
      <t>カミ</t>
    </rPh>
    <phoneticPr fontId="1"/>
  </si>
  <si>
    <t>創 立 年</t>
    <rPh sb="0" eb="1">
      <t>ソウ</t>
    </rPh>
    <rPh sb="2" eb="3">
      <t>リツ</t>
    </rPh>
    <rPh sb="4" eb="5">
      <t>ネン</t>
    </rPh>
    <phoneticPr fontId="1"/>
  </si>
  <si>
    <t>資 本 金</t>
    <rPh sb="0" eb="1">
      <t>シ</t>
    </rPh>
    <rPh sb="2" eb="3">
      <t>ホン</t>
    </rPh>
    <rPh sb="4" eb="5">
      <t>キン</t>
    </rPh>
    <phoneticPr fontId="1"/>
  </si>
  <si>
    <t>事業所名</t>
    <rPh sb="0" eb="3">
      <t>ジギョウショ</t>
    </rPh>
    <rPh sb="3" eb="4">
      <t>メイ</t>
    </rPh>
    <phoneticPr fontId="1"/>
  </si>
  <si>
    <t>代表者職・氏名</t>
    <rPh sb="0" eb="3">
      <t>ダイヒョウシャ</t>
    </rPh>
    <rPh sb="3" eb="4">
      <t>ショク</t>
    </rPh>
    <rPh sb="5" eb="7">
      <t>シメイ</t>
    </rPh>
    <phoneticPr fontId="1"/>
  </si>
  <si>
    <r>
      <t xml:space="preserve">業　種
該当する業種の番号を
記入してください。
</t>
    </r>
    <r>
      <rPr>
        <sz val="9"/>
        <color theme="1"/>
        <rFont val="HG丸ｺﾞｼｯｸM-PRO"/>
        <family val="3"/>
        <charset val="128"/>
      </rPr>
      <t>（最も当てはまるものを１つ）</t>
    </r>
    <rPh sb="0" eb="1">
      <t>ギョウ</t>
    </rPh>
    <rPh sb="2" eb="3">
      <t>シュ</t>
    </rPh>
    <rPh sb="5" eb="7">
      <t>ガイトウ</t>
    </rPh>
    <rPh sb="9" eb="11">
      <t>ギョウシュ</t>
    </rPh>
    <rPh sb="12" eb="14">
      <t>バンゴウ</t>
    </rPh>
    <rPh sb="16" eb="18">
      <t>キニュウ</t>
    </rPh>
    <rPh sb="27" eb="28">
      <t>モット</t>
    </rPh>
    <rPh sb="29" eb="30">
      <t>ア</t>
    </rPh>
    <phoneticPr fontId="1"/>
  </si>
  <si>
    <t>２ 鉱業</t>
    <rPh sb="2" eb="4">
      <t>コウギョウ</t>
    </rPh>
    <phoneticPr fontId="1"/>
  </si>
  <si>
    <t>３ 建設業</t>
    <rPh sb="2" eb="5">
      <t>ケンセツギョウ</t>
    </rPh>
    <phoneticPr fontId="1"/>
  </si>
  <si>
    <t>４ 製造業</t>
    <rPh sb="2" eb="5">
      <t>セイゾウギョウ</t>
    </rPh>
    <phoneticPr fontId="1"/>
  </si>
  <si>
    <t>５ 電気･ガス･熱供給･水道業</t>
    <rPh sb="2" eb="4">
      <t>デンキ</t>
    </rPh>
    <rPh sb="8" eb="9">
      <t>ネツ</t>
    </rPh>
    <rPh sb="9" eb="11">
      <t>キョウキュウ</t>
    </rPh>
    <rPh sb="12" eb="15">
      <t>スイドウギョウ</t>
    </rPh>
    <phoneticPr fontId="1"/>
  </si>
  <si>
    <t>６ 情報通信業</t>
    <rPh sb="2" eb="4">
      <t>ジョウホウ</t>
    </rPh>
    <rPh sb="4" eb="6">
      <t>ツウシン</t>
    </rPh>
    <rPh sb="6" eb="7">
      <t>ギョウ</t>
    </rPh>
    <phoneticPr fontId="1"/>
  </si>
  <si>
    <t>７ 運輸業,郵便業</t>
    <rPh sb="2" eb="5">
      <t>ウンユギョウ</t>
    </rPh>
    <rPh sb="6" eb="8">
      <t>ユウビン</t>
    </rPh>
    <rPh sb="8" eb="9">
      <t>ギョウ</t>
    </rPh>
    <phoneticPr fontId="1"/>
  </si>
  <si>
    <t>８ 卸売業,小売業</t>
    <rPh sb="2" eb="5">
      <t>オロシウリギョウ</t>
    </rPh>
    <rPh sb="6" eb="9">
      <t>コウリギョウ</t>
    </rPh>
    <phoneticPr fontId="1"/>
  </si>
  <si>
    <t>９ 金融業,保険業</t>
    <rPh sb="2" eb="5">
      <t>キンユウギョウ</t>
    </rPh>
    <rPh sb="6" eb="9">
      <t>ホケンギョウ</t>
    </rPh>
    <phoneticPr fontId="1"/>
  </si>
  <si>
    <t>10 不動産業</t>
    <rPh sb="3" eb="6">
      <t>フドウサン</t>
    </rPh>
    <rPh sb="6" eb="7">
      <t>ギョウ</t>
    </rPh>
    <phoneticPr fontId="1"/>
  </si>
  <si>
    <t>11 宿泊業,飲食業</t>
    <rPh sb="3" eb="5">
      <t>シュクハク</t>
    </rPh>
    <rPh sb="5" eb="6">
      <t>ギョウ</t>
    </rPh>
    <rPh sb="7" eb="10">
      <t>インショクギョウ</t>
    </rPh>
    <phoneticPr fontId="1"/>
  </si>
  <si>
    <t>12 教育,学習支援業</t>
    <rPh sb="3" eb="5">
      <t>キョウイク</t>
    </rPh>
    <rPh sb="6" eb="8">
      <t>ガクシュウ</t>
    </rPh>
    <rPh sb="8" eb="10">
      <t>シエン</t>
    </rPh>
    <rPh sb="10" eb="11">
      <t>ギョウ</t>
    </rPh>
    <phoneticPr fontId="1"/>
  </si>
  <si>
    <t>13 医療,福祉</t>
    <rPh sb="3" eb="5">
      <t>イリョウ</t>
    </rPh>
    <rPh sb="6" eb="8">
      <t>フクシ</t>
    </rPh>
    <phoneticPr fontId="1"/>
  </si>
  <si>
    <t>14 サービス業</t>
    <rPh sb="7" eb="8">
      <t>ギョウ</t>
    </rPh>
    <phoneticPr fontId="1"/>
  </si>
  <si>
    <t>15 公務</t>
    <rPh sb="3" eb="5">
      <t>コウム</t>
    </rPh>
    <phoneticPr fontId="1"/>
  </si>
  <si>
    <t>16 その他（　　　　　　　　　　　　）</t>
    <rPh sb="5" eb="6">
      <t>タ</t>
    </rPh>
    <phoneticPr fontId="1"/>
  </si>
  <si>
    <t>　　　　　　　　　　年</t>
    <rPh sb="10" eb="11">
      <t>ネン</t>
    </rPh>
    <phoneticPr fontId="1"/>
  </si>
  <si>
    <t>　　　　　　　　　　万円</t>
    <rPh sb="10" eb="12">
      <t>マンエン</t>
    </rPh>
    <phoneticPr fontId="1"/>
  </si>
  <si>
    <t>記入表１　事業所の概要</t>
    <rPh sb="0" eb="2">
      <t>キニュウ</t>
    </rPh>
    <rPh sb="2" eb="3">
      <t>ヒョウ</t>
    </rPh>
    <rPh sb="5" eb="7">
      <t>ジギョウ</t>
    </rPh>
    <rPh sb="7" eb="8">
      <t>ショ</t>
    </rPh>
    <rPh sb="9" eb="11">
      <t>ガイヨウ</t>
    </rPh>
    <phoneticPr fontId="1"/>
  </si>
  <si>
    <t>単位</t>
    <rPh sb="0" eb="2">
      <t>タンイ</t>
    </rPh>
    <phoneticPr fontId="1"/>
  </si>
  <si>
    <t>（　　年　月　～　　　年　月）</t>
    <phoneticPr fontId="1"/>
  </si>
  <si>
    <t>（　　年　月　～　　　年　月）</t>
    <phoneticPr fontId="1"/>
  </si>
  <si>
    <t>二酸化炭素の排出量割合</t>
    <rPh sb="0" eb="3">
      <t>ニサンカ</t>
    </rPh>
    <rPh sb="3" eb="5">
      <t>タンソ</t>
    </rPh>
    <rPh sb="6" eb="8">
      <t>ハイシュツ</t>
    </rPh>
    <rPh sb="8" eb="9">
      <t>リョウ</t>
    </rPh>
    <rPh sb="9" eb="11">
      <t>ワリアイ</t>
    </rPh>
    <phoneticPr fontId="1"/>
  </si>
  <si>
    <t>二酸化炭素排出量の削減に関する取組</t>
    <rPh sb="0" eb="3">
      <t>ニサンカ</t>
    </rPh>
    <rPh sb="3" eb="5">
      <t>タンソ</t>
    </rPh>
    <rPh sb="5" eb="7">
      <t>ハイシュツ</t>
    </rPh>
    <rPh sb="7" eb="8">
      <t>リョウ</t>
    </rPh>
    <rPh sb="9" eb="11">
      <t>サクゲン</t>
    </rPh>
    <rPh sb="12" eb="13">
      <t>カン</t>
    </rPh>
    <rPh sb="15" eb="17">
      <t>トリクミ</t>
    </rPh>
    <phoneticPr fontId="1"/>
  </si>
  <si>
    <t>空室や昼休憩時など、不要エリア・不要時の消灯を徹底する</t>
    <rPh sb="0" eb="1">
      <t>ア</t>
    </rPh>
    <rPh sb="1" eb="2">
      <t>シツ</t>
    </rPh>
    <rPh sb="3" eb="4">
      <t>ヒル</t>
    </rPh>
    <rPh sb="4" eb="6">
      <t>キュウケイ</t>
    </rPh>
    <rPh sb="6" eb="7">
      <t>ジ</t>
    </rPh>
    <rPh sb="10" eb="12">
      <t>フヨウ</t>
    </rPh>
    <rPh sb="16" eb="18">
      <t>フヨウ</t>
    </rPh>
    <rPh sb="18" eb="19">
      <t>ジ</t>
    </rPh>
    <rPh sb="20" eb="22">
      <t>ショウトウ</t>
    </rPh>
    <rPh sb="23" eb="25">
      <t>テッテイ</t>
    </rPh>
    <phoneticPr fontId="1"/>
  </si>
  <si>
    <t>照明の間引きや、廊下・窓際の消灯（昼光利用）を行う</t>
    <rPh sb="0" eb="2">
      <t>ショウメイ</t>
    </rPh>
    <rPh sb="3" eb="5">
      <t>マビ</t>
    </rPh>
    <rPh sb="8" eb="10">
      <t>ロウカ</t>
    </rPh>
    <rPh sb="11" eb="13">
      <t>マドギワ</t>
    </rPh>
    <rPh sb="14" eb="16">
      <t>ショウトウ</t>
    </rPh>
    <rPh sb="17" eb="18">
      <t>ヒル</t>
    </rPh>
    <rPh sb="18" eb="19">
      <t>ヒカリ</t>
    </rPh>
    <rPh sb="19" eb="21">
      <t>リヨウ</t>
    </rPh>
    <rPh sb="23" eb="24">
      <t>オコナ</t>
    </rPh>
    <phoneticPr fontId="1"/>
  </si>
  <si>
    <t>トイレや給湯室、廊下等に、人感センサーを導入する</t>
  </si>
  <si>
    <t>照明のカバーを定期的に清掃する</t>
    <rPh sb="7" eb="10">
      <t>テイキテキ</t>
    </rPh>
    <phoneticPr fontId="1"/>
  </si>
  <si>
    <t>従来型蛍光灯などの照明をＬＥＤに交換する</t>
    <rPh sb="9" eb="11">
      <t>ショウメイ</t>
    </rPh>
    <phoneticPr fontId="1"/>
  </si>
  <si>
    <t>部分消灯を行うため、事務所の照明点滅回路を変更する</t>
  </si>
  <si>
    <t>部分消灯を行うため、事務所の照明点滅回路を変更する</t>
    <phoneticPr fontId="1"/>
  </si>
  <si>
    <t>不要エリア、不要時の空調を停止する</t>
    <rPh sb="0" eb="2">
      <t>フヨウ</t>
    </rPh>
    <rPh sb="6" eb="8">
      <t>フヨウ</t>
    </rPh>
    <rPh sb="8" eb="9">
      <t>ジ</t>
    </rPh>
    <rPh sb="10" eb="12">
      <t>クウチョウ</t>
    </rPh>
    <rPh sb="13" eb="15">
      <t>テイシ</t>
    </rPh>
    <phoneticPr fontId="1"/>
  </si>
  <si>
    <t>エアコンを使用するときはサーキュレーター等を併用し空気を循環させる</t>
  </si>
  <si>
    <t>エアコンのフィルターや室外機等を定期的に清掃する</t>
    <rPh sb="11" eb="14">
      <t>シツガイキ</t>
    </rPh>
    <rPh sb="14" eb="15">
      <t>トウ</t>
    </rPh>
    <rPh sb="16" eb="19">
      <t>テイキテキ</t>
    </rPh>
    <phoneticPr fontId="1"/>
  </si>
  <si>
    <t>エアコンの室外機周辺に物を置かず、夏場は日よけの設置や散水を行う</t>
    <rPh sb="8" eb="10">
      <t>シュウヘン</t>
    </rPh>
    <rPh sb="17" eb="19">
      <t>ナツバ</t>
    </rPh>
    <rPh sb="20" eb="21">
      <t>ヒ</t>
    </rPh>
    <rPh sb="24" eb="26">
      <t>セッチ</t>
    </rPh>
    <rPh sb="27" eb="29">
      <t>サンスイ</t>
    </rPh>
    <rPh sb="30" eb="31">
      <t>オコナ</t>
    </rPh>
    <phoneticPr fontId="1"/>
  </si>
  <si>
    <t>省エネ型のエアコンを導入する</t>
  </si>
  <si>
    <t>照明について</t>
    <rPh sb="0" eb="2">
      <t>ショウメイ</t>
    </rPh>
    <phoneticPr fontId="1"/>
  </si>
  <si>
    <t>時期に合わせてクールビズ、ウォームビズに取組む</t>
    <rPh sb="0" eb="2">
      <t>ジキ</t>
    </rPh>
    <rPh sb="3" eb="4">
      <t>ア</t>
    </rPh>
    <rPh sb="20" eb="22">
      <t>トリク</t>
    </rPh>
    <phoneticPr fontId="1"/>
  </si>
  <si>
    <t>グリーンカーテンやすだれ、遮熱フィルム、ブラインド等により、時期に合わせて冷暖房効率を高める</t>
    <rPh sb="30" eb="32">
      <t>ジキ</t>
    </rPh>
    <rPh sb="33" eb="34">
      <t>ア</t>
    </rPh>
    <rPh sb="37" eb="40">
      <t>レイダンボウ</t>
    </rPh>
    <rPh sb="40" eb="42">
      <t>コウリツ</t>
    </rPh>
    <rPh sb="43" eb="44">
      <t>タカ</t>
    </rPh>
    <phoneticPr fontId="1"/>
  </si>
  <si>
    <t>OA機器の節電機能を活用する</t>
  </si>
  <si>
    <t>省エネ型のOA機器を導入する</t>
  </si>
  <si>
    <t>温水洗浄便座は保温・温水の温度設定を下げ、不使用時はふたを閉める</t>
  </si>
  <si>
    <t>顧客訪問や打合せなどのルート、時間、回数を計画的に行う</t>
  </si>
  <si>
    <t>車で移動する場合には、相乗りを徹底する</t>
  </si>
  <si>
    <t>エコドライブの推進体制を作り、組織的に取り組む</t>
  </si>
  <si>
    <t>車両の点検・整備と燃費の確認を定期的に行う</t>
  </si>
  <si>
    <t>ノーカーデーを設けるなど、公共交通機関、自転車の利用に努める</t>
  </si>
  <si>
    <t>輸送・移動について</t>
    <rPh sb="0" eb="2">
      <t>ユソウ</t>
    </rPh>
    <rPh sb="3" eb="5">
      <t>イドウ</t>
    </rPh>
    <phoneticPr fontId="1"/>
  </si>
  <si>
    <t>その他の取組</t>
    <rPh sb="2" eb="3">
      <t>タ</t>
    </rPh>
    <rPh sb="4" eb="6">
      <t>トリクミ</t>
    </rPh>
    <phoneticPr fontId="1"/>
  </si>
  <si>
    <t>太陽光発電や風力発電など再生可能エネルギー関連設備を導入する</t>
    <rPh sb="12" eb="14">
      <t>サイセイ</t>
    </rPh>
    <rPh sb="14" eb="16">
      <t>カノウ</t>
    </rPh>
    <rPh sb="21" eb="23">
      <t>カンレン</t>
    </rPh>
    <rPh sb="23" eb="25">
      <t>セツビ</t>
    </rPh>
    <phoneticPr fontId="1"/>
  </si>
  <si>
    <t>詰め替え可能な製品を優先的に購入・使用する</t>
  </si>
  <si>
    <t>再使用・リサイクルしやすい製品を優先的に購入・使用する</t>
  </si>
  <si>
    <t>排出する一般廃棄物の分別を徹底する</t>
  </si>
  <si>
    <t>シュレッダーの使用を機密文書に限る</t>
  </si>
  <si>
    <t>事業活動での廃棄物の発生抑制に取り組む</t>
    <rPh sb="0" eb="2">
      <t>ジギョウ</t>
    </rPh>
    <rPh sb="2" eb="4">
      <t>カツドウ</t>
    </rPh>
    <phoneticPr fontId="1"/>
  </si>
  <si>
    <t>産業廃棄物を分別・回収・リサイクルを徹底する</t>
    <rPh sb="18" eb="20">
      <t>テッテイ</t>
    </rPh>
    <phoneticPr fontId="1"/>
  </si>
  <si>
    <t>マニフェストをもとに産業廃棄物の適正な処理を確認する</t>
  </si>
  <si>
    <t>産業廃棄物の最終処分先を定期的に、直接、チェックする</t>
  </si>
  <si>
    <t>廃棄物について</t>
    <rPh sb="0" eb="3">
      <t>ハイキブツ</t>
    </rPh>
    <phoneticPr fontId="1"/>
  </si>
  <si>
    <t>雨水利用システムの導入により、散水やトイレ洗浄水として利用する</t>
    <rPh sb="9" eb="11">
      <t>ドウニュウ</t>
    </rPh>
    <rPh sb="15" eb="17">
      <t>サンスイ</t>
    </rPh>
    <rPh sb="21" eb="23">
      <t>センジョウ</t>
    </rPh>
    <rPh sb="23" eb="24">
      <t>スイ</t>
    </rPh>
    <phoneticPr fontId="1"/>
  </si>
  <si>
    <t>従業員等に節水を心がけるよう啓発する</t>
    <rPh sb="0" eb="3">
      <t>ジュウギョウイン</t>
    </rPh>
    <rPh sb="3" eb="4">
      <t>トウ</t>
    </rPh>
    <rPh sb="5" eb="7">
      <t>セッスイ</t>
    </rPh>
    <rPh sb="8" eb="9">
      <t>ココロ</t>
    </rPh>
    <rPh sb="14" eb="16">
      <t>ケイハツ</t>
    </rPh>
    <phoneticPr fontId="1"/>
  </si>
  <si>
    <t>環境に配慮した製品を優先的に選ぶための基準、リストを作成する</t>
  </si>
  <si>
    <t>「石川県エコ・リサイクル認定製品」や「いしかわエコデザイン賞受賞製品・サービス」を優先的に使用する</t>
  </si>
  <si>
    <t>取引先の選定に際しては、環境保全の取組を行っているか否かを配慮する</t>
  </si>
  <si>
    <t>長時間席を離れるときは、OA機器の電源を切るかスタンバイモードにする</t>
    <phoneticPr fontId="1"/>
  </si>
  <si>
    <t>いしかわ家庭版環境ＩＳＯに取組むなど、従業員等の家庭での取組みを推進する</t>
    <rPh sb="4" eb="6">
      <t>カテイ</t>
    </rPh>
    <rPh sb="6" eb="7">
      <t>バン</t>
    </rPh>
    <rPh sb="7" eb="9">
      <t>カンキョウ</t>
    </rPh>
    <rPh sb="13" eb="15">
      <t>トリク</t>
    </rPh>
    <rPh sb="19" eb="22">
      <t>ジュウギョウイン</t>
    </rPh>
    <rPh sb="22" eb="23">
      <t>トウ</t>
    </rPh>
    <rPh sb="24" eb="26">
      <t>カテイ</t>
    </rPh>
    <rPh sb="28" eb="30">
      <t>トリク</t>
    </rPh>
    <rPh sb="32" eb="34">
      <t>スイシン</t>
    </rPh>
    <phoneticPr fontId="1"/>
  </si>
  <si>
    <t>洗車をする時は、水を流しっぱなしにしないようにする</t>
    <phoneticPr fontId="1"/>
  </si>
  <si>
    <t>水道配管からの漏水を定期的に点検する</t>
    <phoneticPr fontId="1"/>
  </si>
  <si>
    <t>会議用資料などの簡素化を徹底する</t>
    <phoneticPr fontId="1"/>
  </si>
  <si>
    <t>コピー用紙、印刷物は再生紙を使用する</t>
    <phoneticPr fontId="1"/>
  </si>
  <si>
    <t>両面コピーと裏紙利用を徹底する</t>
    <phoneticPr fontId="1"/>
  </si>
  <si>
    <t>電子情報機器の利用により、ペーパーレス化を進める</t>
    <phoneticPr fontId="1"/>
  </si>
  <si>
    <t>事業活動の案内チラシや資料は、適正な部数を作成・配布する</t>
    <phoneticPr fontId="1"/>
  </si>
  <si>
    <t>グリーン購入について</t>
    <rPh sb="4" eb="6">
      <t>コウニュウ</t>
    </rPh>
    <phoneticPr fontId="1"/>
  </si>
  <si>
    <t>チェック表１（二酸化炭素排出量の削減に関する取組）</t>
    <rPh sb="4" eb="5">
      <t>ヒョウ</t>
    </rPh>
    <phoneticPr fontId="1"/>
  </si>
  <si>
    <t>取組推進体制、その他の取組</t>
    <phoneticPr fontId="1"/>
  </si>
  <si>
    <t>環境関連の研修会やセミナーに参加する</t>
    <rPh sb="0" eb="2">
      <t>カンキョウ</t>
    </rPh>
    <rPh sb="2" eb="4">
      <t>カンレン</t>
    </rPh>
    <rPh sb="5" eb="8">
      <t>ケンシュウカイ</t>
    </rPh>
    <rPh sb="14" eb="16">
      <t>サンカ</t>
    </rPh>
    <phoneticPr fontId="1"/>
  </si>
  <si>
    <t>環境保全活動の計画や実施状況を社内に掲示する</t>
    <rPh sb="0" eb="2">
      <t>カンキョウ</t>
    </rPh>
    <rPh sb="2" eb="4">
      <t>ホゼン</t>
    </rPh>
    <rPh sb="4" eb="6">
      <t>カツドウ</t>
    </rPh>
    <rPh sb="7" eb="8">
      <t>ケイ</t>
    </rPh>
    <rPh sb="8" eb="9">
      <t>カク</t>
    </rPh>
    <rPh sb="10" eb="12">
      <t>ジッシ</t>
    </rPh>
    <rPh sb="12" eb="14">
      <t>ジョウキョウ</t>
    </rPh>
    <rPh sb="15" eb="17">
      <t>シャナイ</t>
    </rPh>
    <rPh sb="18" eb="20">
      <t>ケイジ</t>
    </rPh>
    <phoneticPr fontId="1"/>
  </si>
  <si>
    <t>地域清掃などのボランティア活動に参加・協力する</t>
    <phoneticPr fontId="1"/>
  </si>
  <si>
    <t>敷地内、壁面、屋上等の緑化を行う</t>
    <phoneticPr fontId="1"/>
  </si>
  <si>
    <t>場所や季節に合わせて適切な照度管理を行う</t>
  </si>
  <si>
    <t>熱源機の温水出口の温度を低めに設定し、熱源機ヒートポンプ等の動力を削減する</t>
    <phoneticPr fontId="1"/>
  </si>
  <si>
    <t>空調機器の一斉の起動を避ける（運転時間を前倒しする、運転時間をフロアごとに時間調整する 等）</t>
  </si>
  <si>
    <t>外気導入による負荷を減らすため、換気設備の間欠運転やインバータ化により、外気取り入れ量を調節する</t>
    <rPh sb="18" eb="20">
      <t>セツビ</t>
    </rPh>
    <rPh sb="31" eb="32">
      <t>カ</t>
    </rPh>
    <phoneticPr fontId="1"/>
  </si>
  <si>
    <t>ビニールカーテンの設置など、空調エリアへの外気侵入を遮断する</t>
    <rPh sb="9" eb="11">
      <t>セッチ</t>
    </rPh>
    <rPh sb="14" eb="16">
      <t>クウチョウ</t>
    </rPh>
    <rPh sb="21" eb="23">
      <t>ガイキ</t>
    </rPh>
    <rPh sb="23" eb="25">
      <t>シンニュウ</t>
    </rPh>
    <rPh sb="26" eb="28">
      <t>シャダン</t>
    </rPh>
    <phoneticPr fontId="1"/>
  </si>
  <si>
    <t>発熱機器に対して、局所排気や放熱遮断を行う</t>
    <rPh sb="0" eb="2">
      <t>ハツネツ</t>
    </rPh>
    <rPh sb="2" eb="4">
      <t>キキ</t>
    </rPh>
    <rPh sb="5" eb="6">
      <t>タイ</t>
    </rPh>
    <rPh sb="9" eb="11">
      <t>キョクショ</t>
    </rPh>
    <rPh sb="11" eb="13">
      <t>ハイキ</t>
    </rPh>
    <rPh sb="14" eb="16">
      <t>ホウネツ</t>
    </rPh>
    <rPh sb="16" eb="18">
      <t>シャダン</t>
    </rPh>
    <rPh sb="19" eb="20">
      <t>オコナ</t>
    </rPh>
    <phoneticPr fontId="1"/>
  </si>
  <si>
    <t>屋根への遮熱塗料の塗布や、屋上の緑化により、断熱性を高める</t>
    <rPh sb="0" eb="2">
      <t>ヤネ</t>
    </rPh>
    <rPh sb="4" eb="6">
      <t>シャネツ</t>
    </rPh>
    <rPh sb="6" eb="8">
      <t>トリョウ</t>
    </rPh>
    <rPh sb="9" eb="11">
      <t>トフ</t>
    </rPh>
    <rPh sb="13" eb="15">
      <t>オクジョウ</t>
    </rPh>
    <rPh sb="16" eb="18">
      <t>リョクカ</t>
    </rPh>
    <rPh sb="22" eb="25">
      <t>ダンネツセイ</t>
    </rPh>
    <rPh sb="26" eb="27">
      <t>タカ</t>
    </rPh>
    <phoneticPr fontId="1"/>
  </si>
  <si>
    <t>電気室、サーバー室の空調設定温度が低すぎないかを確認し、見直す</t>
  </si>
  <si>
    <t>排ガス温度を管理し、ボイラーの空気比を適正に設定する（低空気比運転）</t>
    <rPh sb="0" eb="1">
      <t>ハイ</t>
    </rPh>
    <rPh sb="3" eb="5">
      <t>オンド</t>
    </rPh>
    <rPh sb="6" eb="8">
      <t>カンリ</t>
    </rPh>
    <rPh sb="15" eb="17">
      <t>クウキ</t>
    </rPh>
    <rPh sb="17" eb="18">
      <t>ヒ</t>
    </rPh>
    <rPh sb="19" eb="21">
      <t>テキセイ</t>
    </rPh>
    <rPh sb="22" eb="24">
      <t>セッテイ</t>
    </rPh>
    <rPh sb="27" eb="28">
      <t>テイ</t>
    </rPh>
    <rPh sb="28" eb="30">
      <t>クウキ</t>
    </rPh>
    <rPh sb="30" eb="31">
      <t>ヒ</t>
    </rPh>
    <rPh sb="31" eb="33">
      <t>ウンテン</t>
    </rPh>
    <phoneticPr fontId="1"/>
  </si>
  <si>
    <t>高効率な設備機器を導入する</t>
    <rPh sb="0" eb="3">
      <t>コウコウリツ</t>
    </rPh>
    <rPh sb="4" eb="6">
      <t>セツビ</t>
    </rPh>
    <rPh sb="6" eb="8">
      <t>キキ</t>
    </rPh>
    <rPh sb="9" eb="11">
      <t>ドウニュウ</t>
    </rPh>
    <phoneticPr fontId="1"/>
  </si>
  <si>
    <t>設備機器の定期的な点検や保守を行う</t>
    <rPh sb="0" eb="2">
      <t>セツビ</t>
    </rPh>
    <rPh sb="2" eb="4">
      <t>キキ</t>
    </rPh>
    <rPh sb="5" eb="7">
      <t>テイキ</t>
    </rPh>
    <rPh sb="7" eb="8">
      <t>テキ</t>
    </rPh>
    <rPh sb="9" eb="11">
      <t>テンケン</t>
    </rPh>
    <rPh sb="12" eb="14">
      <t>ホシュ</t>
    </rPh>
    <rPh sb="15" eb="16">
      <t>オコナ</t>
    </rPh>
    <phoneticPr fontId="1"/>
  </si>
  <si>
    <t>設備機器のフィルター、ストレーナー等の定期的な清掃や交換を行う</t>
    <rPh sb="0" eb="2">
      <t>セツビ</t>
    </rPh>
    <rPh sb="2" eb="4">
      <t>キキ</t>
    </rPh>
    <rPh sb="17" eb="18">
      <t>トウ</t>
    </rPh>
    <rPh sb="19" eb="22">
      <t>テイキテキ</t>
    </rPh>
    <rPh sb="23" eb="25">
      <t>セイソウ</t>
    </rPh>
    <rPh sb="26" eb="28">
      <t>コウカン</t>
    </rPh>
    <rPh sb="29" eb="30">
      <t>オコナ</t>
    </rPh>
    <phoneticPr fontId="1"/>
  </si>
  <si>
    <t>設備機器の漏洩点検（水、空気、蒸気等）を定期的に行う</t>
    <rPh sb="0" eb="2">
      <t>セツビ</t>
    </rPh>
    <rPh sb="2" eb="4">
      <t>キキ</t>
    </rPh>
    <rPh sb="5" eb="7">
      <t>ロウエイ</t>
    </rPh>
    <rPh sb="7" eb="9">
      <t>テンケン</t>
    </rPh>
    <rPh sb="10" eb="11">
      <t>ミズ</t>
    </rPh>
    <rPh sb="12" eb="14">
      <t>クウキ</t>
    </rPh>
    <rPh sb="15" eb="17">
      <t>ジョウキ</t>
    </rPh>
    <rPh sb="17" eb="18">
      <t>トウ</t>
    </rPh>
    <rPh sb="20" eb="23">
      <t>テイキテキ</t>
    </rPh>
    <rPh sb="24" eb="25">
      <t>オコナ</t>
    </rPh>
    <phoneticPr fontId="1"/>
  </si>
  <si>
    <t>設備機器に必要な運転準備時間を把握し、運転開始時間を見直す</t>
    <rPh sb="0" eb="2">
      <t>セツビ</t>
    </rPh>
    <rPh sb="2" eb="4">
      <t>キキ</t>
    </rPh>
    <rPh sb="5" eb="7">
      <t>ヒツヨウ</t>
    </rPh>
    <rPh sb="8" eb="10">
      <t>ウンテン</t>
    </rPh>
    <rPh sb="10" eb="12">
      <t>ジュンビ</t>
    </rPh>
    <rPh sb="12" eb="14">
      <t>ジカン</t>
    </rPh>
    <rPh sb="15" eb="17">
      <t>ハアク</t>
    </rPh>
    <rPh sb="19" eb="21">
      <t>ウンテン</t>
    </rPh>
    <rPh sb="21" eb="23">
      <t>カイシ</t>
    </rPh>
    <rPh sb="23" eb="25">
      <t>ジカン</t>
    </rPh>
    <rPh sb="26" eb="28">
      <t>ミナオ</t>
    </rPh>
    <phoneticPr fontId="1"/>
  </si>
  <si>
    <t>コンプレッサーの配管の太さやルートが適切か確認する</t>
    <rPh sb="8" eb="10">
      <t>ハイカン</t>
    </rPh>
    <rPh sb="11" eb="12">
      <t>フト</t>
    </rPh>
    <rPh sb="18" eb="20">
      <t>テキセツ</t>
    </rPh>
    <rPh sb="21" eb="23">
      <t>カクニン</t>
    </rPh>
    <phoneticPr fontId="1"/>
  </si>
  <si>
    <t>利用場所での必要最低圧力を確認し、コンプレサーの供給圧力を適正に設定する</t>
    <rPh sb="0" eb="2">
      <t>リヨウ</t>
    </rPh>
    <rPh sb="2" eb="4">
      <t>バショ</t>
    </rPh>
    <rPh sb="6" eb="8">
      <t>ヒツヨウ</t>
    </rPh>
    <rPh sb="8" eb="10">
      <t>サイテイ</t>
    </rPh>
    <rPh sb="10" eb="12">
      <t>アツリョク</t>
    </rPh>
    <rPh sb="13" eb="15">
      <t>カクニン</t>
    </rPh>
    <rPh sb="24" eb="26">
      <t>キョウキュウ</t>
    </rPh>
    <rPh sb="26" eb="28">
      <t>アツリョク</t>
    </rPh>
    <rPh sb="29" eb="31">
      <t>テキセイ</t>
    </rPh>
    <rPh sb="32" eb="34">
      <t>セッテイ</t>
    </rPh>
    <phoneticPr fontId="1"/>
  </si>
  <si>
    <t>蒸気配管の保温対策を行い、ボイラーの負荷を低減する</t>
    <rPh sb="0" eb="2">
      <t>ジョウキ</t>
    </rPh>
    <rPh sb="2" eb="4">
      <t>ハイカン</t>
    </rPh>
    <rPh sb="5" eb="7">
      <t>ホオン</t>
    </rPh>
    <rPh sb="7" eb="9">
      <t>タイサク</t>
    </rPh>
    <rPh sb="10" eb="11">
      <t>オコナ</t>
    </rPh>
    <rPh sb="18" eb="20">
      <t>フカ</t>
    </rPh>
    <rPh sb="21" eb="23">
      <t>テイゲン</t>
    </rPh>
    <phoneticPr fontId="1"/>
  </si>
  <si>
    <t>インバーターによって設備機器のモーター回転数を制御する</t>
    <rPh sb="12" eb="14">
      <t>キキ</t>
    </rPh>
    <phoneticPr fontId="1"/>
  </si>
  <si>
    <t>製品の包装は可能な限り簡素化する</t>
    <phoneticPr fontId="1"/>
  </si>
  <si>
    <t>環境保全型製品などの開発・販売に取り組んでいる</t>
    <phoneticPr fontId="1"/>
  </si>
  <si>
    <t>生産工程での水利用について効率的な利用に取り組む</t>
  </si>
  <si>
    <t>事業活動の規模（２年分の実績を記入）</t>
    <rPh sb="0" eb="2">
      <t>ジギョウ</t>
    </rPh>
    <rPh sb="2" eb="4">
      <t>カツドウ</t>
    </rPh>
    <rPh sb="5" eb="7">
      <t>キボ</t>
    </rPh>
    <rPh sb="9" eb="11">
      <t>ネンブン</t>
    </rPh>
    <rPh sb="12" eb="14">
      <t>ジッセキ</t>
    </rPh>
    <rPh sb="15" eb="17">
      <t>キニュウ</t>
    </rPh>
    <phoneticPr fontId="1"/>
  </si>
  <si>
    <t>記入表５　資源の利用量（２年分の実績を記入）</t>
    <rPh sb="0" eb="2">
      <t>キニュウ</t>
    </rPh>
    <rPh sb="2" eb="3">
      <t>ヒョウ</t>
    </rPh>
    <rPh sb="5" eb="7">
      <t>シゲン</t>
    </rPh>
    <rPh sb="8" eb="10">
      <t>リヨウ</t>
    </rPh>
    <rPh sb="10" eb="11">
      <t>リョウ</t>
    </rPh>
    <phoneticPr fontId="1"/>
  </si>
  <si>
    <t>【工場・施設版環境ISO用チェック表】</t>
    <rPh sb="1" eb="3">
      <t>コウジョウ</t>
    </rPh>
    <rPh sb="4" eb="6">
      <t>シセツ</t>
    </rPh>
    <rPh sb="6" eb="7">
      <t>バン</t>
    </rPh>
    <rPh sb="7" eb="9">
      <t>カンキョウ</t>
    </rPh>
    <rPh sb="12" eb="13">
      <t>ヨウ</t>
    </rPh>
    <rPh sb="17" eb="18">
      <t>ヒョウ</t>
    </rPh>
    <phoneticPr fontId="1"/>
  </si>
  <si>
    <t>【事業者版環境ISO用チェック表】</t>
    <rPh sb="1" eb="4">
      <t>ジギョウシャ</t>
    </rPh>
    <rPh sb="4" eb="5">
      <t>バン</t>
    </rPh>
    <rPh sb="5" eb="7">
      <t>カンキョウ</t>
    </rPh>
    <rPh sb="10" eb="11">
      <t>ヨウ</t>
    </rPh>
    <rPh sb="15" eb="16">
      <t>ヒョウ</t>
    </rPh>
    <phoneticPr fontId="1"/>
  </si>
  <si>
    <t>チェック表２（廃棄物の削減、リサイクルの推進に関する取組）</t>
    <rPh sb="4" eb="5">
      <t>ヒョウ</t>
    </rPh>
    <rPh sb="20" eb="22">
      <t>スイシン</t>
    </rPh>
    <phoneticPr fontId="1"/>
  </si>
  <si>
    <t>チェック表３（適切な資源利用に関する取組）</t>
    <rPh sb="4" eb="5">
      <t>ヒョウ</t>
    </rPh>
    <phoneticPr fontId="1"/>
  </si>
  <si>
    <t>チェック表４（取組推進体制、その他の取組）</t>
    <rPh sb="4" eb="5">
      <t>ヒョウ</t>
    </rPh>
    <rPh sb="7" eb="9">
      <t>トリクミ</t>
    </rPh>
    <rPh sb="9" eb="11">
      <t>スイシン</t>
    </rPh>
    <rPh sb="11" eb="13">
      <t>タイセイ</t>
    </rPh>
    <rPh sb="16" eb="17">
      <t>ホカ</t>
    </rPh>
    <rPh sb="18" eb="20">
      <t>トリクミ</t>
    </rPh>
    <phoneticPr fontId="1"/>
  </si>
  <si>
    <t>(公社)いしかわ環境パートナーシップ県民会議の活動に参加する</t>
    <rPh sb="1" eb="3">
      <t>コウシャ</t>
    </rPh>
    <rPh sb="8" eb="10">
      <t>カンキョウ</t>
    </rPh>
    <rPh sb="18" eb="20">
      <t>ケンミン</t>
    </rPh>
    <rPh sb="20" eb="22">
      <t>カイギ</t>
    </rPh>
    <rPh sb="23" eb="25">
      <t>カツドウ</t>
    </rPh>
    <rPh sb="26" eb="28">
      <t>サンカ</t>
    </rPh>
    <phoneticPr fontId="1"/>
  </si>
  <si>
    <t>紙ごみ</t>
    <rPh sb="0" eb="1">
      <t>カミ</t>
    </rPh>
    <phoneticPr fontId="1"/>
  </si>
  <si>
    <t>生ごみ</t>
    <rPh sb="0" eb="1">
      <t>ナマ</t>
    </rPh>
    <phoneticPr fontId="1"/>
  </si>
  <si>
    <t>その他の燃やすごみ</t>
    <rPh sb="2" eb="3">
      <t>ホカ</t>
    </rPh>
    <rPh sb="4" eb="5">
      <t>モ</t>
    </rPh>
    <phoneticPr fontId="1"/>
  </si>
  <si>
    <t>廃プラスチック類</t>
    <rPh sb="0" eb="1">
      <t>ハイ</t>
    </rPh>
    <rPh sb="7" eb="8">
      <t>ルイ</t>
    </rPh>
    <phoneticPr fontId="1"/>
  </si>
  <si>
    <t>不必要な使い捨てプラスチックの使用を抑制する</t>
    <rPh sb="0" eb="3">
      <t>フヒツヨウ</t>
    </rPh>
    <rPh sb="4" eb="5">
      <t>ツカ</t>
    </rPh>
    <rPh sb="6" eb="7">
      <t>ス</t>
    </rPh>
    <rPh sb="15" eb="17">
      <t>シヨウ</t>
    </rPh>
    <rPh sb="18" eb="20">
      <t>ヨクセイ</t>
    </rPh>
    <phoneticPr fontId="1"/>
  </si>
  <si>
    <t>冷凍空調機器を定期的に点検する</t>
    <rPh sb="0" eb="2">
      <t>レイトウ</t>
    </rPh>
    <rPh sb="2" eb="4">
      <t>クウチョウ</t>
    </rPh>
    <rPh sb="4" eb="6">
      <t>キキ</t>
    </rPh>
    <rPh sb="7" eb="10">
      <t>テイキテキ</t>
    </rPh>
    <rPh sb="11" eb="13">
      <t>テンケン</t>
    </rPh>
    <phoneticPr fontId="1"/>
  </si>
  <si>
    <t>その他設備機器について</t>
    <rPh sb="2" eb="3">
      <t>タ</t>
    </rPh>
    <rPh sb="3" eb="5">
      <t>セツビ</t>
    </rPh>
    <rPh sb="5" eb="7">
      <t>キキ</t>
    </rPh>
    <phoneticPr fontId="1"/>
  </si>
  <si>
    <t>その他設備機器について</t>
    <rPh sb="2" eb="3">
      <t>ホカ</t>
    </rPh>
    <rPh sb="3" eb="5">
      <t>セツビ</t>
    </rPh>
    <rPh sb="5" eb="7">
      <t>キキ</t>
    </rPh>
    <phoneticPr fontId="1"/>
  </si>
  <si>
    <t>デマンド監視装置を導入のうえ、目標デマンド値に設定し、警報発生時にあらかじめ決めておいた節電対策を実施する</t>
    <rPh sb="15" eb="17">
      <t>モクヒョウ</t>
    </rPh>
    <rPh sb="21" eb="22">
      <t>アタイ</t>
    </rPh>
    <rPh sb="23" eb="25">
      <t>セッテイ</t>
    </rPh>
    <phoneticPr fontId="1"/>
  </si>
  <si>
    <t>ボイラー蒸気や熱源設備の廃熱を有効に管理する（夏季は屋外に排出、冬季は室内に送風など）</t>
    <rPh sb="4" eb="6">
      <t>ジョウキ</t>
    </rPh>
    <rPh sb="7" eb="9">
      <t>ネツゲン</t>
    </rPh>
    <rPh sb="9" eb="11">
      <t>セツビ</t>
    </rPh>
    <rPh sb="12" eb="14">
      <t>ハイネツ</t>
    </rPh>
    <rPh sb="15" eb="17">
      <t>ユウコウ</t>
    </rPh>
    <rPh sb="18" eb="20">
      <t>カンリ</t>
    </rPh>
    <rPh sb="23" eb="25">
      <t>カキ</t>
    </rPh>
    <rPh sb="26" eb="28">
      <t>オクガイ</t>
    </rPh>
    <rPh sb="29" eb="31">
      <t>ハイシュツ</t>
    </rPh>
    <rPh sb="32" eb="34">
      <t>トウキ</t>
    </rPh>
    <rPh sb="35" eb="37">
      <t>シツナイ</t>
    </rPh>
    <rPh sb="38" eb="40">
      <t>ソウフウ</t>
    </rPh>
    <phoneticPr fontId="1"/>
  </si>
  <si>
    <t>生産活動での廃棄物の発生抑制に取り組む</t>
    <rPh sb="0" eb="2">
      <t>セイサン</t>
    </rPh>
    <rPh sb="2" eb="4">
      <t>カツドウ</t>
    </rPh>
    <phoneticPr fontId="1"/>
  </si>
  <si>
    <t>照明を高効率照明（ＬＥＤ等）に交換する</t>
    <rPh sb="0" eb="2">
      <t>ショウメイ</t>
    </rPh>
    <rPh sb="3" eb="6">
      <t>コウコウリツ</t>
    </rPh>
    <rPh sb="6" eb="8">
      <t>ショウメイ</t>
    </rPh>
    <rPh sb="12" eb="13">
      <t>トウ</t>
    </rPh>
    <phoneticPr fontId="1"/>
  </si>
  <si>
    <t>無理のない範囲で空調の使用時間を短くする（３０分前のスイッチオフ 等）</t>
    <phoneticPr fontId="1"/>
  </si>
  <si>
    <t>無理のない範囲で空調の使用時間を短くする（３０分前のスイッチオフ 等）</t>
    <phoneticPr fontId="1"/>
  </si>
  <si>
    <t>エレベータの節約利用を徹底する（エレベータの稼働を半減・停止する等）</t>
    <phoneticPr fontId="1"/>
  </si>
  <si>
    <t>エレベータの節約利用を徹底する（エレベータの稼働を半減・停止する等）</t>
    <phoneticPr fontId="1"/>
  </si>
  <si>
    <t>自動販売機の省エネ化や台数削減、適切な温度設定等を行う</t>
    <phoneticPr fontId="1"/>
  </si>
  <si>
    <t>自動販売機の省エネ化や台数削減、適切な温度設定等を行う</t>
    <phoneticPr fontId="1"/>
  </si>
  <si>
    <t>電力不要時に、負荷遮断・変圧器の遮断を行う</t>
    <phoneticPr fontId="1"/>
  </si>
  <si>
    <t>エコマーク製品、グリーンマーク製品を優先的に購入する</t>
    <phoneticPr fontId="1"/>
  </si>
  <si>
    <t>エコマーク製品、グリーンマーク製品を優先的に購入する</t>
    <phoneticPr fontId="1"/>
  </si>
  <si>
    <t>環境関連の法規制について理解・遵守する</t>
    <rPh sb="0" eb="2">
      <t>カンキョウ</t>
    </rPh>
    <rPh sb="2" eb="4">
      <t>カンレン</t>
    </rPh>
    <rPh sb="5" eb="6">
      <t>ホウ</t>
    </rPh>
    <rPh sb="6" eb="8">
      <t>キセイ</t>
    </rPh>
    <rPh sb="12" eb="14">
      <t>リカイ</t>
    </rPh>
    <rPh sb="15" eb="17">
      <t>ジュンシュ</t>
    </rPh>
    <phoneticPr fontId="1"/>
  </si>
  <si>
    <t>事業活動で発生するごみは、市町のルールに従って処理する</t>
    <phoneticPr fontId="1"/>
  </si>
  <si>
    <t>事業活動で発生するごみは、市町のルールに従って処理する</t>
    <phoneticPr fontId="1"/>
  </si>
  <si>
    <t>環境に関する催し物に参加し、環境に関する取組を紹介する</t>
    <rPh sb="0" eb="2">
      <t>カンキョウ</t>
    </rPh>
    <rPh sb="3" eb="4">
      <t>カン</t>
    </rPh>
    <rPh sb="6" eb="7">
      <t>モヨオ</t>
    </rPh>
    <rPh sb="8" eb="9">
      <t>モノ</t>
    </rPh>
    <rPh sb="10" eb="12">
      <t>サンカ</t>
    </rPh>
    <rPh sb="14" eb="16">
      <t>カンキョウ</t>
    </rPh>
    <rPh sb="17" eb="18">
      <t>カン</t>
    </rPh>
    <rPh sb="20" eb="22">
      <t>トリクミ</t>
    </rPh>
    <rPh sb="23" eb="25">
      <t>ショウカイ</t>
    </rPh>
    <phoneticPr fontId="1"/>
  </si>
  <si>
    <t>事業所や活動団体などのパンフレットに、環境に関する取組を紹介する</t>
    <rPh sb="22" eb="23">
      <t>カン</t>
    </rPh>
    <phoneticPr fontId="1"/>
  </si>
  <si>
    <t>市民や消費者等に環境に関する情報提供や啓発活動を行う</t>
    <rPh sb="0" eb="2">
      <t>シミン</t>
    </rPh>
    <rPh sb="3" eb="6">
      <t>ショウヒシャ</t>
    </rPh>
    <rPh sb="6" eb="7">
      <t>トウ</t>
    </rPh>
    <rPh sb="8" eb="10">
      <t>カンキョウ</t>
    </rPh>
    <rPh sb="11" eb="12">
      <t>カン</t>
    </rPh>
    <rPh sb="14" eb="16">
      <t>ジョウホウ</t>
    </rPh>
    <rPh sb="16" eb="18">
      <t>テイキョウ</t>
    </rPh>
    <rPh sb="19" eb="21">
      <t>ケイハツ</t>
    </rPh>
    <rPh sb="21" eb="23">
      <t>カツドウ</t>
    </rPh>
    <rPh sb="24" eb="25">
      <t>オコナ</t>
    </rPh>
    <phoneticPr fontId="1"/>
  </si>
  <si>
    <t>冷凍機の冷水出口温度を高めに設定し、冷凍機やヒートポンプ等の動力を削減する</t>
    <phoneticPr fontId="1"/>
  </si>
  <si>
    <t>年商（前年度）</t>
    <rPh sb="0" eb="1">
      <t>ネン</t>
    </rPh>
    <rPh sb="1" eb="2">
      <t>ショウ</t>
    </rPh>
    <rPh sb="3" eb="6">
      <t>ゼンネンド</t>
    </rPh>
    <phoneticPr fontId="1"/>
  </si>
  <si>
    <t>延床面積</t>
    <rPh sb="0" eb="1">
      <t>ノ</t>
    </rPh>
    <rPh sb="1" eb="4">
      <t>ユカメンセキ</t>
    </rPh>
    <phoneticPr fontId="1"/>
  </si>
  <si>
    <t>　　　　　　　　　　㎡</t>
    <phoneticPr fontId="1"/>
  </si>
  <si>
    <t>評価</t>
    <rPh sb="0" eb="2">
      <t>ヒョウカ</t>
    </rPh>
    <phoneticPr fontId="1"/>
  </si>
  <si>
    <t>適切な資源利用に関する取組</t>
    <rPh sb="0" eb="2">
      <t>テキセツ</t>
    </rPh>
    <rPh sb="3" eb="5">
      <t>シゲン</t>
    </rPh>
    <rPh sb="5" eb="7">
      <t>リヨウ</t>
    </rPh>
    <rPh sb="8" eb="9">
      <t>カン</t>
    </rPh>
    <rPh sb="11" eb="13">
      <t>トリクミ</t>
    </rPh>
    <phoneticPr fontId="1"/>
  </si>
  <si>
    <t>廃棄物の削減、リサイクルの推進に関する取組</t>
    <rPh sb="0" eb="3">
      <t>ハイキブツ</t>
    </rPh>
    <rPh sb="4" eb="6">
      <t>サクゲン</t>
    </rPh>
    <rPh sb="13" eb="15">
      <t>スイシン</t>
    </rPh>
    <rPh sb="16" eb="17">
      <t>カン</t>
    </rPh>
    <rPh sb="19" eb="21">
      <t>トリクミ</t>
    </rPh>
    <phoneticPr fontId="1"/>
  </si>
  <si>
    <t>照明の消し忘れが多い場所や、あまり使用しない通路等に人感センサーを設置する</t>
    <rPh sb="24" eb="25">
      <t>トウ</t>
    </rPh>
    <phoneticPr fontId="1"/>
  </si>
  <si>
    <t>照明の消し忘れが多い場所や、あまり使用しない通路等に人感センサーを設置する</t>
    <phoneticPr fontId="1"/>
  </si>
  <si>
    <t>記入表２　二酸化炭素の排出量</t>
    <rPh sb="0" eb="2">
      <t>キニュウ</t>
    </rPh>
    <rPh sb="2" eb="3">
      <t>ヒョウ</t>
    </rPh>
    <rPh sb="5" eb="8">
      <t>ニサンカ</t>
    </rPh>
    <rPh sb="8" eb="10">
      <t>タンソ</t>
    </rPh>
    <rPh sb="11" eb="13">
      <t>ハイシュツ</t>
    </rPh>
    <rPh sb="13" eb="14">
      <t>リョウ</t>
    </rPh>
    <phoneticPr fontId="1"/>
  </si>
  <si>
    <t>※２年分の実績を記入（新規登録の場合は直近１年分の実績を記入）</t>
    <rPh sb="2" eb="4">
      <t>ネンブン</t>
    </rPh>
    <rPh sb="5" eb="7">
      <t>ジッセキ</t>
    </rPh>
    <rPh sb="8" eb="10">
      <t>キニュウ</t>
    </rPh>
    <rPh sb="11" eb="13">
      <t>シンキ</t>
    </rPh>
    <rPh sb="13" eb="15">
      <t>トウロク</t>
    </rPh>
    <rPh sb="16" eb="18">
      <t>バアイ</t>
    </rPh>
    <rPh sb="19" eb="21">
      <t>チョッキン</t>
    </rPh>
    <rPh sb="22" eb="23">
      <t>ネン</t>
    </rPh>
    <rPh sb="23" eb="24">
      <t>ブン</t>
    </rPh>
    <rPh sb="25" eb="27">
      <t>ジッセキ</t>
    </rPh>
    <rPh sb="28" eb="30">
      <t>キニュウ</t>
    </rPh>
    <phoneticPr fontId="1"/>
  </si>
  <si>
    <t>記入表３　事業系一般廃棄物の排出量とリサイクル率</t>
    <rPh sb="0" eb="2">
      <t>キニュウ</t>
    </rPh>
    <rPh sb="2" eb="3">
      <t>ヒョウ</t>
    </rPh>
    <rPh sb="5" eb="7">
      <t>ジギョウ</t>
    </rPh>
    <rPh sb="7" eb="8">
      <t>ケイ</t>
    </rPh>
    <rPh sb="8" eb="10">
      <t>イッパン</t>
    </rPh>
    <rPh sb="10" eb="13">
      <t>ハイキブツ</t>
    </rPh>
    <rPh sb="14" eb="16">
      <t>ハイシュツ</t>
    </rPh>
    <rPh sb="16" eb="17">
      <t>リョウ</t>
    </rPh>
    <rPh sb="23" eb="24">
      <t>リツ</t>
    </rPh>
    <phoneticPr fontId="1"/>
  </si>
  <si>
    <t>記入表４　産業廃棄物の排出量とリサイクル率</t>
    <rPh sb="0" eb="2">
      <t>キニュウ</t>
    </rPh>
    <rPh sb="2" eb="3">
      <t>ヒョウ</t>
    </rPh>
    <rPh sb="5" eb="7">
      <t>サンギョウ</t>
    </rPh>
    <rPh sb="7" eb="10">
      <t>ハイキブツ</t>
    </rPh>
    <rPh sb="11" eb="13">
      <t>ハイシュツ</t>
    </rPh>
    <rPh sb="13" eb="14">
      <t>リョウ</t>
    </rPh>
    <rPh sb="20" eb="21">
      <t>リツ</t>
    </rPh>
    <phoneticPr fontId="1"/>
  </si>
  <si>
    <t>その他、廃棄物の削減やリサイクル推進に関して取り組んでいる活動をご記入ください</t>
    <rPh sb="4" eb="7">
      <t>ハイキブツ</t>
    </rPh>
    <rPh sb="8" eb="10">
      <t>サクゲン</t>
    </rPh>
    <rPh sb="16" eb="18">
      <t>スイシン</t>
    </rPh>
    <rPh sb="19" eb="20">
      <t>カン</t>
    </rPh>
    <phoneticPr fontId="1"/>
  </si>
  <si>
    <t>その他、二酸化炭素の削減に関して取り組んでいる活動をご記入ください</t>
    <rPh sb="2" eb="3">
      <t>ホカ</t>
    </rPh>
    <rPh sb="4" eb="7">
      <t>ニサンカ</t>
    </rPh>
    <rPh sb="7" eb="9">
      <t>タンソ</t>
    </rPh>
    <rPh sb="10" eb="12">
      <t>サクゲン</t>
    </rPh>
    <rPh sb="13" eb="14">
      <t>カン</t>
    </rPh>
    <rPh sb="16" eb="17">
      <t>ト</t>
    </rPh>
    <rPh sb="18" eb="19">
      <t>ク</t>
    </rPh>
    <rPh sb="23" eb="25">
      <t>カツドウ</t>
    </rPh>
    <rPh sb="27" eb="29">
      <t>キニュウ</t>
    </rPh>
    <phoneticPr fontId="1"/>
  </si>
  <si>
    <t>その他、適切な資源の利用に関して取り組んでいる活動をご記入ください</t>
    <rPh sb="4" eb="6">
      <t>テキセツ</t>
    </rPh>
    <rPh sb="7" eb="9">
      <t>シゲン</t>
    </rPh>
    <rPh sb="10" eb="12">
      <t>リヨウ</t>
    </rPh>
    <rPh sb="13" eb="14">
      <t>カン</t>
    </rPh>
    <phoneticPr fontId="1"/>
  </si>
  <si>
    <t>その他、対外的にアピールできる取組みがあればご記入ください</t>
    <rPh sb="4" eb="6">
      <t>タイガイ</t>
    </rPh>
    <rPh sb="6" eb="7">
      <t>テキ</t>
    </rPh>
    <phoneticPr fontId="1"/>
  </si>
  <si>
    <t>環境保全活動を推進する担当者を決め、社内で掲示をし、組織的に取り組む。</t>
    <rPh sb="0" eb="2">
      <t>カンキョウ</t>
    </rPh>
    <rPh sb="2" eb="4">
      <t>ホゼン</t>
    </rPh>
    <rPh sb="4" eb="6">
      <t>カツドウ</t>
    </rPh>
    <rPh sb="7" eb="9">
      <t>スイシン</t>
    </rPh>
    <rPh sb="11" eb="14">
      <t>タントウシャ</t>
    </rPh>
    <rPh sb="15" eb="16">
      <t>キ</t>
    </rPh>
    <rPh sb="18" eb="20">
      <t>シャナイ</t>
    </rPh>
    <rPh sb="21" eb="23">
      <t>ケイジ</t>
    </rPh>
    <rPh sb="26" eb="29">
      <t>ソシキテキ</t>
    </rPh>
    <rPh sb="30" eb="31">
      <t>ト</t>
    </rPh>
    <rPh sb="32" eb="33">
      <t>ク</t>
    </rPh>
    <phoneticPr fontId="1"/>
  </si>
  <si>
    <t>環境保全に関する定例会議や、省エネ節電パトロールなどを通じて、従業員等に対して環境保全活動の重要性を啓発する</t>
    <rPh sb="0" eb="2">
      <t>カンキョウ</t>
    </rPh>
    <rPh sb="2" eb="4">
      <t>ホゼン</t>
    </rPh>
    <rPh sb="5" eb="6">
      <t>カン</t>
    </rPh>
    <rPh sb="8" eb="10">
      <t>テイレイ</t>
    </rPh>
    <rPh sb="10" eb="12">
      <t>カイギ</t>
    </rPh>
    <rPh sb="14" eb="15">
      <t>ショウ</t>
    </rPh>
    <rPh sb="17" eb="19">
      <t>セツデン</t>
    </rPh>
    <rPh sb="27" eb="28">
      <t>ツウ</t>
    </rPh>
    <rPh sb="31" eb="34">
      <t>ジュウギョウイン</t>
    </rPh>
    <rPh sb="34" eb="35">
      <t>トウ</t>
    </rPh>
    <rPh sb="36" eb="37">
      <t>タイ</t>
    </rPh>
    <rPh sb="39" eb="41">
      <t>カンキョウ</t>
    </rPh>
    <rPh sb="41" eb="43">
      <t>ホゼン</t>
    </rPh>
    <rPh sb="43" eb="45">
      <t>カツドウ</t>
    </rPh>
    <rPh sb="46" eb="49">
      <t>ジュウヨウセイ</t>
    </rPh>
    <rPh sb="50" eb="52">
      <t>ケイハツ</t>
    </rPh>
    <phoneticPr fontId="1"/>
  </si>
  <si>
    <t>その他、対外的にアピールできる取組みがあればご記入ください</t>
    <rPh sb="4" eb="7">
      <t>タイガイテキ</t>
    </rPh>
    <rPh sb="15" eb="17">
      <t>トリク</t>
    </rPh>
    <phoneticPr fontId="1"/>
  </si>
  <si>
    <t>その他、廃棄物の削減やリサイクルの推進に関して取り組んでいる活動をご記入ください</t>
    <rPh sb="4" eb="7">
      <t>ハイキブツ</t>
    </rPh>
    <rPh sb="8" eb="10">
      <t>サクゲン</t>
    </rPh>
    <rPh sb="17" eb="19">
      <t>スイシン</t>
    </rPh>
    <rPh sb="20" eb="21">
      <t>カン</t>
    </rPh>
    <phoneticPr fontId="1"/>
  </si>
  <si>
    <t>※２年分の実績を記入（新規登録の場合は直近１年分の実績を記入）
※単位は事業所の規模に合わせてご自由に変更ください</t>
    <rPh sb="2" eb="4">
      <t>ネンブン</t>
    </rPh>
    <rPh sb="5" eb="7">
      <t>ジッセキ</t>
    </rPh>
    <rPh sb="8" eb="10">
      <t>キニュウ</t>
    </rPh>
    <rPh sb="11" eb="13">
      <t>シンキ</t>
    </rPh>
    <rPh sb="13" eb="15">
      <t>トウロク</t>
    </rPh>
    <rPh sb="16" eb="18">
      <t>バアイ</t>
    </rPh>
    <rPh sb="19" eb="21">
      <t>チョッキン</t>
    </rPh>
    <rPh sb="22" eb="23">
      <t>ネン</t>
    </rPh>
    <rPh sb="23" eb="24">
      <t>ブン</t>
    </rPh>
    <rPh sb="25" eb="27">
      <t>ジッセキ</t>
    </rPh>
    <rPh sb="28" eb="30">
      <t>キニュウ</t>
    </rPh>
    <rPh sb="33" eb="35">
      <t>タンイ</t>
    </rPh>
    <rPh sb="36" eb="39">
      <t>ジギョウショ</t>
    </rPh>
    <rPh sb="40" eb="42">
      <t>キボ</t>
    </rPh>
    <rPh sb="43" eb="44">
      <t>ア</t>
    </rPh>
    <rPh sb="48" eb="50">
      <t>ジユウ</t>
    </rPh>
    <rPh sb="51" eb="53">
      <t>ヘンコウ</t>
    </rPh>
    <phoneticPr fontId="1"/>
  </si>
  <si>
    <t>１ 農林水産業</t>
    <rPh sb="2" eb="4">
      <t>ノウリン</t>
    </rPh>
    <rPh sb="4" eb="7">
      <t>スイサンギョウ</t>
    </rPh>
    <rPh sb="6" eb="7">
      <t>ギョウ</t>
    </rPh>
    <phoneticPr fontId="1"/>
  </si>
  <si>
    <r>
      <t xml:space="preserve">二酸化炭素排出量
</t>
    </r>
    <r>
      <rPr>
        <sz val="8"/>
        <color theme="1"/>
        <rFont val="HG丸ｺﾞｼｯｸM-PRO"/>
        <family val="3"/>
        <charset val="128"/>
      </rPr>
      <t>（kg-CO₂）</t>
    </r>
    <rPh sb="0" eb="3">
      <t>ニサンカ</t>
    </rPh>
    <rPh sb="3" eb="5">
      <t>タンソ</t>
    </rPh>
    <rPh sb="5" eb="7">
      <t>ハイシュツ</t>
    </rPh>
    <rPh sb="7" eb="8">
      <t>リョウ</t>
    </rPh>
    <phoneticPr fontId="1"/>
  </si>
  <si>
    <t>ガラスくず、コンクリ―トくず及び陶磁器くず</t>
    <rPh sb="14" eb="15">
      <t>オヨ</t>
    </rPh>
    <phoneticPr fontId="1"/>
  </si>
  <si>
    <t>トラック等による貨物輸送を、一括大量輸送が可能な、最寄りの港や駅からの
海上輸送や鉄道輸送に転換する。（モーダルシフト）</t>
    <phoneticPr fontId="1"/>
  </si>
  <si>
    <t>ノー残業デーなど、残業を減らし早めの照明・空調のスイッチオフに心掛ける</t>
    <rPh sb="9" eb="11">
      <t>ザンギョウ</t>
    </rPh>
    <phoneticPr fontId="1"/>
  </si>
  <si>
    <t>ノー残業デーなど、残業を減らし早めの照明・空調のスイッチオフに心掛ける</t>
    <phoneticPr fontId="1"/>
  </si>
  <si>
    <t>専門家による省エネ診断を受診する</t>
    <rPh sb="0" eb="3">
      <t>センモンカ</t>
    </rPh>
    <rPh sb="6" eb="7">
      <t>ショウ</t>
    </rPh>
    <rPh sb="9" eb="11">
      <t>シンダン</t>
    </rPh>
    <rPh sb="12" eb="14">
      <t>ジュシン</t>
    </rPh>
    <phoneticPr fontId="1"/>
  </si>
  <si>
    <t>専門家による省エネ診断を受診する</t>
    <rPh sb="0" eb="3">
      <t>センモンカ</t>
    </rPh>
    <phoneticPr fontId="1"/>
  </si>
  <si>
    <t>従業員数</t>
    <rPh sb="0" eb="3">
      <t>ジュウギョウイン</t>
    </rPh>
    <rPh sb="3" eb="4">
      <t>スウ</t>
    </rPh>
    <phoneticPr fontId="1"/>
  </si>
  <si>
    <t>　　　　　　　　　　人</t>
    <rPh sb="10" eb="11">
      <t>ニン</t>
    </rPh>
    <phoneticPr fontId="1"/>
  </si>
  <si>
    <t>原単位①</t>
    <rPh sb="0" eb="3">
      <t>ゲンタンイ</t>
    </rPh>
    <phoneticPr fontId="1"/>
  </si>
  <si>
    <t>原単位②</t>
    <rPh sb="0" eb="3">
      <t>ゲンタンイ</t>
    </rPh>
    <phoneticPr fontId="1"/>
  </si>
  <si>
    <t>項目</t>
    <rPh sb="0" eb="2">
      <t>コウモク</t>
    </rPh>
    <phoneticPr fontId="1"/>
  </si>
  <si>
    <t>原単位①あたり</t>
    <rPh sb="0" eb="3">
      <t>ゲンタンイ</t>
    </rPh>
    <phoneticPr fontId="1"/>
  </si>
  <si>
    <t>原単位②あたり</t>
    <rPh sb="0" eb="3">
      <t>ゲンタンイ</t>
    </rPh>
    <phoneticPr fontId="1"/>
  </si>
  <si>
    <t>※原単位とは、事業所の活動規模を表す代表的な指標のことです。
　記入表２～５において原単位あたりの排出量を計算し、エネルギー効率や利用効率を把握することが可能です。
※代表的な原単位として「売上高」と「従業員数」がありますが、それぞれの事業所で自由に指標を記入してください。</t>
    <rPh sb="1" eb="4">
      <t>ゲンタンイ</t>
    </rPh>
    <rPh sb="32" eb="34">
      <t>キニュウ</t>
    </rPh>
    <rPh sb="34" eb="35">
      <t>ヒョウ</t>
    </rPh>
    <rPh sb="53" eb="55">
      <t>ケイサン</t>
    </rPh>
    <rPh sb="122" eb="124">
      <t>ジユウ</t>
    </rPh>
    <rPh sb="128" eb="130">
      <t>キニュウ</t>
    </rPh>
    <phoneticPr fontId="1"/>
  </si>
  <si>
    <t>活動規模単位当たりの
廃棄物排出量</t>
    <phoneticPr fontId="1"/>
  </si>
  <si>
    <t>原単位①あたり</t>
    <rPh sb="0" eb="3">
      <t>ゲンタンイ</t>
    </rPh>
    <phoneticPr fontId="1"/>
  </si>
  <si>
    <t>原単位②あたり</t>
    <rPh sb="0" eb="3">
      <t>ゲンタンイ</t>
    </rPh>
    <phoneticPr fontId="1"/>
  </si>
  <si>
    <t>活動規模単位当たりの
廃棄物排出量</t>
    <rPh sb="14" eb="16">
      <t>ハイシュツ</t>
    </rPh>
    <rPh sb="16" eb="17">
      <t>リョウ</t>
    </rPh>
    <phoneticPr fontId="1"/>
  </si>
  <si>
    <r>
      <t>ｍ</t>
    </r>
    <r>
      <rPr>
        <vertAlign val="superscript"/>
        <sz val="9"/>
        <color theme="1"/>
        <rFont val="HG丸ｺﾞｼｯｸM-PRO"/>
        <family val="3"/>
        <charset val="128"/>
      </rPr>
      <t>３</t>
    </r>
  </si>
  <si>
    <t>kg</t>
    <phoneticPr fontId="1"/>
  </si>
  <si>
    <t>※活動規模単位当たりの量は、総量を記入表１で記入した原単位で割った値を自動計算で算出します。</t>
    <rPh sb="1" eb="3">
      <t>カツドウ</t>
    </rPh>
    <rPh sb="3" eb="5">
      <t>キボ</t>
    </rPh>
    <rPh sb="5" eb="7">
      <t>タンイ</t>
    </rPh>
    <rPh sb="7" eb="8">
      <t>ア</t>
    </rPh>
    <rPh sb="11" eb="12">
      <t>リョウ</t>
    </rPh>
    <rPh sb="14" eb="16">
      <t>ソウリョウ</t>
    </rPh>
    <rPh sb="17" eb="19">
      <t>キニュウ</t>
    </rPh>
    <rPh sb="19" eb="20">
      <t>ヒョウ</t>
    </rPh>
    <rPh sb="22" eb="24">
      <t>キニュウ</t>
    </rPh>
    <rPh sb="26" eb="29">
      <t>ゲンタンイ</t>
    </rPh>
    <rPh sb="30" eb="31">
      <t>ワ</t>
    </rPh>
    <rPh sb="33" eb="34">
      <t>アタイ</t>
    </rPh>
    <rPh sb="35" eb="37">
      <t>ジドウ</t>
    </rPh>
    <rPh sb="37" eb="39">
      <t>ケイサン</t>
    </rPh>
    <rPh sb="40" eb="42">
      <t>サンシュツ</t>
    </rPh>
    <phoneticPr fontId="1"/>
  </si>
  <si>
    <t>※1枚の重量を（</t>
    <phoneticPr fontId="1"/>
  </si>
  <si>
    <t>）gとして換算</t>
  </si>
  <si>
    <t>（　　年　月　～　　　年　月）</t>
  </si>
  <si>
    <t>夏場の室温は２８℃、冬場の室温は２０℃を目安とする</t>
    <rPh sb="0" eb="2">
      <t>ナツバ</t>
    </rPh>
    <rPh sb="3" eb="5">
      <t>シツオン</t>
    </rPh>
    <rPh sb="10" eb="12">
      <t>フユバ</t>
    </rPh>
    <rPh sb="13" eb="15">
      <t>シツオン</t>
    </rPh>
    <phoneticPr fontId="1"/>
  </si>
  <si>
    <t>コピー用紙</t>
    <phoneticPr fontId="1"/>
  </si>
  <si>
    <t>包装紙</t>
    <phoneticPr fontId="1"/>
  </si>
  <si>
    <t>その他の紙</t>
    <phoneticPr fontId="1"/>
  </si>
  <si>
    <t>※水または紙のどちらか一方のみの記入でも構いません。</t>
    <rPh sb="1" eb="2">
      <t>ミズ</t>
    </rPh>
    <rPh sb="5" eb="6">
      <t>カミ</t>
    </rPh>
    <rPh sb="11" eb="13">
      <t>イッポウ</t>
    </rPh>
    <rPh sb="16" eb="18">
      <t>キニュウ</t>
    </rPh>
    <rPh sb="20" eb="21">
      <t>カマ</t>
    </rPh>
    <phoneticPr fontId="1"/>
  </si>
  <si>
    <t>自動車燃料による二酸化炭素排出量</t>
    <rPh sb="0" eb="2">
      <t>ジドウ</t>
    </rPh>
    <rPh sb="2" eb="3">
      <t>シャ</t>
    </rPh>
    <rPh sb="3" eb="5">
      <t>ネンリョウ</t>
    </rPh>
    <rPh sb="8" eb="11">
      <t>ニサンカ</t>
    </rPh>
    <rPh sb="11" eb="13">
      <t>タンソ</t>
    </rPh>
    <rPh sb="13" eb="15">
      <t>ハイシュツ</t>
    </rPh>
    <rPh sb="15" eb="16">
      <t>リョウ</t>
    </rPh>
    <phoneticPr fontId="1"/>
  </si>
  <si>
    <t>冷凍･空調･断熱について</t>
    <rPh sb="0" eb="2">
      <t>レイトウ</t>
    </rPh>
    <rPh sb="3" eb="5">
      <t>クウチョウ</t>
    </rPh>
    <rPh sb="6" eb="8">
      <t>ダンネツ</t>
    </rPh>
    <phoneticPr fontId="1"/>
  </si>
  <si>
    <t>屋根への遮熱塗料の塗布や、屋上の緑化により、断熱性を高める</t>
    <rPh sb="0" eb="2">
      <t>ヤネ</t>
    </rPh>
    <rPh sb="4" eb="6">
      <t>シャネツ</t>
    </rPh>
    <rPh sb="6" eb="8">
      <t>トリョウ</t>
    </rPh>
    <rPh sb="9" eb="11">
      <t>トフ</t>
    </rPh>
    <rPh sb="13" eb="15">
      <t>オクジョウ</t>
    </rPh>
    <rPh sb="16" eb="18">
      <t>リョクカ</t>
    </rPh>
    <rPh sb="22" eb="25">
      <t>ダンネツセイ</t>
    </rPh>
    <rPh sb="26" eb="27">
      <t>タカ</t>
    </rPh>
    <phoneticPr fontId="1"/>
  </si>
  <si>
    <t>太陽光発電など再生可能エネルギー関連設備を導入する（PPAの活用も含む）</t>
    <rPh sb="7" eb="9">
      <t>サイセイ</t>
    </rPh>
    <rPh sb="9" eb="11">
      <t>カノウ</t>
    </rPh>
    <rPh sb="16" eb="18">
      <t>カンレン</t>
    </rPh>
    <rPh sb="18" eb="20">
      <t>セツビ</t>
    </rPh>
    <rPh sb="30" eb="32">
      <t>カツヨウ</t>
    </rPh>
    <rPh sb="33" eb="34">
      <t>フク</t>
    </rPh>
    <phoneticPr fontId="1"/>
  </si>
  <si>
    <t>再生可能エネルギー由来の電力を調達する</t>
    <rPh sb="0" eb="2">
      <t>サイセイ</t>
    </rPh>
    <rPh sb="2" eb="4">
      <t>カノウ</t>
    </rPh>
    <rPh sb="9" eb="11">
      <t>ユライ</t>
    </rPh>
    <rPh sb="12" eb="14">
      <t>デンリョク</t>
    </rPh>
    <rPh sb="15" eb="17">
      <t>チョウタツ</t>
    </rPh>
    <phoneticPr fontId="1"/>
  </si>
  <si>
    <t>電気自動車やハイブリッド自動車など電動車の導入を進める</t>
    <rPh sb="17" eb="19">
      <t>デンドウ</t>
    </rPh>
    <rPh sb="19" eb="20">
      <t>シャ</t>
    </rPh>
    <phoneticPr fontId="1"/>
  </si>
  <si>
    <t>部分消灯を行うため、工場や事務所の照明点滅回路を変更する</t>
    <rPh sb="10" eb="12">
      <t>コウジョウ</t>
    </rPh>
    <phoneticPr fontId="1"/>
  </si>
  <si>
    <t>断熱性能の高い複層ガラスや樹脂サッシ等の導入などにより、建築物の断熱性能の向上に取り組む</t>
    <rPh sb="0" eb="2">
      <t>ダンネツ</t>
    </rPh>
    <rPh sb="2" eb="4">
      <t>セイノウ</t>
    </rPh>
    <rPh sb="5" eb="6">
      <t>タカ</t>
    </rPh>
    <rPh sb="7" eb="9">
      <t>フクソウ</t>
    </rPh>
    <rPh sb="13" eb="15">
      <t>ジュシ</t>
    </rPh>
    <rPh sb="18" eb="19">
      <t>トウ</t>
    </rPh>
    <rPh sb="20" eb="22">
      <t>ドウニュウ</t>
    </rPh>
    <rPh sb="28" eb="31">
      <t>ケンチクブツ</t>
    </rPh>
    <rPh sb="32" eb="34">
      <t>ダンネツ</t>
    </rPh>
    <rPh sb="34" eb="36">
      <t>セイノウ</t>
    </rPh>
    <rPh sb="37" eb="39">
      <t>コウジョウ</t>
    </rPh>
    <rPh sb="40" eb="41">
      <t>ト</t>
    </rPh>
    <rPh sb="42" eb="43">
      <t>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</si>
</sst>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0.0%"/>
    <numFmt numFmtId="178" formatCode="#,##0.0_);[Red]\(#,##0.0\)"/>
    <numFmt numFmtId="179" formatCode="#,##0.0_ ;[Red]\-#,##0.0\ "/>
    <numFmt numFmtId="180" formatCode="#,##0.00_);[Red]\(#,##0.00\)"/>
  </numFmts>
  <fonts count="13"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b/>
      <sz val="11"/>
      <color theme="1"/>
      <name val="HG丸ｺﾞｼｯｸM-PRO"/>
      <family val="3"/>
      <charset val="128"/>
    </font>
    <font>
      <sz val="11"/>
      <name val="HG丸ｺﾞｼｯｸM-PRO"/>
      <family val="3"/>
      <charset val="128"/>
    </font>
    <font>
      <sz val="11"/>
      <name val="ＭＳ Ｐゴシック"/>
      <family val="2"/>
      <charset val="128"/>
      <scheme val="minor"/>
    </font>
    <font>
      <sz val="10"/>
      <color theme="1"/>
      <name val="HG丸ｺﾞｼｯｸM-PRO"/>
      <family val="3"/>
      <charset val="128"/>
    </font>
    <font>
      <sz val="9"/>
      <color theme="1"/>
      <name val="HG丸ｺﾞｼｯｸM-PRO"/>
      <family val="3"/>
      <charset val="128"/>
    </font>
    <font>
      <sz val="8"/>
      <color theme="1"/>
      <name val="HG丸ｺﾞｼｯｸM-PRO"/>
      <family val="3"/>
      <charset val="128"/>
    </font>
    <font>
      <sz val="10"/>
      <name val="HG丸ｺﾞｼｯｸM-PRO"/>
      <family val="3"/>
      <charset val="128"/>
    </font>
    <font>
      <vertAlign val="superscript"/>
      <sz val="9"/>
      <color theme="1"/>
      <name val="HG丸ｺﾞｼｯｸM-PRO"/>
      <family val="3"/>
      <charset val="128"/>
    </font>
    <font>
      <sz val="8"/>
      <color theme="1"/>
      <name val="ＭＳ Ｐゴシック"/>
      <family val="2"/>
      <charset val="128"/>
      <scheme val="minor"/>
    </font>
    <font>
      <sz val="9"/>
      <name val="HG丸ｺﾞｼｯｸM-PRO"/>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rgb="FFFFFFCC"/>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thin">
        <color indexed="64"/>
      </right>
      <top/>
      <bottom style="dashed">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diagonalDown="1">
      <left style="thin">
        <color indexed="64"/>
      </left>
      <right/>
      <top style="thin">
        <color indexed="64"/>
      </top>
      <bottom style="thin">
        <color indexed="64"/>
      </bottom>
      <diagonal style="thin">
        <color indexed="64"/>
      </diagonal>
    </border>
    <border>
      <left style="dashed">
        <color indexed="64"/>
      </left>
      <right/>
      <top style="thin">
        <color indexed="64"/>
      </top>
      <bottom style="thin">
        <color indexed="64"/>
      </bottom>
      <diagonal/>
    </border>
    <border>
      <left style="dashed">
        <color indexed="64"/>
      </left>
      <right/>
      <top style="thin">
        <color indexed="64"/>
      </top>
      <bottom/>
      <diagonal/>
    </border>
    <border>
      <left style="hair">
        <color indexed="64"/>
      </left>
      <right/>
      <top style="thin">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right/>
      <top/>
      <bottom style="hair">
        <color indexed="64"/>
      </bottom>
      <diagonal/>
    </border>
    <border>
      <left style="thin">
        <color indexed="64"/>
      </left>
      <right style="thin">
        <color indexed="64"/>
      </right>
      <top style="thin">
        <color indexed="64"/>
      </top>
      <bottom style="hair">
        <color indexed="64"/>
      </bottom>
      <diagonal/>
    </border>
  </borders>
  <cellStyleXfs count="1">
    <xf numFmtId="0" fontId="0" fillId="0" borderId="0">
      <alignment vertical="center"/>
    </xf>
  </cellStyleXfs>
  <cellXfs count="335">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0" xfId="0" applyFont="1" applyBorder="1" applyAlignment="1">
      <alignment horizontal="center" vertical="center"/>
    </xf>
    <xf numFmtId="0" fontId="3" fillId="0" borderId="0" xfId="0" applyFont="1" applyBorder="1" applyAlignment="1"/>
    <xf numFmtId="0" fontId="0" fillId="0" borderId="0" xfId="0" applyFont="1">
      <alignment vertical="center"/>
    </xf>
    <xf numFmtId="0" fontId="2" fillId="0" borderId="0" xfId="0" applyFont="1" applyBorder="1" applyAlignment="1">
      <alignment vertical="center" wrapText="1"/>
    </xf>
    <xf numFmtId="0" fontId="3" fillId="0" borderId="0" xfId="0" applyFont="1" applyAlignment="1">
      <alignment horizontal="left"/>
    </xf>
    <xf numFmtId="0" fontId="2" fillId="3" borderId="1" xfId="0" applyFont="1" applyFill="1" applyBorder="1" applyAlignment="1">
      <alignment horizontal="left" vertical="top" wrapText="1"/>
    </xf>
    <xf numFmtId="0" fontId="7" fillId="3" borderId="1" xfId="0" applyFont="1" applyFill="1" applyBorder="1" applyAlignment="1">
      <alignment horizontal="center" vertical="center" wrapText="1"/>
    </xf>
    <xf numFmtId="0" fontId="8" fillId="0" borderId="3" xfId="0" applyFont="1" applyBorder="1">
      <alignment vertical="center"/>
    </xf>
    <xf numFmtId="0" fontId="8" fillId="0" borderId="10" xfId="0" applyFont="1" applyBorder="1">
      <alignment vertical="center"/>
    </xf>
    <xf numFmtId="0" fontId="8" fillId="0" borderId="11" xfId="0" applyFont="1" applyBorder="1">
      <alignment vertical="center"/>
    </xf>
    <xf numFmtId="0" fontId="2" fillId="2" borderId="1" xfId="0" applyFont="1" applyFill="1" applyBorder="1" applyAlignment="1">
      <alignment horizontal="center" vertical="center"/>
    </xf>
    <xf numFmtId="0" fontId="2" fillId="2" borderId="6" xfId="0" applyFont="1" applyFill="1" applyBorder="1" applyAlignment="1">
      <alignment horizontal="center" vertical="center"/>
    </xf>
    <xf numFmtId="0" fontId="2" fillId="0" borderId="0" xfId="0" applyFont="1" applyAlignment="1">
      <alignment horizontal="center" vertical="center"/>
    </xf>
    <xf numFmtId="0" fontId="2" fillId="0" borderId="5" xfId="0" applyFont="1" applyBorder="1">
      <alignment vertical="center"/>
    </xf>
    <xf numFmtId="0" fontId="2" fillId="0" borderId="0" xfId="0" applyFont="1" applyFill="1" applyAlignment="1">
      <alignment horizontal="center" vertical="center"/>
    </xf>
    <xf numFmtId="0" fontId="0" fillId="0" borderId="0" xfId="0" applyFont="1" applyFill="1" applyAlignment="1">
      <alignment vertical="top"/>
    </xf>
    <xf numFmtId="0" fontId="0" fillId="0" borderId="0" xfId="0" applyFont="1" applyFill="1">
      <alignment vertical="center"/>
    </xf>
    <xf numFmtId="0" fontId="5" fillId="0" borderId="0" xfId="0" applyFont="1" applyFill="1">
      <alignment vertical="center"/>
    </xf>
    <xf numFmtId="0" fontId="3" fillId="0" borderId="0" xfId="0" applyFont="1">
      <alignment vertical="center"/>
    </xf>
    <xf numFmtId="0" fontId="2" fillId="0" borderId="0" xfId="0" applyFont="1" applyAlignment="1">
      <alignment horizontal="left" vertical="center"/>
    </xf>
    <xf numFmtId="0" fontId="3" fillId="0" borderId="0" xfId="0" applyFont="1" applyAlignment="1">
      <alignment horizontal="left" vertical="center"/>
    </xf>
    <xf numFmtId="0" fontId="2" fillId="0" borderId="0" xfId="0" applyFont="1" applyAlignment="1">
      <alignment vertical="center"/>
    </xf>
    <xf numFmtId="0" fontId="2" fillId="0" borderId="0" xfId="0" applyFont="1" applyBorder="1" applyAlignment="1">
      <alignment horizontal="left" vertical="top"/>
    </xf>
    <xf numFmtId="0" fontId="6" fillId="0" borderId="47" xfId="0" applyFont="1" applyBorder="1" applyAlignment="1">
      <alignment horizontal="center" vertical="center"/>
    </xf>
    <xf numFmtId="0" fontId="6" fillId="0" borderId="0" xfId="0" applyFont="1">
      <alignment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9" xfId="0" applyFont="1" applyBorder="1" applyAlignment="1">
      <alignment horizontal="center" vertical="center"/>
    </xf>
    <xf numFmtId="0" fontId="6" fillId="0" borderId="0" xfId="0" applyFont="1" applyAlignment="1">
      <alignment vertical="center" wrapText="1"/>
    </xf>
    <xf numFmtId="0" fontId="6" fillId="0" borderId="45"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0" xfId="0" applyFont="1" applyBorder="1">
      <alignment vertical="center"/>
    </xf>
    <xf numFmtId="0" fontId="6" fillId="0" borderId="0" xfId="0" applyFont="1" applyBorder="1" applyAlignment="1">
      <alignment vertical="center" wrapText="1"/>
    </xf>
    <xf numFmtId="0" fontId="6" fillId="0" borderId="54" xfId="0" applyFont="1" applyBorder="1"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0" xfId="0" applyFont="1" applyBorder="1" applyAlignment="1">
      <alignment horizontal="center" vertical="top"/>
    </xf>
    <xf numFmtId="0" fontId="6" fillId="0" borderId="66" xfId="0" applyFont="1" applyBorder="1" applyAlignment="1">
      <alignment horizontal="center" vertical="center"/>
    </xf>
    <xf numFmtId="0" fontId="6" fillId="0" borderId="66" xfId="0" applyFont="1" applyBorder="1" applyAlignment="1">
      <alignment horizontal="center" vertical="center" wrapText="1"/>
    </xf>
    <xf numFmtId="0" fontId="6" fillId="0" borderId="65" xfId="0" applyFont="1" applyBorder="1" applyAlignment="1">
      <alignment horizontal="center" vertical="center"/>
    </xf>
    <xf numFmtId="0" fontId="6" fillId="0" borderId="68" xfId="0" applyFont="1" applyBorder="1" applyAlignment="1">
      <alignment horizontal="center" vertical="center"/>
    </xf>
    <xf numFmtId="0" fontId="2" fillId="0" borderId="69" xfId="0" applyFont="1" applyBorder="1" applyAlignment="1">
      <alignment horizontal="center" vertical="center"/>
    </xf>
    <xf numFmtId="0" fontId="6" fillId="0" borderId="70" xfId="0" applyFont="1" applyBorder="1" applyAlignment="1">
      <alignment horizontal="center" vertical="center"/>
    </xf>
    <xf numFmtId="0" fontId="6" fillId="0" borderId="67" xfId="0" applyFont="1" applyBorder="1" applyAlignment="1">
      <alignment horizontal="center" vertical="center"/>
    </xf>
    <xf numFmtId="0" fontId="6" fillId="0" borderId="66"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67" xfId="0" applyFont="1" applyFill="1" applyBorder="1" applyAlignment="1">
      <alignment horizontal="center" vertical="center"/>
    </xf>
    <xf numFmtId="0" fontId="6" fillId="0" borderId="67"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0" borderId="0" xfId="0" applyFont="1" applyBorder="1" applyAlignment="1">
      <alignment vertical="center"/>
    </xf>
    <xf numFmtId="0" fontId="0" fillId="0" borderId="0" xfId="0" applyFont="1" applyBorder="1">
      <alignment vertical="center"/>
    </xf>
    <xf numFmtId="176" fontId="6" fillId="0" borderId="1" xfId="0" applyNumberFormat="1" applyFont="1" applyBorder="1">
      <alignment vertical="center"/>
    </xf>
    <xf numFmtId="176" fontId="6" fillId="2" borderId="1" xfId="0" applyNumberFormat="1" applyFont="1" applyFill="1" applyBorder="1" applyAlignment="1">
      <alignment horizontal="right" vertical="center" wrapText="1"/>
    </xf>
    <xf numFmtId="176" fontId="9" fillId="3" borderId="1" xfId="0" applyNumberFormat="1" applyFont="1" applyFill="1" applyBorder="1">
      <alignment vertical="center"/>
    </xf>
    <xf numFmtId="176" fontId="9" fillId="3" borderId="1" xfId="0" applyNumberFormat="1" applyFont="1" applyFill="1" applyBorder="1" applyAlignment="1">
      <alignment horizontal="right" vertical="center" wrapText="1"/>
    </xf>
    <xf numFmtId="176" fontId="6" fillId="3" borderId="1" xfId="0" applyNumberFormat="1" applyFont="1" applyFill="1" applyBorder="1">
      <alignment vertical="center"/>
    </xf>
    <xf numFmtId="176" fontId="6" fillId="3" borderId="1" xfId="0" applyNumberFormat="1" applyFont="1" applyFill="1" applyBorder="1" applyAlignment="1">
      <alignment horizontal="right" vertical="center" wrapText="1"/>
    </xf>
    <xf numFmtId="176" fontId="6" fillId="0" borderId="2" xfId="0" applyNumberFormat="1" applyFont="1" applyBorder="1">
      <alignment vertical="center"/>
    </xf>
    <xf numFmtId="0" fontId="3" fillId="0" borderId="0" xfId="0" applyFont="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2" fillId="0" borderId="12" xfId="0" applyFont="1" applyBorder="1" applyAlignment="1">
      <alignment vertical="center"/>
    </xf>
    <xf numFmtId="0" fontId="2" fillId="0" borderId="0" xfId="0" applyFont="1" applyBorder="1" applyAlignment="1">
      <alignment horizontal="left" vertical="center"/>
    </xf>
    <xf numFmtId="0" fontId="2" fillId="3" borderId="1" xfId="0" applyFont="1" applyFill="1" applyBorder="1" applyAlignment="1">
      <alignment horizontal="center" vertical="center"/>
    </xf>
    <xf numFmtId="0" fontId="2" fillId="2" borderId="2" xfId="0" applyFont="1" applyFill="1" applyBorder="1" applyAlignment="1">
      <alignment horizontal="left" vertical="center"/>
    </xf>
    <xf numFmtId="0" fontId="2" fillId="3" borderId="59" xfId="0" applyFont="1" applyFill="1" applyBorder="1" applyAlignment="1">
      <alignment vertical="center"/>
    </xf>
    <xf numFmtId="0" fontId="2" fillId="0" borderId="1" xfId="0" applyFont="1" applyBorder="1">
      <alignment vertical="center"/>
    </xf>
    <xf numFmtId="0" fontId="2" fillId="0" borderId="6" xfId="0" applyFont="1" applyBorder="1">
      <alignment vertical="center"/>
    </xf>
    <xf numFmtId="177" fontId="6" fillId="2" borderId="1" xfId="0" applyNumberFormat="1" applyFont="1" applyFill="1" applyBorder="1" applyAlignment="1">
      <alignment horizontal="right" vertical="center"/>
    </xf>
    <xf numFmtId="0" fontId="7" fillId="3" borderId="1" xfId="0" applyFont="1" applyFill="1" applyBorder="1" applyAlignment="1">
      <alignment vertical="center"/>
    </xf>
    <xf numFmtId="0" fontId="7" fillId="0" borderId="1" xfId="0" applyFont="1" applyFill="1" applyBorder="1" applyAlignment="1">
      <alignment vertical="center"/>
    </xf>
    <xf numFmtId="0" fontId="7" fillId="0" borderId="1" xfId="0" applyFont="1" applyFill="1" applyBorder="1" applyAlignment="1">
      <alignment horizontal="center" vertical="center"/>
    </xf>
    <xf numFmtId="176" fontId="6" fillId="2" borderId="2" xfId="0" applyNumberFormat="1" applyFont="1" applyFill="1" applyBorder="1" applyAlignment="1">
      <alignment horizontal="right" vertical="center"/>
    </xf>
    <xf numFmtId="176" fontId="7" fillId="0" borderId="3" xfId="0" applyNumberFormat="1" applyFont="1" applyBorder="1" applyAlignment="1">
      <alignment horizontal="center" vertical="center"/>
    </xf>
    <xf numFmtId="176" fontId="7" fillId="2" borderId="3" xfId="0" applyNumberFormat="1" applyFont="1" applyFill="1" applyBorder="1" applyAlignment="1">
      <alignment horizontal="center" vertical="center"/>
    </xf>
    <xf numFmtId="0" fontId="0" fillId="0" borderId="0" xfId="0" applyAlignment="1">
      <alignment horizontal="center"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shrinkToFit="1"/>
    </xf>
    <xf numFmtId="0" fontId="0" fillId="0" borderId="0" xfId="0" applyFont="1" applyAlignment="1">
      <alignment vertical="center"/>
    </xf>
    <xf numFmtId="0" fontId="3" fillId="0" borderId="0" xfId="0" applyFont="1" applyBorder="1" applyAlignment="1">
      <alignment horizontal="center" vertical="center"/>
    </xf>
    <xf numFmtId="0" fontId="0" fillId="0" borderId="0" xfId="0" applyAlignment="1">
      <alignment vertical="center"/>
    </xf>
    <xf numFmtId="0" fontId="8" fillId="0" borderId="0" xfId="0" applyFont="1" applyBorder="1" applyAlignment="1">
      <alignment vertical="center"/>
    </xf>
    <xf numFmtId="0" fontId="11" fillId="0" borderId="0" xfId="0" applyFont="1" applyBorder="1">
      <alignment vertical="center"/>
    </xf>
    <xf numFmtId="0" fontId="11" fillId="0" borderId="0" xfId="0" applyFont="1">
      <alignment vertical="center"/>
    </xf>
    <xf numFmtId="0" fontId="7" fillId="0" borderId="0" xfId="0" applyFont="1" applyFill="1" applyBorder="1" applyAlignment="1">
      <alignment vertical="top" wrapText="1"/>
    </xf>
    <xf numFmtId="0" fontId="2" fillId="0" borderId="17" xfId="0" applyFont="1" applyBorder="1">
      <alignment vertical="center"/>
    </xf>
    <xf numFmtId="0" fontId="0" fillId="0" borderId="0" xfId="0" applyBorder="1">
      <alignment vertical="center"/>
    </xf>
    <xf numFmtId="0" fontId="0" fillId="0" borderId="0" xfId="0" applyBorder="1" applyAlignment="1">
      <alignment horizontal="center" vertical="center"/>
    </xf>
    <xf numFmtId="178" fontId="6" fillId="2" borderId="2" xfId="0" applyNumberFormat="1" applyFont="1" applyFill="1" applyBorder="1">
      <alignment vertical="center"/>
    </xf>
    <xf numFmtId="178" fontId="6" fillId="2" borderId="9" xfId="0" applyNumberFormat="1" applyFont="1" applyFill="1" applyBorder="1">
      <alignment vertical="center"/>
    </xf>
    <xf numFmtId="178" fontId="6" fillId="2" borderId="2" xfId="0" applyNumberFormat="1" applyFont="1" applyFill="1" applyBorder="1" applyAlignment="1">
      <alignment vertical="center"/>
    </xf>
    <xf numFmtId="178" fontId="6" fillId="2" borderId="1" xfId="0" applyNumberFormat="1" applyFont="1" applyFill="1" applyBorder="1">
      <alignment vertical="center"/>
    </xf>
    <xf numFmtId="178" fontId="6" fillId="2" borderId="6" xfId="0" applyNumberFormat="1" applyFont="1" applyFill="1" applyBorder="1">
      <alignment vertical="center"/>
    </xf>
    <xf numFmtId="178" fontId="6" fillId="2" borderId="1" xfId="0" applyNumberFormat="1" applyFont="1" applyFill="1" applyBorder="1" applyAlignment="1">
      <alignment vertical="center"/>
    </xf>
    <xf numFmtId="177" fontId="9" fillId="3" borderId="1" xfId="0" applyNumberFormat="1" applyFont="1" applyFill="1" applyBorder="1" applyAlignment="1">
      <alignment horizontal="right" vertical="center"/>
    </xf>
    <xf numFmtId="178" fontId="2" fillId="2" borderId="1" xfId="0" applyNumberFormat="1" applyFont="1" applyFill="1" applyBorder="1" applyAlignment="1">
      <alignment horizontal="center" vertical="center"/>
    </xf>
    <xf numFmtId="177" fontId="6" fillId="3" borderId="1" xfId="0" applyNumberFormat="1" applyFont="1" applyFill="1" applyBorder="1" applyAlignment="1">
      <alignment horizontal="right" vertical="center"/>
    </xf>
    <xf numFmtId="176" fontId="6" fillId="0" borderId="2" xfId="0" applyNumberFormat="1" applyFont="1" applyBorder="1" applyAlignment="1">
      <alignment vertical="center"/>
    </xf>
    <xf numFmtId="0" fontId="6" fillId="2" borderId="2" xfId="0" applyFont="1" applyFill="1" applyBorder="1" applyAlignment="1">
      <alignment horizontal="left" vertical="center" wrapText="1"/>
    </xf>
    <xf numFmtId="0" fontId="7" fillId="2" borderId="3" xfId="0" applyFont="1" applyFill="1" applyBorder="1" applyAlignment="1">
      <alignment horizontal="center" vertical="center"/>
    </xf>
    <xf numFmtId="0" fontId="6" fillId="0" borderId="7" xfId="0" applyFont="1" applyBorder="1" applyAlignment="1">
      <alignment vertical="center" wrapText="1"/>
    </xf>
    <xf numFmtId="0" fontId="6" fillId="0" borderId="8" xfId="0" applyFont="1" applyBorder="1" applyAlignment="1">
      <alignment horizontal="left" wrapText="1"/>
    </xf>
    <xf numFmtId="0" fontId="7" fillId="0" borderId="9" xfId="0" applyFont="1" applyBorder="1" applyAlignment="1">
      <alignment horizontal="right" vertical="center"/>
    </xf>
    <xf numFmtId="0" fontId="6" fillId="5" borderId="12" xfId="0" applyFont="1" applyFill="1" applyBorder="1" applyAlignment="1">
      <alignment vertical="center" wrapText="1"/>
    </xf>
    <xf numFmtId="0" fontId="7" fillId="0" borderId="10" xfId="0" applyFont="1" applyBorder="1" applyAlignment="1">
      <alignment horizontal="left" vertical="center" wrapText="1"/>
    </xf>
    <xf numFmtId="0" fontId="0" fillId="0" borderId="0" xfId="0" quotePrefix="1" applyFont="1">
      <alignment vertical="center"/>
    </xf>
    <xf numFmtId="0" fontId="2" fillId="2" borderId="2" xfId="0" applyFont="1" applyFill="1" applyBorder="1" applyAlignment="1">
      <alignment horizontal="left" vertical="center" wrapText="1"/>
    </xf>
    <xf numFmtId="0" fontId="7" fillId="2" borderId="3" xfId="0" applyFont="1" applyFill="1" applyBorder="1" applyAlignment="1">
      <alignment horizontal="justify" vertical="center"/>
    </xf>
    <xf numFmtId="180" fontId="6" fillId="2" borderId="2" xfId="0" applyNumberFormat="1" applyFont="1" applyFill="1" applyBorder="1" applyAlignment="1">
      <alignment horizontal="right" vertical="center"/>
    </xf>
    <xf numFmtId="180" fontId="6" fillId="2" borderId="9" xfId="0" applyNumberFormat="1" applyFont="1" applyFill="1" applyBorder="1" applyAlignment="1">
      <alignment horizontal="right" vertical="center"/>
    </xf>
    <xf numFmtId="180" fontId="6" fillId="2" borderId="1" xfId="0" applyNumberFormat="1" applyFont="1" applyFill="1" applyBorder="1" applyAlignment="1">
      <alignment horizontal="right" vertical="center"/>
    </xf>
    <xf numFmtId="180" fontId="6" fillId="2" borderId="6" xfId="0" applyNumberFormat="1" applyFont="1" applyFill="1" applyBorder="1" applyAlignment="1">
      <alignment horizontal="right" vertical="center"/>
    </xf>
    <xf numFmtId="0" fontId="6" fillId="0" borderId="14" xfId="0" applyFont="1" applyFill="1" applyBorder="1" applyAlignment="1">
      <alignment wrapText="1"/>
    </xf>
    <xf numFmtId="179" fontId="9" fillId="2" borderId="9" xfId="0" applyNumberFormat="1" applyFont="1" applyFill="1" applyBorder="1">
      <alignment vertical="center"/>
    </xf>
    <xf numFmtId="176" fontId="9" fillId="0" borderId="7" xfId="0" applyNumberFormat="1" applyFont="1" applyBorder="1">
      <alignment vertical="center"/>
    </xf>
    <xf numFmtId="176" fontId="12" fillId="0" borderId="8" xfId="0" applyNumberFormat="1" applyFont="1" applyBorder="1" applyAlignment="1">
      <alignment horizontal="center" vertical="center" wrapText="1"/>
    </xf>
    <xf numFmtId="176" fontId="12" fillId="2" borderId="10" xfId="0" applyNumberFormat="1" applyFont="1" applyFill="1" applyBorder="1" applyAlignment="1">
      <alignment horizontal="center" vertical="center"/>
    </xf>
    <xf numFmtId="178" fontId="9" fillId="2" borderId="9" xfId="0" applyNumberFormat="1" applyFont="1" applyFill="1" applyBorder="1">
      <alignment vertical="center"/>
    </xf>
    <xf numFmtId="176" fontId="12" fillId="0" borderId="8" xfId="0" applyNumberFormat="1" applyFont="1" applyBorder="1" applyAlignment="1">
      <alignment horizontal="center" vertical="center"/>
    </xf>
    <xf numFmtId="176" fontId="9" fillId="0" borderId="9" xfId="0" applyNumberFormat="1" applyFont="1" applyBorder="1">
      <alignment vertical="center"/>
    </xf>
    <xf numFmtId="176" fontId="12" fillId="0" borderId="10" xfId="0" applyNumberFormat="1" applyFont="1" applyBorder="1" applyAlignment="1">
      <alignment horizontal="center" vertical="center"/>
    </xf>
    <xf numFmtId="178" fontId="9" fillId="2" borderId="2" xfId="0" applyNumberFormat="1" applyFont="1" applyFill="1" applyBorder="1" applyAlignment="1">
      <alignment vertical="center"/>
    </xf>
    <xf numFmtId="176" fontId="12" fillId="2" borderId="3" xfId="0" applyNumberFormat="1" applyFont="1" applyFill="1" applyBorder="1" applyAlignment="1">
      <alignment horizontal="center" vertical="center"/>
    </xf>
    <xf numFmtId="0" fontId="2" fillId="3" borderId="2"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3" xfId="0" applyFont="1" applyFill="1" applyBorder="1" applyAlignment="1">
      <alignment horizontal="center" vertical="center"/>
    </xf>
    <xf numFmtId="0" fontId="2" fillId="0" borderId="1" xfId="0" applyFont="1" applyBorder="1" applyAlignment="1">
      <alignment horizontal="left" vertical="center"/>
    </xf>
    <xf numFmtId="178" fontId="2" fillId="0" borderId="1" xfId="0" applyNumberFormat="1" applyFont="1" applyBorder="1" applyAlignment="1">
      <alignment horizontal="right" vertical="center"/>
    </xf>
    <xf numFmtId="0" fontId="6" fillId="4" borderId="0" xfId="0" applyFont="1" applyFill="1" applyBorder="1" applyAlignment="1">
      <alignment horizontal="left" vertical="center" wrapText="1"/>
    </xf>
    <xf numFmtId="0" fontId="6" fillId="4" borderId="11" xfId="0" applyFont="1" applyFill="1" applyBorder="1" applyAlignment="1">
      <alignment horizontal="left" vertical="center" wrapText="1"/>
    </xf>
    <xf numFmtId="0" fontId="2" fillId="0" borderId="18" xfId="0" applyFont="1" applyBorder="1" applyAlignment="1">
      <alignment horizontal="left" vertical="center"/>
    </xf>
    <xf numFmtId="0" fontId="6" fillId="4" borderId="17" xfId="0" applyFont="1" applyFill="1" applyBorder="1" applyAlignment="1">
      <alignment horizontal="left" vertical="center" wrapText="1"/>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3" borderId="7"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6" fillId="4" borderId="17" xfId="0" applyFont="1" applyFill="1" applyBorder="1" applyAlignment="1">
      <alignment horizontal="left" vertical="center"/>
    </xf>
    <xf numFmtId="0" fontId="6" fillId="4" borderId="0" xfId="0" applyFont="1" applyFill="1" applyBorder="1" applyAlignment="1">
      <alignment horizontal="left" vertical="center"/>
    </xf>
    <xf numFmtId="0" fontId="6" fillId="4" borderId="12" xfId="0" applyFont="1" applyFill="1" applyBorder="1" applyAlignment="1">
      <alignment horizontal="left" vertical="center" wrapText="1"/>
    </xf>
    <xf numFmtId="0" fontId="6" fillId="4" borderId="10" xfId="0" applyFont="1" applyFill="1" applyBorder="1" applyAlignment="1">
      <alignment horizontal="left" vertical="center" wrapText="1"/>
    </xf>
    <xf numFmtId="0" fontId="6" fillId="4" borderId="9" xfId="0" applyFont="1" applyFill="1" applyBorder="1" applyAlignment="1">
      <alignment horizontal="left" vertical="center" wrapText="1"/>
    </xf>
    <xf numFmtId="0" fontId="2" fillId="0" borderId="2" xfId="0" applyFont="1" applyBorder="1" applyAlignment="1">
      <alignment horizontal="left" vertical="center"/>
    </xf>
    <xf numFmtId="0" fontId="2" fillId="0" borderId="13" xfId="0" applyFont="1" applyBorder="1" applyAlignment="1">
      <alignment horizontal="left" vertical="center"/>
    </xf>
    <xf numFmtId="0" fontId="2" fillId="0" borderId="3" xfId="0" applyFont="1" applyBorder="1" applyAlignment="1">
      <alignment horizontal="left" vertical="center"/>
    </xf>
    <xf numFmtId="0" fontId="7" fillId="0" borderId="14" xfId="0" applyFont="1" applyBorder="1" applyAlignment="1">
      <alignment horizontal="left" vertical="center" wrapText="1"/>
    </xf>
    <xf numFmtId="0" fontId="7" fillId="0" borderId="14" xfId="0" applyFont="1" applyBorder="1" applyAlignment="1">
      <alignment horizontal="left" vertical="center"/>
    </xf>
    <xf numFmtId="0" fontId="3" fillId="0" borderId="0" xfId="0" applyFont="1" applyAlignment="1">
      <alignment horizontal="left" vertical="center"/>
    </xf>
    <xf numFmtId="0" fontId="2" fillId="3" borderId="1" xfId="0" applyFont="1" applyFill="1" applyBorder="1" applyAlignment="1">
      <alignment horizontal="center" vertical="center"/>
    </xf>
    <xf numFmtId="0" fontId="3" fillId="0" borderId="0" xfId="0" applyFont="1" applyAlignment="1">
      <alignment horizontal="left"/>
    </xf>
    <xf numFmtId="176" fontId="6" fillId="0" borderId="2" xfId="0" applyNumberFormat="1" applyFont="1" applyBorder="1" applyAlignment="1">
      <alignment horizontal="right" vertical="center"/>
    </xf>
    <xf numFmtId="176" fontId="6" fillId="0" borderId="13" xfId="0" applyNumberFormat="1" applyFont="1" applyBorder="1" applyAlignment="1">
      <alignment horizontal="right" vertical="center"/>
    </xf>
    <xf numFmtId="176" fontId="6" fillId="0" borderId="9" xfId="0" applyNumberFormat="1" applyFont="1" applyBorder="1" applyAlignment="1">
      <alignment horizontal="right" vertical="center"/>
    </xf>
    <xf numFmtId="176" fontId="6" fillId="0" borderId="12" xfId="0" applyNumberFormat="1" applyFont="1" applyBorder="1" applyAlignment="1">
      <alignment horizontal="right" vertical="center"/>
    </xf>
    <xf numFmtId="0" fontId="2" fillId="3" borderId="1" xfId="0" applyFont="1" applyFill="1" applyBorder="1" applyAlignment="1">
      <alignment horizontal="left" vertical="center"/>
    </xf>
    <xf numFmtId="177" fontId="6" fillId="2" borderId="1" xfId="0" applyNumberFormat="1" applyFont="1" applyFill="1" applyBorder="1" applyAlignment="1">
      <alignment horizontal="right" vertical="center"/>
    </xf>
    <xf numFmtId="0" fontId="2" fillId="3" borderId="1" xfId="0" applyFont="1" applyFill="1" applyBorder="1" applyAlignment="1">
      <alignment horizontal="right" vertical="center" shrinkToFit="1"/>
    </xf>
    <xf numFmtId="0" fontId="7" fillId="2" borderId="1" xfId="0" applyFont="1" applyFill="1" applyBorder="1" applyAlignment="1">
      <alignment horizontal="center" vertical="center"/>
    </xf>
    <xf numFmtId="0" fontId="2" fillId="2" borderId="1" xfId="0" applyFont="1" applyFill="1" applyBorder="1" applyAlignment="1">
      <alignment horizontal="left" vertical="center"/>
    </xf>
    <xf numFmtId="0" fontId="7" fillId="2" borderId="9"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6" fillId="2" borderId="1" xfId="0" applyFont="1" applyFill="1" applyBorder="1" applyAlignment="1">
      <alignment horizontal="left" vertical="center" wrapText="1"/>
    </xf>
    <xf numFmtId="0" fontId="6" fillId="2" borderId="1" xfId="0" applyFont="1" applyFill="1" applyBorder="1" applyAlignment="1">
      <alignment horizontal="left" vertical="center"/>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shrinkToFi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2" borderId="2"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7" fillId="0" borderId="14" xfId="0" applyFont="1" applyBorder="1" applyAlignment="1">
      <alignment horizontal="left" vertical="top"/>
    </xf>
    <xf numFmtId="0" fontId="7" fillId="0" borderId="12" xfId="0" applyFont="1" applyBorder="1" applyAlignment="1">
      <alignment horizontal="left" vertical="center"/>
    </xf>
    <xf numFmtId="178" fontId="9" fillId="3" borderId="2" xfId="0" applyNumberFormat="1" applyFont="1" applyFill="1" applyBorder="1" applyAlignment="1">
      <alignment horizontal="right" vertical="center"/>
    </xf>
    <xf numFmtId="178" fontId="9" fillId="3" borderId="13" xfId="0" applyNumberFormat="1" applyFont="1" applyFill="1" applyBorder="1" applyAlignment="1">
      <alignment horizontal="right" vertical="center"/>
    </xf>
    <xf numFmtId="178" fontId="9" fillId="3" borderId="3" xfId="0" applyNumberFormat="1" applyFont="1" applyFill="1" applyBorder="1" applyAlignment="1">
      <alignment horizontal="right"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3" fillId="0" borderId="0" xfId="0" applyFont="1" applyBorder="1" applyAlignment="1">
      <alignment horizontal="left" vertical="center"/>
    </xf>
    <xf numFmtId="0" fontId="7" fillId="0" borderId="12" xfId="0" applyFont="1" applyBorder="1" applyAlignment="1">
      <alignment horizontal="left" vertical="center" wrapText="1"/>
    </xf>
    <xf numFmtId="0" fontId="2" fillId="3" borderId="1" xfId="0" applyFont="1" applyFill="1" applyBorder="1" applyAlignment="1">
      <alignment horizontal="left" vertical="top" wrapText="1"/>
    </xf>
    <xf numFmtId="0" fontId="2" fillId="3" borderId="1" xfId="0" applyFont="1" applyFill="1" applyBorder="1" applyAlignment="1">
      <alignment horizontal="left" vertical="top"/>
    </xf>
    <xf numFmtId="0" fontId="2" fillId="3" borderId="2" xfId="0" applyFont="1" applyFill="1" applyBorder="1" applyAlignment="1">
      <alignment horizontal="left" vertical="center"/>
    </xf>
    <xf numFmtId="0" fontId="2" fillId="3" borderId="3" xfId="0" applyFont="1" applyFill="1" applyBorder="1" applyAlignment="1">
      <alignment horizontal="left" vertical="center"/>
    </xf>
    <xf numFmtId="0" fontId="7" fillId="0" borderId="14" xfId="0" applyFont="1" applyFill="1" applyBorder="1" applyAlignment="1">
      <alignment horizontal="left" vertical="top" wrapText="1"/>
    </xf>
    <xf numFmtId="0" fontId="2" fillId="2" borderId="1" xfId="0" applyFont="1" applyFill="1" applyBorder="1" applyAlignment="1">
      <alignment horizontal="left" vertical="center" wrapText="1"/>
    </xf>
    <xf numFmtId="0" fontId="2" fillId="0" borderId="1" xfId="0" applyFont="1" applyBorder="1" applyAlignment="1">
      <alignment horizontal="left" vertical="center" wrapText="1"/>
    </xf>
    <xf numFmtId="0" fontId="2" fillId="3" borderId="1" xfId="0" applyFont="1" applyFill="1" applyBorder="1" applyAlignment="1">
      <alignment horizontal="left" vertical="center" shrinkToFit="1"/>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4" fillId="3" borderId="1" xfId="0" applyFont="1" applyFill="1" applyBorder="1" applyAlignment="1">
      <alignment horizontal="left" vertical="center"/>
    </xf>
    <xf numFmtId="0" fontId="8" fillId="0" borderId="13" xfId="0" applyFont="1" applyFill="1" applyBorder="1" applyAlignment="1">
      <alignment horizontal="left" vertical="top" wrapText="1"/>
    </xf>
    <xf numFmtId="180" fontId="9" fillId="2" borderId="2" xfId="0" applyNumberFormat="1" applyFont="1" applyFill="1" applyBorder="1" applyAlignment="1">
      <alignment horizontal="right" vertical="center"/>
    </xf>
    <xf numFmtId="180" fontId="9" fillId="2" borderId="3" xfId="0" applyNumberFormat="1" applyFont="1" applyFill="1" applyBorder="1" applyAlignment="1">
      <alignment horizontal="right" vertical="center"/>
    </xf>
    <xf numFmtId="0" fontId="8" fillId="0" borderId="14" xfId="0" applyFont="1" applyFill="1" applyBorder="1" applyAlignment="1">
      <alignment horizontal="left" vertical="top" wrapText="1"/>
    </xf>
    <xf numFmtId="0" fontId="2" fillId="0" borderId="7" xfId="0" applyFont="1" applyBorder="1" applyAlignment="1">
      <alignment horizontal="left" vertical="center" wrapText="1"/>
    </xf>
    <xf numFmtId="0" fontId="2" fillId="0" borderId="14"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2" xfId="0" applyFont="1" applyBorder="1" applyAlignment="1">
      <alignment horizontal="left" vertical="center" wrapText="1"/>
    </xf>
    <xf numFmtId="0" fontId="2" fillId="0" borderId="10" xfId="0" applyFont="1" applyBorder="1" applyAlignment="1">
      <alignment horizontal="left" vertical="center" wrapText="1"/>
    </xf>
    <xf numFmtId="0" fontId="2"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horizontal="left" vertical="center"/>
    </xf>
    <xf numFmtId="0" fontId="2" fillId="3" borderId="13" xfId="0" applyFont="1" applyFill="1" applyBorder="1" applyAlignment="1">
      <alignment horizontal="left"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6" fillId="0" borderId="2" xfId="0" applyFont="1" applyBorder="1" applyAlignment="1">
      <alignment horizontal="left" vertical="center"/>
    </xf>
    <xf numFmtId="0" fontId="6" fillId="0" borderId="13" xfId="0" applyFont="1" applyBorder="1" applyAlignment="1">
      <alignment horizontal="left" vertical="center"/>
    </xf>
    <xf numFmtId="0" fontId="6" fillId="0" borderId="3" xfId="0" applyFont="1" applyBorder="1" applyAlignment="1">
      <alignment horizontal="left" vertical="center"/>
    </xf>
    <xf numFmtId="180" fontId="6" fillId="2" borderId="2" xfId="0" applyNumberFormat="1" applyFont="1" applyFill="1" applyBorder="1" applyAlignment="1">
      <alignment horizontal="right" vertical="center"/>
    </xf>
    <xf numFmtId="180" fontId="6" fillId="2" borderId="3" xfId="0" applyNumberFormat="1" applyFont="1" applyFill="1" applyBorder="1" applyAlignment="1">
      <alignment horizontal="right" vertical="center"/>
    </xf>
    <xf numFmtId="0" fontId="8" fillId="0" borderId="0" xfId="0" applyFont="1" applyBorder="1" applyAlignment="1">
      <alignment horizontal="left" vertical="center"/>
    </xf>
    <xf numFmtId="0" fontId="8" fillId="0" borderId="12" xfId="0" applyFont="1" applyBorder="1" applyAlignment="1">
      <alignment horizontal="left" vertical="center"/>
    </xf>
    <xf numFmtId="0" fontId="6" fillId="0" borderId="55" xfId="0" applyFont="1" applyBorder="1" applyAlignment="1">
      <alignment horizontal="left" vertical="center"/>
    </xf>
    <xf numFmtId="0" fontId="6" fillId="0" borderId="56" xfId="0" applyFont="1" applyBorder="1" applyAlignment="1">
      <alignment horizontal="left" vertical="center"/>
    </xf>
    <xf numFmtId="0" fontId="2" fillId="0" borderId="7" xfId="0" applyFont="1" applyBorder="1" applyAlignment="1">
      <alignment horizontal="left" vertical="top"/>
    </xf>
    <xf numFmtId="0" fontId="2" fillId="0" borderId="14" xfId="0" applyFont="1" applyBorder="1" applyAlignment="1">
      <alignment horizontal="left" vertical="top"/>
    </xf>
    <xf numFmtId="0" fontId="2" fillId="0" borderId="8" xfId="0" applyFont="1" applyBorder="1" applyAlignment="1">
      <alignment horizontal="left" vertical="top"/>
    </xf>
    <xf numFmtId="0" fontId="2" fillId="0" borderId="17" xfId="0" applyFont="1" applyBorder="1" applyAlignment="1">
      <alignment horizontal="left" vertical="top"/>
    </xf>
    <xf numFmtId="0" fontId="2" fillId="0" borderId="0" xfId="0" applyFont="1" applyBorder="1" applyAlignment="1">
      <alignment horizontal="left" vertical="top"/>
    </xf>
    <xf numFmtId="0" fontId="2" fillId="0" borderId="11" xfId="0" applyFont="1" applyBorder="1" applyAlignment="1">
      <alignment horizontal="left" vertical="top"/>
    </xf>
    <xf numFmtId="0" fontId="2" fillId="0" borderId="9" xfId="0" applyFont="1" applyBorder="1" applyAlignment="1">
      <alignment horizontal="left" vertical="top"/>
    </xf>
    <xf numFmtId="0" fontId="2" fillId="0" borderId="12" xfId="0" applyFont="1" applyBorder="1" applyAlignment="1">
      <alignment horizontal="left" vertical="top"/>
    </xf>
    <xf numFmtId="0" fontId="2" fillId="0" borderId="10" xfId="0" applyFont="1" applyBorder="1" applyAlignment="1">
      <alignment horizontal="left" vertical="top"/>
    </xf>
    <xf numFmtId="0" fontId="2" fillId="2" borderId="2" xfId="0" applyFont="1" applyFill="1" applyBorder="1" applyAlignment="1">
      <alignment horizontal="left" vertical="center"/>
    </xf>
    <xf numFmtId="0" fontId="2" fillId="2" borderId="13" xfId="0" applyFont="1" applyFill="1" applyBorder="1" applyAlignment="1">
      <alignment horizontal="left" vertical="center"/>
    </xf>
    <xf numFmtId="0" fontId="2" fillId="2" borderId="3" xfId="0" applyFont="1" applyFill="1" applyBorder="1" applyAlignment="1">
      <alignment horizontal="left" vertical="center"/>
    </xf>
    <xf numFmtId="0" fontId="2" fillId="3" borderId="7" xfId="0" applyFont="1" applyFill="1" applyBorder="1" applyAlignment="1">
      <alignment horizontal="left" vertical="center"/>
    </xf>
    <xf numFmtId="0" fontId="2" fillId="3" borderId="14" xfId="0" applyFont="1" applyFill="1" applyBorder="1" applyAlignment="1">
      <alignment horizontal="left" vertical="center"/>
    </xf>
    <xf numFmtId="0" fontId="2" fillId="3" borderId="8" xfId="0" applyFont="1" applyFill="1" applyBorder="1" applyAlignment="1">
      <alignment horizontal="left" vertical="center"/>
    </xf>
    <xf numFmtId="0" fontId="6" fillId="0" borderId="42" xfId="0" applyFont="1" applyBorder="1" applyAlignment="1">
      <alignment horizontal="left" vertical="center"/>
    </xf>
    <xf numFmtId="0" fontId="6" fillId="0" borderId="63" xfId="0" applyFont="1" applyBorder="1" applyAlignment="1">
      <alignment horizontal="left" vertical="center"/>
    </xf>
    <xf numFmtId="0" fontId="6" fillId="0" borderId="23" xfId="0" applyFont="1" applyBorder="1" applyAlignment="1">
      <alignment horizontal="left" vertical="center" wrapText="1"/>
    </xf>
    <xf numFmtId="0" fontId="6" fillId="0" borderId="55" xfId="0" applyFont="1" applyBorder="1" applyAlignment="1">
      <alignment horizontal="left" vertical="center" wrapText="1"/>
    </xf>
    <xf numFmtId="0" fontId="6" fillId="0" borderId="23" xfId="0" applyFont="1" applyBorder="1" applyAlignment="1">
      <alignment horizontal="left" vertical="center"/>
    </xf>
    <xf numFmtId="0" fontId="6" fillId="0" borderId="46" xfId="0" applyFont="1" applyBorder="1" applyAlignment="1">
      <alignment horizontal="left" vertical="center"/>
    </xf>
    <xf numFmtId="0" fontId="6" fillId="0" borderId="64" xfId="0" applyFont="1" applyBorder="1" applyAlignment="1">
      <alignment horizontal="left" vertical="center"/>
    </xf>
    <xf numFmtId="0" fontId="6" fillId="0" borderId="42" xfId="0" applyFont="1" applyBorder="1" applyAlignment="1">
      <alignment horizontal="left" vertical="center" wrapText="1"/>
    </xf>
    <xf numFmtId="0" fontId="6" fillId="0" borderId="63" xfId="0" applyFont="1" applyBorder="1" applyAlignment="1">
      <alignment horizontal="left" vertical="center" wrapText="1"/>
    </xf>
    <xf numFmtId="0" fontId="2" fillId="3" borderId="33" xfId="0" applyFont="1" applyFill="1" applyBorder="1" applyAlignment="1">
      <alignment horizontal="left" vertical="center"/>
    </xf>
    <xf numFmtId="0" fontId="2" fillId="3" borderId="34" xfId="0" applyFont="1" applyFill="1" applyBorder="1" applyAlignment="1">
      <alignment horizontal="left" vertical="center"/>
    </xf>
    <xf numFmtId="0" fontId="2" fillId="3" borderId="60" xfId="0" applyFont="1" applyFill="1" applyBorder="1" applyAlignment="1">
      <alignment horizontal="left" vertical="center"/>
    </xf>
    <xf numFmtId="0" fontId="9" fillId="0" borderId="23" xfId="0" applyFont="1" applyBorder="1" applyAlignment="1">
      <alignment horizontal="left" vertical="center" wrapText="1"/>
    </xf>
    <xf numFmtId="0" fontId="9" fillId="0" borderId="55" xfId="0" applyFont="1" applyBorder="1" applyAlignment="1">
      <alignment horizontal="left" vertical="center" wrapText="1"/>
    </xf>
    <xf numFmtId="0" fontId="9" fillId="0" borderId="23" xfId="0" applyFont="1" applyBorder="1" applyAlignment="1">
      <alignment horizontal="left" vertical="center"/>
    </xf>
    <xf numFmtId="0" fontId="9" fillId="0" borderId="55" xfId="0" applyFont="1" applyBorder="1" applyAlignment="1">
      <alignment horizontal="left" vertical="center"/>
    </xf>
    <xf numFmtId="0" fontId="9" fillId="0" borderId="46" xfId="0" applyFont="1" applyBorder="1" applyAlignment="1">
      <alignment horizontal="left" vertical="center"/>
    </xf>
    <xf numFmtId="0" fontId="9" fillId="0" borderId="64" xfId="0" applyFont="1" applyBorder="1" applyAlignment="1">
      <alignment horizontal="left" vertical="center"/>
    </xf>
    <xf numFmtId="0" fontId="9" fillId="0" borderId="48" xfId="0" applyFont="1" applyBorder="1" applyAlignment="1">
      <alignment horizontal="left" vertical="center" wrapText="1"/>
    </xf>
    <xf numFmtId="0" fontId="9" fillId="0" borderId="62" xfId="0" applyFont="1" applyBorder="1" applyAlignment="1">
      <alignment horizontal="left" vertical="center" wrapText="1"/>
    </xf>
    <xf numFmtId="0" fontId="9" fillId="0" borderId="42" xfId="0" applyFont="1" applyBorder="1" applyAlignment="1">
      <alignment horizontal="left" vertical="center" wrapText="1"/>
    </xf>
    <xf numFmtId="0" fontId="9" fillId="0" borderId="63" xfId="0" applyFont="1" applyBorder="1" applyAlignment="1">
      <alignment horizontal="left" vertical="center" wrapText="1"/>
    </xf>
    <xf numFmtId="0" fontId="2" fillId="2" borderId="33" xfId="0" applyFont="1" applyFill="1" applyBorder="1" applyAlignment="1">
      <alignment horizontal="left" vertical="center"/>
    </xf>
    <xf numFmtId="0" fontId="2" fillId="2" borderId="34" xfId="0" applyFont="1" applyFill="1" applyBorder="1" applyAlignment="1">
      <alignment horizontal="left" vertical="center"/>
    </xf>
    <xf numFmtId="0" fontId="2" fillId="2" borderId="35" xfId="0" applyFont="1" applyFill="1" applyBorder="1" applyAlignment="1">
      <alignment horizontal="left" vertical="center"/>
    </xf>
    <xf numFmtId="0" fontId="6" fillId="0" borderId="50" xfId="0" applyFont="1" applyBorder="1" applyAlignment="1">
      <alignment horizontal="left" vertical="center"/>
    </xf>
    <xf numFmtId="0" fontId="6" fillId="0" borderId="57" xfId="0" applyFont="1" applyBorder="1" applyAlignment="1">
      <alignment horizontal="left" vertical="center"/>
    </xf>
    <xf numFmtId="0" fontId="6" fillId="0" borderId="23" xfId="0" applyFont="1" applyFill="1" applyBorder="1" applyAlignment="1">
      <alignment horizontal="left" vertical="center"/>
    </xf>
    <xf numFmtId="0" fontId="6" fillId="0" borderId="55" xfId="0" applyFont="1" applyFill="1" applyBorder="1" applyAlignment="1">
      <alignment horizontal="left" vertical="center"/>
    </xf>
    <xf numFmtId="0" fontId="6" fillId="0" borderId="42" xfId="0" applyFont="1" applyFill="1" applyBorder="1" applyAlignment="1">
      <alignment horizontal="left" vertical="center"/>
    </xf>
    <xf numFmtId="0" fontId="6" fillId="0" borderId="63" xfId="0" applyFont="1" applyFill="1" applyBorder="1" applyAlignment="1">
      <alignment horizontal="left" vertical="center"/>
    </xf>
    <xf numFmtId="0" fontId="6" fillId="0" borderId="56" xfId="0" applyFont="1" applyFill="1" applyBorder="1" applyAlignment="1">
      <alignment horizontal="left" vertical="center"/>
    </xf>
    <xf numFmtId="0" fontId="6" fillId="0" borderId="50" xfId="0" applyFont="1" applyBorder="1" applyAlignment="1">
      <alignment horizontal="left" vertical="center" wrapText="1"/>
    </xf>
    <xf numFmtId="0" fontId="6" fillId="0" borderId="57" xfId="0" applyFont="1" applyBorder="1" applyAlignment="1">
      <alignment horizontal="left" vertical="center" wrapText="1"/>
    </xf>
    <xf numFmtId="0" fontId="6" fillId="0" borderId="23" xfId="0" applyFont="1" applyFill="1" applyBorder="1" applyAlignment="1">
      <alignment horizontal="left" vertical="center" wrapText="1"/>
    </xf>
    <xf numFmtId="0" fontId="6" fillId="0" borderId="55" xfId="0" applyFont="1" applyFill="1" applyBorder="1" applyAlignment="1">
      <alignment horizontal="left" vertical="center" wrapText="1"/>
    </xf>
    <xf numFmtId="0" fontId="6" fillId="0" borderId="48" xfId="0" applyFont="1" applyFill="1" applyBorder="1" applyAlignment="1">
      <alignment horizontal="left" vertical="center"/>
    </xf>
    <xf numFmtId="0" fontId="6" fillId="0" borderId="62" xfId="0" applyFont="1" applyFill="1" applyBorder="1" applyAlignment="1">
      <alignment horizontal="left" vertical="center"/>
    </xf>
    <xf numFmtId="0" fontId="2" fillId="3" borderId="36" xfId="0" applyFont="1" applyFill="1" applyBorder="1" applyAlignment="1">
      <alignment horizontal="left" vertical="center"/>
    </xf>
    <xf numFmtId="0" fontId="2" fillId="3" borderId="37" xfId="0" applyFont="1" applyFill="1" applyBorder="1" applyAlignment="1">
      <alignment horizontal="left" vertical="center"/>
    </xf>
    <xf numFmtId="0" fontId="2" fillId="3" borderId="61" xfId="0" applyFont="1" applyFill="1" applyBorder="1" applyAlignment="1">
      <alignment horizontal="left" vertical="center"/>
    </xf>
    <xf numFmtId="0" fontId="6" fillId="0" borderId="46" xfId="0" applyFont="1" applyFill="1" applyBorder="1" applyAlignment="1">
      <alignment horizontal="left" vertical="center"/>
    </xf>
    <xf numFmtId="0" fontId="6" fillId="0" borderId="64" xfId="0" applyFont="1" applyFill="1" applyBorder="1" applyAlignment="1">
      <alignment horizontal="left" vertical="center"/>
    </xf>
    <xf numFmtId="0" fontId="6" fillId="0" borderId="46" xfId="0" applyFont="1" applyFill="1" applyBorder="1" applyAlignment="1">
      <alignment vertical="center" wrapText="1"/>
    </xf>
    <xf numFmtId="0" fontId="6" fillId="0" borderId="64" xfId="0" applyFont="1" applyFill="1" applyBorder="1" applyAlignment="1">
      <alignment vertical="center" wrapText="1"/>
    </xf>
    <xf numFmtId="0" fontId="6" fillId="0" borderId="23" xfId="0" applyFont="1" applyFill="1" applyBorder="1" applyAlignment="1">
      <alignment vertical="center" wrapText="1"/>
    </xf>
    <xf numFmtId="0" fontId="6" fillId="0" borderId="55" xfId="0" applyFont="1" applyFill="1" applyBorder="1" applyAlignment="1">
      <alignment vertical="center" wrapText="1"/>
    </xf>
    <xf numFmtId="0" fontId="2" fillId="2" borderId="51" xfId="0" applyFont="1" applyFill="1" applyBorder="1" applyAlignment="1">
      <alignment horizontal="left" vertical="center"/>
    </xf>
    <xf numFmtId="0" fontId="2" fillId="2" borderId="52" xfId="0" applyFont="1" applyFill="1" applyBorder="1" applyAlignment="1">
      <alignment horizontal="left" vertical="center"/>
    </xf>
    <xf numFmtId="0" fontId="2" fillId="2" borderId="53" xfId="0" applyFont="1" applyFill="1" applyBorder="1" applyAlignment="1">
      <alignment horizontal="left" vertical="center"/>
    </xf>
    <xf numFmtId="0" fontId="6" fillId="0" borderId="42" xfId="0" applyFont="1" applyFill="1" applyBorder="1" applyAlignment="1">
      <alignment vertical="center" wrapText="1"/>
    </xf>
    <xf numFmtId="0" fontId="6" fillId="0" borderId="63" xfId="0" applyFont="1" applyFill="1" applyBorder="1" applyAlignment="1">
      <alignment vertical="center" wrapText="1"/>
    </xf>
    <xf numFmtId="0" fontId="2" fillId="3" borderId="39" xfId="0" applyFont="1" applyFill="1" applyBorder="1" applyAlignment="1">
      <alignment horizontal="left" vertical="center"/>
    </xf>
    <xf numFmtId="0" fontId="2" fillId="3" borderId="40" xfId="0" applyFont="1" applyFill="1" applyBorder="1" applyAlignment="1">
      <alignment horizontal="left" vertical="center"/>
    </xf>
    <xf numFmtId="0" fontId="2" fillId="3" borderId="41" xfId="0" applyFont="1" applyFill="1" applyBorder="1" applyAlignment="1">
      <alignment horizontal="left" vertical="center"/>
    </xf>
    <xf numFmtId="0" fontId="2" fillId="0" borderId="30" xfId="0" applyFont="1" applyBorder="1" applyAlignment="1">
      <alignment horizontal="left" vertical="top"/>
    </xf>
    <xf numFmtId="0" fontId="2" fillId="0" borderId="31" xfId="0" applyFont="1" applyBorder="1" applyAlignment="1">
      <alignment horizontal="left" vertical="top"/>
    </xf>
    <xf numFmtId="0" fontId="2" fillId="0" borderId="32" xfId="0" applyFont="1" applyBorder="1" applyAlignment="1">
      <alignment horizontal="left" vertical="top"/>
    </xf>
    <xf numFmtId="0" fontId="2" fillId="0" borderId="25" xfId="0" applyFont="1" applyBorder="1" applyAlignment="1">
      <alignment horizontal="left" vertical="top"/>
    </xf>
    <xf numFmtId="0" fontId="2" fillId="0" borderId="24" xfId="0" applyFont="1" applyBorder="1" applyAlignment="1">
      <alignment horizontal="left" vertical="top"/>
    </xf>
    <xf numFmtId="0" fontId="2" fillId="0" borderId="26" xfId="0" applyFont="1" applyBorder="1" applyAlignment="1">
      <alignment horizontal="left" vertical="top"/>
    </xf>
    <xf numFmtId="0" fontId="2" fillId="0" borderId="27" xfId="0" applyFont="1" applyBorder="1" applyAlignment="1">
      <alignment horizontal="left" vertical="top"/>
    </xf>
    <xf numFmtId="0" fontId="2" fillId="0" borderId="28" xfId="0" applyFont="1" applyBorder="1" applyAlignment="1">
      <alignment horizontal="left" vertical="top"/>
    </xf>
    <xf numFmtId="0" fontId="2" fillId="0" borderId="29" xfId="0" applyFont="1" applyBorder="1" applyAlignment="1">
      <alignment horizontal="left" vertical="top"/>
    </xf>
    <xf numFmtId="0" fontId="2" fillId="2" borderId="36" xfId="0" applyFont="1" applyFill="1" applyBorder="1" applyAlignment="1">
      <alignment horizontal="left" vertical="center"/>
    </xf>
    <xf numFmtId="0" fontId="2" fillId="2" borderId="37" xfId="0" applyFont="1" applyFill="1" applyBorder="1" applyAlignment="1">
      <alignment horizontal="left" vertical="center"/>
    </xf>
    <xf numFmtId="0" fontId="2" fillId="2" borderId="38" xfId="0" applyFont="1" applyFill="1" applyBorder="1" applyAlignment="1">
      <alignment horizontal="left" vertical="center"/>
    </xf>
    <xf numFmtId="0" fontId="9" fillId="0" borderId="48" xfId="0" applyFont="1" applyBorder="1" applyAlignment="1">
      <alignment horizontal="left" vertical="center"/>
    </xf>
    <xf numFmtId="0" fontId="9" fillId="0" borderId="62" xfId="0" applyFont="1" applyBorder="1" applyAlignment="1">
      <alignment horizontal="left" vertical="center"/>
    </xf>
    <xf numFmtId="0" fontId="9" fillId="0" borderId="56" xfId="0" applyFont="1" applyBorder="1" applyAlignment="1">
      <alignment horizontal="left" vertical="center" wrapText="1"/>
    </xf>
    <xf numFmtId="0" fontId="6" fillId="0" borderId="58" xfId="0" applyFont="1" applyBorder="1" applyAlignment="1">
      <alignment horizontal="left" vertical="center"/>
    </xf>
    <xf numFmtId="0" fontId="2" fillId="0" borderId="30" xfId="0" applyFont="1" applyBorder="1" applyAlignment="1">
      <alignment horizontal="center" vertical="top"/>
    </xf>
    <xf numFmtId="0" fontId="2" fillId="0" borderId="31" xfId="0" applyFont="1" applyBorder="1" applyAlignment="1">
      <alignment horizontal="center" vertical="top"/>
    </xf>
    <xf numFmtId="0" fontId="2" fillId="0" borderId="32" xfId="0" applyFont="1" applyBorder="1" applyAlignment="1">
      <alignment horizontal="center" vertical="top"/>
    </xf>
    <xf numFmtId="0" fontId="2" fillId="0" borderId="25" xfId="0" applyFont="1" applyBorder="1" applyAlignment="1">
      <alignment horizontal="center" vertical="top"/>
    </xf>
    <xf numFmtId="0" fontId="2" fillId="0" borderId="24" xfId="0" applyFont="1" applyBorder="1" applyAlignment="1">
      <alignment horizontal="center" vertical="top"/>
    </xf>
    <xf numFmtId="0" fontId="2" fillId="0" borderId="26" xfId="0" applyFont="1" applyBorder="1" applyAlignment="1">
      <alignment horizontal="center" vertical="top"/>
    </xf>
    <xf numFmtId="0" fontId="2" fillId="0" borderId="27" xfId="0" applyFont="1" applyBorder="1" applyAlignment="1">
      <alignment horizontal="center" vertical="top"/>
    </xf>
    <xf numFmtId="0" fontId="2" fillId="0" borderId="28" xfId="0" applyFont="1" applyBorder="1" applyAlignment="1">
      <alignment horizontal="center" vertical="top"/>
    </xf>
    <xf numFmtId="0" fontId="2" fillId="0" borderId="29" xfId="0" applyFont="1" applyBorder="1" applyAlignment="1">
      <alignment horizontal="center" vertical="top"/>
    </xf>
    <xf numFmtId="0" fontId="9" fillId="0" borderId="50" xfId="0" applyFont="1" applyBorder="1" applyAlignment="1">
      <alignment horizontal="left" vertical="center"/>
    </xf>
    <xf numFmtId="0" fontId="9" fillId="0" borderId="57" xfId="0" applyFont="1" applyBorder="1" applyAlignment="1">
      <alignment horizontal="left" vertical="center"/>
    </xf>
    <xf numFmtId="0" fontId="2" fillId="3" borderId="35" xfId="0" applyFont="1" applyFill="1" applyBorder="1" applyAlignment="1">
      <alignment horizontal="left" vertical="center"/>
    </xf>
    <xf numFmtId="0" fontId="6" fillId="0" borderId="50" xfId="0" applyFont="1" applyFill="1" applyBorder="1" applyAlignment="1">
      <alignment vertical="center" wrapText="1"/>
    </xf>
    <xf numFmtId="0" fontId="6" fillId="0" borderId="57"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390938</xdr:colOff>
      <xdr:row>3</xdr:row>
      <xdr:rowOff>238539</xdr:rowOff>
    </xdr:from>
    <xdr:to>
      <xdr:col>16</xdr:col>
      <xdr:colOff>318051</xdr:colOff>
      <xdr:row>9</xdr:row>
      <xdr:rowOff>192157</xdr:rowOff>
    </xdr:to>
    <xdr:sp macro="" textlink="">
      <xdr:nvSpPr>
        <xdr:cNvPr id="2" name="正方形/長方形 1"/>
        <xdr:cNvSpPr/>
      </xdr:nvSpPr>
      <xdr:spPr>
        <a:xfrm>
          <a:off x="6520068" y="815009"/>
          <a:ext cx="4194313" cy="1292087"/>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以下の基準で評価し、評価欄に記入して下さい。</a:t>
          </a:r>
        </a:p>
        <a:p>
          <a:pPr algn="l"/>
          <a:r>
            <a:rPr kumimoji="1" lang="ja-JP" altLang="en-US" sz="1100">
              <a:solidFill>
                <a:sysClr val="windowText" lastClr="000000"/>
              </a:solidFill>
            </a:rPr>
            <a:t> 　 </a:t>
          </a:r>
          <a:endParaRPr kumimoji="1" lang="en-US" altLang="ja-JP" sz="1100">
            <a:solidFill>
              <a:sysClr val="windowText" lastClr="000000"/>
            </a:solidFill>
          </a:endParaRPr>
        </a:p>
        <a:p>
          <a:pPr algn="l"/>
          <a:r>
            <a:rPr kumimoji="1" lang="ja-JP" altLang="en-US" sz="1100">
              <a:solidFill>
                <a:sysClr val="windowText" lastClr="000000"/>
              </a:solidFill>
            </a:rPr>
            <a:t>・すでに取り組んでいる項目　・・・・・・・・・・・・・・・・　○</a:t>
          </a:r>
        </a:p>
        <a:p>
          <a:pPr algn="l"/>
          <a:r>
            <a:rPr kumimoji="1" lang="ja-JP" altLang="en-US" sz="1100">
              <a:solidFill>
                <a:sysClr val="windowText" lastClr="000000"/>
              </a:solidFill>
            </a:rPr>
            <a:t>・ある程度取り組んでいるが、さらに取組が必要な項目　・・・・　△</a:t>
          </a:r>
          <a:endParaRPr kumimoji="1" lang="en-US" altLang="ja-JP" sz="1100">
            <a:solidFill>
              <a:sysClr val="windowText" lastClr="000000"/>
            </a:solidFill>
          </a:endParaRPr>
        </a:p>
        <a:p>
          <a:pPr algn="l"/>
          <a:r>
            <a:rPr kumimoji="1" lang="ja-JP" altLang="en-US" sz="1100">
              <a:solidFill>
                <a:sysClr val="windowText" lastClr="000000"/>
              </a:solidFill>
            </a:rPr>
            <a:t>・取り組んでいない項目　・・・・・・・・・・・・・・・・・・　</a:t>
          </a:r>
          <a:r>
            <a:rPr kumimoji="1" lang="en-US" altLang="ja-JP" sz="1100">
              <a:solidFill>
                <a:sysClr val="windowText" lastClr="000000"/>
              </a:solidFill>
            </a:rPr>
            <a:t>×</a:t>
          </a:r>
        </a:p>
        <a:p>
          <a:pPr algn="l"/>
          <a:r>
            <a:rPr kumimoji="1" lang="ja-JP" altLang="en-US" sz="1100">
              <a:solidFill>
                <a:sysClr val="windowText" lastClr="000000"/>
              </a:solidFill>
            </a:rPr>
            <a:t>・事業所の業務に関連がないと判断できる項目・・・・・・・・・　／</a:t>
          </a: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238539</xdr:colOff>
      <xdr:row>4</xdr:row>
      <xdr:rowOff>106016</xdr:rowOff>
    </xdr:from>
    <xdr:to>
      <xdr:col>16</xdr:col>
      <xdr:colOff>165652</xdr:colOff>
      <xdr:row>10</xdr:row>
      <xdr:rowOff>86138</xdr:rowOff>
    </xdr:to>
    <xdr:sp macro="" textlink="">
      <xdr:nvSpPr>
        <xdr:cNvPr id="2" name="正方形/長方形 1"/>
        <xdr:cNvSpPr/>
      </xdr:nvSpPr>
      <xdr:spPr>
        <a:xfrm>
          <a:off x="6314661" y="927651"/>
          <a:ext cx="4194313" cy="1292087"/>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以下の基準で評価し、評価欄に記入して下さい。</a:t>
          </a:r>
        </a:p>
        <a:p>
          <a:pPr algn="l"/>
          <a:r>
            <a:rPr kumimoji="1" lang="ja-JP" altLang="en-US" sz="1100">
              <a:solidFill>
                <a:sysClr val="windowText" lastClr="000000"/>
              </a:solidFill>
            </a:rPr>
            <a:t> 　 </a:t>
          </a:r>
          <a:endParaRPr kumimoji="1" lang="en-US" altLang="ja-JP" sz="1100">
            <a:solidFill>
              <a:sysClr val="windowText" lastClr="000000"/>
            </a:solidFill>
          </a:endParaRPr>
        </a:p>
        <a:p>
          <a:pPr algn="l"/>
          <a:r>
            <a:rPr kumimoji="1" lang="ja-JP" altLang="en-US" sz="1100">
              <a:solidFill>
                <a:sysClr val="windowText" lastClr="000000"/>
              </a:solidFill>
            </a:rPr>
            <a:t>・すでに取り組んでいる項目　・・・・・・・・・・・・・・・・　○</a:t>
          </a:r>
        </a:p>
        <a:p>
          <a:pPr algn="l"/>
          <a:r>
            <a:rPr kumimoji="1" lang="ja-JP" altLang="en-US" sz="1100">
              <a:solidFill>
                <a:sysClr val="windowText" lastClr="000000"/>
              </a:solidFill>
            </a:rPr>
            <a:t>・ある程度取り組んでいるが、さらに取組が必要な項目　・・・・　△</a:t>
          </a:r>
          <a:endParaRPr kumimoji="1" lang="en-US" altLang="ja-JP" sz="1100">
            <a:solidFill>
              <a:sysClr val="windowText" lastClr="000000"/>
            </a:solidFill>
          </a:endParaRPr>
        </a:p>
        <a:p>
          <a:pPr algn="l"/>
          <a:r>
            <a:rPr kumimoji="1" lang="ja-JP" altLang="en-US" sz="1100">
              <a:solidFill>
                <a:sysClr val="windowText" lastClr="000000"/>
              </a:solidFill>
            </a:rPr>
            <a:t>・取り組んでいない項目　・・・・・・・・・・・・・・・・・・　</a:t>
          </a:r>
          <a:r>
            <a:rPr kumimoji="1" lang="en-US" altLang="ja-JP" sz="1100">
              <a:solidFill>
                <a:sysClr val="windowText" lastClr="000000"/>
              </a:solidFill>
            </a:rPr>
            <a:t>×</a:t>
          </a:r>
        </a:p>
        <a:p>
          <a:pPr algn="l"/>
          <a:r>
            <a:rPr kumimoji="1" lang="ja-JP" altLang="en-US" sz="1100">
              <a:solidFill>
                <a:sysClr val="windowText" lastClr="000000"/>
              </a:solidFill>
            </a:rPr>
            <a:t>・事業所の業務に関連がないと判断できる項目・・・・・・・・・　／</a:t>
          </a: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tabSelected="1" view="pageBreakPreview" zoomScaleNormal="100" zoomScaleSheetLayoutView="100" zoomScalePageLayoutView="85" workbookViewId="0">
      <selection activeCell="N9" sqref="N9"/>
    </sheetView>
  </sheetViews>
  <sheetFormatPr defaultColWidth="8.85546875" defaultRowHeight="19.899999999999999" customHeight="1" x14ac:dyDescent="0.15"/>
  <cols>
    <col min="1" max="1" width="7.28515625" style="1" customWidth="1"/>
    <col min="2" max="2" width="14.5703125" style="1" customWidth="1"/>
    <col min="3" max="4" width="8.85546875" style="1"/>
    <col min="5" max="5" width="8.140625" style="1" customWidth="1"/>
    <col min="6" max="6" width="8.85546875" style="1"/>
    <col min="7" max="7" width="8.140625" style="1" customWidth="1"/>
    <col min="8" max="8" width="8.85546875" style="1"/>
    <col min="9" max="9" width="7.28515625" style="1" customWidth="1"/>
    <col min="10" max="10" width="8.85546875" style="1"/>
    <col min="11" max="11" width="8.140625" style="1" customWidth="1"/>
    <col min="12" max="16384" width="8.85546875" style="1"/>
  </cols>
  <sheetData>
    <row r="1" spans="1:13" s="22" customFormat="1" ht="22.5" customHeight="1" x14ac:dyDescent="0.15">
      <c r="A1" s="159" t="s">
        <v>90</v>
      </c>
      <c r="B1" s="159"/>
      <c r="C1" s="159"/>
      <c r="D1" s="159"/>
      <c r="E1" s="159"/>
      <c r="F1" s="159"/>
      <c r="G1" s="159"/>
      <c r="H1" s="159"/>
      <c r="I1" s="159"/>
      <c r="J1" s="62"/>
      <c r="K1" s="62"/>
      <c r="L1" s="62"/>
      <c r="M1" s="62"/>
    </row>
    <row r="2" spans="1:13" ht="33" customHeight="1" x14ac:dyDescent="0.15">
      <c r="A2" s="160" t="s">
        <v>70</v>
      </c>
      <c r="B2" s="160"/>
      <c r="C2" s="160"/>
      <c r="D2" s="130"/>
      <c r="E2" s="130"/>
      <c r="F2" s="130"/>
      <c r="G2" s="130"/>
      <c r="H2" s="130"/>
      <c r="I2" s="130"/>
      <c r="J2" s="130"/>
      <c r="K2" s="130"/>
    </row>
    <row r="3" spans="1:13" ht="33" customHeight="1" x14ac:dyDescent="0.15">
      <c r="A3" s="160" t="s">
        <v>71</v>
      </c>
      <c r="B3" s="160"/>
      <c r="C3" s="160"/>
      <c r="D3" s="130"/>
      <c r="E3" s="130"/>
      <c r="F3" s="130"/>
      <c r="G3" s="130"/>
      <c r="H3" s="130"/>
      <c r="I3" s="130"/>
      <c r="J3" s="130"/>
      <c r="K3" s="130"/>
    </row>
    <row r="4" spans="1:13" ht="33" customHeight="1" x14ac:dyDescent="0.15">
      <c r="A4" s="127" t="s">
        <v>68</v>
      </c>
      <c r="B4" s="128"/>
      <c r="C4" s="129"/>
      <c r="D4" s="130" t="s">
        <v>88</v>
      </c>
      <c r="E4" s="130"/>
      <c r="F4" s="130"/>
      <c r="G4" s="130"/>
      <c r="H4" s="130"/>
      <c r="I4" s="130"/>
      <c r="J4" s="130"/>
      <c r="K4" s="130"/>
    </row>
    <row r="5" spans="1:13" ht="33" customHeight="1" x14ac:dyDescent="0.15">
      <c r="A5" s="127" t="s">
        <v>69</v>
      </c>
      <c r="B5" s="128"/>
      <c r="C5" s="129"/>
      <c r="D5" s="130" t="s">
        <v>89</v>
      </c>
      <c r="E5" s="130"/>
      <c r="F5" s="130"/>
      <c r="G5" s="130"/>
      <c r="H5" s="130"/>
      <c r="I5" s="130"/>
      <c r="J5" s="130"/>
      <c r="K5" s="130"/>
    </row>
    <row r="6" spans="1:13" ht="33" customHeight="1" x14ac:dyDescent="0.15">
      <c r="A6" s="127" t="s">
        <v>209</v>
      </c>
      <c r="B6" s="128"/>
      <c r="C6" s="129"/>
      <c r="D6" s="130" t="s">
        <v>89</v>
      </c>
      <c r="E6" s="130"/>
      <c r="F6" s="130"/>
      <c r="G6" s="130"/>
      <c r="H6" s="130"/>
      <c r="I6" s="130"/>
      <c r="J6" s="130"/>
      <c r="K6" s="130"/>
    </row>
    <row r="7" spans="1:13" ht="33" customHeight="1" x14ac:dyDescent="0.15">
      <c r="A7" s="127" t="s">
        <v>238</v>
      </c>
      <c r="B7" s="128"/>
      <c r="C7" s="129"/>
      <c r="D7" s="154" t="s">
        <v>239</v>
      </c>
      <c r="E7" s="155"/>
      <c r="F7" s="155"/>
      <c r="G7" s="155"/>
      <c r="H7" s="155"/>
      <c r="I7" s="155"/>
      <c r="J7" s="155"/>
      <c r="K7" s="156"/>
    </row>
    <row r="8" spans="1:13" ht="33" customHeight="1" x14ac:dyDescent="0.15">
      <c r="A8" s="127" t="s">
        <v>210</v>
      </c>
      <c r="B8" s="128"/>
      <c r="C8" s="129"/>
      <c r="D8" s="130" t="s">
        <v>211</v>
      </c>
      <c r="E8" s="130"/>
      <c r="F8" s="130"/>
      <c r="G8" s="130"/>
      <c r="H8" s="130"/>
      <c r="I8" s="130"/>
      <c r="J8" s="130"/>
      <c r="K8" s="130"/>
    </row>
    <row r="9" spans="1:13" ht="33" customHeight="1" x14ac:dyDescent="0.15">
      <c r="A9" s="140" t="s">
        <v>72</v>
      </c>
      <c r="B9" s="141"/>
      <c r="C9" s="142"/>
      <c r="D9" s="134"/>
      <c r="E9" s="134"/>
      <c r="F9" s="134"/>
      <c r="G9" s="134"/>
      <c r="H9" s="134"/>
      <c r="I9" s="134"/>
      <c r="J9" s="134"/>
      <c r="K9" s="134"/>
    </row>
    <row r="10" spans="1:13" ht="22.9" customHeight="1" x14ac:dyDescent="0.15">
      <c r="A10" s="143"/>
      <c r="B10" s="144"/>
      <c r="C10" s="145"/>
      <c r="D10" s="135" t="s">
        <v>230</v>
      </c>
      <c r="E10" s="132"/>
      <c r="F10" s="132" t="s">
        <v>73</v>
      </c>
      <c r="G10" s="132"/>
      <c r="H10" s="132" t="s">
        <v>74</v>
      </c>
      <c r="I10" s="132"/>
      <c r="J10" s="132" t="s">
        <v>75</v>
      </c>
      <c r="K10" s="133"/>
    </row>
    <row r="11" spans="1:13" ht="22.9" customHeight="1" x14ac:dyDescent="0.15">
      <c r="A11" s="143"/>
      <c r="B11" s="144"/>
      <c r="C11" s="145"/>
      <c r="D11" s="149" t="s">
        <v>76</v>
      </c>
      <c r="E11" s="150"/>
      <c r="F11" s="150"/>
      <c r="G11" s="150"/>
      <c r="H11" s="132" t="s">
        <v>77</v>
      </c>
      <c r="I11" s="132"/>
      <c r="J11" s="132" t="s">
        <v>78</v>
      </c>
      <c r="K11" s="133"/>
    </row>
    <row r="12" spans="1:13" ht="22.9" customHeight="1" x14ac:dyDescent="0.15">
      <c r="A12" s="143"/>
      <c r="B12" s="144"/>
      <c r="C12" s="145"/>
      <c r="D12" s="135" t="s">
        <v>79</v>
      </c>
      <c r="E12" s="132"/>
      <c r="F12" s="132" t="s">
        <v>80</v>
      </c>
      <c r="G12" s="132"/>
      <c r="H12" s="132" t="s">
        <v>81</v>
      </c>
      <c r="I12" s="132"/>
      <c r="J12" s="132" t="s">
        <v>82</v>
      </c>
      <c r="K12" s="133"/>
    </row>
    <row r="13" spans="1:13" ht="22.9" customHeight="1" x14ac:dyDescent="0.15">
      <c r="A13" s="143"/>
      <c r="B13" s="144"/>
      <c r="C13" s="145"/>
      <c r="D13" s="135" t="s">
        <v>83</v>
      </c>
      <c r="E13" s="132"/>
      <c r="F13" s="132"/>
      <c r="G13" s="132"/>
      <c r="H13" s="132" t="s">
        <v>84</v>
      </c>
      <c r="I13" s="132"/>
      <c r="J13" s="132" t="s">
        <v>85</v>
      </c>
      <c r="K13" s="133"/>
    </row>
    <row r="14" spans="1:13" ht="22.9" customHeight="1" x14ac:dyDescent="0.15">
      <c r="A14" s="146"/>
      <c r="B14" s="147"/>
      <c r="C14" s="148"/>
      <c r="D14" s="153" t="s">
        <v>86</v>
      </c>
      <c r="E14" s="151"/>
      <c r="F14" s="151" t="s">
        <v>87</v>
      </c>
      <c r="G14" s="151"/>
      <c r="H14" s="151"/>
      <c r="I14" s="151"/>
      <c r="J14" s="151"/>
      <c r="K14" s="152"/>
    </row>
    <row r="15" spans="1:13" ht="19.899999999999999" customHeight="1" x14ac:dyDescent="0.15">
      <c r="D15" s="2"/>
      <c r="E15" s="2"/>
      <c r="F15" s="2"/>
      <c r="G15" s="2"/>
      <c r="H15" s="2"/>
      <c r="I15" s="2"/>
      <c r="J15" s="2"/>
      <c r="K15" s="2"/>
    </row>
    <row r="16" spans="1:13" ht="19.899999999999999" customHeight="1" x14ac:dyDescent="0.15">
      <c r="A16" s="21" t="s">
        <v>173</v>
      </c>
    </row>
    <row r="17" spans="1:11" s="15" customFormat="1" ht="21.6" customHeight="1" x14ac:dyDescent="0.15">
      <c r="A17" s="69"/>
      <c r="B17" s="67" t="s">
        <v>242</v>
      </c>
      <c r="C17" s="39" t="s">
        <v>91</v>
      </c>
      <c r="D17" s="136" t="s">
        <v>92</v>
      </c>
      <c r="E17" s="137"/>
      <c r="F17" s="137"/>
      <c r="G17" s="138"/>
      <c r="H17" s="139" t="s">
        <v>93</v>
      </c>
      <c r="I17" s="137"/>
      <c r="J17" s="137"/>
      <c r="K17" s="138"/>
    </row>
    <row r="18" spans="1:11" ht="27" customHeight="1" x14ac:dyDescent="0.15">
      <c r="A18" s="73" t="s">
        <v>240</v>
      </c>
      <c r="B18" s="74"/>
      <c r="C18" s="75"/>
      <c r="D18" s="131"/>
      <c r="E18" s="131"/>
      <c r="F18" s="131"/>
      <c r="G18" s="131"/>
      <c r="H18" s="131"/>
      <c r="I18" s="131"/>
      <c r="J18" s="131"/>
      <c r="K18" s="131"/>
    </row>
    <row r="19" spans="1:11" ht="27" customHeight="1" x14ac:dyDescent="0.15">
      <c r="A19" s="73" t="s">
        <v>241</v>
      </c>
      <c r="B19" s="74"/>
      <c r="C19" s="75"/>
      <c r="D19" s="131"/>
      <c r="E19" s="131"/>
      <c r="F19" s="131"/>
      <c r="G19" s="131"/>
      <c r="H19" s="131"/>
      <c r="I19" s="131"/>
      <c r="J19" s="131"/>
      <c r="K19" s="131"/>
    </row>
    <row r="20" spans="1:11" ht="40.9" customHeight="1" x14ac:dyDescent="0.15">
      <c r="A20" s="157" t="s">
        <v>245</v>
      </c>
      <c r="B20" s="158"/>
      <c r="C20" s="158"/>
      <c r="D20" s="158"/>
      <c r="E20" s="158"/>
      <c r="F20" s="158"/>
      <c r="G20" s="158"/>
      <c r="H20" s="158"/>
      <c r="I20" s="158"/>
      <c r="J20" s="158"/>
      <c r="K20" s="158"/>
    </row>
    <row r="21" spans="1:11" ht="33" customHeight="1" x14ac:dyDescent="0.15"/>
    <row r="22" spans="1:11" ht="33" customHeight="1" x14ac:dyDescent="0.15"/>
  </sheetData>
  <mergeCells count="40">
    <mergeCell ref="D7:K7"/>
    <mergeCell ref="A20:K20"/>
    <mergeCell ref="A1:I1"/>
    <mergeCell ref="A2:C2"/>
    <mergeCell ref="A3:C3"/>
    <mergeCell ref="A4:C4"/>
    <mergeCell ref="A5:C5"/>
    <mergeCell ref="D2:K2"/>
    <mergeCell ref="D3:K3"/>
    <mergeCell ref="D4:K4"/>
    <mergeCell ref="D5:K5"/>
    <mergeCell ref="D19:G19"/>
    <mergeCell ref="H19:K19"/>
    <mergeCell ref="H13:I13"/>
    <mergeCell ref="J13:K13"/>
    <mergeCell ref="D13:G13"/>
    <mergeCell ref="A9:C14"/>
    <mergeCell ref="D11:G11"/>
    <mergeCell ref="F14:K14"/>
    <mergeCell ref="D12:E12"/>
    <mergeCell ref="D14:E14"/>
    <mergeCell ref="F10:G10"/>
    <mergeCell ref="H10:I10"/>
    <mergeCell ref="J10:K10"/>
    <mergeCell ref="A6:C6"/>
    <mergeCell ref="D6:K6"/>
    <mergeCell ref="D18:G18"/>
    <mergeCell ref="H18:K18"/>
    <mergeCell ref="H11:I11"/>
    <mergeCell ref="J11:K11"/>
    <mergeCell ref="F12:G12"/>
    <mergeCell ref="H12:I12"/>
    <mergeCell ref="J12:K12"/>
    <mergeCell ref="D9:K9"/>
    <mergeCell ref="D10:E10"/>
    <mergeCell ref="A8:C8"/>
    <mergeCell ref="D8:K8"/>
    <mergeCell ref="A7:C7"/>
    <mergeCell ref="D17:G17"/>
    <mergeCell ref="H17:K17"/>
  </mergeCells>
  <phoneticPr fontId="1"/>
  <pageMargins left="0.7" right="0.7" top="0.75" bottom="0.75" header="0.3" footer="0.3"/>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view="pageBreakPreview" zoomScaleNormal="100" zoomScaleSheetLayoutView="100" workbookViewId="0">
      <selection activeCell="H13" sqref="H13:K13"/>
    </sheetView>
  </sheetViews>
  <sheetFormatPr defaultRowHeight="13.5" x14ac:dyDescent="0.15"/>
  <cols>
    <col min="1" max="1" width="10.28515625" customWidth="1"/>
    <col min="2" max="2" width="10" customWidth="1"/>
    <col min="3" max="3" width="5" customWidth="1"/>
    <col min="4" max="4" width="6.28515625" customWidth="1"/>
    <col min="5" max="5" width="6.42578125" customWidth="1"/>
    <col min="6" max="6" width="7.85546875" customWidth="1"/>
    <col min="7" max="7" width="19.7109375" customWidth="1"/>
    <col min="8" max="8" width="6" customWidth="1"/>
    <col min="9" max="9" width="5" customWidth="1"/>
    <col min="10" max="10" width="6.42578125" customWidth="1"/>
    <col min="11" max="11" width="7.85546875" customWidth="1"/>
    <col min="12" max="12" width="19.7109375" customWidth="1"/>
  </cols>
  <sheetData>
    <row r="1" spans="1:12" s="1" customFormat="1" ht="22.5" customHeight="1" x14ac:dyDescent="0.15">
      <c r="A1" s="161" t="s">
        <v>217</v>
      </c>
      <c r="B1" s="161"/>
      <c r="C1" s="161"/>
      <c r="D1" s="161"/>
      <c r="E1" s="161"/>
      <c r="F1" s="161"/>
      <c r="G1" s="161"/>
      <c r="H1" s="161"/>
      <c r="I1" s="7"/>
      <c r="J1" s="7"/>
      <c r="K1" s="7"/>
      <c r="L1" s="7"/>
    </row>
    <row r="2" spans="1:12" s="1" customFormat="1" ht="22.5" customHeight="1" x14ac:dyDescent="0.15">
      <c r="A2" s="191" t="s">
        <v>218</v>
      </c>
      <c r="B2" s="191"/>
      <c r="C2" s="191"/>
      <c r="D2" s="191"/>
      <c r="E2" s="191"/>
      <c r="F2" s="191"/>
      <c r="G2" s="191"/>
      <c r="H2" s="191"/>
      <c r="I2" s="191"/>
      <c r="J2" s="191"/>
      <c r="K2" s="191"/>
      <c r="L2" s="191"/>
    </row>
    <row r="3" spans="1:12" s="1" customFormat="1" ht="19.899999999999999" customHeight="1" x14ac:dyDescent="0.15">
      <c r="A3" s="166" t="s">
        <v>47</v>
      </c>
      <c r="B3" s="166"/>
      <c r="C3" s="160" t="str">
        <f>記入表１!D17</f>
        <v>（　　年　月　～　　　年　月）</v>
      </c>
      <c r="D3" s="160"/>
      <c r="E3" s="160"/>
      <c r="F3" s="160"/>
      <c r="G3" s="160"/>
      <c r="H3" s="160" t="str">
        <f>記入表１!H17</f>
        <v>（　　年　月　～　　　年　月）</v>
      </c>
      <c r="I3" s="160"/>
      <c r="J3" s="160"/>
      <c r="K3" s="160"/>
      <c r="L3" s="160"/>
    </row>
    <row r="4" spans="1:12" s="17" customFormat="1" ht="37.5" customHeight="1" x14ac:dyDescent="0.15">
      <c r="A4" s="166" t="s">
        <v>0</v>
      </c>
      <c r="B4" s="166"/>
      <c r="C4" s="127" t="s">
        <v>7</v>
      </c>
      <c r="D4" s="128"/>
      <c r="E4" s="129"/>
      <c r="F4" s="9" t="s">
        <v>55</v>
      </c>
      <c r="G4" s="52" t="s">
        <v>231</v>
      </c>
      <c r="H4" s="127" t="s">
        <v>7</v>
      </c>
      <c r="I4" s="128"/>
      <c r="J4" s="129"/>
      <c r="K4" s="9" t="s">
        <v>55</v>
      </c>
      <c r="L4" s="52" t="s">
        <v>231</v>
      </c>
    </row>
    <row r="5" spans="1:12" s="1" customFormat="1" ht="30" customHeight="1" x14ac:dyDescent="0.15">
      <c r="A5" s="130" t="s">
        <v>1</v>
      </c>
      <c r="B5" s="130"/>
      <c r="C5" s="162"/>
      <c r="D5" s="163"/>
      <c r="E5" s="10" t="s">
        <v>8</v>
      </c>
      <c r="F5" s="13">
        <v>0.47</v>
      </c>
      <c r="G5" s="92">
        <f>C5*F5</f>
        <v>0</v>
      </c>
      <c r="H5" s="162"/>
      <c r="I5" s="163"/>
      <c r="J5" s="10" t="s">
        <v>8</v>
      </c>
      <c r="K5" s="13">
        <v>0.47</v>
      </c>
      <c r="L5" s="95">
        <f>H5*K5</f>
        <v>0</v>
      </c>
    </row>
    <row r="6" spans="1:12" s="1" customFormat="1" ht="30" customHeight="1" x14ac:dyDescent="0.15">
      <c r="A6" s="186" t="s">
        <v>2</v>
      </c>
      <c r="B6" s="70" t="s">
        <v>3</v>
      </c>
      <c r="C6" s="162"/>
      <c r="D6" s="163"/>
      <c r="E6" s="10" t="s">
        <v>56</v>
      </c>
      <c r="F6" s="13">
        <v>2.5</v>
      </c>
      <c r="G6" s="92">
        <f t="shared" ref="G6:G12" si="0">C6*F6</f>
        <v>0</v>
      </c>
      <c r="H6" s="162"/>
      <c r="I6" s="163"/>
      <c r="J6" s="10" t="s">
        <v>58</v>
      </c>
      <c r="K6" s="13">
        <v>2.5</v>
      </c>
      <c r="L6" s="95">
        <f t="shared" ref="L6:L9" si="1">H6*K6</f>
        <v>0</v>
      </c>
    </row>
    <row r="7" spans="1:12" s="1" customFormat="1" ht="30" customHeight="1" x14ac:dyDescent="0.15">
      <c r="A7" s="187"/>
      <c r="B7" s="70" t="s">
        <v>4</v>
      </c>
      <c r="C7" s="162"/>
      <c r="D7" s="163"/>
      <c r="E7" s="10" t="s">
        <v>57</v>
      </c>
      <c r="F7" s="13">
        <v>2.7</v>
      </c>
      <c r="G7" s="92">
        <f t="shared" si="0"/>
        <v>0</v>
      </c>
      <c r="H7" s="162"/>
      <c r="I7" s="163"/>
      <c r="J7" s="10" t="s">
        <v>59</v>
      </c>
      <c r="K7" s="13">
        <v>2.7</v>
      </c>
      <c r="L7" s="95">
        <f t="shared" si="1"/>
        <v>0</v>
      </c>
    </row>
    <row r="8" spans="1:12" s="1" customFormat="1" ht="30" customHeight="1" x14ac:dyDescent="0.15">
      <c r="A8" s="187"/>
      <c r="B8" s="70" t="s">
        <v>5</v>
      </c>
      <c r="C8" s="162"/>
      <c r="D8" s="163"/>
      <c r="E8" s="10" t="s">
        <v>9</v>
      </c>
      <c r="F8" s="13">
        <v>2.2000000000000002</v>
      </c>
      <c r="G8" s="92">
        <f t="shared" si="0"/>
        <v>0</v>
      </c>
      <c r="H8" s="162"/>
      <c r="I8" s="163"/>
      <c r="J8" s="10" t="s">
        <v>9</v>
      </c>
      <c r="K8" s="13">
        <v>2.2000000000000002</v>
      </c>
      <c r="L8" s="95">
        <f t="shared" si="1"/>
        <v>0</v>
      </c>
    </row>
    <row r="9" spans="1:12" s="1" customFormat="1" ht="30" customHeight="1" x14ac:dyDescent="0.15">
      <c r="A9" s="187"/>
      <c r="B9" s="16" t="s">
        <v>6</v>
      </c>
      <c r="C9" s="164"/>
      <c r="D9" s="165"/>
      <c r="E9" s="11" t="s">
        <v>9</v>
      </c>
      <c r="F9" s="14">
        <v>6.5</v>
      </c>
      <c r="G9" s="93">
        <f t="shared" si="0"/>
        <v>0</v>
      </c>
      <c r="H9" s="164"/>
      <c r="I9" s="165"/>
      <c r="J9" s="11" t="s">
        <v>9</v>
      </c>
      <c r="K9" s="14">
        <v>6.5</v>
      </c>
      <c r="L9" s="96">
        <f t="shared" si="1"/>
        <v>0</v>
      </c>
    </row>
    <row r="10" spans="1:12" s="1" customFormat="1" ht="30" customHeight="1" x14ac:dyDescent="0.15">
      <c r="A10" s="188"/>
      <c r="B10" s="189"/>
      <c r="C10" s="183" t="s">
        <v>64</v>
      </c>
      <c r="D10" s="184"/>
      <c r="E10" s="184"/>
      <c r="F10" s="185"/>
      <c r="G10" s="94">
        <f>SUM(G6:G9)</f>
        <v>0</v>
      </c>
      <c r="H10" s="183" t="s">
        <v>65</v>
      </c>
      <c r="I10" s="184"/>
      <c r="J10" s="184"/>
      <c r="K10" s="185"/>
      <c r="L10" s="97">
        <f>SUM(L6:L9)</f>
        <v>0</v>
      </c>
    </row>
    <row r="11" spans="1:12" s="1" customFormat="1" ht="30" customHeight="1" x14ac:dyDescent="0.15">
      <c r="A11" s="181" t="s">
        <v>60</v>
      </c>
      <c r="B11" s="70" t="s">
        <v>10</v>
      </c>
      <c r="C11" s="162"/>
      <c r="D11" s="163"/>
      <c r="E11" s="10" t="s">
        <v>58</v>
      </c>
      <c r="F11" s="13">
        <v>2.2999999999999998</v>
      </c>
      <c r="G11" s="92">
        <f t="shared" si="0"/>
        <v>0</v>
      </c>
      <c r="H11" s="162"/>
      <c r="I11" s="163"/>
      <c r="J11" s="10" t="s">
        <v>62</v>
      </c>
      <c r="K11" s="13">
        <v>2.2999999999999998</v>
      </c>
      <c r="L11" s="95">
        <f t="shared" ref="L11:L12" si="2">H11*K11</f>
        <v>0</v>
      </c>
    </row>
    <row r="12" spans="1:12" s="1" customFormat="1" ht="30" customHeight="1" x14ac:dyDescent="0.15">
      <c r="A12" s="182"/>
      <c r="B12" s="71" t="s">
        <v>11</v>
      </c>
      <c r="C12" s="164"/>
      <c r="D12" s="165"/>
      <c r="E12" s="12" t="s">
        <v>61</v>
      </c>
      <c r="F12" s="14">
        <v>2.6</v>
      </c>
      <c r="G12" s="93">
        <f t="shared" si="0"/>
        <v>0</v>
      </c>
      <c r="H12" s="164"/>
      <c r="I12" s="165"/>
      <c r="J12" s="12" t="s">
        <v>63</v>
      </c>
      <c r="K12" s="14">
        <v>2.6</v>
      </c>
      <c r="L12" s="96">
        <f t="shared" si="2"/>
        <v>0</v>
      </c>
    </row>
    <row r="13" spans="1:12" s="1" customFormat="1" ht="30" customHeight="1" x14ac:dyDescent="0.15">
      <c r="A13" s="188"/>
      <c r="B13" s="189"/>
      <c r="C13" s="183" t="s">
        <v>261</v>
      </c>
      <c r="D13" s="184"/>
      <c r="E13" s="184"/>
      <c r="F13" s="185"/>
      <c r="G13" s="92">
        <f>SUM(G11:G12)</f>
        <v>0</v>
      </c>
      <c r="H13" s="183" t="s">
        <v>261</v>
      </c>
      <c r="I13" s="184"/>
      <c r="J13" s="184"/>
      <c r="K13" s="185"/>
      <c r="L13" s="95">
        <f>SUM(L11:L12)</f>
        <v>0</v>
      </c>
    </row>
    <row r="14" spans="1:12" s="1" customFormat="1" ht="30" customHeight="1" x14ac:dyDescent="0.15">
      <c r="A14" s="195" t="s">
        <v>17</v>
      </c>
      <c r="B14" s="196"/>
      <c r="C14" s="192">
        <f>G5+G10+G13</f>
        <v>0</v>
      </c>
      <c r="D14" s="193"/>
      <c r="E14" s="193"/>
      <c r="F14" s="193"/>
      <c r="G14" s="194"/>
      <c r="H14" s="192">
        <f>L5+L10+L13</f>
        <v>0</v>
      </c>
      <c r="I14" s="193"/>
      <c r="J14" s="193"/>
      <c r="K14" s="193"/>
      <c r="L14" s="194"/>
    </row>
    <row r="15" spans="1:12" s="1" customFormat="1" ht="30" customHeight="1" x14ac:dyDescent="0.15">
      <c r="A15" s="174" t="s">
        <v>13</v>
      </c>
      <c r="B15" s="175"/>
      <c r="C15" s="169" t="s">
        <v>243</v>
      </c>
      <c r="D15" s="169"/>
      <c r="E15" s="169"/>
      <c r="F15" s="169"/>
      <c r="G15" s="112" t="str">
        <f>IFERROR(C14/記入表１!D18,"0")</f>
        <v>0</v>
      </c>
      <c r="H15" s="169" t="s">
        <v>243</v>
      </c>
      <c r="I15" s="169"/>
      <c r="J15" s="169"/>
      <c r="K15" s="169"/>
      <c r="L15" s="114" t="str">
        <f>IFERROR(H14/記入表１!H18,"0")</f>
        <v>0</v>
      </c>
    </row>
    <row r="16" spans="1:12" s="1" customFormat="1" ht="30" customHeight="1" x14ac:dyDescent="0.15">
      <c r="A16" s="175"/>
      <c r="B16" s="175"/>
      <c r="C16" s="171" t="s">
        <v>244</v>
      </c>
      <c r="D16" s="172"/>
      <c r="E16" s="172"/>
      <c r="F16" s="173"/>
      <c r="G16" s="113" t="str">
        <f>IFERROR(C14/記入表１!D19,"0")</f>
        <v>0</v>
      </c>
      <c r="H16" s="171" t="s">
        <v>244</v>
      </c>
      <c r="I16" s="172"/>
      <c r="J16" s="172"/>
      <c r="K16" s="173"/>
      <c r="L16" s="115" t="str">
        <f>IFERROR(H14/記入表１!H19,"0")</f>
        <v>0</v>
      </c>
    </row>
    <row r="17" spans="1:12" s="1" customFormat="1" ht="30" customHeight="1" x14ac:dyDescent="0.15">
      <c r="A17" s="190" t="s">
        <v>252</v>
      </c>
      <c r="B17" s="190"/>
      <c r="C17" s="190"/>
      <c r="D17" s="190"/>
      <c r="E17" s="190"/>
      <c r="F17" s="190"/>
      <c r="G17" s="190"/>
      <c r="H17" s="190"/>
      <c r="I17" s="190"/>
      <c r="J17" s="190"/>
      <c r="K17" s="190"/>
      <c r="L17" s="190"/>
    </row>
    <row r="18" spans="1:12" s="22" customFormat="1" ht="15.6" customHeight="1" x14ac:dyDescent="0.15">
      <c r="A18" s="159" t="s">
        <v>94</v>
      </c>
      <c r="B18" s="159"/>
      <c r="C18" s="159"/>
      <c r="D18" s="159"/>
      <c r="E18" s="159"/>
      <c r="F18" s="159"/>
      <c r="G18" s="159"/>
      <c r="H18" s="159"/>
      <c r="I18" s="23"/>
      <c r="J18" s="23"/>
      <c r="K18" s="23"/>
      <c r="L18" s="23"/>
    </row>
    <row r="19" spans="1:12" s="1" customFormat="1" ht="18.600000000000001" customHeight="1" x14ac:dyDescent="0.15">
      <c r="A19" s="166" t="s">
        <v>47</v>
      </c>
      <c r="B19" s="166"/>
      <c r="C19" s="180" t="str">
        <f>C3</f>
        <v>（　　年　月　～　　　年　月）</v>
      </c>
      <c r="D19" s="180"/>
      <c r="E19" s="180"/>
      <c r="F19" s="180"/>
      <c r="G19" s="168" t="str">
        <f>H3</f>
        <v>（　　年　月　～　　　年　月）</v>
      </c>
      <c r="H19" s="168"/>
    </row>
    <row r="20" spans="1:12" s="1" customFormat="1" ht="37.5" customHeight="1" x14ac:dyDescent="0.15">
      <c r="A20" s="166" t="s">
        <v>15</v>
      </c>
      <c r="B20" s="166"/>
      <c r="C20" s="177" t="s">
        <v>16</v>
      </c>
      <c r="D20" s="178"/>
      <c r="E20" s="178"/>
      <c r="F20" s="179"/>
      <c r="G20" s="176" t="s">
        <v>16</v>
      </c>
      <c r="H20" s="160"/>
    </row>
    <row r="21" spans="1:12" s="1" customFormat="1" ht="30" customHeight="1" x14ac:dyDescent="0.15">
      <c r="A21" s="170" t="s">
        <v>1</v>
      </c>
      <c r="B21" s="170"/>
      <c r="C21" s="167" t="str">
        <f>IFERROR(G5/C14,"0")</f>
        <v>0</v>
      </c>
      <c r="D21" s="167"/>
      <c r="E21" s="167"/>
      <c r="F21" s="167"/>
      <c r="G21" s="167" t="str">
        <f>IFERROR(L5/H14,"0")</f>
        <v>0</v>
      </c>
      <c r="H21" s="167"/>
    </row>
    <row r="22" spans="1:12" s="1" customFormat="1" ht="30" customHeight="1" x14ac:dyDescent="0.15">
      <c r="A22" s="170" t="s">
        <v>2</v>
      </c>
      <c r="B22" s="170"/>
      <c r="C22" s="167" t="str">
        <f>IFERROR(G10/C14,"0")</f>
        <v>0</v>
      </c>
      <c r="D22" s="167"/>
      <c r="E22" s="167"/>
      <c r="F22" s="167"/>
      <c r="G22" s="167" t="str">
        <f>IFERROR(L10/H14,"0")</f>
        <v>0</v>
      </c>
      <c r="H22" s="167"/>
    </row>
    <row r="23" spans="1:12" s="1" customFormat="1" ht="30" customHeight="1" x14ac:dyDescent="0.15">
      <c r="A23" s="170" t="s">
        <v>12</v>
      </c>
      <c r="B23" s="170"/>
      <c r="C23" s="167" t="str">
        <f>IFERROR(G13/C14,"0")</f>
        <v>0</v>
      </c>
      <c r="D23" s="167"/>
      <c r="E23" s="167"/>
      <c r="F23" s="167"/>
      <c r="G23" s="167" t="str">
        <f>IFERROR(L13/H14,"0")</f>
        <v>0</v>
      </c>
      <c r="H23" s="167"/>
    </row>
  </sheetData>
  <mergeCells count="56">
    <mergeCell ref="A17:L17"/>
    <mergeCell ref="A2:L2"/>
    <mergeCell ref="H4:J4"/>
    <mergeCell ref="H15:K15"/>
    <mergeCell ref="H16:K16"/>
    <mergeCell ref="A13:B13"/>
    <mergeCell ref="H12:I12"/>
    <mergeCell ref="H10:K10"/>
    <mergeCell ref="H14:L14"/>
    <mergeCell ref="C14:G14"/>
    <mergeCell ref="A14:B14"/>
    <mergeCell ref="A21:B21"/>
    <mergeCell ref="C3:G3"/>
    <mergeCell ref="H3:L3"/>
    <mergeCell ref="A3:B3"/>
    <mergeCell ref="C21:F21"/>
    <mergeCell ref="G21:H21"/>
    <mergeCell ref="A11:A12"/>
    <mergeCell ref="C10:F10"/>
    <mergeCell ref="A6:A9"/>
    <mergeCell ref="A10:B10"/>
    <mergeCell ref="H7:I7"/>
    <mergeCell ref="H8:I8"/>
    <mergeCell ref="H9:I9"/>
    <mergeCell ref="H11:I11"/>
    <mergeCell ref="H13:K13"/>
    <mergeCell ref="C13:F13"/>
    <mergeCell ref="C23:F23"/>
    <mergeCell ref="G23:H23"/>
    <mergeCell ref="A18:H18"/>
    <mergeCell ref="G19:H19"/>
    <mergeCell ref="C15:F15"/>
    <mergeCell ref="A22:B22"/>
    <mergeCell ref="A23:B23"/>
    <mergeCell ref="C16:F16"/>
    <mergeCell ref="A15:B16"/>
    <mergeCell ref="G20:H20"/>
    <mergeCell ref="C20:F20"/>
    <mergeCell ref="A20:B20"/>
    <mergeCell ref="C22:F22"/>
    <mergeCell ref="G22:H22"/>
    <mergeCell ref="C19:F19"/>
    <mergeCell ref="A19:B19"/>
    <mergeCell ref="A1:H1"/>
    <mergeCell ref="C11:D11"/>
    <mergeCell ref="C12:D12"/>
    <mergeCell ref="A4:B4"/>
    <mergeCell ref="A5:B5"/>
    <mergeCell ref="C4:E4"/>
    <mergeCell ref="C5:D5"/>
    <mergeCell ref="C6:D6"/>
    <mergeCell ref="C7:D7"/>
    <mergeCell ref="C8:D8"/>
    <mergeCell ref="C9:D9"/>
    <mergeCell ref="H5:I5"/>
    <mergeCell ref="H6:I6"/>
  </mergeCells>
  <phoneticPr fontId="1"/>
  <pageMargins left="0.70866141732283472" right="0.70866141732283472" top="0.74803149606299213" bottom="0.74803149606299213"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view="pageBreakPreview" zoomScaleNormal="100" zoomScaleSheetLayoutView="100" workbookViewId="0">
      <selection activeCell="H36" sqref="H36"/>
    </sheetView>
  </sheetViews>
  <sheetFormatPr defaultColWidth="8.85546875" defaultRowHeight="13.5" x14ac:dyDescent="0.15"/>
  <cols>
    <col min="1" max="2" width="13.7109375" style="5" customWidth="1"/>
    <col min="3" max="10" width="10.5703125" style="5" customWidth="1"/>
    <col min="11" max="16384" width="8.85546875" style="5"/>
  </cols>
  <sheetData>
    <row r="1" spans="1:10" s="82" customFormat="1" ht="16.899999999999999" customHeight="1" x14ac:dyDescent="0.15">
      <c r="A1" s="197" t="s">
        <v>219</v>
      </c>
      <c r="B1" s="197"/>
      <c r="C1" s="197"/>
      <c r="D1" s="197"/>
      <c r="E1" s="197"/>
      <c r="F1" s="197"/>
      <c r="G1" s="197"/>
      <c r="H1" s="197"/>
      <c r="I1" s="197"/>
      <c r="J1" s="197"/>
    </row>
    <row r="2" spans="1:10" ht="30" customHeight="1" x14ac:dyDescent="0.15">
      <c r="A2" s="198" t="s">
        <v>229</v>
      </c>
      <c r="B2" s="191"/>
      <c r="C2" s="191"/>
      <c r="D2" s="191"/>
      <c r="E2" s="191"/>
      <c r="F2" s="191"/>
      <c r="G2" s="191"/>
      <c r="H2" s="191"/>
      <c r="I2" s="191"/>
      <c r="J2" s="191"/>
    </row>
    <row r="3" spans="1:10" ht="19.899999999999999" customHeight="1" x14ac:dyDescent="0.15">
      <c r="A3" s="166" t="s">
        <v>47</v>
      </c>
      <c r="B3" s="166"/>
      <c r="C3" s="160" t="str">
        <f>記入表１!D17</f>
        <v>（　　年　月　～　　　年　月）</v>
      </c>
      <c r="D3" s="160"/>
      <c r="E3" s="160"/>
      <c r="F3" s="160"/>
      <c r="G3" s="160" t="str">
        <f>記入表１!H17</f>
        <v>（　　年　月　～　　　年　月）</v>
      </c>
      <c r="H3" s="160"/>
      <c r="I3" s="160"/>
      <c r="J3" s="160"/>
    </row>
    <row r="4" spans="1:10" s="18" customFormat="1" ht="78.75" customHeight="1" x14ac:dyDescent="0.15">
      <c r="A4" s="199" t="s">
        <v>48</v>
      </c>
      <c r="B4" s="200"/>
      <c r="C4" s="8" t="s">
        <v>42</v>
      </c>
      <c r="D4" s="8" t="s">
        <v>43</v>
      </c>
      <c r="E4" s="8" t="s">
        <v>44</v>
      </c>
      <c r="F4" s="8" t="s">
        <v>45</v>
      </c>
      <c r="G4" s="8" t="s">
        <v>42</v>
      </c>
      <c r="H4" s="8" t="s">
        <v>43</v>
      </c>
      <c r="I4" s="8" t="s">
        <v>44</v>
      </c>
      <c r="J4" s="8" t="s">
        <v>45</v>
      </c>
    </row>
    <row r="5" spans="1:10" s="19" customFormat="1" ht="15" customHeight="1" x14ac:dyDescent="0.15">
      <c r="A5" s="201" t="s">
        <v>46</v>
      </c>
      <c r="B5" s="202"/>
      <c r="C5" s="9" t="s">
        <v>35</v>
      </c>
      <c r="D5" s="9" t="s">
        <v>36</v>
      </c>
      <c r="E5" s="9" t="s">
        <v>36</v>
      </c>
      <c r="F5" s="9" t="s">
        <v>37</v>
      </c>
      <c r="G5" s="9" t="s">
        <v>38</v>
      </c>
      <c r="H5" s="9" t="s">
        <v>39</v>
      </c>
      <c r="I5" s="9" t="s">
        <v>40</v>
      </c>
      <c r="J5" s="9" t="s">
        <v>41</v>
      </c>
    </row>
    <row r="6" spans="1:10" ht="30" customHeight="1" x14ac:dyDescent="0.15">
      <c r="A6" s="130" t="s">
        <v>181</v>
      </c>
      <c r="B6" s="130"/>
      <c r="C6" s="55"/>
      <c r="D6" s="55"/>
      <c r="E6" s="56">
        <f>C6+D6</f>
        <v>0</v>
      </c>
      <c r="F6" s="72" t="str">
        <f>IFERROR(C6/E6,"0")</f>
        <v>0</v>
      </c>
      <c r="G6" s="55"/>
      <c r="H6" s="55"/>
      <c r="I6" s="56">
        <f>G6+H6</f>
        <v>0</v>
      </c>
      <c r="J6" s="72" t="str">
        <f>IFERROR(G6/I6,"0")</f>
        <v>0</v>
      </c>
    </row>
    <row r="7" spans="1:10" ht="30" customHeight="1" x14ac:dyDescent="0.15">
      <c r="A7" s="130" t="s">
        <v>182</v>
      </c>
      <c r="B7" s="130"/>
      <c r="C7" s="55"/>
      <c r="D7" s="55"/>
      <c r="E7" s="56">
        <f t="shared" ref="E7:E11" si="0">C7+D7</f>
        <v>0</v>
      </c>
      <c r="F7" s="72" t="str">
        <f t="shared" ref="F7:F11" si="1">IFERROR(C7/E7,"0")</f>
        <v>0</v>
      </c>
      <c r="G7" s="55"/>
      <c r="H7" s="55"/>
      <c r="I7" s="56">
        <f t="shared" ref="I7:I9" si="2">G7+H7</f>
        <v>0</v>
      </c>
      <c r="J7" s="72" t="str">
        <f t="shared" ref="J7:J12" si="3">IFERROR(G7/I7,"0")</f>
        <v>0</v>
      </c>
    </row>
    <row r="8" spans="1:10" ht="30" customHeight="1" x14ac:dyDescent="0.15">
      <c r="A8" s="130" t="s">
        <v>183</v>
      </c>
      <c r="B8" s="130"/>
      <c r="C8" s="55"/>
      <c r="D8" s="55"/>
      <c r="E8" s="56">
        <f t="shared" si="0"/>
        <v>0</v>
      </c>
      <c r="F8" s="72" t="str">
        <f t="shared" si="1"/>
        <v>0</v>
      </c>
      <c r="G8" s="55"/>
      <c r="H8" s="55"/>
      <c r="I8" s="56">
        <f t="shared" si="2"/>
        <v>0</v>
      </c>
      <c r="J8" s="72" t="str">
        <f t="shared" si="3"/>
        <v>0</v>
      </c>
    </row>
    <row r="9" spans="1:10" ht="30" customHeight="1" x14ac:dyDescent="0.15">
      <c r="A9" s="130" t="s">
        <v>24</v>
      </c>
      <c r="B9" s="130"/>
      <c r="C9" s="55"/>
      <c r="D9" s="55"/>
      <c r="E9" s="56">
        <f t="shared" si="0"/>
        <v>0</v>
      </c>
      <c r="F9" s="72" t="str">
        <f t="shared" si="1"/>
        <v>0</v>
      </c>
      <c r="G9" s="55"/>
      <c r="H9" s="55"/>
      <c r="I9" s="56">
        <f t="shared" si="2"/>
        <v>0</v>
      </c>
      <c r="J9" s="72" t="str">
        <f t="shared" si="3"/>
        <v>0</v>
      </c>
    </row>
    <row r="10" spans="1:10" ht="30" customHeight="1" x14ac:dyDescent="0.15">
      <c r="A10" s="130"/>
      <c r="B10" s="130"/>
      <c r="C10" s="55"/>
      <c r="D10" s="55"/>
      <c r="E10" s="56">
        <f t="shared" si="0"/>
        <v>0</v>
      </c>
      <c r="F10" s="72" t="str">
        <f t="shared" si="1"/>
        <v>0</v>
      </c>
      <c r="G10" s="55"/>
      <c r="H10" s="55"/>
      <c r="I10" s="56">
        <f t="shared" ref="I10:I11" si="4">G10+H10</f>
        <v>0</v>
      </c>
      <c r="J10" s="72" t="str">
        <f t="shared" si="3"/>
        <v>0</v>
      </c>
    </row>
    <row r="11" spans="1:10" ht="30" customHeight="1" x14ac:dyDescent="0.15">
      <c r="A11" s="130"/>
      <c r="B11" s="130"/>
      <c r="C11" s="55"/>
      <c r="D11" s="55"/>
      <c r="E11" s="56">
        <f t="shared" si="0"/>
        <v>0</v>
      </c>
      <c r="F11" s="72" t="str">
        <f t="shared" si="1"/>
        <v>0</v>
      </c>
      <c r="G11" s="55"/>
      <c r="H11" s="55"/>
      <c r="I11" s="56">
        <f t="shared" si="4"/>
        <v>0</v>
      </c>
      <c r="J11" s="72" t="str">
        <f t="shared" si="3"/>
        <v>0</v>
      </c>
    </row>
    <row r="12" spans="1:10" s="20" customFormat="1" ht="30" customHeight="1" x14ac:dyDescent="0.15">
      <c r="A12" s="209" t="s">
        <v>25</v>
      </c>
      <c r="B12" s="209"/>
      <c r="C12" s="57">
        <f>SUM(C6:C11)</f>
        <v>0</v>
      </c>
      <c r="D12" s="57">
        <f>SUM(D6:D11)</f>
        <v>0</v>
      </c>
      <c r="E12" s="58">
        <f>C12+D12</f>
        <v>0</v>
      </c>
      <c r="F12" s="98" t="str">
        <f>IFERROR(C12/E12,"0")</f>
        <v>0</v>
      </c>
      <c r="G12" s="57">
        <f>SUM(G6:G11)</f>
        <v>0</v>
      </c>
      <c r="H12" s="57">
        <f>SUM(H6:H11)</f>
        <v>0</v>
      </c>
      <c r="I12" s="58">
        <f>G12+H12</f>
        <v>0</v>
      </c>
      <c r="J12" s="98" t="str">
        <f t="shared" si="3"/>
        <v>0</v>
      </c>
    </row>
    <row r="13" spans="1:10" ht="30.6" customHeight="1" x14ac:dyDescent="0.15">
      <c r="A13" s="204" t="s">
        <v>246</v>
      </c>
      <c r="B13" s="80" t="s">
        <v>247</v>
      </c>
      <c r="C13" s="114" t="str">
        <f>IFERROR(C12/記入表１!D18,"0")</f>
        <v>0</v>
      </c>
      <c r="D13" s="114" t="str">
        <f>IFERROR(D12/記入表１!D18,"0")</f>
        <v>0</v>
      </c>
      <c r="E13" s="114" t="str">
        <f>IFERROR(E12/記入表１!D18,"0")</f>
        <v>0</v>
      </c>
      <c r="F13" s="99" t="s">
        <v>14</v>
      </c>
      <c r="G13" s="114" t="str">
        <f>IFERROR(G12/記入表１!H18,"0")</f>
        <v>0</v>
      </c>
      <c r="H13" s="114" t="str">
        <f>IFERROR(H12/記入表１!H18,"0")</f>
        <v>0</v>
      </c>
      <c r="I13" s="114" t="str">
        <f>IFERROR(I12/記入表１!H18,"0")</f>
        <v>0</v>
      </c>
      <c r="J13" s="99" t="s">
        <v>23</v>
      </c>
    </row>
    <row r="14" spans="1:10" ht="30.6" customHeight="1" x14ac:dyDescent="0.15">
      <c r="A14" s="204"/>
      <c r="B14" s="81" t="s">
        <v>248</v>
      </c>
      <c r="C14" s="114" t="str">
        <f>IFERROR(C12/記入表１!D19,"0")</f>
        <v>0</v>
      </c>
      <c r="D14" s="114" t="str">
        <f>IFERROR(D12/記入表１!D19,"0")</f>
        <v>0</v>
      </c>
      <c r="E14" s="114" t="str">
        <f>IFERROR(E12/記入表１!D19,"0")</f>
        <v>0</v>
      </c>
      <c r="F14" s="99" t="s">
        <v>14</v>
      </c>
      <c r="G14" s="114" t="str">
        <f>IFERROR(G12/記入表１!H19,"0")</f>
        <v>0</v>
      </c>
      <c r="H14" s="114" t="str">
        <f>IFERROR(H12/記入表１!H19,"0")</f>
        <v>0</v>
      </c>
      <c r="I14" s="114" t="str">
        <f>IFERROR(I12/記入表１!H19,"0")</f>
        <v>0</v>
      </c>
      <c r="J14" s="99" t="s">
        <v>23</v>
      </c>
    </row>
    <row r="15" spans="1:10" s="19" customFormat="1" ht="22.9" customHeight="1" x14ac:dyDescent="0.15">
      <c r="A15" s="203" t="s">
        <v>252</v>
      </c>
      <c r="B15" s="203"/>
      <c r="C15" s="203"/>
      <c r="D15" s="203"/>
      <c r="E15" s="203"/>
      <c r="F15" s="203"/>
      <c r="G15" s="203"/>
      <c r="H15" s="203"/>
      <c r="I15" s="203"/>
      <c r="J15" s="203"/>
    </row>
    <row r="16" spans="1:10" s="82" customFormat="1" ht="19.899999999999999" customHeight="1" x14ac:dyDescent="0.15">
      <c r="A16" s="197" t="s">
        <v>220</v>
      </c>
      <c r="B16" s="197"/>
      <c r="C16" s="197"/>
      <c r="D16" s="197"/>
      <c r="E16" s="197"/>
      <c r="F16" s="197"/>
      <c r="G16" s="197"/>
      <c r="H16" s="197"/>
      <c r="I16" s="197"/>
      <c r="J16" s="197"/>
    </row>
    <row r="17" spans="1:10" ht="30" customHeight="1" x14ac:dyDescent="0.15">
      <c r="A17" s="198" t="s">
        <v>229</v>
      </c>
      <c r="B17" s="191"/>
      <c r="C17" s="191"/>
      <c r="D17" s="191"/>
      <c r="E17" s="191"/>
      <c r="F17" s="191"/>
      <c r="G17" s="191"/>
      <c r="H17" s="191"/>
      <c r="I17" s="191"/>
      <c r="J17" s="191"/>
    </row>
    <row r="18" spans="1:10" ht="19.899999999999999" customHeight="1" x14ac:dyDescent="0.15">
      <c r="A18" s="166" t="s">
        <v>47</v>
      </c>
      <c r="B18" s="166"/>
      <c r="C18" s="160" t="str">
        <f>C3</f>
        <v>（　　年　月　～　　　年　月）</v>
      </c>
      <c r="D18" s="160"/>
      <c r="E18" s="160"/>
      <c r="F18" s="160"/>
      <c r="G18" s="160" t="str">
        <f>G3</f>
        <v>（　　年　月　～　　　年　月）</v>
      </c>
      <c r="H18" s="160"/>
      <c r="I18" s="160"/>
      <c r="J18" s="160"/>
    </row>
    <row r="19" spans="1:10" s="18" customFormat="1" ht="78.75" customHeight="1" x14ac:dyDescent="0.15">
      <c r="A19" s="199" t="s">
        <v>48</v>
      </c>
      <c r="B19" s="200"/>
      <c r="C19" s="8" t="s">
        <v>42</v>
      </c>
      <c r="D19" s="8" t="s">
        <v>43</v>
      </c>
      <c r="E19" s="8" t="s">
        <v>44</v>
      </c>
      <c r="F19" s="8" t="s">
        <v>45</v>
      </c>
      <c r="G19" s="8" t="s">
        <v>42</v>
      </c>
      <c r="H19" s="8" t="s">
        <v>43</v>
      </c>
      <c r="I19" s="8" t="s">
        <v>44</v>
      </c>
      <c r="J19" s="8" t="s">
        <v>45</v>
      </c>
    </row>
    <row r="20" spans="1:10" s="19" customFormat="1" ht="15" customHeight="1" x14ac:dyDescent="0.15">
      <c r="A20" s="201" t="s">
        <v>46</v>
      </c>
      <c r="B20" s="202"/>
      <c r="C20" s="9" t="s">
        <v>35</v>
      </c>
      <c r="D20" s="9" t="s">
        <v>36</v>
      </c>
      <c r="E20" s="9" t="s">
        <v>36</v>
      </c>
      <c r="F20" s="9" t="s">
        <v>37</v>
      </c>
      <c r="G20" s="9" t="s">
        <v>38</v>
      </c>
      <c r="H20" s="9" t="s">
        <v>39</v>
      </c>
      <c r="I20" s="9" t="s">
        <v>40</v>
      </c>
      <c r="J20" s="9" t="s">
        <v>41</v>
      </c>
    </row>
    <row r="21" spans="1:10" ht="30" customHeight="1" x14ac:dyDescent="0.15">
      <c r="A21" s="130" t="s">
        <v>18</v>
      </c>
      <c r="B21" s="130"/>
      <c r="C21" s="55"/>
      <c r="D21" s="55"/>
      <c r="E21" s="56">
        <f>C21+D21</f>
        <v>0</v>
      </c>
      <c r="F21" s="72" t="str">
        <f>IFERROR(C21/E21,"0")</f>
        <v>0</v>
      </c>
      <c r="G21" s="55"/>
      <c r="H21" s="55"/>
      <c r="I21" s="56">
        <f>G21+H21</f>
        <v>0</v>
      </c>
      <c r="J21" s="72" t="str">
        <f>IFERROR(G21/I21,"0")</f>
        <v>0</v>
      </c>
    </row>
    <row r="22" spans="1:10" ht="30" customHeight="1" x14ac:dyDescent="0.15">
      <c r="A22" s="130" t="s">
        <v>19</v>
      </c>
      <c r="B22" s="130"/>
      <c r="C22" s="55"/>
      <c r="D22" s="55"/>
      <c r="E22" s="56">
        <f t="shared" ref="E22:E29" si="5">C22+D22</f>
        <v>0</v>
      </c>
      <c r="F22" s="72" t="str">
        <f t="shared" ref="F22:F36" si="6">IFERROR(C22/E22,"0")</f>
        <v>0</v>
      </c>
      <c r="G22" s="55"/>
      <c r="H22" s="55"/>
      <c r="I22" s="56">
        <f t="shared" ref="I22:I26" si="7">G22+H22</f>
        <v>0</v>
      </c>
      <c r="J22" s="72" t="str">
        <f t="shared" ref="J22:J36" si="8">IFERROR(G22/I22,"0")</f>
        <v>0</v>
      </c>
    </row>
    <row r="23" spans="1:10" ht="30" customHeight="1" x14ac:dyDescent="0.15">
      <c r="A23" s="207" t="s">
        <v>232</v>
      </c>
      <c r="B23" s="208"/>
      <c r="C23" s="55"/>
      <c r="D23" s="55"/>
      <c r="E23" s="56">
        <f t="shared" si="5"/>
        <v>0</v>
      </c>
      <c r="F23" s="72" t="str">
        <f t="shared" si="6"/>
        <v>0</v>
      </c>
      <c r="G23" s="55"/>
      <c r="H23" s="55"/>
      <c r="I23" s="56">
        <f t="shared" si="7"/>
        <v>0</v>
      </c>
      <c r="J23" s="72" t="str">
        <f t="shared" si="8"/>
        <v>0</v>
      </c>
    </row>
    <row r="24" spans="1:10" ht="30" customHeight="1" x14ac:dyDescent="0.15">
      <c r="A24" s="130" t="s">
        <v>20</v>
      </c>
      <c r="B24" s="130"/>
      <c r="C24" s="55"/>
      <c r="D24" s="55"/>
      <c r="E24" s="56">
        <f t="shared" si="5"/>
        <v>0</v>
      </c>
      <c r="F24" s="72" t="str">
        <f t="shared" si="6"/>
        <v>0</v>
      </c>
      <c r="G24" s="55"/>
      <c r="H24" s="55"/>
      <c r="I24" s="56">
        <f t="shared" si="7"/>
        <v>0</v>
      </c>
      <c r="J24" s="72" t="str">
        <f t="shared" si="8"/>
        <v>0</v>
      </c>
    </row>
    <row r="25" spans="1:10" ht="30" customHeight="1" x14ac:dyDescent="0.15">
      <c r="A25" s="130" t="s">
        <v>184</v>
      </c>
      <c r="B25" s="130"/>
      <c r="C25" s="55"/>
      <c r="D25" s="55"/>
      <c r="E25" s="56">
        <f t="shared" si="5"/>
        <v>0</v>
      </c>
      <c r="F25" s="72" t="str">
        <f t="shared" si="6"/>
        <v>0</v>
      </c>
      <c r="G25" s="55"/>
      <c r="H25" s="55"/>
      <c r="I25" s="56">
        <f t="shared" si="7"/>
        <v>0</v>
      </c>
      <c r="J25" s="72" t="str">
        <f t="shared" si="8"/>
        <v>0</v>
      </c>
    </row>
    <row r="26" spans="1:10" ht="30" customHeight="1" x14ac:dyDescent="0.15">
      <c r="A26" s="130" t="s">
        <v>21</v>
      </c>
      <c r="B26" s="130"/>
      <c r="C26" s="55"/>
      <c r="D26" s="55"/>
      <c r="E26" s="56">
        <f t="shared" si="5"/>
        <v>0</v>
      </c>
      <c r="F26" s="72" t="str">
        <f t="shared" si="6"/>
        <v>0</v>
      </c>
      <c r="G26" s="55"/>
      <c r="H26" s="55"/>
      <c r="I26" s="56">
        <f t="shared" si="7"/>
        <v>0</v>
      </c>
      <c r="J26" s="72" t="str">
        <f t="shared" si="8"/>
        <v>0</v>
      </c>
    </row>
    <row r="27" spans="1:10" ht="30" customHeight="1" x14ac:dyDescent="0.15">
      <c r="A27" s="130" t="s">
        <v>22</v>
      </c>
      <c r="B27" s="130"/>
      <c r="C27" s="55"/>
      <c r="D27" s="55"/>
      <c r="E27" s="56">
        <f t="shared" si="5"/>
        <v>0</v>
      </c>
      <c r="F27" s="72" t="str">
        <f t="shared" si="6"/>
        <v>0</v>
      </c>
      <c r="G27" s="55"/>
      <c r="H27" s="55"/>
      <c r="I27" s="56">
        <f t="shared" ref="I27:I28" si="9">G27+H27</f>
        <v>0</v>
      </c>
      <c r="J27" s="72" t="str">
        <f t="shared" si="8"/>
        <v>0</v>
      </c>
    </row>
    <row r="28" spans="1:10" ht="30" customHeight="1" x14ac:dyDescent="0.15">
      <c r="A28" s="130"/>
      <c r="B28" s="130"/>
      <c r="C28" s="55"/>
      <c r="D28" s="55"/>
      <c r="E28" s="56">
        <f t="shared" si="5"/>
        <v>0</v>
      </c>
      <c r="F28" s="72" t="str">
        <f t="shared" si="6"/>
        <v>0</v>
      </c>
      <c r="G28" s="55"/>
      <c r="H28" s="55"/>
      <c r="I28" s="56">
        <f t="shared" si="9"/>
        <v>0</v>
      </c>
      <c r="J28" s="72" t="str">
        <f t="shared" si="8"/>
        <v>0</v>
      </c>
    </row>
    <row r="29" spans="1:10" ht="30" customHeight="1" x14ac:dyDescent="0.15">
      <c r="A29" s="130"/>
      <c r="B29" s="130"/>
      <c r="C29" s="55"/>
      <c r="D29" s="55"/>
      <c r="E29" s="56">
        <f t="shared" si="5"/>
        <v>0</v>
      </c>
      <c r="F29" s="72" t="str">
        <f t="shared" si="6"/>
        <v>0</v>
      </c>
      <c r="G29" s="55"/>
      <c r="H29" s="55"/>
      <c r="I29" s="56">
        <f t="shared" ref="I29" si="10">G29+H29</f>
        <v>0</v>
      </c>
      <c r="J29" s="72" t="str">
        <f t="shared" si="8"/>
        <v>0</v>
      </c>
    </row>
    <row r="30" spans="1:10" s="19" customFormat="1" ht="30" customHeight="1" x14ac:dyDescent="0.15">
      <c r="A30" s="166" t="s">
        <v>49</v>
      </c>
      <c r="B30" s="166"/>
      <c r="C30" s="59">
        <f>SUM(C21:C27)</f>
        <v>0</v>
      </c>
      <c r="D30" s="59">
        <f>SUM(D21:D27)</f>
        <v>0</v>
      </c>
      <c r="E30" s="60">
        <f>C30+D30</f>
        <v>0</v>
      </c>
      <c r="F30" s="100" t="str">
        <f t="shared" si="6"/>
        <v>0</v>
      </c>
      <c r="G30" s="59">
        <f>SUM(G21:G27)</f>
        <v>0</v>
      </c>
      <c r="H30" s="59">
        <f>SUM(H21:H27)</f>
        <v>0</v>
      </c>
      <c r="I30" s="60">
        <f>G30+H30</f>
        <v>0</v>
      </c>
      <c r="J30" s="100" t="str">
        <f t="shared" si="8"/>
        <v>0</v>
      </c>
    </row>
    <row r="31" spans="1:10" ht="30" customHeight="1" x14ac:dyDescent="0.15">
      <c r="A31" s="205" t="s">
        <v>50</v>
      </c>
      <c r="B31" s="130"/>
      <c r="C31" s="55"/>
      <c r="D31" s="55"/>
      <c r="E31" s="56">
        <f t="shared" ref="E31:E32" si="11">C31+D31</f>
        <v>0</v>
      </c>
      <c r="F31" s="72" t="str">
        <f t="shared" si="6"/>
        <v>0</v>
      </c>
      <c r="G31" s="55"/>
      <c r="H31" s="55"/>
      <c r="I31" s="56">
        <f t="shared" ref="I31:I32" si="12">G31+H31</f>
        <v>0</v>
      </c>
      <c r="J31" s="72" t="str">
        <f t="shared" si="8"/>
        <v>0</v>
      </c>
    </row>
    <row r="32" spans="1:10" ht="30" customHeight="1" x14ac:dyDescent="0.15">
      <c r="A32" s="205" t="s">
        <v>51</v>
      </c>
      <c r="B32" s="130"/>
      <c r="C32" s="55"/>
      <c r="D32" s="55"/>
      <c r="E32" s="56">
        <f t="shared" si="11"/>
        <v>0</v>
      </c>
      <c r="F32" s="72" t="str">
        <f t="shared" si="6"/>
        <v>0</v>
      </c>
      <c r="G32" s="55"/>
      <c r="H32" s="55"/>
      <c r="I32" s="56">
        <f t="shared" si="12"/>
        <v>0</v>
      </c>
      <c r="J32" s="72" t="str">
        <f t="shared" si="8"/>
        <v>0</v>
      </c>
    </row>
    <row r="33" spans="1:10" ht="30" customHeight="1" x14ac:dyDescent="0.15">
      <c r="A33" s="205" t="s">
        <v>52</v>
      </c>
      <c r="B33" s="130"/>
      <c r="C33" s="55"/>
      <c r="D33" s="55"/>
      <c r="E33" s="56">
        <f t="shared" ref="E33:E34" si="13">C33+D33</f>
        <v>0</v>
      </c>
      <c r="F33" s="72" t="str">
        <f t="shared" si="6"/>
        <v>0</v>
      </c>
      <c r="G33" s="55"/>
      <c r="H33" s="55"/>
      <c r="I33" s="56">
        <f t="shared" ref="I33:I34" si="14">G33+H33</f>
        <v>0</v>
      </c>
      <c r="J33" s="72" t="str">
        <f t="shared" si="8"/>
        <v>0</v>
      </c>
    </row>
    <row r="34" spans="1:10" ht="30" customHeight="1" x14ac:dyDescent="0.15">
      <c r="A34" s="130"/>
      <c r="B34" s="130"/>
      <c r="C34" s="55"/>
      <c r="D34" s="55"/>
      <c r="E34" s="56">
        <f t="shared" si="13"/>
        <v>0</v>
      </c>
      <c r="F34" s="72" t="str">
        <f t="shared" si="6"/>
        <v>0</v>
      </c>
      <c r="G34" s="55"/>
      <c r="H34" s="55"/>
      <c r="I34" s="56">
        <f t="shared" si="14"/>
        <v>0</v>
      </c>
      <c r="J34" s="72" t="str">
        <f t="shared" si="8"/>
        <v>0</v>
      </c>
    </row>
    <row r="35" spans="1:10" s="19" customFormat="1" ht="30" customHeight="1" x14ac:dyDescent="0.15">
      <c r="A35" s="206" t="s">
        <v>53</v>
      </c>
      <c r="B35" s="206"/>
      <c r="C35" s="59">
        <f>SUM(C31:C34)</f>
        <v>0</v>
      </c>
      <c r="D35" s="59">
        <f>SUM(D31:D34)</f>
        <v>0</v>
      </c>
      <c r="E35" s="60">
        <f>C35+D35</f>
        <v>0</v>
      </c>
      <c r="F35" s="100" t="str">
        <f t="shared" si="6"/>
        <v>0</v>
      </c>
      <c r="G35" s="59">
        <f>SUM(G31:G34)</f>
        <v>0</v>
      </c>
      <c r="H35" s="59">
        <f>SUM(H31:H34)</f>
        <v>0</v>
      </c>
      <c r="I35" s="60">
        <f>G35+H35</f>
        <v>0</v>
      </c>
      <c r="J35" s="100" t="str">
        <f t="shared" si="8"/>
        <v>0</v>
      </c>
    </row>
    <row r="36" spans="1:10" s="19" customFormat="1" ht="30" customHeight="1" x14ac:dyDescent="0.15">
      <c r="A36" s="166" t="s">
        <v>54</v>
      </c>
      <c r="B36" s="166"/>
      <c r="C36" s="59">
        <f>SUM(C30+C35)</f>
        <v>0</v>
      </c>
      <c r="D36" s="59">
        <f>SUM(D30+D35)</f>
        <v>0</v>
      </c>
      <c r="E36" s="60">
        <f>C36+D36</f>
        <v>0</v>
      </c>
      <c r="F36" s="100" t="str">
        <f t="shared" si="6"/>
        <v>0</v>
      </c>
      <c r="G36" s="59">
        <f>SUM(G30+G35)</f>
        <v>0</v>
      </c>
      <c r="H36" s="59">
        <f>SUM(H30+H35)</f>
        <v>0</v>
      </c>
      <c r="I36" s="60">
        <f>G36+H36</f>
        <v>0</v>
      </c>
      <c r="J36" s="100" t="str">
        <f t="shared" si="8"/>
        <v>0</v>
      </c>
    </row>
    <row r="37" spans="1:10" ht="30" customHeight="1" x14ac:dyDescent="0.15">
      <c r="A37" s="204" t="s">
        <v>249</v>
      </c>
      <c r="B37" s="80" t="s">
        <v>247</v>
      </c>
      <c r="C37" s="114" t="str">
        <f>IFERROR(C36/記入表１!D18,"0")</f>
        <v>0</v>
      </c>
      <c r="D37" s="114" t="str">
        <f>IFERROR(D36/記入表１!D18,"0")</f>
        <v>0</v>
      </c>
      <c r="E37" s="114" t="str">
        <f>IFERROR(E36/記入表１!D18,"0")</f>
        <v>0</v>
      </c>
      <c r="F37" s="99" t="s">
        <v>14</v>
      </c>
      <c r="G37" s="114" t="str">
        <f>IFERROR(G36/記入表１!H18,"0")</f>
        <v>0</v>
      </c>
      <c r="H37" s="114" t="str">
        <f>IFERROR(H36/記入表１!H18,"0")</f>
        <v>0</v>
      </c>
      <c r="I37" s="114" t="str">
        <f>IFERROR(I36/記入表１!H18,"0")</f>
        <v>0</v>
      </c>
      <c r="J37" s="99" t="s">
        <v>14</v>
      </c>
    </row>
    <row r="38" spans="1:10" ht="30" customHeight="1" x14ac:dyDescent="0.15">
      <c r="A38" s="204"/>
      <c r="B38" s="81" t="s">
        <v>248</v>
      </c>
      <c r="C38" s="114" t="str">
        <f>IFERROR(C36/記入表１!D19,"0")</f>
        <v>0</v>
      </c>
      <c r="D38" s="114" t="str">
        <f>IFERROR(D36/記入表１!D19,"0")</f>
        <v>0</v>
      </c>
      <c r="E38" s="114" t="str">
        <f>IFERROR(E36/記入表１!D19,"0")</f>
        <v>0</v>
      </c>
      <c r="F38" s="99" t="s">
        <v>14</v>
      </c>
      <c r="G38" s="114" t="str">
        <f>IFERROR(G36/記入表１!H19,"0")</f>
        <v>0</v>
      </c>
      <c r="H38" s="114" t="str">
        <f>IFERROR(H36/記入表１!H19,"0")</f>
        <v>0</v>
      </c>
      <c r="I38" s="114" t="str">
        <f>IFERROR(I36/記入表１!H19,"0")</f>
        <v>0</v>
      </c>
      <c r="J38" s="99" t="s">
        <v>14</v>
      </c>
    </row>
    <row r="39" spans="1:10" ht="18" customHeight="1" x14ac:dyDescent="0.15">
      <c r="A39" s="203" t="s">
        <v>252</v>
      </c>
      <c r="B39" s="203"/>
      <c r="C39" s="203"/>
      <c r="D39" s="203"/>
      <c r="E39" s="203"/>
      <c r="F39" s="203"/>
      <c r="G39" s="203"/>
      <c r="H39" s="203"/>
      <c r="I39" s="203"/>
      <c r="J39" s="203"/>
    </row>
  </sheetData>
  <mergeCells count="41">
    <mergeCell ref="A10:B10"/>
    <mergeCell ref="A11:B11"/>
    <mergeCell ref="A8:B8"/>
    <mergeCell ref="A9:B9"/>
    <mergeCell ref="A12:B12"/>
    <mergeCell ref="A22:B22"/>
    <mergeCell ref="A23:B23"/>
    <mergeCell ref="A24:B24"/>
    <mergeCell ref="A25:B25"/>
    <mergeCell ref="A26:B26"/>
    <mergeCell ref="A31:B31"/>
    <mergeCell ref="A32:B32"/>
    <mergeCell ref="A35:B35"/>
    <mergeCell ref="A27:B27"/>
    <mergeCell ref="A28:B28"/>
    <mergeCell ref="A29:B29"/>
    <mergeCell ref="A39:J39"/>
    <mergeCell ref="A21:B21"/>
    <mergeCell ref="A16:J16"/>
    <mergeCell ref="A13:A14"/>
    <mergeCell ref="A19:B19"/>
    <mergeCell ref="A20:B20"/>
    <mergeCell ref="A18:B18"/>
    <mergeCell ref="C18:F18"/>
    <mergeCell ref="G18:J18"/>
    <mergeCell ref="A17:J17"/>
    <mergeCell ref="A15:J15"/>
    <mergeCell ref="A30:B30"/>
    <mergeCell ref="A37:A38"/>
    <mergeCell ref="A33:B33"/>
    <mergeCell ref="A34:B34"/>
    <mergeCell ref="A36:B36"/>
    <mergeCell ref="A1:J1"/>
    <mergeCell ref="A2:J2"/>
    <mergeCell ref="A4:B4"/>
    <mergeCell ref="A6:B6"/>
    <mergeCell ref="A7:B7"/>
    <mergeCell ref="C3:F3"/>
    <mergeCell ref="G3:J3"/>
    <mergeCell ref="A3:B3"/>
    <mergeCell ref="A5:B5"/>
  </mergeCells>
  <phoneticPr fontId="1"/>
  <pageMargins left="0.51181102362204722" right="0.31496062992125984" top="0.74803149606299213" bottom="0.74803149606299213" header="0.31496062992125984" footer="0.31496062992125984"/>
  <pageSetup paperSize="9" scale="85" orientation="portrait" r:id="rId1"/>
  <rowBreaks count="1" manualBreakCount="1">
    <brk id="1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showZeros="0" view="pageBreakPreview" zoomScale="115" zoomScaleNormal="100" zoomScaleSheetLayoutView="115" zoomScalePageLayoutView="115" workbookViewId="0">
      <selection activeCell="K8" sqref="K8"/>
    </sheetView>
  </sheetViews>
  <sheetFormatPr defaultRowHeight="13.5" x14ac:dyDescent="0.15"/>
  <cols>
    <col min="1" max="1" width="4.85546875" customWidth="1"/>
    <col min="2" max="2" width="18" customWidth="1"/>
    <col min="3" max="3" width="4.85546875" customWidth="1"/>
    <col min="4" max="4" width="13" customWidth="1"/>
    <col min="5" max="5" width="17.42578125" customWidth="1"/>
    <col min="6" max="6" width="4.28515625" style="79" customWidth="1"/>
    <col min="7" max="7" width="17.42578125" customWidth="1"/>
    <col min="8" max="8" width="4.28515625" style="79" customWidth="1"/>
  </cols>
  <sheetData>
    <row r="1" spans="1:12" s="84" customFormat="1" ht="19.149999999999999" customHeight="1" x14ac:dyDescent="0.15">
      <c r="A1" s="64" t="s">
        <v>174</v>
      </c>
      <c r="B1" s="64"/>
      <c r="C1" s="64"/>
      <c r="D1" s="64"/>
      <c r="E1" s="64"/>
      <c r="F1" s="83"/>
      <c r="G1" s="64"/>
      <c r="H1" s="83"/>
    </row>
    <row r="2" spans="1:12" s="84" customFormat="1" ht="16.149999999999999" customHeight="1" x14ac:dyDescent="0.15">
      <c r="A2" s="231" t="s">
        <v>260</v>
      </c>
      <c r="B2" s="231"/>
      <c r="C2" s="231"/>
      <c r="D2" s="231"/>
      <c r="E2" s="231"/>
      <c r="F2" s="231"/>
      <c r="G2" s="231"/>
      <c r="H2" s="231"/>
    </row>
    <row r="3" spans="1:12" s="87" customFormat="1" ht="16.899999999999999" customHeight="1" x14ac:dyDescent="0.15">
      <c r="A3" s="232" t="s">
        <v>218</v>
      </c>
      <c r="B3" s="232"/>
      <c r="C3" s="232"/>
      <c r="D3" s="232"/>
      <c r="E3" s="232"/>
      <c r="F3" s="232"/>
      <c r="G3" s="232"/>
      <c r="H3" s="232"/>
      <c r="I3" s="85"/>
      <c r="J3" s="85"/>
      <c r="K3" s="85"/>
      <c r="L3" s="86"/>
    </row>
    <row r="4" spans="1:12" s="5" customFormat="1" ht="20.45" customHeight="1" x14ac:dyDescent="0.15">
      <c r="A4" s="201" t="s">
        <v>47</v>
      </c>
      <c r="B4" s="223"/>
      <c r="C4" s="223"/>
      <c r="D4" s="202"/>
      <c r="E4" s="224" t="s">
        <v>255</v>
      </c>
      <c r="F4" s="225"/>
      <c r="G4" s="224" t="s">
        <v>255</v>
      </c>
      <c r="H4" s="225"/>
    </row>
    <row r="5" spans="1:12" s="5" customFormat="1" ht="20.45" customHeight="1" x14ac:dyDescent="0.15">
      <c r="A5" s="166" t="s">
        <v>26</v>
      </c>
      <c r="B5" s="166"/>
      <c r="C5" s="166"/>
      <c r="D5" s="166"/>
      <c r="E5" s="160" t="s">
        <v>27</v>
      </c>
      <c r="F5" s="160"/>
      <c r="G5" s="160" t="s">
        <v>27</v>
      </c>
      <c r="H5" s="160"/>
      <c r="I5" s="1"/>
    </row>
    <row r="6" spans="1:12" s="5" customFormat="1" ht="24" customHeight="1" x14ac:dyDescent="0.15">
      <c r="A6" s="160" t="s">
        <v>30</v>
      </c>
      <c r="B6" s="208" t="s">
        <v>28</v>
      </c>
      <c r="C6" s="208"/>
      <c r="D6" s="208"/>
      <c r="E6" s="101"/>
      <c r="F6" s="77" t="s">
        <v>250</v>
      </c>
      <c r="G6" s="101"/>
      <c r="H6" s="77" t="s">
        <v>250</v>
      </c>
      <c r="I6" s="1"/>
    </row>
    <row r="7" spans="1:12" s="5" customFormat="1" ht="24" customHeight="1" x14ac:dyDescent="0.15">
      <c r="A7" s="160"/>
      <c r="B7" s="208" t="s">
        <v>29</v>
      </c>
      <c r="C7" s="208"/>
      <c r="D7" s="208"/>
      <c r="E7" s="101"/>
      <c r="F7" s="77" t="s">
        <v>250</v>
      </c>
      <c r="G7" s="101"/>
      <c r="H7" s="77" t="s">
        <v>250</v>
      </c>
      <c r="I7" s="1"/>
    </row>
    <row r="8" spans="1:12" s="5" customFormat="1" ht="24" customHeight="1" x14ac:dyDescent="0.15">
      <c r="A8" s="160"/>
      <c r="B8" s="226"/>
      <c r="C8" s="227"/>
      <c r="D8" s="228"/>
      <c r="E8" s="61"/>
      <c r="F8" s="77" t="s">
        <v>250</v>
      </c>
      <c r="G8" s="61"/>
      <c r="H8" s="77" t="s">
        <v>250</v>
      </c>
      <c r="I8" s="1"/>
    </row>
    <row r="9" spans="1:12" s="5" customFormat="1" ht="24" customHeight="1" x14ac:dyDescent="0.15">
      <c r="A9" s="160"/>
      <c r="B9" s="175" t="s">
        <v>31</v>
      </c>
      <c r="C9" s="175"/>
      <c r="D9" s="175"/>
      <c r="E9" s="76">
        <f>SUM(E6:E8)</f>
        <v>0</v>
      </c>
      <c r="F9" s="78" t="s">
        <v>250</v>
      </c>
      <c r="G9" s="76">
        <f>SUM(G6:G8)</f>
        <v>0</v>
      </c>
      <c r="H9" s="78" t="s">
        <v>250</v>
      </c>
      <c r="I9" s="1"/>
    </row>
    <row r="10" spans="1:12" s="5" customFormat="1" ht="24" customHeight="1" x14ac:dyDescent="0.15">
      <c r="A10" s="160"/>
      <c r="B10" s="221" t="s">
        <v>66</v>
      </c>
      <c r="C10" s="102"/>
      <c r="D10" s="103" t="s">
        <v>243</v>
      </c>
      <c r="E10" s="229" t="str">
        <f>IFERROR(E9/記入表１!D18,"0")</f>
        <v>0</v>
      </c>
      <c r="F10" s="230"/>
      <c r="G10" s="229" t="str">
        <f>IFERROR(G9/記入表１!H18,"0")</f>
        <v>0</v>
      </c>
      <c r="H10" s="230"/>
      <c r="I10" s="1"/>
    </row>
    <row r="11" spans="1:12" s="5" customFormat="1" ht="24" customHeight="1" x14ac:dyDescent="0.15">
      <c r="A11" s="160"/>
      <c r="B11" s="221"/>
      <c r="C11" s="102"/>
      <c r="D11" s="103" t="s">
        <v>244</v>
      </c>
      <c r="E11" s="229" t="str">
        <f>IFERROR(E9/記入表１!D19,"0")</f>
        <v>0</v>
      </c>
      <c r="F11" s="230"/>
      <c r="G11" s="229" t="str">
        <f>IFERROR(G9/記入表１!H19,"0")</f>
        <v>0</v>
      </c>
      <c r="H11" s="230"/>
      <c r="I11" s="89"/>
      <c r="J11" s="54"/>
      <c r="K11" s="54"/>
    </row>
    <row r="12" spans="1:12" s="5" customFormat="1" ht="27" customHeight="1" x14ac:dyDescent="0.15">
      <c r="A12" s="210" t="s">
        <v>252</v>
      </c>
      <c r="B12" s="210"/>
      <c r="C12" s="210"/>
      <c r="D12" s="210"/>
      <c r="E12" s="210"/>
      <c r="F12" s="210"/>
      <c r="G12" s="210"/>
      <c r="H12" s="210"/>
      <c r="I12" s="88"/>
      <c r="K12" s="88"/>
    </row>
    <row r="13" spans="1:12" s="5" customFormat="1" ht="20.45" customHeight="1" x14ac:dyDescent="0.15">
      <c r="A13" s="201" t="s">
        <v>47</v>
      </c>
      <c r="B13" s="223"/>
      <c r="C13" s="223"/>
      <c r="D13" s="202"/>
      <c r="E13" s="224" t="str">
        <f>E4</f>
        <v>（　　年　月　～　　　年　月）</v>
      </c>
      <c r="F13" s="225"/>
      <c r="G13" s="224" t="str">
        <f>G4</f>
        <v>（　　年　月　～　　　年　月）</v>
      </c>
      <c r="H13" s="225"/>
    </row>
    <row r="14" spans="1:12" s="5" customFormat="1" ht="20.45" customHeight="1" x14ac:dyDescent="0.15">
      <c r="A14" s="166" t="s">
        <v>26</v>
      </c>
      <c r="B14" s="166"/>
      <c r="C14" s="166"/>
      <c r="D14" s="166"/>
      <c r="E14" s="160" t="s">
        <v>27</v>
      </c>
      <c r="F14" s="160"/>
      <c r="G14" s="160" t="s">
        <v>27</v>
      </c>
      <c r="H14" s="160"/>
      <c r="I14" s="1"/>
    </row>
    <row r="15" spans="1:12" s="5" customFormat="1" ht="24" customHeight="1" x14ac:dyDescent="0.15">
      <c r="A15" s="160" t="s">
        <v>33</v>
      </c>
      <c r="B15" s="104" t="s">
        <v>257</v>
      </c>
      <c r="C15" s="116"/>
      <c r="D15" s="105"/>
      <c r="E15" s="118"/>
      <c r="F15" s="119" t="s">
        <v>34</v>
      </c>
      <c r="G15" s="118"/>
      <c r="H15" s="119" t="s">
        <v>34</v>
      </c>
      <c r="I15" s="1"/>
    </row>
    <row r="16" spans="1:12" s="5" customFormat="1" ht="24" customHeight="1" x14ac:dyDescent="0.15">
      <c r="A16" s="160"/>
      <c r="B16" s="106" t="s">
        <v>253</v>
      </c>
      <c r="C16" s="107"/>
      <c r="D16" s="108" t="s">
        <v>254</v>
      </c>
      <c r="E16" s="117">
        <f>E15*C16/1000</f>
        <v>0</v>
      </c>
      <c r="F16" s="120" t="s">
        <v>251</v>
      </c>
      <c r="G16" s="121">
        <f>G15*C16/1000</f>
        <v>0</v>
      </c>
      <c r="H16" s="120" t="s">
        <v>251</v>
      </c>
      <c r="I16" s="1"/>
    </row>
    <row r="17" spans="1:10" s="5" customFormat="1" ht="24" customHeight="1" x14ac:dyDescent="0.15">
      <c r="A17" s="160"/>
      <c r="B17" s="104" t="s">
        <v>258</v>
      </c>
      <c r="C17" s="116"/>
      <c r="D17" s="105"/>
      <c r="E17" s="118"/>
      <c r="F17" s="119" t="s">
        <v>34</v>
      </c>
      <c r="G17" s="118"/>
      <c r="H17" s="119" t="s">
        <v>34</v>
      </c>
      <c r="I17" s="1"/>
    </row>
    <row r="18" spans="1:10" s="5" customFormat="1" ht="24" customHeight="1" x14ac:dyDescent="0.15">
      <c r="A18" s="160"/>
      <c r="B18" s="106" t="s">
        <v>253</v>
      </c>
      <c r="C18" s="107"/>
      <c r="D18" s="108" t="s">
        <v>254</v>
      </c>
      <c r="E18" s="117">
        <f>E17*C18/1000</f>
        <v>0</v>
      </c>
      <c r="F18" s="120" t="s">
        <v>251</v>
      </c>
      <c r="G18" s="121">
        <f>G17*C18/1000</f>
        <v>0</v>
      </c>
      <c r="H18" s="120" t="s">
        <v>251</v>
      </c>
      <c r="I18" s="2"/>
    </row>
    <row r="19" spans="1:10" s="5" customFormat="1" ht="24" customHeight="1" x14ac:dyDescent="0.15">
      <c r="A19" s="160"/>
      <c r="B19" s="104" t="s">
        <v>259</v>
      </c>
      <c r="C19" s="116"/>
      <c r="D19" s="105"/>
      <c r="E19" s="118"/>
      <c r="F19" s="119" t="s">
        <v>34</v>
      </c>
      <c r="G19" s="118"/>
      <c r="H19" s="119" t="s">
        <v>34</v>
      </c>
      <c r="I19" s="6"/>
      <c r="J19" s="109"/>
    </row>
    <row r="20" spans="1:10" s="5" customFormat="1" ht="24" customHeight="1" x14ac:dyDescent="0.15">
      <c r="A20" s="160"/>
      <c r="B20" s="106" t="s">
        <v>253</v>
      </c>
      <c r="C20" s="107"/>
      <c r="D20" s="108" t="s">
        <v>254</v>
      </c>
      <c r="E20" s="117">
        <f>E19*C20/1000</f>
        <v>0</v>
      </c>
      <c r="F20" s="120" t="s">
        <v>251</v>
      </c>
      <c r="G20" s="121">
        <f>G19*C20/1000</f>
        <v>0</v>
      </c>
      <c r="H20" s="120" t="s">
        <v>251</v>
      </c>
      <c r="I20" s="1"/>
    </row>
    <row r="21" spans="1:10" s="5" customFormat="1" ht="24" customHeight="1" x14ac:dyDescent="0.15">
      <c r="A21" s="160"/>
      <c r="B21" s="214"/>
      <c r="C21" s="215"/>
      <c r="D21" s="216"/>
      <c r="E21" s="118"/>
      <c r="F21" s="122" t="s">
        <v>34</v>
      </c>
      <c r="G21" s="118"/>
      <c r="H21" s="122" t="s">
        <v>34</v>
      </c>
      <c r="I21" s="1"/>
      <c r="J21" s="109"/>
    </row>
    <row r="22" spans="1:10" s="5" customFormat="1" ht="24" customHeight="1" x14ac:dyDescent="0.15">
      <c r="A22" s="160"/>
      <c r="B22" s="217"/>
      <c r="C22" s="218"/>
      <c r="D22" s="219"/>
      <c r="E22" s="123"/>
      <c r="F22" s="124" t="s">
        <v>251</v>
      </c>
      <c r="G22" s="123"/>
      <c r="H22" s="124" t="s">
        <v>251</v>
      </c>
      <c r="I22" s="1"/>
    </row>
    <row r="23" spans="1:10" s="5" customFormat="1" ht="24" customHeight="1" x14ac:dyDescent="0.15">
      <c r="A23" s="160"/>
      <c r="B23" s="220" t="s">
        <v>32</v>
      </c>
      <c r="C23" s="220"/>
      <c r="D23" s="220"/>
      <c r="E23" s="125">
        <f>E16+E18+E20+E22</f>
        <v>0</v>
      </c>
      <c r="F23" s="126" t="s">
        <v>251</v>
      </c>
      <c r="G23" s="125">
        <f>G16+G18+G20+G22</f>
        <v>0</v>
      </c>
      <c r="H23" s="126" t="s">
        <v>251</v>
      </c>
      <c r="I23" s="1"/>
    </row>
    <row r="24" spans="1:10" s="5" customFormat="1" ht="24" customHeight="1" x14ac:dyDescent="0.15">
      <c r="A24" s="160"/>
      <c r="B24" s="221" t="s">
        <v>67</v>
      </c>
      <c r="C24" s="110"/>
      <c r="D24" s="111" t="s">
        <v>243</v>
      </c>
      <c r="E24" s="211" t="str">
        <f>IFERROR(E23/記入表１!D18,"0")</f>
        <v>0</v>
      </c>
      <c r="F24" s="212"/>
      <c r="G24" s="211" t="str">
        <f>IFERROR(G23/記入表１!H18,"0")</f>
        <v>0</v>
      </c>
      <c r="H24" s="212"/>
      <c r="I24" s="1"/>
    </row>
    <row r="25" spans="1:10" s="5" customFormat="1" ht="24" customHeight="1" x14ac:dyDescent="0.15">
      <c r="A25" s="160"/>
      <c r="B25" s="222"/>
      <c r="C25" s="68"/>
      <c r="D25" s="111" t="s">
        <v>244</v>
      </c>
      <c r="E25" s="211" t="str">
        <f>IFERROR(E23/記入表１!D19,"0")</f>
        <v>0</v>
      </c>
      <c r="F25" s="212"/>
      <c r="G25" s="211" t="str">
        <f>IFERROR(G23/記入表１!H19,"0")</f>
        <v>0</v>
      </c>
      <c r="H25" s="212"/>
      <c r="I25" s="1"/>
    </row>
    <row r="26" spans="1:10" ht="16.899999999999999" customHeight="1" x14ac:dyDescent="0.15">
      <c r="A26" s="213" t="s">
        <v>252</v>
      </c>
      <c r="B26" s="213"/>
      <c r="C26" s="213"/>
      <c r="D26" s="213"/>
      <c r="E26" s="213"/>
      <c r="F26" s="213"/>
      <c r="G26" s="213"/>
      <c r="H26" s="213"/>
    </row>
    <row r="27" spans="1:10" x14ac:dyDescent="0.15">
      <c r="A27" s="90"/>
      <c r="B27" s="90"/>
      <c r="C27" s="90"/>
      <c r="D27" s="90"/>
      <c r="E27" s="90"/>
      <c r="F27" s="91"/>
      <c r="G27" s="90"/>
      <c r="H27" s="91"/>
    </row>
    <row r="28" spans="1:10" x14ac:dyDescent="0.15">
      <c r="A28" s="90"/>
      <c r="B28" s="90"/>
      <c r="C28" s="90"/>
      <c r="D28" s="90"/>
      <c r="E28" s="90"/>
      <c r="F28" s="91"/>
      <c r="G28" s="90"/>
      <c r="H28" s="91"/>
    </row>
  </sheetData>
  <mergeCells count="34">
    <mergeCell ref="A2:H2"/>
    <mergeCell ref="A3:H3"/>
    <mergeCell ref="A4:D4"/>
    <mergeCell ref="E4:F4"/>
    <mergeCell ref="G4:H4"/>
    <mergeCell ref="A5:D5"/>
    <mergeCell ref="E5:F5"/>
    <mergeCell ref="G5:H5"/>
    <mergeCell ref="A13:D13"/>
    <mergeCell ref="E13:F13"/>
    <mergeCell ref="G13:H13"/>
    <mergeCell ref="A6:A11"/>
    <mergeCell ref="B6:D6"/>
    <mergeCell ref="B7:D7"/>
    <mergeCell ref="B8:D8"/>
    <mergeCell ref="B9:D9"/>
    <mergeCell ref="B10:B11"/>
    <mergeCell ref="E10:F10"/>
    <mergeCell ref="G10:H10"/>
    <mergeCell ref="E11:F11"/>
    <mergeCell ref="G11:H11"/>
    <mergeCell ref="A12:H12"/>
    <mergeCell ref="G25:H25"/>
    <mergeCell ref="A26:H26"/>
    <mergeCell ref="A14:D14"/>
    <mergeCell ref="E14:F14"/>
    <mergeCell ref="G14:H14"/>
    <mergeCell ref="A15:A25"/>
    <mergeCell ref="B21:D22"/>
    <mergeCell ref="B23:D23"/>
    <mergeCell ref="B24:B25"/>
    <mergeCell ref="E24:F24"/>
    <mergeCell ref="G24:H24"/>
    <mergeCell ref="E25:F25"/>
  </mergeCells>
  <phoneticPr fontId="1"/>
  <pageMargins left="0.7" right="0.7" top="0.75" bottom="0.75" header="0.3" footer="0.3"/>
  <pageSetup paperSize="9" scale="10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4"/>
  <sheetViews>
    <sheetView showGridLines="0" view="pageBreakPreview" zoomScale="115" zoomScaleNormal="100" zoomScaleSheetLayoutView="115" workbookViewId="0">
      <selection activeCell="B23" sqref="B23:H23"/>
    </sheetView>
  </sheetViews>
  <sheetFormatPr defaultColWidth="8.85546875" defaultRowHeight="19.149999999999999" customHeight="1" x14ac:dyDescent="0.15"/>
  <cols>
    <col min="1" max="1" width="5.28515625" style="1" customWidth="1"/>
    <col min="2" max="2" width="8.85546875" style="24"/>
    <col min="3" max="7" width="8.85546875" style="1"/>
    <col min="8" max="8" width="19.7109375" style="1" customWidth="1"/>
    <col min="9" max="9" width="11.140625" style="15" customWidth="1"/>
    <col min="10" max="16384" width="8.85546875" style="1"/>
  </cols>
  <sheetData>
    <row r="1" spans="1:9" s="22" customFormat="1" ht="13.15" customHeight="1" x14ac:dyDescent="0.15">
      <c r="A1" s="63" t="s">
        <v>176</v>
      </c>
      <c r="B1" s="63"/>
      <c r="C1" s="63"/>
      <c r="D1" s="63"/>
      <c r="E1" s="63"/>
      <c r="F1" s="63"/>
      <c r="G1" s="63"/>
    </row>
    <row r="2" spans="1:9" s="22" customFormat="1" ht="13.15" customHeight="1" x14ac:dyDescent="0.15">
      <c r="A2" s="63" t="s">
        <v>146</v>
      </c>
    </row>
    <row r="3" spans="1:9" ht="19.149999999999999" customHeight="1" x14ac:dyDescent="0.15">
      <c r="A3" s="259" t="s">
        <v>95</v>
      </c>
      <c r="B3" s="260"/>
      <c r="C3" s="260"/>
      <c r="D3" s="260"/>
      <c r="E3" s="260"/>
      <c r="F3" s="260"/>
      <c r="G3" s="260"/>
      <c r="H3" s="261"/>
      <c r="I3" s="38" t="s">
        <v>212</v>
      </c>
    </row>
    <row r="4" spans="1:9" ht="19.149999999999999" customHeight="1" x14ac:dyDescent="0.15">
      <c r="A4" s="244" t="s">
        <v>108</v>
      </c>
      <c r="B4" s="245"/>
      <c r="C4" s="245"/>
      <c r="D4" s="245"/>
      <c r="E4" s="245"/>
      <c r="F4" s="245"/>
      <c r="G4" s="245"/>
      <c r="H4" s="245"/>
      <c r="I4" s="246"/>
    </row>
    <row r="5" spans="1:9" s="27" customFormat="1" ht="17.649999999999999" customHeight="1" x14ac:dyDescent="0.15">
      <c r="A5" s="26">
        <v>1</v>
      </c>
      <c r="B5" s="268" t="s">
        <v>96</v>
      </c>
      <c r="C5" s="268"/>
      <c r="D5" s="268"/>
      <c r="E5" s="268"/>
      <c r="F5" s="268"/>
      <c r="G5" s="268"/>
      <c r="H5" s="269"/>
      <c r="I5" s="43"/>
    </row>
    <row r="6" spans="1:9" s="27" customFormat="1" ht="17.649999999999999" customHeight="1" x14ac:dyDescent="0.15">
      <c r="A6" s="28">
        <v>2</v>
      </c>
      <c r="B6" s="262" t="s">
        <v>97</v>
      </c>
      <c r="C6" s="262" t="s">
        <v>97</v>
      </c>
      <c r="D6" s="262" t="s">
        <v>97</v>
      </c>
      <c r="E6" s="262" t="s">
        <v>97</v>
      </c>
      <c r="F6" s="262" t="s">
        <v>97</v>
      </c>
      <c r="G6" s="262" t="s">
        <v>97</v>
      </c>
      <c r="H6" s="263" t="s">
        <v>97</v>
      </c>
      <c r="I6" s="43"/>
    </row>
    <row r="7" spans="1:9" s="27" customFormat="1" ht="17.649999999999999" customHeight="1" x14ac:dyDescent="0.15">
      <c r="A7" s="28">
        <v>3</v>
      </c>
      <c r="B7" s="262" t="s">
        <v>215</v>
      </c>
      <c r="C7" s="262" t="s">
        <v>98</v>
      </c>
      <c r="D7" s="262" t="s">
        <v>98</v>
      </c>
      <c r="E7" s="262" t="s">
        <v>98</v>
      </c>
      <c r="F7" s="262" t="s">
        <v>98</v>
      </c>
      <c r="G7" s="262" t="s">
        <v>98</v>
      </c>
      <c r="H7" s="263" t="s">
        <v>98</v>
      </c>
      <c r="I7" s="43"/>
    </row>
    <row r="8" spans="1:9" s="27" customFormat="1" ht="17.649999999999999" customHeight="1" x14ac:dyDescent="0.15">
      <c r="A8" s="28">
        <v>4</v>
      </c>
      <c r="B8" s="262" t="s">
        <v>99</v>
      </c>
      <c r="C8" s="262" t="s">
        <v>99</v>
      </c>
      <c r="D8" s="262" t="s">
        <v>99</v>
      </c>
      <c r="E8" s="262" t="s">
        <v>99</v>
      </c>
      <c r="F8" s="262" t="s">
        <v>99</v>
      </c>
      <c r="G8" s="262" t="s">
        <v>99</v>
      </c>
      <c r="H8" s="263" t="s">
        <v>99</v>
      </c>
      <c r="I8" s="43"/>
    </row>
    <row r="9" spans="1:9" s="27" customFormat="1" ht="17.649999999999999" customHeight="1" x14ac:dyDescent="0.15">
      <c r="A9" s="28">
        <v>5</v>
      </c>
      <c r="B9" s="262" t="s">
        <v>192</v>
      </c>
      <c r="C9" s="262" t="s">
        <v>100</v>
      </c>
      <c r="D9" s="262" t="s">
        <v>100</v>
      </c>
      <c r="E9" s="262" t="s">
        <v>100</v>
      </c>
      <c r="F9" s="262" t="s">
        <v>100</v>
      </c>
      <c r="G9" s="262" t="s">
        <v>100</v>
      </c>
      <c r="H9" s="263" t="s">
        <v>100</v>
      </c>
      <c r="I9" s="43"/>
    </row>
    <row r="10" spans="1:9" s="27" customFormat="1" ht="17.649999999999999" customHeight="1" x14ac:dyDescent="0.15">
      <c r="A10" s="29">
        <v>6</v>
      </c>
      <c r="B10" s="270" t="s">
        <v>102</v>
      </c>
      <c r="C10" s="270" t="s">
        <v>101</v>
      </c>
      <c r="D10" s="270" t="s">
        <v>101</v>
      </c>
      <c r="E10" s="270" t="s">
        <v>101</v>
      </c>
      <c r="F10" s="270" t="s">
        <v>101</v>
      </c>
      <c r="G10" s="270" t="s">
        <v>101</v>
      </c>
      <c r="H10" s="271" t="s">
        <v>101</v>
      </c>
      <c r="I10" s="43"/>
    </row>
    <row r="11" spans="1:9" ht="19.149999999999999" customHeight="1" x14ac:dyDescent="0.15">
      <c r="A11" s="272" t="s">
        <v>262</v>
      </c>
      <c r="B11" s="273"/>
      <c r="C11" s="273"/>
      <c r="D11" s="273"/>
      <c r="E11" s="273"/>
      <c r="F11" s="273"/>
      <c r="G11" s="273"/>
      <c r="H11" s="273"/>
      <c r="I11" s="274"/>
    </row>
    <row r="12" spans="1:9" s="27" customFormat="1" ht="17.649999999999999" customHeight="1" x14ac:dyDescent="0.15">
      <c r="A12" s="30">
        <v>7</v>
      </c>
      <c r="B12" s="266" t="s">
        <v>256</v>
      </c>
      <c r="C12" s="266"/>
      <c r="D12" s="266"/>
      <c r="E12" s="266"/>
      <c r="F12" s="266"/>
      <c r="G12" s="266"/>
      <c r="H12" s="267"/>
      <c r="I12" s="43"/>
    </row>
    <row r="13" spans="1:9" s="27" customFormat="1" ht="17.649999999999999" customHeight="1" x14ac:dyDescent="0.15">
      <c r="A13" s="28">
        <v>8</v>
      </c>
      <c r="B13" s="264" t="s">
        <v>109</v>
      </c>
      <c r="C13" s="264"/>
      <c r="D13" s="264"/>
      <c r="E13" s="264"/>
      <c r="F13" s="264"/>
      <c r="G13" s="264"/>
      <c r="H13" s="265"/>
      <c r="I13" s="41"/>
    </row>
    <row r="14" spans="1:9" s="27" customFormat="1" ht="17.649999999999999" customHeight="1" x14ac:dyDescent="0.15">
      <c r="A14" s="28">
        <v>9</v>
      </c>
      <c r="B14" s="254" t="s">
        <v>103</v>
      </c>
      <c r="C14" s="254"/>
      <c r="D14" s="254"/>
      <c r="E14" s="254"/>
      <c r="F14" s="254"/>
      <c r="G14" s="254"/>
      <c r="H14" s="233"/>
      <c r="I14" s="41"/>
    </row>
    <row r="15" spans="1:9" s="27" customFormat="1" ht="17.649999999999999" customHeight="1" x14ac:dyDescent="0.15">
      <c r="A15" s="28">
        <v>10</v>
      </c>
      <c r="B15" s="254" t="s">
        <v>193</v>
      </c>
      <c r="C15" s="254"/>
      <c r="D15" s="254"/>
      <c r="E15" s="254"/>
      <c r="F15" s="254"/>
      <c r="G15" s="254"/>
      <c r="H15" s="233"/>
      <c r="I15" s="41"/>
    </row>
    <row r="16" spans="1:9" s="27" customFormat="1" ht="17.649999999999999" customHeight="1" x14ac:dyDescent="0.15">
      <c r="A16" s="28">
        <v>11</v>
      </c>
      <c r="B16" s="254" t="s">
        <v>104</v>
      </c>
      <c r="C16" s="254"/>
      <c r="D16" s="254"/>
      <c r="E16" s="254"/>
      <c r="F16" s="254"/>
      <c r="G16" s="254"/>
      <c r="H16" s="233"/>
      <c r="I16" s="41"/>
    </row>
    <row r="17" spans="1:13" s="27" customFormat="1" ht="17.649999999999999" customHeight="1" x14ac:dyDescent="0.15">
      <c r="A17" s="28">
        <v>12</v>
      </c>
      <c r="B17" s="254" t="s">
        <v>105</v>
      </c>
      <c r="C17" s="254"/>
      <c r="D17" s="254"/>
      <c r="E17" s="254"/>
      <c r="F17" s="254"/>
      <c r="G17" s="254"/>
      <c r="H17" s="233"/>
      <c r="I17" s="41"/>
    </row>
    <row r="18" spans="1:13" s="27" customFormat="1" ht="17.649999999999999" customHeight="1" x14ac:dyDescent="0.15">
      <c r="A18" s="28">
        <v>13</v>
      </c>
      <c r="B18" s="254" t="s">
        <v>106</v>
      </c>
      <c r="C18" s="254"/>
      <c r="D18" s="254"/>
      <c r="E18" s="254"/>
      <c r="F18" s="254"/>
      <c r="G18" s="254"/>
      <c r="H18" s="233"/>
      <c r="I18" s="41"/>
    </row>
    <row r="19" spans="1:13" s="27" customFormat="1" ht="30" customHeight="1" x14ac:dyDescent="0.15">
      <c r="A19" s="28">
        <v>14</v>
      </c>
      <c r="B19" s="262" t="s">
        <v>110</v>
      </c>
      <c r="C19" s="262"/>
      <c r="D19" s="262"/>
      <c r="E19" s="262"/>
      <c r="F19" s="262"/>
      <c r="G19" s="262"/>
      <c r="H19" s="263"/>
      <c r="I19" s="41"/>
    </row>
    <row r="20" spans="1:13" s="27" customFormat="1" ht="17.649999999999999" customHeight="1" x14ac:dyDescent="0.15">
      <c r="A20" s="28">
        <v>15</v>
      </c>
      <c r="B20" s="254" t="s">
        <v>186</v>
      </c>
      <c r="C20" s="254"/>
      <c r="D20" s="254"/>
      <c r="E20" s="254"/>
      <c r="F20" s="254"/>
      <c r="G20" s="254"/>
      <c r="H20" s="233"/>
      <c r="I20" s="41"/>
    </row>
    <row r="21" spans="1:13" s="27" customFormat="1" ht="17.25" customHeight="1" x14ac:dyDescent="0.15">
      <c r="A21" s="29">
        <v>16</v>
      </c>
      <c r="B21" s="250" t="s">
        <v>107</v>
      </c>
      <c r="C21" s="250"/>
      <c r="D21" s="250"/>
      <c r="E21" s="250"/>
      <c r="F21" s="250"/>
      <c r="G21" s="250"/>
      <c r="H21" s="251"/>
      <c r="I21" s="44"/>
    </row>
    <row r="22" spans="1:13" s="27" customFormat="1" ht="30" customHeight="1" x14ac:dyDescent="0.15">
      <c r="A22" s="29">
        <v>17</v>
      </c>
      <c r="B22" s="257" t="s">
        <v>268</v>
      </c>
      <c r="C22" s="257"/>
      <c r="D22" s="257"/>
      <c r="E22" s="257"/>
      <c r="F22" s="257"/>
      <c r="G22" s="257"/>
      <c r="H22" s="258"/>
      <c r="I22" s="44"/>
    </row>
    <row r="23" spans="1:13" s="27" customFormat="1" ht="17.25" customHeight="1" x14ac:dyDescent="0.15">
      <c r="A23" s="29">
        <v>18</v>
      </c>
      <c r="B23" s="257" t="s">
        <v>263</v>
      </c>
      <c r="C23" s="257"/>
      <c r="D23" s="257"/>
      <c r="E23" s="257"/>
      <c r="F23" s="257"/>
      <c r="G23" s="257"/>
      <c r="H23" s="258"/>
      <c r="I23" s="44"/>
    </row>
    <row r="24" spans="1:13" ht="19.149999999999999" customHeight="1" x14ac:dyDescent="0.15">
      <c r="A24" s="244" t="s">
        <v>119</v>
      </c>
      <c r="B24" s="245"/>
      <c r="C24" s="245"/>
      <c r="D24" s="245"/>
      <c r="E24" s="245"/>
      <c r="F24" s="245"/>
      <c r="G24" s="245"/>
      <c r="H24" s="245"/>
      <c r="I24" s="246"/>
    </row>
    <row r="25" spans="1:13" s="27" customFormat="1" ht="17.649999999999999" customHeight="1" x14ac:dyDescent="0.15">
      <c r="A25" s="30">
        <v>19</v>
      </c>
      <c r="B25" s="255" t="s">
        <v>114</v>
      </c>
      <c r="C25" s="255"/>
      <c r="D25" s="255"/>
      <c r="E25" s="255"/>
      <c r="F25" s="255"/>
      <c r="G25" s="255"/>
      <c r="H25" s="256"/>
      <c r="I25" s="43"/>
    </row>
    <row r="26" spans="1:13" s="27" customFormat="1" ht="17.649999999999999" customHeight="1" x14ac:dyDescent="0.15">
      <c r="A26" s="28">
        <v>20</v>
      </c>
      <c r="B26" s="254" t="s">
        <v>115</v>
      </c>
      <c r="C26" s="254"/>
      <c r="D26" s="254"/>
      <c r="E26" s="254"/>
      <c r="F26" s="254"/>
      <c r="G26" s="254"/>
      <c r="H26" s="233"/>
      <c r="I26" s="43"/>
    </row>
    <row r="27" spans="1:13" s="27" customFormat="1" ht="17.649999999999999" customHeight="1" x14ac:dyDescent="0.15">
      <c r="A27" s="30">
        <v>21</v>
      </c>
      <c r="B27" s="254" t="s">
        <v>116</v>
      </c>
      <c r="C27" s="254"/>
      <c r="D27" s="254"/>
      <c r="E27" s="254"/>
      <c r="F27" s="254"/>
      <c r="G27" s="254"/>
      <c r="H27" s="233"/>
      <c r="I27" s="43"/>
    </row>
    <row r="28" spans="1:13" s="27" customFormat="1" ht="17.649999999999999" customHeight="1" x14ac:dyDescent="0.15">
      <c r="A28" s="28">
        <v>22</v>
      </c>
      <c r="B28" s="254" t="s">
        <v>117</v>
      </c>
      <c r="C28" s="254"/>
      <c r="D28" s="254"/>
      <c r="E28" s="254"/>
      <c r="F28" s="254"/>
      <c r="G28" s="254"/>
      <c r="H28" s="233"/>
      <c r="I28" s="43"/>
    </row>
    <row r="29" spans="1:13" s="27" customFormat="1" ht="17.649999999999999" customHeight="1" x14ac:dyDescent="0.15">
      <c r="A29" s="30">
        <v>23</v>
      </c>
      <c r="B29" s="254" t="s">
        <v>118</v>
      </c>
      <c r="C29" s="254"/>
      <c r="D29" s="254"/>
      <c r="E29" s="254"/>
      <c r="F29" s="254"/>
      <c r="G29" s="254"/>
      <c r="H29" s="233"/>
      <c r="I29" s="43"/>
    </row>
    <row r="30" spans="1:13" s="27" customFormat="1" ht="17.649999999999999" customHeight="1" x14ac:dyDescent="0.15">
      <c r="A30" s="28">
        <v>24</v>
      </c>
      <c r="B30" s="254" t="s">
        <v>266</v>
      </c>
      <c r="C30" s="254"/>
      <c r="D30" s="254"/>
      <c r="E30" s="254"/>
      <c r="F30" s="254"/>
      <c r="G30" s="254"/>
      <c r="H30" s="233"/>
      <c r="I30" s="43"/>
    </row>
    <row r="31" spans="1:13" s="32" customFormat="1" ht="30" customHeight="1" x14ac:dyDescent="0.15">
      <c r="A31" s="30">
        <v>25</v>
      </c>
      <c r="B31" s="282" t="s">
        <v>233</v>
      </c>
      <c r="C31" s="282"/>
      <c r="D31" s="282"/>
      <c r="E31" s="282"/>
      <c r="F31" s="282"/>
      <c r="G31" s="282"/>
      <c r="H31" s="283"/>
      <c r="I31" s="43"/>
      <c r="J31" s="36"/>
      <c r="K31" s="36"/>
      <c r="L31" s="36"/>
      <c r="M31" s="36"/>
    </row>
    <row r="32" spans="1:13" ht="19.149999999999999" customHeight="1" x14ac:dyDescent="0.15">
      <c r="A32" s="244" t="s">
        <v>120</v>
      </c>
      <c r="B32" s="245"/>
      <c r="C32" s="245"/>
      <c r="D32" s="245"/>
      <c r="E32" s="245"/>
      <c r="F32" s="245"/>
      <c r="G32" s="245"/>
      <c r="H32" s="245"/>
      <c r="I32" s="246"/>
    </row>
    <row r="33" spans="1:10" s="27" customFormat="1" ht="17.649999999999999" customHeight="1" x14ac:dyDescent="0.15">
      <c r="A33" s="30">
        <v>26</v>
      </c>
      <c r="B33" s="255" t="s">
        <v>111</v>
      </c>
      <c r="C33" s="255"/>
      <c r="D33" s="255"/>
      <c r="E33" s="255"/>
      <c r="F33" s="255"/>
      <c r="G33" s="255"/>
      <c r="H33" s="256"/>
      <c r="I33" s="43"/>
    </row>
    <row r="34" spans="1:10" s="27" customFormat="1" ht="17.649999999999999" customHeight="1" x14ac:dyDescent="0.15">
      <c r="A34" s="28">
        <v>27</v>
      </c>
      <c r="B34" s="254" t="s">
        <v>136</v>
      </c>
      <c r="C34" s="254"/>
      <c r="D34" s="254"/>
      <c r="E34" s="254"/>
      <c r="F34" s="254"/>
      <c r="G34" s="254"/>
      <c r="H34" s="233"/>
      <c r="I34" s="43"/>
    </row>
    <row r="35" spans="1:10" s="27" customFormat="1" ht="17.649999999999999" customHeight="1" x14ac:dyDescent="0.15">
      <c r="A35" s="30">
        <v>28</v>
      </c>
      <c r="B35" s="254" t="s">
        <v>112</v>
      </c>
      <c r="C35" s="254"/>
      <c r="D35" s="254"/>
      <c r="E35" s="254"/>
      <c r="F35" s="254"/>
      <c r="G35" s="254"/>
      <c r="H35" s="233"/>
      <c r="I35" s="43"/>
    </row>
    <row r="36" spans="1:10" s="27" customFormat="1" ht="17.649999999999999" customHeight="1" x14ac:dyDescent="0.15">
      <c r="A36" s="28">
        <v>29</v>
      </c>
      <c r="B36" s="254" t="s">
        <v>113</v>
      </c>
      <c r="C36" s="254"/>
      <c r="D36" s="254"/>
      <c r="E36" s="254"/>
      <c r="F36" s="254"/>
      <c r="G36" s="254"/>
      <c r="H36" s="233"/>
      <c r="I36" s="43"/>
    </row>
    <row r="37" spans="1:10" s="27" customFormat="1" ht="17.649999999999999" customHeight="1" x14ac:dyDescent="0.15">
      <c r="A37" s="30">
        <v>30</v>
      </c>
      <c r="B37" s="254" t="s">
        <v>196</v>
      </c>
      <c r="C37" s="254"/>
      <c r="D37" s="254"/>
      <c r="E37" s="254"/>
      <c r="F37" s="254"/>
      <c r="G37" s="254"/>
      <c r="H37" s="233"/>
      <c r="I37" s="43"/>
    </row>
    <row r="38" spans="1:10" s="32" customFormat="1" ht="18" customHeight="1" x14ac:dyDescent="0.15">
      <c r="A38" s="28">
        <v>31</v>
      </c>
      <c r="B38" s="252" t="s">
        <v>234</v>
      </c>
      <c r="C38" s="252"/>
      <c r="D38" s="252"/>
      <c r="E38" s="252"/>
      <c r="F38" s="252"/>
      <c r="G38" s="252"/>
      <c r="H38" s="253"/>
      <c r="I38" s="43"/>
    </row>
    <row r="39" spans="1:10" s="27" customFormat="1" ht="17.649999999999999" customHeight="1" x14ac:dyDescent="0.15">
      <c r="A39" s="30">
        <v>32</v>
      </c>
      <c r="B39" s="254" t="s">
        <v>264</v>
      </c>
      <c r="C39" s="254"/>
      <c r="D39" s="254"/>
      <c r="E39" s="254"/>
      <c r="F39" s="254"/>
      <c r="G39" s="254"/>
      <c r="H39" s="233"/>
      <c r="I39" s="43"/>
    </row>
    <row r="40" spans="1:10" s="27" customFormat="1" ht="17.649999999999999" customHeight="1" x14ac:dyDescent="0.15">
      <c r="A40" s="28">
        <v>33</v>
      </c>
      <c r="B40" s="233" t="s">
        <v>265</v>
      </c>
      <c r="C40" s="234"/>
      <c r="D40" s="234"/>
      <c r="E40" s="234"/>
      <c r="F40" s="234"/>
      <c r="G40" s="234"/>
      <c r="H40" s="234"/>
      <c r="I40" s="43"/>
    </row>
    <row r="41" spans="1:10" s="27" customFormat="1" ht="17.649999999999999" customHeight="1" x14ac:dyDescent="0.15">
      <c r="A41" s="30">
        <v>34</v>
      </c>
      <c r="B41" s="233" t="s">
        <v>197</v>
      </c>
      <c r="C41" s="234"/>
      <c r="D41" s="234"/>
      <c r="E41" s="234"/>
      <c r="F41" s="234"/>
      <c r="G41" s="234"/>
      <c r="H41" s="234"/>
      <c r="I41" s="43"/>
    </row>
    <row r="42" spans="1:10" s="27" customFormat="1" ht="17.649999999999999" customHeight="1" x14ac:dyDescent="0.15">
      <c r="A42" s="28">
        <v>35</v>
      </c>
      <c r="B42" s="250" t="s">
        <v>237</v>
      </c>
      <c r="C42" s="250"/>
      <c r="D42" s="250"/>
      <c r="E42" s="250"/>
      <c r="F42" s="250"/>
      <c r="G42" s="250"/>
      <c r="H42" s="251"/>
      <c r="I42" s="43"/>
    </row>
    <row r="43" spans="1:10" ht="19.149999999999999" customHeight="1" x14ac:dyDescent="0.15">
      <c r="A43" s="247" t="s">
        <v>222</v>
      </c>
      <c r="B43" s="248"/>
      <c r="C43" s="248"/>
      <c r="D43" s="248"/>
      <c r="E43" s="248"/>
      <c r="F43" s="248"/>
      <c r="G43" s="248"/>
      <c r="H43" s="248"/>
      <c r="I43" s="249"/>
    </row>
    <row r="44" spans="1:10" ht="19.149999999999999" customHeight="1" x14ac:dyDescent="0.15">
      <c r="A44" s="241"/>
      <c r="B44" s="242"/>
      <c r="C44" s="242"/>
      <c r="D44" s="242"/>
      <c r="E44" s="242"/>
      <c r="F44" s="242"/>
      <c r="G44" s="242"/>
      <c r="H44" s="242"/>
      <c r="I44" s="243"/>
    </row>
    <row r="45" spans="1:10" s="24" customFormat="1" ht="12.6" customHeight="1" x14ac:dyDescent="0.15">
      <c r="A45" s="64" t="s">
        <v>176</v>
      </c>
      <c r="B45" s="64"/>
      <c r="C45" s="64"/>
      <c r="D45" s="64"/>
      <c r="E45" s="64"/>
      <c r="F45" s="64"/>
      <c r="G45" s="64"/>
      <c r="I45" s="3"/>
    </row>
    <row r="46" spans="1:10" s="24" customFormat="1" ht="12.6" customHeight="1" x14ac:dyDescent="0.15">
      <c r="A46" s="64" t="s">
        <v>177</v>
      </c>
      <c r="I46" s="3"/>
      <c r="J46" s="53"/>
    </row>
    <row r="47" spans="1:10" ht="19.149999999999999" customHeight="1" x14ac:dyDescent="0.15">
      <c r="A47" s="259" t="s">
        <v>214</v>
      </c>
      <c r="B47" s="260"/>
      <c r="C47" s="260"/>
      <c r="D47" s="260"/>
      <c r="E47" s="260"/>
      <c r="F47" s="260"/>
      <c r="G47" s="260"/>
      <c r="H47" s="261"/>
      <c r="I47" s="38" t="s">
        <v>212</v>
      </c>
    </row>
    <row r="48" spans="1:10" ht="19.149999999999999" customHeight="1" x14ac:dyDescent="0.15">
      <c r="A48" s="244" t="s">
        <v>130</v>
      </c>
      <c r="B48" s="245"/>
      <c r="C48" s="245"/>
      <c r="D48" s="245"/>
      <c r="E48" s="245"/>
      <c r="F48" s="245"/>
      <c r="G48" s="245"/>
      <c r="H48" s="245"/>
      <c r="I48" s="246"/>
    </row>
    <row r="49" spans="1:9" s="27" customFormat="1" ht="17.649999999999999" customHeight="1" x14ac:dyDescent="0.15">
      <c r="A49" s="30">
        <v>1</v>
      </c>
      <c r="B49" s="255" t="s">
        <v>126</v>
      </c>
      <c r="C49" s="255"/>
      <c r="D49" s="255"/>
      <c r="E49" s="255"/>
      <c r="F49" s="255"/>
      <c r="G49" s="255"/>
      <c r="H49" s="256"/>
      <c r="I49" s="43"/>
    </row>
    <row r="50" spans="1:9" s="27" customFormat="1" ht="17.649999999999999" customHeight="1" x14ac:dyDescent="0.15">
      <c r="A50" s="28">
        <v>2</v>
      </c>
      <c r="B50" s="233" t="s">
        <v>185</v>
      </c>
      <c r="C50" s="234"/>
      <c r="D50" s="234"/>
      <c r="E50" s="234"/>
      <c r="F50" s="234"/>
      <c r="G50" s="234"/>
      <c r="H50" s="234"/>
      <c r="I50" s="43"/>
    </row>
    <row r="51" spans="1:9" s="27" customFormat="1" ht="17.649999999999999" customHeight="1" x14ac:dyDescent="0.15">
      <c r="A51" s="28">
        <v>3</v>
      </c>
      <c r="B51" s="254" t="s">
        <v>124</v>
      </c>
      <c r="C51" s="254"/>
      <c r="D51" s="254"/>
      <c r="E51" s="254"/>
      <c r="F51" s="254"/>
      <c r="G51" s="254"/>
      <c r="H51" s="233"/>
      <c r="I51" s="43"/>
    </row>
    <row r="52" spans="1:9" s="27" customFormat="1" ht="17.649999999999999" customHeight="1" x14ac:dyDescent="0.15">
      <c r="A52" s="28">
        <v>4</v>
      </c>
      <c r="B52" s="254" t="s">
        <v>125</v>
      </c>
      <c r="C52" s="254"/>
      <c r="D52" s="254"/>
      <c r="E52" s="254"/>
      <c r="F52" s="254"/>
      <c r="G52" s="254"/>
      <c r="H52" s="233"/>
      <c r="I52" s="43"/>
    </row>
    <row r="53" spans="1:9" s="27" customFormat="1" ht="17.649999999999999" customHeight="1" x14ac:dyDescent="0.15">
      <c r="A53" s="28">
        <v>5</v>
      </c>
      <c r="B53" s="254" t="s">
        <v>127</v>
      </c>
      <c r="C53" s="254"/>
      <c r="D53" s="254"/>
      <c r="E53" s="254"/>
      <c r="F53" s="254"/>
      <c r="G53" s="254"/>
      <c r="H53" s="233"/>
      <c r="I53" s="43"/>
    </row>
    <row r="54" spans="1:9" s="27" customFormat="1" ht="17.649999999999999" customHeight="1" x14ac:dyDescent="0.15">
      <c r="A54" s="28">
        <v>6</v>
      </c>
      <c r="B54" s="254" t="s">
        <v>128</v>
      </c>
      <c r="C54" s="254"/>
      <c r="D54" s="254"/>
      <c r="E54" s="254"/>
      <c r="F54" s="254"/>
      <c r="G54" s="254"/>
      <c r="H54" s="233"/>
      <c r="I54" s="43"/>
    </row>
    <row r="55" spans="1:9" s="27" customFormat="1" ht="17.649999999999999" customHeight="1" x14ac:dyDescent="0.15">
      <c r="A55" s="29">
        <v>7</v>
      </c>
      <c r="B55" s="233" t="s">
        <v>203</v>
      </c>
      <c r="C55" s="234"/>
      <c r="D55" s="234"/>
      <c r="E55" s="234"/>
      <c r="F55" s="234"/>
      <c r="G55" s="234"/>
      <c r="H55" s="234"/>
      <c r="I55" s="43"/>
    </row>
    <row r="56" spans="1:9" s="27" customFormat="1" ht="17.649999999999999" customHeight="1" x14ac:dyDescent="0.15">
      <c r="A56" s="29">
        <v>8</v>
      </c>
      <c r="B56" s="250" t="s">
        <v>129</v>
      </c>
      <c r="C56" s="250"/>
      <c r="D56" s="250"/>
      <c r="E56" s="250"/>
      <c r="F56" s="250"/>
      <c r="G56" s="250"/>
      <c r="H56" s="251"/>
      <c r="I56" s="43"/>
    </row>
    <row r="57" spans="1:9" ht="19.149999999999999" customHeight="1" x14ac:dyDescent="0.15">
      <c r="A57" s="244" t="s">
        <v>145</v>
      </c>
      <c r="B57" s="245"/>
      <c r="C57" s="245"/>
      <c r="D57" s="245"/>
      <c r="E57" s="245"/>
      <c r="F57" s="245"/>
      <c r="G57" s="245"/>
      <c r="H57" s="245"/>
      <c r="I57" s="246"/>
    </row>
    <row r="58" spans="1:9" s="27" customFormat="1" ht="17.649999999999999" customHeight="1" x14ac:dyDescent="0.15">
      <c r="A58" s="30">
        <v>9</v>
      </c>
      <c r="B58" s="255" t="s">
        <v>122</v>
      </c>
      <c r="C58" s="255"/>
      <c r="D58" s="255"/>
      <c r="E58" s="255"/>
      <c r="F58" s="255"/>
      <c r="G58" s="255"/>
      <c r="H58" s="256"/>
      <c r="I58" s="43"/>
    </row>
    <row r="59" spans="1:9" s="27" customFormat="1" ht="17.649999999999999" customHeight="1" x14ac:dyDescent="0.15">
      <c r="A59" s="28">
        <v>10</v>
      </c>
      <c r="B59" s="254" t="s">
        <v>123</v>
      </c>
      <c r="C59" s="254"/>
      <c r="D59" s="254"/>
      <c r="E59" s="254"/>
      <c r="F59" s="254"/>
      <c r="G59" s="254"/>
      <c r="H59" s="233"/>
      <c r="I59" s="43"/>
    </row>
    <row r="60" spans="1:9" s="27" customFormat="1" ht="17.649999999999999" customHeight="1" x14ac:dyDescent="0.15">
      <c r="A60" s="28">
        <v>11</v>
      </c>
      <c r="B60" s="254" t="s">
        <v>200</v>
      </c>
      <c r="C60" s="254"/>
      <c r="D60" s="254"/>
      <c r="E60" s="254"/>
      <c r="F60" s="254"/>
      <c r="G60" s="254"/>
      <c r="H60" s="233"/>
      <c r="I60" s="43"/>
    </row>
    <row r="61" spans="1:9" s="27" customFormat="1" ht="17.649999999999999" customHeight="1" x14ac:dyDescent="0.15">
      <c r="A61" s="28">
        <v>12</v>
      </c>
      <c r="B61" s="254" t="s">
        <v>133</v>
      </c>
      <c r="C61" s="254"/>
      <c r="D61" s="254"/>
      <c r="E61" s="254"/>
      <c r="F61" s="254"/>
      <c r="G61" s="254"/>
      <c r="H61" s="233"/>
      <c r="I61" s="43"/>
    </row>
    <row r="62" spans="1:9" s="27" customFormat="1" ht="30" customHeight="1" x14ac:dyDescent="0.15">
      <c r="A62" s="28">
        <v>13</v>
      </c>
      <c r="B62" s="252" t="s">
        <v>134</v>
      </c>
      <c r="C62" s="252"/>
      <c r="D62" s="252"/>
      <c r="E62" s="252"/>
      <c r="F62" s="252"/>
      <c r="G62" s="252"/>
      <c r="H62" s="253"/>
      <c r="I62" s="43"/>
    </row>
    <row r="63" spans="1:9" s="27" customFormat="1" ht="17.649999999999999" customHeight="1" x14ac:dyDescent="0.15">
      <c r="A63" s="31">
        <v>14</v>
      </c>
      <c r="B63" s="275" t="s">
        <v>135</v>
      </c>
      <c r="C63" s="275"/>
      <c r="D63" s="275"/>
      <c r="E63" s="275"/>
      <c r="F63" s="275"/>
      <c r="G63" s="275"/>
      <c r="H63" s="276"/>
      <c r="I63" s="43"/>
    </row>
    <row r="64" spans="1:9" ht="19.149999999999999" customHeight="1" x14ac:dyDescent="0.15">
      <c r="A64" s="201" t="s">
        <v>221</v>
      </c>
      <c r="B64" s="223"/>
      <c r="C64" s="223"/>
      <c r="D64" s="223"/>
      <c r="E64" s="223"/>
      <c r="F64" s="223"/>
      <c r="G64" s="223"/>
      <c r="H64" s="223"/>
      <c r="I64" s="202"/>
    </row>
    <row r="65" spans="1:9" ht="19.149999999999999" customHeight="1" x14ac:dyDescent="0.15">
      <c r="A65" s="235"/>
      <c r="B65" s="236"/>
      <c r="C65" s="236"/>
      <c r="D65" s="236"/>
      <c r="E65" s="236"/>
      <c r="F65" s="236"/>
      <c r="G65" s="236"/>
      <c r="H65" s="236"/>
      <c r="I65" s="237"/>
    </row>
    <row r="66" spans="1:9" ht="19.149999999999999" customHeight="1" x14ac:dyDescent="0.15">
      <c r="A66" s="238"/>
      <c r="B66" s="239"/>
      <c r="C66" s="239"/>
      <c r="D66" s="239"/>
      <c r="E66" s="239"/>
      <c r="F66" s="239"/>
      <c r="G66" s="239"/>
      <c r="H66" s="239"/>
      <c r="I66" s="240"/>
    </row>
    <row r="67" spans="1:9" ht="19.149999999999999" customHeight="1" x14ac:dyDescent="0.15">
      <c r="A67" s="238"/>
      <c r="B67" s="239"/>
      <c r="C67" s="239"/>
      <c r="D67" s="239"/>
      <c r="E67" s="239"/>
      <c r="F67" s="239"/>
      <c r="G67" s="239"/>
      <c r="H67" s="239"/>
      <c r="I67" s="240"/>
    </row>
    <row r="68" spans="1:9" ht="19.149999999999999" customHeight="1" x14ac:dyDescent="0.15">
      <c r="A68" s="241"/>
      <c r="B68" s="242"/>
      <c r="C68" s="242"/>
      <c r="D68" s="242"/>
      <c r="E68" s="242"/>
      <c r="F68" s="242"/>
      <c r="G68" s="242"/>
      <c r="H68" s="242"/>
      <c r="I68" s="243"/>
    </row>
    <row r="69" spans="1:9" s="24" customFormat="1" ht="19.149999999999999" customHeight="1" x14ac:dyDescent="0.15">
      <c r="A69" s="64" t="s">
        <v>178</v>
      </c>
      <c r="I69" s="45"/>
    </row>
    <row r="70" spans="1:9" ht="19.149999999999999" customHeight="1" x14ac:dyDescent="0.15">
      <c r="A70" s="259" t="s">
        <v>213</v>
      </c>
      <c r="B70" s="260"/>
      <c r="C70" s="260"/>
      <c r="D70" s="260"/>
      <c r="E70" s="260"/>
      <c r="F70" s="260"/>
      <c r="G70" s="260"/>
      <c r="H70" s="261"/>
      <c r="I70" s="38" t="s">
        <v>212</v>
      </c>
    </row>
    <row r="71" spans="1:9" s="27" customFormat="1" ht="17.649999999999999" customHeight="1" x14ac:dyDescent="0.15">
      <c r="A71" s="30">
        <v>1</v>
      </c>
      <c r="B71" s="255" t="s">
        <v>131</v>
      </c>
      <c r="C71" s="255"/>
      <c r="D71" s="255"/>
      <c r="E71" s="255"/>
      <c r="F71" s="255"/>
      <c r="G71" s="255"/>
      <c r="H71" s="256"/>
      <c r="I71" s="43"/>
    </row>
    <row r="72" spans="1:9" s="27" customFormat="1" ht="17.649999999999999" customHeight="1" x14ac:dyDescent="0.15">
      <c r="A72" s="28">
        <v>2</v>
      </c>
      <c r="B72" s="254" t="s">
        <v>138</v>
      </c>
      <c r="C72" s="254"/>
      <c r="D72" s="254"/>
      <c r="E72" s="254"/>
      <c r="F72" s="254"/>
      <c r="G72" s="254"/>
      <c r="H72" s="233"/>
      <c r="I72" s="43"/>
    </row>
    <row r="73" spans="1:9" s="27" customFormat="1" ht="17.649999999999999" customHeight="1" x14ac:dyDescent="0.15">
      <c r="A73" s="28">
        <v>3</v>
      </c>
      <c r="B73" s="254" t="s">
        <v>139</v>
      </c>
      <c r="C73" s="254"/>
      <c r="D73" s="254"/>
      <c r="E73" s="254"/>
      <c r="F73" s="254"/>
      <c r="G73" s="254"/>
      <c r="H73" s="233"/>
      <c r="I73" s="43"/>
    </row>
    <row r="74" spans="1:9" s="27" customFormat="1" ht="17.649999999999999" customHeight="1" x14ac:dyDescent="0.15">
      <c r="A74" s="28">
        <v>4</v>
      </c>
      <c r="B74" s="254" t="s">
        <v>132</v>
      </c>
      <c r="C74" s="254"/>
      <c r="D74" s="254"/>
      <c r="E74" s="254"/>
      <c r="F74" s="254"/>
      <c r="G74" s="254"/>
      <c r="H74" s="233"/>
      <c r="I74" s="43"/>
    </row>
    <row r="75" spans="1:9" s="27" customFormat="1" ht="17.649999999999999" customHeight="1" x14ac:dyDescent="0.15">
      <c r="A75" s="28">
        <v>5</v>
      </c>
      <c r="B75" s="254" t="s">
        <v>140</v>
      </c>
      <c r="C75" s="254"/>
      <c r="D75" s="254"/>
      <c r="E75" s="254"/>
      <c r="F75" s="254"/>
      <c r="G75" s="254"/>
      <c r="H75" s="233"/>
      <c r="I75" s="43"/>
    </row>
    <row r="76" spans="1:9" s="27" customFormat="1" ht="17.649999999999999" customHeight="1" x14ac:dyDescent="0.15">
      <c r="A76" s="28">
        <v>6</v>
      </c>
      <c r="B76" s="254" t="s">
        <v>141</v>
      </c>
      <c r="C76" s="254"/>
      <c r="D76" s="254"/>
      <c r="E76" s="254"/>
      <c r="F76" s="254"/>
      <c r="G76" s="254"/>
      <c r="H76" s="233"/>
      <c r="I76" s="43"/>
    </row>
    <row r="77" spans="1:9" s="27" customFormat="1" ht="17.649999999999999" customHeight="1" x14ac:dyDescent="0.15">
      <c r="A77" s="28">
        <v>7</v>
      </c>
      <c r="B77" s="254" t="s">
        <v>142</v>
      </c>
      <c r="C77" s="254"/>
      <c r="D77" s="254"/>
      <c r="E77" s="254"/>
      <c r="F77" s="254"/>
      <c r="G77" s="254"/>
      <c r="H77" s="233"/>
      <c r="I77" s="43"/>
    </row>
    <row r="78" spans="1:9" s="27" customFormat="1" ht="17.649999999999999" customHeight="1" x14ac:dyDescent="0.15">
      <c r="A78" s="28">
        <v>8</v>
      </c>
      <c r="B78" s="254" t="s">
        <v>143</v>
      </c>
      <c r="C78" s="254"/>
      <c r="D78" s="254"/>
      <c r="E78" s="254"/>
      <c r="F78" s="254"/>
      <c r="G78" s="254"/>
      <c r="H78" s="233"/>
      <c r="I78" s="43"/>
    </row>
    <row r="79" spans="1:9" s="27" customFormat="1" ht="17.649999999999999" customHeight="1" x14ac:dyDescent="0.15">
      <c r="A79" s="29">
        <v>9</v>
      </c>
      <c r="B79" s="250" t="s">
        <v>144</v>
      </c>
      <c r="C79" s="250"/>
      <c r="D79" s="250"/>
      <c r="E79" s="250"/>
      <c r="F79" s="250"/>
      <c r="G79" s="250"/>
      <c r="H79" s="251"/>
      <c r="I79" s="43"/>
    </row>
    <row r="80" spans="1:9" ht="19.149999999999999" customHeight="1" x14ac:dyDescent="0.15">
      <c r="A80" s="247" t="s">
        <v>223</v>
      </c>
      <c r="B80" s="248"/>
      <c r="C80" s="248"/>
      <c r="D80" s="248"/>
      <c r="E80" s="248"/>
      <c r="F80" s="248"/>
      <c r="G80" s="248"/>
      <c r="H80" s="248"/>
      <c r="I80" s="249"/>
    </row>
    <row r="81" spans="1:10" ht="19.149999999999999" customHeight="1" x14ac:dyDescent="0.15">
      <c r="A81" s="235"/>
      <c r="B81" s="236"/>
      <c r="C81" s="236"/>
      <c r="D81" s="236"/>
      <c r="E81" s="236"/>
      <c r="F81" s="236"/>
      <c r="G81" s="236"/>
      <c r="H81" s="236"/>
      <c r="I81" s="237"/>
    </row>
    <row r="82" spans="1:10" ht="19.149999999999999" customHeight="1" x14ac:dyDescent="0.15">
      <c r="A82" s="238"/>
      <c r="B82" s="239"/>
      <c r="C82" s="239"/>
      <c r="D82" s="239"/>
      <c r="E82" s="239"/>
      <c r="F82" s="239"/>
      <c r="G82" s="239"/>
      <c r="H82" s="239"/>
      <c r="I82" s="240"/>
    </row>
    <row r="83" spans="1:10" ht="19.149999999999999" customHeight="1" x14ac:dyDescent="0.15">
      <c r="A83" s="238"/>
      <c r="B83" s="239"/>
      <c r="C83" s="239"/>
      <c r="D83" s="239"/>
      <c r="E83" s="239"/>
      <c r="F83" s="239"/>
      <c r="G83" s="239"/>
      <c r="H83" s="239"/>
      <c r="I83" s="240"/>
    </row>
    <row r="84" spans="1:10" ht="19.149999999999999" customHeight="1" x14ac:dyDescent="0.15">
      <c r="A84" s="241"/>
      <c r="B84" s="242"/>
      <c r="C84" s="242"/>
      <c r="D84" s="242"/>
      <c r="E84" s="242"/>
      <c r="F84" s="242"/>
      <c r="G84" s="242"/>
      <c r="H84" s="242"/>
      <c r="I84" s="243"/>
    </row>
    <row r="85" spans="1:10" s="24" customFormat="1" ht="13.15" customHeight="1" x14ac:dyDescent="0.15">
      <c r="A85" s="64" t="s">
        <v>176</v>
      </c>
      <c r="B85" s="64"/>
      <c r="C85" s="64"/>
      <c r="D85" s="64"/>
      <c r="E85" s="64"/>
      <c r="F85" s="64"/>
      <c r="G85" s="64"/>
      <c r="I85" s="3"/>
      <c r="J85" s="53"/>
    </row>
    <row r="86" spans="1:10" s="24" customFormat="1" ht="13.15" customHeight="1" x14ac:dyDescent="0.15">
      <c r="A86" s="64" t="s">
        <v>179</v>
      </c>
      <c r="H86" s="65"/>
      <c r="I86" s="3"/>
      <c r="J86" s="53"/>
    </row>
    <row r="87" spans="1:10" ht="19.149999999999999" customHeight="1" x14ac:dyDescent="0.15">
      <c r="A87" s="288" t="s">
        <v>147</v>
      </c>
      <c r="B87" s="289"/>
      <c r="C87" s="289"/>
      <c r="D87" s="289"/>
      <c r="E87" s="289"/>
      <c r="F87" s="289"/>
      <c r="G87" s="289"/>
      <c r="H87" s="290"/>
      <c r="I87" s="38" t="s">
        <v>212</v>
      </c>
    </row>
    <row r="88" spans="1:10" s="27" customFormat="1" ht="17.649999999999999" customHeight="1" x14ac:dyDescent="0.15">
      <c r="A88" s="26">
        <v>1</v>
      </c>
      <c r="B88" s="286" t="s">
        <v>225</v>
      </c>
      <c r="C88" s="286"/>
      <c r="D88" s="286"/>
      <c r="E88" s="286"/>
      <c r="F88" s="286"/>
      <c r="G88" s="286"/>
      <c r="H88" s="287"/>
      <c r="I88" s="43"/>
    </row>
    <row r="89" spans="1:10" s="27" customFormat="1" ht="30" customHeight="1" x14ac:dyDescent="0.15">
      <c r="A89" s="28">
        <v>2</v>
      </c>
      <c r="B89" s="284" t="s">
        <v>226</v>
      </c>
      <c r="C89" s="284"/>
      <c r="D89" s="284"/>
      <c r="E89" s="284"/>
      <c r="F89" s="284"/>
      <c r="G89" s="284"/>
      <c r="H89" s="285"/>
      <c r="I89" s="43"/>
    </row>
    <row r="90" spans="1:10" s="27" customFormat="1" ht="17.649999999999999" customHeight="1" x14ac:dyDescent="0.15">
      <c r="A90" s="28">
        <v>3</v>
      </c>
      <c r="B90" s="277" t="s">
        <v>149</v>
      </c>
      <c r="C90" s="277"/>
      <c r="D90" s="277"/>
      <c r="E90" s="277"/>
      <c r="F90" s="277"/>
      <c r="G90" s="277"/>
      <c r="H90" s="278"/>
      <c r="I90" s="43"/>
    </row>
    <row r="91" spans="1:10" s="27" customFormat="1" ht="17.649999999999999" customHeight="1" x14ac:dyDescent="0.15">
      <c r="A91" s="28">
        <v>4</v>
      </c>
      <c r="B91" s="278" t="s">
        <v>205</v>
      </c>
      <c r="C91" s="281"/>
      <c r="D91" s="281"/>
      <c r="E91" s="281"/>
      <c r="F91" s="281"/>
      <c r="G91" s="281"/>
      <c r="H91" s="281"/>
      <c r="I91" s="43"/>
    </row>
    <row r="92" spans="1:10" s="27" customFormat="1" ht="17.649999999999999" customHeight="1" x14ac:dyDescent="0.15">
      <c r="A92" s="28">
        <v>5</v>
      </c>
      <c r="B92" s="277" t="s">
        <v>206</v>
      </c>
      <c r="C92" s="277"/>
      <c r="D92" s="277"/>
      <c r="E92" s="277"/>
      <c r="F92" s="277"/>
      <c r="G92" s="277"/>
      <c r="H92" s="278"/>
      <c r="I92" s="43"/>
    </row>
    <row r="93" spans="1:10" s="27" customFormat="1" ht="17.649999999999999" customHeight="1" x14ac:dyDescent="0.15">
      <c r="A93" s="28">
        <v>6</v>
      </c>
      <c r="B93" s="278" t="s">
        <v>207</v>
      </c>
      <c r="C93" s="281"/>
      <c r="D93" s="281"/>
      <c r="E93" s="281"/>
      <c r="F93" s="281"/>
      <c r="G93" s="281"/>
      <c r="H93" s="281"/>
      <c r="I93" s="43"/>
    </row>
    <row r="94" spans="1:10" s="27" customFormat="1" ht="17.649999999999999" customHeight="1" x14ac:dyDescent="0.15">
      <c r="A94" s="28">
        <v>7</v>
      </c>
      <c r="B94" s="277" t="s">
        <v>148</v>
      </c>
      <c r="C94" s="277"/>
      <c r="D94" s="277"/>
      <c r="E94" s="277"/>
      <c r="F94" s="277"/>
      <c r="G94" s="277"/>
      <c r="H94" s="278"/>
      <c r="I94" s="43"/>
    </row>
    <row r="95" spans="1:10" s="27" customFormat="1" ht="17.649999999999999" customHeight="1" x14ac:dyDescent="0.15">
      <c r="A95" s="28">
        <v>8</v>
      </c>
      <c r="B95" s="277" t="s">
        <v>202</v>
      </c>
      <c r="C95" s="277"/>
      <c r="D95" s="277"/>
      <c r="E95" s="277"/>
      <c r="F95" s="277"/>
      <c r="G95" s="277"/>
      <c r="H95" s="278"/>
      <c r="I95" s="43"/>
    </row>
    <row r="96" spans="1:10" s="27" customFormat="1" ht="17.649999999999999" customHeight="1" x14ac:dyDescent="0.15">
      <c r="A96" s="28">
        <v>9</v>
      </c>
      <c r="B96" s="277" t="s">
        <v>137</v>
      </c>
      <c r="C96" s="277"/>
      <c r="D96" s="277"/>
      <c r="E96" s="277"/>
      <c r="F96" s="277"/>
      <c r="G96" s="277"/>
      <c r="H96" s="278"/>
      <c r="I96" s="43"/>
    </row>
    <row r="97" spans="1:9" s="27" customFormat="1" ht="17.649999999999999" customHeight="1" x14ac:dyDescent="0.15">
      <c r="A97" s="28">
        <v>10</v>
      </c>
      <c r="B97" s="277" t="s">
        <v>150</v>
      </c>
      <c r="C97" s="277"/>
      <c r="D97" s="277"/>
      <c r="E97" s="277"/>
      <c r="F97" s="277"/>
      <c r="G97" s="277"/>
      <c r="H97" s="278"/>
      <c r="I97" s="43"/>
    </row>
    <row r="98" spans="1:9" s="27" customFormat="1" ht="17.649999999999999" customHeight="1" x14ac:dyDescent="0.15">
      <c r="A98" s="28">
        <v>11</v>
      </c>
      <c r="B98" s="277" t="s">
        <v>151</v>
      </c>
      <c r="C98" s="277"/>
      <c r="D98" s="277"/>
      <c r="E98" s="277"/>
      <c r="F98" s="277"/>
      <c r="G98" s="277"/>
      <c r="H98" s="278"/>
      <c r="I98" s="43"/>
    </row>
    <row r="99" spans="1:9" s="27" customFormat="1" ht="17.649999999999999" customHeight="1" x14ac:dyDescent="0.15">
      <c r="A99" s="37">
        <v>12</v>
      </c>
      <c r="B99" s="279" t="s">
        <v>180</v>
      </c>
      <c r="C99" s="279"/>
      <c r="D99" s="279"/>
      <c r="E99" s="279"/>
      <c r="F99" s="279"/>
      <c r="G99" s="279"/>
      <c r="H99" s="280"/>
      <c r="I99" s="43"/>
    </row>
    <row r="100" spans="1:9" ht="19.149999999999999" customHeight="1" x14ac:dyDescent="0.15">
      <c r="A100" s="201" t="s">
        <v>224</v>
      </c>
      <c r="B100" s="223"/>
      <c r="C100" s="223"/>
      <c r="D100" s="223"/>
      <c r="E100" s="223"/>
      <c r="F100" s="223"/>
      <c r="G100" s="223"/>
      <c r="H100" s="223"/>
      <c r="I100" s="202"/>
    </row>
    <row r="101" spans="1:9" ht="19.149999999999999" customHeight="1" x14ac:dyDescent="0.15">
      <c r="A101" s="235"/>
      <c r="B101" s="236"/>
      <c r="C101" s="236"/>
      <c r="D101" s="236"/>
      <c r="E101" s="236"/>
      <c r="F101" s="236"/>
      <c r="G101" s="236"/>
      <c r="H101" s="236"/>
      <c r="I101" s="237"/>
    </row>
    <row r="102" spans="1:9" ht="19.149999999999999" customHeight="1" x14ac:dyDescent="0.15">
      <c r="A102" s="238"/>
      <c r="B102" s="239"/>
      <c r="C102" s="239"/>
      <c r="D102" s="239"/>
      <c r="E102" s="239"/>
      <c r="F102" s="239"/>
      <c r="G102" s="239"/>
      <c r="H102" s="239"/>
      <c r="I102" s="240"/>
    </row>
    <row r="103" spans="1:9" ht="19.149999999999999" customHeight="1" x14ac:dyDescent="0.15">
      <c r="A103" s="238"/>
      <c r="B103" s="239"/>
      <c r="C103" s="239"/>
      <c r="D103" s="239"/>
      <c r="E103" s="239"/>
      <c r="F103" s="239"/>
      <c r="G103" s="239"/>
      <c r="H103" s="239"/>
      <c r="I103" s="240"/>
    </row>
    <row r="104" spans="1:9" ht="19.149999999999999" customHeight="1" x14ac:dyDescent="0.15">
      <c r="A104" s="241"/>
      <c r="B104" s="242"/>
      <c r="C104" s="242"/>
      <c r="D104" s="242"/>
      <c r="E104" s="242"/>
      <c r="F104" s="242"/>
      <c r="G104" s="242"/>
      <c r="H104" s="242"/>
      <c r="I104" s="243"/>
    </row>
  </sheetData>
  <mergeCells count="88">
    <mergeCell ref="A64:I64"/>
    <mergeCell ref="A65:I68"/>
    <mergeCell ref="B31:H31"/>
    <mergeCell ref="B95:H95"/>
    <mergeCell ref="B96:H96"/>
    <mergeCell ref="A80:I80"/>
    <mergeCell ref="A81:I84"/>
    <mergeCell ref="B89:H89"/>
    <mergeCell ref="B88:H88"/>
    <mergeCell ref="A87:H87"/>
    <mergeCell ref="B54:H54"/>
    <mergeCell ref="B56:H56"/>
    <mergeCell ref="B50:H50"/>
    <mergeCell ref="A70:H70"/>
    <mergeCell ref="B90:H90"/>
    <mergeCell ref="B60:H60"/>
    <mergeCell ref="B97:H97"/>
    <mergeCell ref="B98:H98"/>
    <mergeCell ref="B99:H99"/>
    <mergeCell ref="B94:H94"/>
    <mergeCell ref="B91:H91"/>
    <mergeCell ref="B92:H92"/>
    <mergeCell ref="B93:H93"/>
    <mergeCell ref="B78:H78"/>
    <mergeCell ref="B79:H79"/>
    <mergeCell ref="B73:H73"/>
    <mergeCell ref="B74:H74"/>
    <mergeCell ref="B75:H75"/>
    <mergeCell ref="B76:H76"/>
    <mergeCell ref="B77:H77"/>
    <mergeCell ref="A11:I11"/>
    <mergeCell ref="B61:H61"/>
    <mergeCell ref="B62:H62"/>
    <mergeCell ref="B63:H63"/>
    <mergeCell ref="B51:H51"/>
    <mergeCell ref="A47:H47"/>
    <mergeCell ref="B52:H52"/>
    <mergeCell ref="B49:H49"/>
    <mergeCell ref="B53:H53"/>
    <mergeCell ref="B29:H29"/>
    <mergeCell ref="B21:H21"/>
    <mergeCell ref="B58:H58"/>
    <mergeCell ref="B59:H59"/>
    <mergeCell ref="A24:I24"/>
    <mergeCell ref="B37:H37"/>
    <mergeCell ref="A3:H3"/>
    <mergeCell ref="B19:H19"/>
    <mergeCell ref="B13:H13"/>
    <mergeCell ref="B14:H14"/>
    <mergeCell ref="B16:H16"/>
    <mergeCell ref="B17:H17"/>
    <mergeCell ref="B18:H18"/>
    <mergeCell ref="B12:H12"/>
    <mergeCell ref="B5:H5"/>
    <mergeCell ref="B6:H6"/>
    <mergeCell ref="B7:H7"/>
    <mergeCell ref="B8:H8"/>
    <mergeCell ref="B9:H9"/>
    <mergeCell ref="B10:H10"/>
    <mergeCell ref="B15:H15"/>
    <mergeCell ref="A4:I4"/>
    <mergeCell ref="B36:H36"/>
    <mergeCell ref="B20:H20"/>
    <mergeCell ref="B23:H23"/>
    <mergeCell ref="B30:H30"/>
    <mergeCell ref="B33:H33"/>
    <mergeCell ref="B34:H34"/>
    <mergeCell ref="B25:H25"/>
    <mergeCell ref="B26:H26"/>
    <mergeCell ref="B27:H27"/>
    <mergeCell ref="B28:H28"/>
    <mergeCell ref="B22:H22"/>
    <mergeCell ref="B40:H40"/>
    <mergeCell ref="A100:I100"/>
    <mergeCell ref="A101:I104"/>
    <mergeCell ref="A32:I32"/>
    <mergeCell ref="A43:I43"/>
    <mergeCell ref="A44:I44"/>
    <mergeCell ref="A48:I48"/>
    <mergeCell ref="A57:I57"/>
    <mergeCell ref="B42:H42"/>
    <mergeCell ref="B41:H41"/>
    <mergeCell ref="B55:H55"/>
    <mergeCell ref="B38:H38"/>
    <mergeCell ref="B39:H39"/>
    <mergeCell ref="B71:H71"/>
    <mergeCell ref="B72:H72"/>
    <mergeCell ref="B35:H35"/>
  </mergeCells>
  <phoneticPr fontId="1"/>
  <dataValidations count="1">
    <dataValidation type="list" allowBlank="1" showInputMessage="1" showErrorMessage="1" sqref="I5:I10 I88:I99 I25:I31 I33:I42 I49:I56 I58:I63 I71:I79 I12:I23">
      <formula1>"○,△,×,／"</formula1>
    </dataValidation>
  </dataValidations>
  <pageMargins left="0.7" right="0.7" top="0.75" bottom="0.75" header="0.3" footer="0.3"/>
  <pageSetup paperSize="9" scale="99" orientation="portrait" r:id="rId1"/>
  <rowBreaks count="2" manualBreakCount="2">
    <brk id="44" max="8" man="1"/>
    <brk id="84"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3"/>
  <sheetViews>
    <sheetView showGridLines="0" view="pageBreakPreview" zoomScale="115" zoomScaleNormal="100" zoomScaleSheetLayoutView="115" workbookViewId="0">
      <selection activeCell="A12" sqref="A12:I12"/>
    </sheetView>
  </sheetViews>
  <sheetFormatPr defaultColWidth="8.85546875" defaultRowHeight="19.149999999999999" customHeight="1" x14ac:dyDescent="0.15"/>
  <cols>
    <col min="1" max="1" width="5.28515625" style="1" customWidth="1"/>
    <col min="2" max="2" width="8.85546875" style="24"/>
    <col min="3" max="7" width="8.85546875" style="1"/>
    <col min="8" max="8" width="18.85546875" style="1" customWidth="1"/>
    <col min="9" max="9" width="11.140625" style="15" customWidth="1"/>
    <col min="10" max="16384" width="8.85546875" style="1"/>
  </cols>
  <sheetData>
    <row r="1" spans="1:9" s="24" customFormat="1" ht="13.15" customHeight="1" x14ac:dyDescent="0.15">
      <c r="A1" s="64" t="s">
        <v>175</v>
      </c>
      <c r="B1" s="64"/>
      <c r="C1" s="64"/>
      <c r="D1" s="64"/>
      <c r="E1" s="64"/>
      <c r="F1" s="64"/>
      <c r="G1" s="64"/>
      <c r="I1" s="15"/>
    </row>
    <row r="2" spans="1:9" s="24" customFormat="1" ht="13.15" customHeight="1" x14ac:dyDescent="0.15">
      <c r="A2" s="64" t="s">
        <v>146</v>
      </c>
      <c r="I2" s="15"/>
    </row>
    <row r="3" spans="1:9" ht="19.149999999999999" customHeight="1" x14ac:dyDescent="0.15">
      <c r="A3" s="201" t="s">
        <v>95</v>
      </c>
      <c r="B3" s="223"/>
      <c r="C3" s="223"/>
      <c r="D3" s="223"/>
      <c r="E3" s="223"/>
      <c r="F3" s="223"/>
      <c r="G3" s="223"/>
      <c r="H3" s="223"/>
      <c r="I3" s="38" t="s">
        <v>212</v>
      </c>
    </row>
    <row r="4" spans="1:9" ht="19.149999999999999" customHeight="1" x14ac:dyDescent="0.15">
      <c r="A4" s="314" t="s">
        <v>108</v>
      </c>
      <c r="B4" s="315"/>
      <c r="C4" s="315"/>
      <c r="D4" s="315"/>
      <c r="E4" s="315"/>
      <c r="F4" s="315"/>
      <c r="G4" s="315"/>
      <c r="H4" s="315"/>
      <c r="I4" s="316"/>
    </row>
    <row r="5" spans="1:9" s="27" customFormat="1" ht="17.649999999999999" customHeight="1" x14ac:dyDescent="0.15">
      <c r="A5" s="26">
        <v>1</v>
      </c>
      <c r="B5" s="268" t="s">
        <v>96</v>
      </c>
      <c r="C5" s="268"/>
      <c r="D5" s="268"/>
      <c r="E5" s="268"/>
      <c r="F5" s="268"/>
      <c r="G5" s="268"/>
      <c r="H5" s="269"/>
      <c r="I5" s="46"/>
    </row>
    <row r="6" spans="1:9" s="27" customFormat="1" ht="17.649999999999999" customHeight="1" x14ac:dyDescent="0.15">
      <c r="A6" s="28">
        <v>2</v>
      </c>
      <c r="B6" s="262" t="s">
        <v>97</v>
      </c>
      <c r="C6" s="262" t="s">
        <v>97</v>
      </c>
      <c r="D6" s="262" t="s">
        <v>97</v>
      </c>
      <c r="E6" s="262" t="s">
        <v>97</v>
      </c>
      <c r="F6" s="262" t="s">
        <v>97</v>
      </c>
      <c r="G6" s="262" t="s">
        <v>97</v>
      </c>
      <c r="H6" s="263" t="s">
        <v>97</v>
      </c>
      <c r="I6" s="41"/>
    </row>
    <row r="7" spans="1:9" s="27" customFormat="1" ht="17.649999999999999" customHeight="1" x14ac:dyDescent="0.15">
      <c r="A7" s="28">
        <v>3</v>
      </c>
      <c r="B7" s="262" t="s">
        <v>216</v>
      </c>
      <c r="C7" s="262" t="s">
        <v>98</v>
      </c>
      <c r="D7" s="262" t="s">
        <v>98</v>
      </c>
      <c r="E7" s="262" t="s">
        <v>98</v>
      </c>
      <c r="F7" s="262" t="s">
        <v>98</v>
      </c>
      <c r="G7" s="262" t="s">
        <v>98</v>
      </c>
      <c r="H7" s="263" t="s">
        <v>98</v>
      </c>
      <c r="I7" s="41"/>
    </row>
    <row r="8" spans="1:9" s="27" customFormat="1" ht="17.649999999999999" customHeight="1" x14ac:dyDescent="0.15">
      <c r="A8" s="28">
        <v>4</v>
      </c>
      <c r="B8" s="262" t="s">
        <v>99</v>
      </c>
      <c r="C8" s="262" t="s">
        <v>99</v>
      </c>
      <c r="D8" s="262" t="s">
        <v>99</v>
      </c>
      <c r="E8" s="262" t="s">
        <v>99</v>
      </c>
      <c r="F8" s="262" t="s">
        <v>99</v>
      </c>
      <c r="G8" s="262" t="s">
        <v>99</v>
      </c>
      <c r="H8" s="263" t="s">
        <v>99</v>
      </c>
      <c r="I8" s="41"/>
    </row>
    <row r="9" spans="1:9" s="27" customFormat="1" ht="17.649999999999999" customHeight="1" x14ac:dyDescent="0.15">
      <c r="A9" s="28">
        <v>5</v>
      </c>
      <c r="B9" s="262" t="s">
        <v>192</v>
      </c>
      <c r="C9" s="262" t="s">
        <v>100</v>
      </c>
      <c r="D9" s="262" t="s">
        <v>100</v>
      </c>
      <c r="E9" s="262" t="s">
        <v>100</v>
      </c>
      <c r="F9" s="262" t="s">
        <v>100</v>
      </c>
      <c r="G9" s="262" t="s">
        <v>100</v>
      </c>
      <c r="H9" s="263" t="s">
        <v>100</v>
      </c>
      <c r="I9" s="41"/>
    </row>
    <row r="10" spans="1:9" s="27" customFormat="1" ht="17.649999999999999" customHeight="1" x14ac:dyDescent="0.15">
      <c r="A10" s="28">
        <v>6</v>
      </c>
      <c r="B10" s="262" t="s">
        <v>267</v>
      </c>
      <c r="C10" s="262" t="s">
        <v>101</v>
      </c>
      <c r="D10" s="262" t="s">
        <v>101</v>
      </c>
      <c r="E10" s="262" t="s">
        <v>101</v>
      </c>
      <c r="F10" s="262" t="s">
        <v>101</v>
      </c>
      <c r="G10" s="262" t="s">
        <v>101</v>
      </c>
      <c r="H10" s="263" t="s">
        <v>101</v>
      </c>
      <c r="I10" s="41"/>
    </row>
    <row r="11" spans="1:9" s="27" customFormat="1" ht="17.649999999999999" customHeight="1" x14ac:dyDescent="0.15">
      <c r="A11" s="31">
        <v>7</v>
      </c>
      <c r="B11" s="330" t="s">
        <v>152</v>
      </c>
      <c r="C11" s="330"/>
      <c r="D11" s="330"/>
      <c r="E11" s="330"/>
      <c r="F11" s="330"/>
      <c r="G11" s="330"/>
      <c r="H11" s="331"/>
      <c r="I11" s="47"/>
    </row>
    <row r="12" spans="1:9" ht="19.149999999999999" customHeight="1" x14ac:dyDescent="0.15">
      <c r="A12" s="272" t="s">
        <v>262</v>
      </c>
      <c r="B12" s="273"/>
      <c r="C12" s="273"/>
      <c r="D12" s="273"/>
      <c r="E12" s="273"/>
      <c r="F12" s="273"/>
      <c r="G12" s="273"/>
      <c r="H12" s="273"/>
      <c r="I12" s="274"/>
    </row>
    <row r="13" spans="1:9" s="27" customFormat="1" ht="17.649999999999999" customHeight="1" x14ac:dyDescent="0.15">
      <c r="A13" s="26">
        <v>8</v>
      </c>
      <c r="B13" s="317" t="s">
        <v>256</v>
      </c>
      <c r="C13" s="317"/>
      <c r="D13" s="317"/>
      <c r="E13" s="317"/>
      <c r="F13" s="317"/>
      <c r="G13" s="317"/>
      <c r="H13" s="318"/>
      <c r="I13" s="46"/>
    </row>
    <row r="14" spans="1:9" s="27" customFormat="1" ht="17.649999999999999" customHeight="1" x14ac:dyDescent="0.15">
      <c r="A14" s="28">
        <v>9</v>
      </c>
      <c r="B14" s="264" t="s">
        <v>109</v>
      </c>
      <c r="C14" s="264"/>
      <c r="D14" s="264"/>
      <c r="E14" s="264"/>
      <c r="F14" s="264"/>
      <c r="G14" s="264"/>
      <c r="H14" s="265"/>
      <c r="I14" s="41"/>
    </row>
    <row r="15" spans="1:9" s="27" customFormat="1" ht="17.649999999999999" customHeight="1" x14ac:dyDescent="0.15">
      <c r="A15" s="28">
        <v>10</v>
      </c>
      <c r="B15" s="254" t="s">
        <v>103</v>
      </c>
      <c r="C15" s="254"/>
      <c r="D15" s="254"/>
      <c r="E15" s="254"/>
      <c r="F15" s="254"/>
      <c r="G15" s="254"/>
      <c r="H15" s="233"/>
      <c r="I15" s="41"/>
    </row>
    <row r="16" spans="1:9" s="27" customFormat="1" ht="17.649999999999999" customHeight="1" x14ac:dyDescent="0.15">
      <c r="A16" s="28">
        <v>11</v>
      </c>
      <c r="B16" s="254" t="s">
        <v>194</v>
      </c>
      <c r="C16" s="254"/>
      <c r="D16" s="254"/>
      <c r="E16" s="254"/>
      <c r="F16" s="254"/>
      <c r="G16" s="254"/>
      <c r="H16" s="233"/>
      <c r="I16" s="41"/>
    </row>
    <row r="17" spans="1:9" s="27" customFormat="1" ht="17.649999999999999" customHeight="1" x14ac:dyDescent="0.15">
      <c r="A17" s="28">
        <v>12</v>
      </c>
      <c r="B17" s="254" t="s">
        <v>104</v>
      </c>
      <c r="C17" s="254"/>
      <c r="D17" s="254"/>
      <c r="E17" s="254"/>
      <c r="F17" s="254"/>
      <c r="G17" s="254"/>
      <c r="H17" s="233"/>
      <c r="I17" s="41"/>
    </row>
    <row r="18" spans="1:9" s="27" customFormat="1" ht="17.649999999999999" customHeight="1" x14ac:dyDescent="0.15">
      <c r="A18" s="28">
        <v>13</v>
      </c>
      <c r="B18" s="254" t="s">
        <v>105</v>
      </c>
      <c r="C18" s="254"/>
      <c r="D18" s="254"/>
      <c r="E18" s="254"/>
      <c r="F18" s="254"/>
      <c r="G18" s="254"/>
      <c r="H18" s="233"/>
      <c r="I18" s="41"/>
    </row>
    <row r="19" spans="1:9" s="27" customFormat="1" ht="17.649999999999999" customHeight="1" x14ac:dyDescent="0.15">
      <c r="A19" s="28">
        <v>14</v>
      </c>
      <c r="B19" s="254" t="s">
        <v>106</v>
      </c>
      <c r="C19" s="254"/>
      <c r="D19" s="254"/>
      <c r="E19" s="254"/>
      <c r="F19" s="254"/>
      <c r="G19" s="254"/>
      <c r="H19" s="233"/>
      <c r="I19" s="41"/>
    </row>
    <row r="20" spans="1:9" s="27" customFormat="1" ht="30" customHeight="1" x14ac:dyDescent="0.15">
      <c r="A20" s="28">
        <v>15</v>
      </c>
      <c r="B20" s="262" t="s">
        <v>110</v>
      </c>
      <c r="C20" s="262"/>
      <c r="D20" s="262"/>
      <c r="E20" s="262"/>
      <c r="F20" s="262"/>
      <c r="G20" s="262"/>
      <c r="H20" s="263"/>
      <c r="I20" s="41"/>
    </row>
    <row r="21" spans="1:9" s="27" customFormat="1" ht="18" customHeight="1" x14ac:dyDescent="0.15">
      <c r="A21" s="28">
        <v>16</v>
      </c>
      <c r="B21" s="263" t="s">
        <v>186</v>
      </c>
      <c r="C21" s="319"/>
      <c r="D21" s="319"/>
      <c r="E21" s="319"/>
      <c r="F21" s="319"/>
      <c r="G21" s="319"/>
      <c r="H21" s="319"/>
      <c r="I21" s="41"/>
    </row>
    <row r="22" spans="1:9" s="27" customFormat="1" ht="17.649999999999999" customHeight="1" x14ac:dyDescent="0.15">
      <c r="A22" s="28">
        <v>17</v>
      </c>
      <c r="B22" s="254" t="s">
        <v>107</v>
      </c>
      <c r="C22" s="254"/>
      <c r="D22" s="254"/>
      <c r="E22" s="254"/>
      <c r="F22" s="254"/>
      <c r="G22" s="254"/>
      <c r="H22" s="233"/>
      <c r="I22" s="41"/>
    </row>
    <row r="23" spans="1:9" s="27" customFormat="1" ht="30" customHeight="1" x14ac:dyDescent="0.15">
      <c r="A23" s="28">
        <v>18</v>
      </c>
      <c r="B23" s="252" t="s">
        <v>155</v>
      </c>
      <c r="C23" s="252"/>
      <c r="D23" s="252"/>
      <c r="E23" s="252"/>
      <c r="F23" s="252"/>
      <c r="G23" s="252"/>
      <c r="H23" s="253"/>
      <c r="I23" s="41"/>
    </row>
    <row r="24" spans="1:9" s="27" customFormat="1" ht="16.899999999999999" customHeight="1" x14ac:dyDescent="0.15">
      <c r="A24" s="28">
        <v>19</v>
      </c>
      <c r="B24" s="252" t="s">
        <v>208</v>
      </c>
      <c r="C24" s="252"/>
      <c r="D24" s="252"/>
      <c r="E24" s="252"/>
      <c r="F24" s="252"/>
      <c r="G24" s="252"/>
      <c r="H24" s="253"/>
      <c r="I24" s="41"/>
    </row>
    <row r="25" spans="1:9" s="27" customFormat="1" ht="17.45" customHeight="1" x14ac:dyDescent="0.15">
      <c r="A25" s="28">
        <v>20</v>
      </c>
      <c r="B25" s="252" t="s">
        <v>153</v>
      </c>
      <c r="C25" s="252"/>
      <c r="D25" s="252"/>
      <c r="E25" s="252"/>
      <c r="F25" s="252"/>
      <c r="G25" s="252"/>
      <c r="H25" s="253"/>
      <c r="I25" s="41"/>
    </row>
    <row r="26" spans="1:9" s="27" customFormat="1" ht="30" customHeight="1" x14ac:dyDescent="0.15">
      <c r="A26" s="28">
        <v>21</v>
      </c>
      <c r="B26" s="252" t="s">
        <v>154</v>
      </c>
      <c r="C26" s="252"/>
      <c r="D26" s="252"/>
      <c r="E26" s="252"/>
      <c r="F26" s="252"/>
      <c r="G26" s="252"/>
      <c r="H26" s="253"/>
      <c r="I26" s="41"/>
    </row>
    <row r="27" spans="1:9" s="27" customFormat="1" ht="17.649999999999999" customHeight="1" x14ac:dyDescent="0.15">
      <c r="A27" s="28">
        <v>22</v>
      </c>
      <c r="B27" s="254" t="s">
        <v>156</v>
      </c>
      <c r="C27" s="254"/>
      <c r="D27" s="254"/>
      <c r="E27" s="254"/>
      <c r="F27" s="254"/>
      <c r="G27" s="254"/>
      <c r="H27" s="233"/>
      <c r="I27" s="41"/>
    </row>
    <row r="28" spans="1:9" s="27" customFormat="1" ht="17.649999999999999" customHeight="1" x14ac:dyDescent="0.15">
      <c r="A28" s="28">
        <v>23</v>
      </c>
      <c r="B28" s="254" t="s">
        <v>157</v>
      </c>
      <c r="C28" s="254"/>
      <c r="D28" s="254"/>
      <c r="E28" s="254"/>
      <c r="F28" s="254"/>
      <c r="G28" s="254"/>
      <c r="H28" s="233"/>
      <c r="I28" s="41"/>
    </row>
    <row r="29" spans="1:9" s="27" customFormat="1" ht="30" customHeight="1" x14ac:dyDescent="0.15">
      <c r="A29" s="29">
        <v>24</v>
      </c>
      <c r="B29" s="257" t="s">
        <v>268</v>
      </c>
      <c r="C29" s="257"/>
      <c r="D29" s="257"/>
      <c r="E29" s="257"/>
      <c r="F29" s="257"/>
      <c r="G29" s="257"/>
      <c r="H29" s="258"/>
      <c r="I29" s="41"/>
    </row>
    <row r="30" spans="1:9" s="27" customFormat="1" ht="17.649999999999999" customHeight="1" x14ac:dyDescent="0.15">
      <c r="A30" s="28">
        <v>25</v>
      </c>
      <c r="B30" s="254" t="s">
        <v>158</v>
      </c>
      <c r="C30" s="254"/>
      <c r="D30" s="254"/>
      <c r="E30" s="254"/>
      <c r="F30" s="254"/>
      <c r="G30" s="254"/>
      <c r="H30" s="233"/>
      <c r="I30" s="41"/>
    </row>
    <row r="31" spans="1:9" s="27" customFormat="1" ht="17.649999999999999" customHeight="1" x14ac:dyDescent="0.15">
      <c r="A31" s="28">
        <v>26</v>
      </c>
      <c r="B31" s="275" t="s">
        <v>159</v>
      </c>
      <c r="C31" s="275"/>
      <c r="D31" s="275"/>
      <c r="E31" s="275"/>
      <c r="F31" s="275"/>
      <c r="G31" s="275"/>
      <c r="H31" s="276"/>
      <c r="I31" s="47"/>
    </row>
    <row r="32" spans="1:9" ht="19.149999999999999" customHeight="1" x14ac:dyDescent="0.15">
      <c r="A32" s="272" t="s">
        <v>187</v>
      </c>
      <c r="B32" s="273"/>
      <c r="C32" s="273"/>
      <c r="D32" s="273"/>
      <c r="E32" s="273"/>
      <c r="F32" s="273"/>
      <c r="G32" s="273"/>
      <c r="H32" s="273"/>
      <c r="I32" s="274"/>
    </row>
    <row r="33" spans="1:9" s="27" customFormat="1" ht="30" customHeight="1" x14ac:dyDescent="0.15">
      <c r="A33" s="33">
        <v>27</v>
      </c>
      <c r="B33" s="293" t="s">
        <v>189</v>
      </c>
      <c r="C33" s="293"/>
      <c r="D33" s="293"/>
      <c r="E33" s="293"/>
      <c r="F33" s="293"/>
      <c r="G33" s="293"/>
      <c r="H33" s="294"/>
      <c r="I33" s="46"/>
    </row>
    <row r="34" spans="1:9" s="27" customFormat="1" ht="17.45" customHeight="1" x14ac:dyDescent="0.15">
      <c r="A34" s="34">
        <v>28</v>
      </c>
      <c r="B34" s="295" t="s">
        <v>169</v>
      </c>
      <c r="C34" s="295"/>
      <c r="D34" s="295"/>
      <c r="E34" s="295"/>
      <c r="F34" s="295"/>
      <c r="G34" s="295"/>
      <c r="H34" s="296"/>
      <c r="I34" s="48"/>
    </row>
    <row r="35" spans="1:9" s="27" customFormat="1" ht="17.45" customHeight="1" x14ac:dyDescent="0.15">
      <c r="A35" s="33">
        <v>29</v>
      </c>
      <c r="B35" s="295" t="s">
        <v>199</v>
      </c>
      <c r="C35" s="295"/>
      <c r="D35" s="295"/>
      <c r="E35" s="295"/>
      <c r="F35" s="295"/>
      <c r="G35" s="295"/>
      <c r="H35" s="296"/>
      <c r="I35" s="48"/>
    </row>
    <row r="36" spans="1:9" s="27" customFormat="1" ht="19.149999999999999" customHeight="1" x14ac:dyDescent="0.15">
      <c r="A36" s="34">
        <v>30</v>
      </c>
      <c r="B36" s="295" t="s">
        <v>160</v>
      </c>
      <c r="C36" s="295"/>
      <c r="D36" s="295"/>
      <c r="E36" s="295"/>
      <c r="F36" s="295"/>
      <c r="G36" s="295"/>
      <c r="H36" s="296"/>
      <c r="I36" s="48"/>
    </row>
    <row r="37" spans="1:9" s="27" customFormat="1" ht="19.149999999999999" customHeight="1" x14ac:dyDescent="0.15">
      <c r="A37" s="33">
        <v>31</v>
      </c>
      <c r="B37" s="295" t="s">
        <v>161</v>
      </c>
      <c r="C37" s="295"/>
      <c r="D37" s="295"/>
      <c r="E37" s="295"/>
      <c r="F37" s="295"/>
      <c r="G37" s="295"/>
      <c r="H37" s="296"/>
      <c r="I37" s="48"/>
    </row>
    <row r="38" spans="1:9" s="27" customFormat="1" ht="19.149999999999999" customHeight="1" x14ac:dyDescent="0.15">
      <c r="A38" s="34">
        <v>32</v>
      </c>
      <c r="B38" s="295" t="s">
        <v>162</v>
      </c>
      <c r="C38" s="295"/>
      <c r="D38" s="295"/>
      <c r="E38" s="295"/>
      <c r="F38" s="295"/>
      <c r="G38" s="295"/>
      <c r="H38" s="296"/>
      <c r="I38" s="48"/>
    </row>
    <row r="39" spans="1:9" s="27" customFormat="1" ht="19.149999999999999" customHeight="1" x14ac:dyDescent="0.15">
      <c r="A39" s="33">
        <v>33</v>
      </c>
      <c r="B39" s="295" t="s">
        <v>163</v>
      </c>
      <c r="C39" s="295"/>
      <c r="D39" s="295"/>
      <c r="E39" s="295"/>
      <c r="F39" s="295"/>
      <c r="G39" s="295"/>
      <c r="H39" s="296"/>
      <c r="I39" s="48"/>
    </row>
    <row r="40" spans="1:9" ht="19.149999999999999" customHeight="1" x14ac:dyDescent="0.15">
      <c r="A40" s="34">
        <v>34</v>
      </c>
      <c r="B40" s="295" t="s">
        <v>164</v>
      </c>
      <c r="C40" s="295"/>
      <c r="D40" s="295"/>
      <c r="E40" s="295"/>
      <c r="F40" s="295"/>
      <c r="G40" s="295"/>
      <c r="H40" s="296"/>
      <c r="I40" s="49"/>
    </row>
    <row r="41" spans="1:9" ht="19.149999999999999" customHeight="1" x14ac:dyDescent="0.15">
      <c r="A41" s="33">
        <v>35</v>
      </c>
      <c r="B41" s="333" t="s">
        <v>165</v>
      </c>
      <c r="C41" s="333"/>
      <c r="D41" s="333"/>
      <c r="E41" s="333"/>
      <c r="F41" s="333"/>
      <c r="G41" s="333"/>
      <c r="H41" s="334"/>
      <c r="I41" s="50"/>
    </row>
    <row r="42" spans="1:9" ht="19.149999999999999" customHeight="1" x14ac:dyDescent="0.15">
      <c r="A42" s="272" t="s">
        <v>188</v>
      </c>
      <c r="B42" s="273"/>
      <c r="C42" s="273"/>
      <c r="D42" s="273"/>
      <c r="E42" s="273"/>
      <c r="F42" s="273"/>
      <c r="G42" s="273"/>
      <c r="H42" s="273"/>
      <c r="I42" s="274"/>
    </row>
    <row r="43" spans="1:9" s="27" customFormat="1" ht="30" customHeight="1" x14ac:dyDescent="0.15">
      <c r="A43" s="34">
        <v>36</v>
      </c>
      <c r="B43" s="293" t="s">
        <v>190</v>
      </c>
      <c r="C43" s="293"/>
      <c r="D43" s="293"/>
      <c r="E43" s="293"/>
      <c r="F43" s="293"/>
      <c r="G43" s="293"/>
      <c r="H43" s="294"/>
      <c r="I43" s="46"/>
    </row>
    <row r="44" spans="1:9" s="27" customFormat="1" ht="17.649999999999999" customHeight="1" x14ac:dyDescent="0.15">
      <c r="A44" s="34">
        <v>37</v>
      </c>
      <c r="B44" s="295" t="s">
        <v>166</v>
      </c>
      <c r="C44" s="295"/>
      <c r="D44" s="295"/>
      <c r="E44" s="295"/>
      <c r="F44" s="295"/>
      <c r="G44" s="295"/>
      <c r="H44" s="296"/>
      <c r="I44" s="48"/>
    </row>
    <row r="45" spans="1:9" s="27" customFormat="1" ht="17.649999999999999" customHeight="1" x14ac:dyDescent="0.15">
      <c r="A45" s="34">
        <v>38</v>
      </c>
      <c r="B45" s="295" t="s">
        <v>167</v>
      </c>
      <c r="C45" s="295"/>
      <c r="D45" s="295"/>
      <c r="E45" s="295"/>
      <c r="F45" s="295"/>
      <c r="G45" s="295"/>
      <c r="H45" s="296"/>
      <c r="I45" s="41"/>
    </row>
    <row r="46" spans="1:9" s="27" customFormat="1" ht="17.649999999999999" customHeight="1" x14ac:dyDescent="0.15">
      <c r="A46" s="34">
        <v>39</v>
      </c>
      <c r="B46" s="300" t="s">
        <v>168</v>
      </c>
      <c r="C46" s="300"/>
      <c r="D46" s="300"/>
      <c r="E46" s="300"/>
      <c r="F46" s="300"/>
      <c r="G46" s="300"/>
      <c r="H46" s="301"/>
      <c r="I46" s="47"/>
    </row>
    <row r="47" spans="1:9" ht="19.149999999999999" customHeight="1" x14ac:dyDescent="0.15">
      <c r="A47" s="297" t="s">
        <v>119</v>
      </c>
      <c r="B47" s="298"/>
      <c r="C47" s="298"/>
      <c r="D47" s="298"/>
      <c r="E47" s="298"/>
      <c r="F47" s="298"/>
      <c r="G47" s="298"/>
      <c r="H47" s="298"/>
      <c r="I47" s="299"/>
    </row>
    <row r="48" spans="1:9" s="27" customFormat="1" ht="17.649999999999999" customHeight="1" x14ac:dyDescent="0.15">
      <c r="A48" s="30">
        <v>40</v>
      </c>
      <c r="B48" s="255" t="s">
        <v>114</v>
      </c>
      <c r="C48" s="255"/>
      <c r="D48" s="255"/>
      <c r="E48" s="255"/>
      <c r="F48" s="255"/>
      <c r="G48" s="255"/>
      <c r="H48" s="256"/>
      <c r="I48" s="46"/>
    </row>
    <row r="49" spans="1:13" s="27" customFormat="1" ht="17.649999999999999" customHeight="1" x14ac:dyDescent="0.15">
      <c r="A49" s="28">
        <v>41</v>
      </c>
      <c r="B49" s="254" t="s">
        <v>117</v>
      </c>
      <c r="C49" s="254"/>
      <c r="D49" s="254"/>
      <c r="E49" s="254"/>
      <c r="F49" s="254"/>
      <c r="G49" s="254"/>
      <c r="H49" s="233"/>
      <c r="I49" s="41"/>
    </row>
    <row r="50" spans="1:13" s="27" customFormat="1" ht="17.649999999999999" customHeight="1" x14ac:dyDescent="0.15">
      <c r="A50" s="30">
        <v>42</v>
      </c>
      <c r="B50" s="254" t="s">
        <v>118</v>
      </c>
      <c r="C50" s="254"/>
      <c r="D50" s="254"/>
      <c r="E50" s="254"/>
      <c r="F50" s="254"/>
      <c r="G50" s="254"/>
      <c r="H50" s="233"/>
      <c r="I50" s="41"/>
      <c r="J50" s="35"/>
    </row>
    <row r="51" spans="1:13" s="27" customFormat="1" ht="17.649999999999999" customHeight="1" x14ac:dyDescent="0.15">
      <c r="A51" s="28">
        <v>43</v>
      </c>
      <c r="B51" s="254" t="s">
        <v>266</v>
      </c>
      <c r="C51" s="254"/>
      <c r="D51" s="254"/>
      <c r="E51" s="254"/>
      <c r="F51" s="254"/>
      <c r="G51" s="254"/>
      <c r="H51" s="233"/>
      <c r="I51" s="41"/>
      <c r="J51" s="35"/>
      <c r="K51" s="35"/>
    </row>
    <row r="52" spans="1:13" s="32" customFormat="1" ht="30" customHeight="1" x14ac:dyDescent="0.15">
      <c r="A52" s="30">
        <v>44</v>
      </c>
      <c r="B52" s="282" t="s">
        <v>233</v>
      </c>
      <c r="C52" s="282"/>
      <c r="D52" s="282"/>
      <c r="E52" s="282"/>
      <c r="F52" s="282"/>
      <c r="G52" s="282"/>
      <c r="H52" s="283"/>
      <c r="I52" s="51"/>
      <c r="J52" s="36"/>
      <c r="K52" s="36"/>
      <c r="L52" s="36"/>
      <c r="M52" s="36"/>
    </row>
    <row r="53" spans="1:13" ht="19.149999999999999" customHeight="1" x14ac:dyDescent="0.15">
      <c r="A53" s="297" t="s">
        <v>120</v>
      </c>
      <c r="B53" s="298"/>
      <c r="C53" s="298"/>
      <c r="D53" s="298"/>
      <c r="E53" s="298"/>
      <c r="F53" s="298"/>
      <c r="G53" s="298"/>
      <c r="H53" s="298"/>
      <c r="I53" s="299"/>
      <c r="J53" s="2"/>
    </row>
    <row r="54" spans="1:13" s="27" customFormat="1" ht="17.649999999999999" customHeight="1" x14ac:dyDescent="0.15">
      <c r="A54" s="30">
        <v>45</v>
      </c>
      <c r="B54" s="255" t="s">
        <v>111</v>
      </c>
      <c r="C54" s="255"/>
      <c r="D54" s="255"/>
      <c r="E54" s="255"/>
      <c r="F54" s="255"/>
      <c r="G54" s="255"/>
      <c r="H54" s="256"/>
      <c r="I54" s="46"/>
    </row>
    <row r="55" spans="1:13" s="27" customFormat="1" ht="17.649999999999999" customHeight="1" x14ac:dyDescent="0.15">
      <c r="A55" s="28">
        <v>46</v>
      </c>
      <c r="B55" s="254" t="s">
        <v>136</v>
      </c>
      <c r="C55" s="254"/>
      <c r="D55" s="254"/>
      <c r="E55" s="254"/>
      <c r="F55" s="254"/>
      <c r="G55" s="254"/>
      <c r="H55" s="233"/>
      <c r="I55" s="41"/>
    </row>
    <row r="56" spans="1:13" s="27" customFormat="1" ht="17.649999999999999" customHeight="1" x14ac:dyDescent="0.15">
      <c r="A56" s="30">
        <v>47</v>
      </c>
      <c r="B56" s="254" t="s">
        <v>112</v>
      </c>
      <c r="C56" s="254"/>
      <c r="D56" s="254"/>
      <c r="E56" s="254"/>
      <c r="F56" s="254"/>
      <c r="G56" s="254"/>
      <c r="H56" s="233"/>
      <c r="I56" s="41"/>
    </row>
    <row r="57" spans="1:13" s="27" customFormat="1" ht="17.649999999999999" customHeight="1" x14ac:dyDescent="0.15">
      <c r="A57" s="28">
        <v>48</v>
      </c>
      <c r="B57" s="254" t="s">
        <v>113</v>
      </c>
      <c r="C57" s="254"/>
      <c r="D57" s="254"/>
      <c r="E57" s="254"/>
      <c r="F57" s="254"/>
      <c r="G57" s="254"/>
      <c r="H57" s="233"/>
      <c r="I57" s="41"/>
    </row>
    <row r="58" spans="1:13" s="27" customFormat="1" ht="17.649999999999999" customHeight="1" x14ac:dyDescent="0.15">
      <c r="A58" s="30">
        <v>49</v>
      </c>
      <c r="B58" s="233" t="s">
        <v>195</v>
      </c>
      <c r="C58" s="234"/>
      <c r="D58" s="234"/>
      <c r="E58" s="234"/>
      <c r="F58" s="234"/>
      <c r="G58" s="234"/>
      <c r="H58" s="234"/>
      <c r="I58" s="41"/>
    </row>
    <row r="59" spans="1:13" s="32" customFormat="1" ht="17.649999999999999" customHeight="1" x14ac:dyDescent="0.15">
      <c r="A59" s="28">
        <v>50</v>
      </c>
      <c r="B59" s="252" t="s">
        <v>235</v>
      </c>
      <c r="C59" s="252"/>
      <c r="D59" s="252"/>
      <c r="E59" s="252"/>
      <c r="F59" s="252"/>
      <c r="G59" s="252"/>
      <c r="H59" s="253"/>
      <c r="I59" s="42"/>
    </row>
    <row r="60" spans="1:13" s="27" customFormat="1" ht="17.649999999999999" customHeight="1" x14ac:dyDescent="0.15">
      <c r="A60" s="30">
        <v>51</v>
      </c>
      <c r="B60" s="254" t="s">
        <v>121</v>
      </c>
      <c r="C60" s="254"/>
      <c r="D60" s="254"/>
      <c r="E60" s="254"/>
      <c r="F60" s="254"/>
      <c r="G60" s="254"/>
      <c r="H60" s="233"/>
      <c r="I60" s="41"/>
    </row>
    <row r="61" spans="1:13" s="27" customFormat="1" ht="17.649999999999999" customHeight="1" x14ac:dyDescent="0.15">
      <c r="A61" s="30">
        <v>52</v>
      </c>
      <c r="B61" s="233" t="s">
        <v>265</v>
      </c>
      <c r="C61" s="234"/>
      <c r="D61" s="234"/>
      <c r="E61" s="234"/>
      <c r="F61" s="234"/>
      <c r="G61" s="234"/>
      <c r="H61" s="234"/>
      <c r="I61" s="41"/>
    </row>
    <row r="62" spans="1:13" s="27" customFormat="1" ht="17.649999999999999" customHeight="1" x14ac:dyDescent="0.15">
      <c r="A62" s="28">
        <v>53</v>
      </c>
      <c r="B62" s="233" t="s">
        <v>198</v>
      </c>
      <c r="C62" s="234"/>
      <c r="D62" s="234"/>
      <c r="E62" s="234"/>
      <c r="F62" s="234"/>
      <c r="G62" s="234"/>
      <c r="H62" s="234"/>
      <c r="I62" s="41"/>
    </row>
    <row r="63" spans="1:13" s="27" customFormat="1" ht="17.649999999999999" customHeight="1" x14ac:dyDescent="0.15">
      <c r="A63" s="30">
        <v>54</v>
      </c>
      <c r="B63" s="276" t="s">
        <v>236</v>
      </c>
      <c r="C63" s="320"/>
      <c r="D63" s="320"/>
      <c r="E63" s="320"/>
      <c r="F63" s="320"/>
      <c r="G63" s="320"/>
      <c r="H63" s="320"/>
      <c r="I63" s="47"/>
    </row>
    <row r="64" spans="1:13" ht="19.149999999999999" customHeight="1" x14ac:dyDescent="0.15">
      <c r="A64" s="302" t="s">
        <v>222</v>
      </c>
      <c r="B64" s="303"/>
      <c r="C64" s="303"/>
      <c r="D64" s="303"/>
      <c r="E64" s="303"/>
      <c r="F64" s="303"/>
      <c r="G64" s="303"/>
      <c r="H64" s="303"/>
      <c r="I64" s="304"/>
    </row>
    <row r="65" spans="1:9" ht="19.149999999999999" customHeight="1" x14ac:dyDescent="0.15">
      <c r="A65" s="235"/>
      <c r="B65" s="236"/>
      <c r="C65" s="236"/>
      <c r="D65" s="236"/>
      <c r="E65" s="236"/>
      <c r="F65" s="236"/>
      <c r="G65" s="236"/>
      <c r="H65" s="236"/>
      <c r="I65" s="237"/>
    </row>
    <row r="66" spans="1:9" ht="19.149999999999999" customHeight="1" x14ac:dyDescent="0.15">
      <c r="A66" s="238"/>
      <c r="B66" s="239"/>
      <c r="C66" s="239"/>
      <c r="D66" s="239"/>
      <c r="E66" s="239"/>
      <c r="F66" s="239"/>
      <c r="G66" s="239"/>
      <c r="H66" s="239"/>
      <c r="I66" s="240"/>
    </row>
    <row r="67" spans="1:9" ht="19.149999999999999" customHeight="1" x14ac:dyDescent="0.15">
      <c r="A67" s="238"/>
      <c r="B67" s="239"/>
      <c r="C67" s="239"/>
      <c r="D67" s="239"/>
      <c r="E67" s="239"/>
      <c r="F67" s="239"/>
      <c r="G67" s="239"/>
      <c r="H67" s="239"/>
      <c r="I67" s="240"/>
    </row>
    <row r="68" spans="1:9" ht="19.149999999999999" customHeight="1" x14ac:dyDescent="0.15">
      <c r="A68" s="238"/>
      <c r="B68" s="239"/>
      <c r="C68" s="239"/>
      <c r="D68" s="239"/>
      <c r="E68" s="239"/>
      <c r="F68" s="239"/>
      <c r="G68" s="239"/>
      <c r="H68" s="239"/>
      <c r="I68" s="240"/>
    </row>
    <row r="69" spans="1:9" ht="19.149999999999999" customHeight="1" x14ac:dyDescent="0.15">
      <c r="A69" s="238"/>
      <c r="B69" s="239"/>
      <c r="C69" s="239"/>
      <c r="D69" s="239"/>
      <c r="E69" s="239"/>
      <c r="F69" s="239"/>
      <c r="G69" s="239"/>
      <c r="H69" s="239"/>
      <c r="I69" s="240"/>
    </row>
    <row r="70" spans="1:9" ht="19.149999999999999" customHeight="1" x14ac:dyDescent="0.15">
      <c r="A70" s="238"/>
      <c r="B70" s="239"/>
      <c r="C70" s="239"/>
      <c r="D70" s="239"/>
      <c r="E70" s="239"/>
      <c r="F70" s="239"/>
      <c r="G70" s="239"/>
      <c r="H70" s="239"/>
      <c r="I70" s="240"/>
    </row>
    <row r="71" spans="1:9" ht="19.149999999999999" customHeight="1" x14ac:dyDescent="0.15">
      <c r="A71" s="238"/>
      <c r="B71" s="239"/>
      <c r="C71" s="239"/>
      <c r="D71" s="239"/>
      <c r="E71" s="239"/>
      <c r="F71" s="239"/>
      <c r="G71" s="239"/>
      <c r="H71" s="239"/>
      <c r="I71" s="240"/>
    </row>
    <row r="72" spans="1:9" ht="19.149999999999999" customHeight="1" x14ac:dyDescent="0.15">
      <c r="A72" s="238"/>
      <c r="B72" s="239"/>
      <c r="C72" s="239"/>
      <c r="D72" s="239"/>
      <c r="E72" s="239"/>
      <c r="F72" s="239"/>
      <c r="G72" s="239"/>
      <c r="H72" s="239"/>
      <c r="I72" s="240"/>
    </row>
    <row r="73" spans="1:9" ht="19.149999999999999" customHeight="1" x14ac:dyDescent="0.15">
      <c r="A73" s="241"/>
      <c r="B73" s="242"/>
      <c r="C73" s="242"/>
      <c r="D73" s="242"/>
      <c r="E73" s="242"/>
      <c r="F73" s="242"/>
      <c r="G73" s="242"/>
      <c r="H73" s="242"/>
      <c r="I73" s="243"/>
    </row>
    <row r="74" spans="1:9" ht="14.45" customHeight="1" x14ac:dyDescent="0.15">
      <c r="A74" s="4" t="s">
        <v>175</v>
      </c>
      <c r="B74" s="25"/>
      <c r="C74" s="25"/>
      <c r="D74" s="25"/>
      <c r="E74" s="25"/>
      <c r="F74" s="25"/>
      <c r="G74" s="25"/>
      <c r="H74" s="25"/>
      <c r="I74" s="40"/>
    </row>
    <row r="75" spans="1:9" ht="14.45" customHeight="1" x14ac:dyDescent="0.15">
      <c r="A75" s="4" t="s">
        <v>177</v>
      </c>
      <c r="B75" s="4"/>
      <c r="C75" s="4"/>
      <c r="D75" s="4"/>
      <c r="E75" s="4"/>
      <c r="F75" s="4"/>
      <c r="G75" s="4"/>
    </row>
    <row r="76" spans="1:9" ht="19.149999999999999" customHeight="1" x14ac:dyDescent="0.15">
      <c r="A76" s="201" t="s">
        <v>214</v>
      </c>
      <c r="B76" s="223"/>
      <c r="C76" s="223"/>
      <c r="D76" s="223"/>
      <c r="E76" s="223"/>
      <c r="F76" s="223"/>
      <c r="G76" s="223"/>
      <c r="H76" s="223"/>
      <c r="I76" s="38" t="s">
        <v>212</v>
      </c>
    </row>
    <row r="77" spans="1:9" ht="19.149999999999999" customHeight="1" x14ac:dyDescent="0.15">
      <c r="A77" s="272" t="s">
        <v>130</v>
      </c>
      <c r="B77" s="273"/>
      <c r="C77" s="273"/>
      <c r="D77" s="273"/>
      <c r="E77" s="273"/>
      <c r="F77" s="273"/>
      <c r="G77" s="273"/>
      <c r="H77" s="273"/>
      <c r="I77" s="274"/>
    </row>
    <row r="78" spans="1:9" s="27" customFormat="1" ht="17.649999999999999" customHeight="1" x14ac:dyDescent="0.15">
      <c r="A78" s="30">
        <v>1</v>
      </c>
      <c r="B78" s="255" t="s">
        <v>191</v>
      </c>
      <c r="C78" s="255"/>
      <c r="D78" s="255"/>
      <c r="E78" s="255"/>
      <c r="F78" s="255"/>
      <c r="G78" s="255"/>
      <c r="H78" s="256"/>
      <c r="I78" s="46"/>
    </row>
    <row r="79" spans="1:9" s="27" customFormat="1" ht="17.649999999999999" customHeight="1" x14ac:dyDescent="0.15">
      <c r="A79" s="28">
        <v>2</v>
      </c>
      <c r="B79" s="233" t="s">
        <v>185</v>
      </c>
      <c r="C79" s="234"/>
      <c r="D79" s="234"/>
      <c r="E79" s="234"/>
      <c r="F79" s="234"/>
      <c r="G79" s="234"/>
      <c r="H79" s="234"/>
      <c r="I79" s="41"/>
    </row>
    <row r="80" spans="1:9" s="27" customFormat="1" ht="17.649999999999999" customHeight="1" x14ac:dyDescent="0.15">
      <c r="A80" s="28">
        <v>3</v>
      </c>
      <c r="B80" s="254" t="s">
        <v>124</v>
      </c>
      <c r="C80" s="254"/>
      <c r="D80" s="254"/>
      <c r="E80" s="254"/>
      <c r="F80" s="254"/>
      <c r="G80" s="254"/>
      <c r="H80" s="233"/>
      <c r="I80" s="41"/>
    </row>
    <row r="81" spans="1:9" s="27" customFormat="1" ht="17.649999999999999" customHeight="1" x14ac:dyDescent="0.15">
      <c r="A81" s="28">
        <v>4</v>
      </c>
      <c r="B81" s="254" t="s">
        <v>125</v>
      </c>
      <c r="C81" s="254"/>
      <c r="D81" s="254"/>
      <c r="E81" s="254"/>
      <c r="F81" s="254"/>
      <c r="G81" s="254"/>
      <c r="H81" s="233"/>
      <c r="I81" s="41"/>
    </row>
    <row r="82" spans="1:9" s="27" customFormat="1" ht="17.649999999999999" customHeight="1" x14ac:dyDescent="0.15">
      <c r="A82" s="28">
        <v>5</v>
      </c>
      <c r="B82" s="254" t="s">
        <v>127</v>
      </c>
      <c r="C82" s="254"/>
      <c r="D82" s="254"/>
      <c r="E82" s="254"/>
      <c r="F82" s="254"/>
      <c r="G82" s="254"/>
      <c r="H82" s="233"/>
      <c r="I82" s="41"/>
    </row>
    <row r="83" spans="1:9" s="27" customFormat="1" ht="17.649999999999999" customHeight="1" x14ac:dyDescent="0.15">
      <c r="A83" s="28">
        <v>6</v>
      </c>
      <c r="B83" s="254" t="s">
        <v>128</v>
      </c>
      <c r="C83" s="254"/>
      <c r="D83" s="254"/>
      <c r="E83" s="254"/>
      <c r="F83" s="254"/>
      <c r="G83" s="254"/>
      <c r="H83" s="233"/>
      <c r="I83" s="41"/>
    </row>
    <row r="84" spans="1:9" s="27" customFormat="1" ht="17.649999999999999" customHeight="1" x14ac:dyDescent="0.15">
      <c r="A84" s="29">
        <v>7</v>
      </c>
      <c r="B84" s="233" t="s">
        <v>204</v>
      </c>
      <c r="C84" s="234"/>
      <c r="D84" s="234"/>
      <c r="E84" s="234"/>
      <c r="F84" s="234"/>
      <c r="G84" s="234"/>
      <c r="H84" s="234"/>
      <c r="I84" s="44"/>
    </row>
    <row r="85" spans="1:9" s="27" customFormat="1" ht="17.649999999999999" customHeight="1" x14ac:dyDescent="0.15">
      <c r="A85" s="31">
        <v>8</v>
      </c>
      <c r="B85" s="275" t="s">
        <v>129</v>
      </c>
      <c r="C85" s="275"/>
      <c r="D85" s="275"/>
      <c r="E85" s="275"/>
      <c r="F85" s="275"/>
      <c r="G85" s="275"/>
      <c r="H85" s="276"/>
      <c r="I85" s="47"/>
    </row>
    <row r="86" spans="1:9" ht="19.149999999999999" customHeight="1" x14ac:dyDescent="0.15">
      <c r="A86" s="297" t="s">
        <v>145</v>
      </c>
      <c r="B86" s="298"/>
      <c r="C86" s="298"/>
      <c r="D86" s="298"/>
      <c r="E86" s="298"/>
      <c r="F86" s="298"/>
      <c r="G86" s="298"/>
      <c r="H86" s="298"/>
      <c r="I86" s="299"/>
    </row>
    <row r="87" spans="1:9" s="27" customFormat="1" ht="17.649999999999999" customHeight="1" x14ac:dyDescent="0.15">
      <c r="A87" s="30">
        <v>9</v>
      </c>
      <c r="B87" s="255" t="s">
        <v>122</v>
      </c>
      <c r="C87" s="255"/>
      <c r="D87" s="255"/>
      <c r="E87" s="255"/>
      <c r="F87" s="255"/>
      <c r="G87" s="255"/>
      <c r="H87" s="256"/>
      <c r="I87" s="46"/>
    </row>
    <row r="88" spans="1:9" s="27" customFormat="1" ht="17.649999999999999" customHeight="1" x14ac:dyDescent="0.15">
      <c r="A88" s="28">
        <v>10</v>
      </c>
      <c r="B88" s="254" t="s">
        <v>123</v>
      </c>
      <c r="C88" s="254"/>
      <c r="D88" s="254"/>
      <c r="E88" s="254"/>
      <c r="F88" s="254"/>
      <c r="G88" s="254"/>
      <c r="H88" s="233"/>
      <c r="I88" s="41"/>
    </row>
    <row r="89" spans="1:9" s="27" customFormat="1" ht="17.649999999999999" customHeight="1" x14ac:dyDescent="0.15">
      <c r="A89" s="28">
        <v>11</v>
      </c>
      <c r="B89" s="254" t="s">
        <v>201</v>
      </c>
      <c r="C89" s="254"/>
      <c r="D89" s="254"/>
      <c r="E89" s="254"/>
      <c r="F89" s="254"/>
      <c r="G89" s="254"/>
      <c r="H89" s="233"/>
      <c r="I89" s="41"/>
    </row>
    <row r="90" spans="1:9" s="27" customFormat="1" ht="17.649999999999999" customHeight="1" x14ac:dyDescent="0.15">
      <c r="A90" s="28">
        <v>12</v>
      </c>
      <c r="B90" s="254" t="s">
        <v>133</v>
      </c>
      <c r="C90" s="254"/>
      <c r="D90" s="254"/>
      <c r="E90" s="254"/>
      <c r="F90" s="254"/>
      <c r="G90" s="254"/>
      <c r="H90" s="233"/>
      <c r="I90" s="41"/>
    </row>
    <row r="91" spans="1:9" s="27" customFormat="1" ht="30" customHeight="1" x14ac:dyDescent="0.15">
      <c r="A91" s="28">
        <v>13</v>
      </c>
      <c r="B91" s="252" t="s">
        <v>134</v>
      </c>
      <c r="C91" s="252"/>
      <c r="D91" s="252"/>
      <c r="E91" s="252"/>
      <c r="F91" s="252"/>
      <c r="G91" s="252"/>
      <c r="H91" s="253"/>
      <c r="I91" s="41"/>
    </row>
    <row r="92" spans="1:9" s="27" customFormat="1" ht="17.649999999999999" customHeight="1" x14ac:dyDescent="0.15">
      <c r="A92" s="31">
        <v>14</v>
      </c>
      <c r="B92" s="275" t="s">
        <v>135</v>
      </c>
      <c r="C92" s="275"/>
      <c r="D92" s="275"/>
      <c r="E92" s="275"/>
      <c r="F92" s="275"/>
      <c r="G92" s="275"/>
      <c r="H92" s="276"/>
      <c r="I92" s="47"/>
    </row>
    <row r="93" spans="1:9" ht="19.149999999999999" customHeight="1" x14ac:dyDescent="0.15">
      <c r="A93" s="302" t="s">
        <v>228</v>
      </c>
      <c r="B93" s="303"/>
      <c r="C93" s="303"/>
      <c r="D93" s="303"/>
      <c r="E93" s="303"/>
      <c r="F93" s="303"/>
      <c r="G93" s="303"/>
      <c r="H93" s="303"/>
      <c r="I93" s="304"/>
    </row>
    <row r="94" spans="1:9" ht="19.149999999999999" customHeight="1" x14ac:dyDescent="0.15">
      <c r="A94" s="305"/>
      <c r="B94" s="306"/>
      <c r="C94" s="306"/>
      <c r="D94" s="306"/>
      <c r="E94" s="306"/>
      <c r="F94" s="306"/>
      <c r="G94" s="306"/>
      <c r="H94" s="306"/>
      <c r="I94" s="307"/>
    </row>
    <row r="95" spans="1:9" ht="19.149999999999999" customHeight="1" x14ac:dyDescent="0.15">
      <c r="A95" s="305"/>
      <c r="B95" s="306"/>
      <c r="C95" s="306"/>
      <c r="D95" s="306"/>
      <c r="E95" s="306"/>
      <c r="F95" s="306"/>
      <c r="G95" s="306"/>
      <c r="H95" s="306"/>
      <c r="I95" s="307"/>
    </row>
    <row r="96" spans="1:9" ht="19.149999999999999" customHeight="1" x14ac:dyDescent="0.15">
      <c r="A96" s="308"/>
      <c r="B96" s="309"/>
      <c r="C96" s="309"/>
      <c r="D96" s="309"/>
      <c r="E96" s="309"/>
      <c r="F96" s="309"/>
      <c r="G96" s="309"/>
      <c r="H96" s="309"/>
      <c r="I96" s="310"/>
    </row>
    <row r="97" spans="1:9" ht="19.149999999999999" customHeight="1" x14ac:dyDescent="0.15">
      <c r="A97" s="311"/>
      <c r="B97" s="312"/>
      <c r="C97" s="312"/>
      <c r="D97" s="312"/>
      <c r="E97" s="312"/>
      <c r="F97" s="312"/>
      <c r="G97" s="312"/>
      <c r="H97" s="312"/>
      <c r="I97" s="313"/>
    </row>
    <row r="98" spans="1:9" ht="19.149999999999999" customHeight="1" x14ac:dyDescent="0.15">
      <c r="A98" s="4" t="s">
        <v>178</v>
      </c>
    </row>
    <row r="99" spans="1:9" ht="19.149999999999999" customHeight="1" x14ac:dyDescent="0.15">
      <c r="A99" s="201" t="s">
        <v>213</v>
      </c>
      <c r="B99" s="223"/>
      <c r="C99" s="223"/>
      <c r="D99" s="223"/>
      <c r="E99" s="223"/>
      <c r="F99" s="223"/>
      <c r="G99" s="223"/>
      <c r="H99" s="223"/>
      <c r="I99" s="38" t="s">
        <v>212</v>
      </c>
    </row>
    <row r="100" spans="1:9" s="27" customFormat="1" ht="17.649999999999999" customHeight="1" x14ac:dyDescent="0.15">
      <c r="A100" s="33">
        <v>1</v>
      </c>
      <c r="B100" s="291" t="s">
        <v>172</v>
      </c>
      <c r="C100" s="291"/>
      <c r="D100" s="291"/>
      <c r="E100" s="291"/>
      <c r="F100" s="291"/>
      <c r="G100" s="291"/>
      <c r="H100" s="292"/>
      <c r="I100" s="46"/>
    </row>
    <row r="101" spans="1:9" s="27" customFormat="1" ht="17.649999999999999" customHeight="1" x14ac:dyDescent="0.15">
      <c r="A101" s="28">
        <v>2</v>
      </c>
      <c r="B101" s="254" t="s">
        <v>131</v>
      </c>
      <c r="C101" s="254"/>
      <c r="D101" s="254"/>
      <c r="E101" s="254"/>
      <c r="F101" s="254"/>
      <c r="G101" s="254"/>
      <c r="H101" s="233"/>
      <c r="I101" s="41"/>
    </row>
    <row r="102" spans="1:9" s="27" customFormat="1" ht="17.649999999999999" customHeight="1" x14ac:dyDescent="0.15">
      <c r="A102" s="28">
        <v>3</v>
      </c>
      <c r="B102" s="254" t="s">
        <v>139</v>
      </c>
      <c r="C102" s="254"/>
      <c r="D102" s="254"/>
      <c r="E102" s="254"/>
      <c r="F102" s="254"/>
      <c r="G102" s="254"/>
      <c r="H102" s="233"/>
      <c r="I102" s="41"/>
    </row>
    <row r="103" spans="1:9" s="27" customFormat="1" ht="17.649999999999999" customHeight="1" x14ac:dyDescent="0.15">
      <c r="A103" s="28">
        <v>4</v>
      </c>
      <c r="B103" s="254" t="s">
        <v>132</v>
      </c>
      <c r="C103" s="254"/>
      <c r="D103" s="254"/>
      <c r="E103" s="254"/>
      <c r="F103" s="254"/>
      <c r="G103" s="254"/>
      <c r="H103" s="233"/>
      <c r="I103" s="41"/>
    </row>
    <row r="104" spans="1:9" s="27" customFormat="1" ht="17.649999999999999" customHeight="1" x14ac:dyDescent="0.15">
      <c r="A104" s="28">
        <v>5</v>
      </c>
      <c r="B104" s="254" t="s">
        <v>141</v>
      </c>
      <c r="C104" s="254"/>
      <c r="D104" s="254"/>
      <c r="E104" s="254"/>
      <c r="F104" s="254"/>
      <c r="G104" s="254"/>
      <c r="H104" s="233"/>
      <c r="I104" s="41"/>
    </row>
    <row r="105" spans="1:9" s="27" customFormat="1" ht="17.649999999999999" customHeight="1" x14ac:dyDescent="0.15">
      <c r="A105" s="28">
        <v>6</v>
      </c>
      <c r="B105" s="254" t="s">
        <v>142</v>
      </c>
      <c r="C105" s="254"/>
      <c r="D105" s="254"/>
      <c r="E105" s="254"/>
      <c r="F105" s="254"/>
      <c r="G105" s="254"/>
      <c r="H105" s="233"/>
      <c r="I105" s="41"/>
    </row>
    <row r="106" spans="1:9" s="27" customFormat="1" ht="17.649999999999999" customHeight="1" x14ac:dyDescent="0.15">
      <c r="A106" s="28">
        <v>7</v>
      </c>
      <c r="B106" s="254" t="s">
        <v>143</v>
      </c>
      <c r="C106" s="254"/>
      <c r="D106" s="254"/>
      <c r="E106" s="254"/>
      <c r="F106" s="254"/>
      <c r="G106" s="254"/>
      <c r="H106" s="233"/>
      <c r="I106" s="41"/>
    </row>
    <row r="107" spans="1:9" s="27" customFormat="1" ht="17.649999999999999" customHeight="1" x14ac:dyDescent="0.15">
      <c r="A107" s="31">
        <v>8</v>
      </c>
      <c r="B107" s="275" t="s">
        <v>170</v>
      </c>
      <c r="C107" s="275"/>
      <c r="D107" s="275"/>
      <c r="E107" s="275"/>
      <c r="F107" s="275"/>
      <c r="G107" s="275"/>
      <c r="H107" s="276"/>
      <c r="I107" s="47"/>
    </row>
    <row r="108" spans="1:9" ht="19.149999999999999" customHeight="1" x14ac:dyDescent="0.15">
      <c r="A108" s="302" t="s">
        <v>223</v>
      </c>
      <c r="B108" s="303"/>
      <c r="C108" s="303"/>
      <c r="D108" s="303"/>
      <c r="E108" s="303"/>
      <c r="F108" s="303"/>
      <c r="G108" s="303"/>
      <c r="H108" s="303"/>
      <c r="I108" s="304"/>
    </row>
    <row r="109" spans="1:9" ht="19.149999999999999" customHeight="1" x14ac:dyDescent="0.15">
      <c r="A109" s="305"/>
      <c r="B109" s="306"/>
      <c r="C109" s="306"/>
      <c r="D109" s="306"/>
      <c r="E109" s="306"/>
      <c r="F109" s="306"/>
      <c r="G109" s="306"/>
      <c r="H109" s="306"/>
      <c r="I109" s="307"/>
    </row>
    <row r="110" spans="1:9" ht="19.149999999999999" customHeight="1" x14ac:dyDescent="0.15">
      <c r="A110" s="305"/>
      <c r="B110" s="306"/>
      <c r="C110" s="306"/>
      <c r="D110" s="306"/>
      <c r="E110" s="306"/>
      <c r="F110" s="306"/>
      <c r="G110" s="306"/>
      <c r="H110" s="306"/>
      <c r="I110" s="307"/>
    </row>
    <row r="111" spans="1:9" ht="19.149999999999999" customHeight="1" x14ac:dyDescent="0.15">
      <c r="A111" s="308"/>
      <c r="B111" s="309"/>
      <c r="C111" s="309"/>
      <c r="D111" s="309"/>
      <c r="E111" s="309"/>
      <c r="F111" s="309"/>
      <c r="G111" s="309"/>
      <c r="H111" s="309"/>
      <c r="I111" s="310"/>
    </row>
    <row r="112" spans="1:9" ht="19.149999999999999" customHeight="1" x14ac:dyDescent="0.15">
      <c r="A112" s="311"/>
      <c r="B112" s="312"/>
      <c r="C112" s="312"/>
      <c r="D112" s="312"/>
      <c r="E112" s="312"/>
      <c r="F112" s="312"/>
      <c r="G112" s="312"/>
      <c r="H112" s="312"/>
      <c r="I112" s="313"/>
    </row>
    <row r="113" spans="1:9" s="24" customFormat="1" ht="13.9" customHeight="1" x14ac:dyDescent="0.15">
      <c r="A113" s="64" t="s">
        <v>175</v>
      </c>
      <c r="B113" s="66"/>
      <c r="C113" s="66"/>
      <c r="D113" s="66"/>
      <c r="E113" s="66"/>
      <c r="F113" s="66"/>
      <c r="G113" s="66"/>
      <c r="H113" s="66"/>
      <c r="I113" s="3"/>
    </row>
    <row r="114" spans="1:9" s="24" customFormat="1" ht="13.9" customHeight="1" x14ac:dyDescent="0.15">
      <c r="A114" s="64" t="s">
        <v>179</v>
      </c>
      <c r="B114" s="64"/>
      <c r="C114" s="64"/>
      <c r="D114" s="64"/>
      <c r="E114" s="64"/>
      <c r="F114" s="64"/>
      <c r="G114" s="64"/>
      <c r="I114" s="15"/>
    </row>
    <row r="115" spans="1:9" ht="19.149999999999999" customHeight="1" x14ac:dyDescent="0.15">
      <c r="A115" s="201" t="s">
        <v>147</v>
      </c>
      <c r="B115" s="223"/>
      <c r="C115" s="223"/>
      <c r="D115" s="223"/>
      <c r="E115" s="223"/>
      <c r="F115" s="223"/>
      <c r="G115" s="223"/>
      <c r="H115" s="202"/>
      <c r="I115" s="38" t="s">
        <v>212</v>
      </c>
    </row>
    <row r="116" spans="1:9" s="27" customFormat="1" ht="17.649999999999999" customHeight="1" x14ac:dyDescent="0.15">
      <c r="A116" s="30">
        <v>1</v>
      </c>
      <c r="B116" s="291" t="s">
        <v>225</v>
      </c>
      <c r="C116" s="291"/>
      <c r="D116" s="291"/>
      <c r="E116" s="291"/>
      <c r="F116" s="291"/>
      <c r="G116" s="291"/>
      <c r="H116" s="292"/>
      <c r="I116" s="46"/>
    </row>
    <row r="117" spans="1:9" s="27" customFormat="1" ht="30" customHeight="1" x14ac:dyDescent="0.15">
      <c r="A117" s="28">
        <v>2</v>
      </c>
      <c r="B117" s="284" t="s">
        <v>226</v>
      </c>
      <c r="C117" s="284"/>
      <c r="D117" s="284"/>
      <c r="E117" s="284"/>
      <c r="F117" s="284"/>
      <c r="G117" s="284"/>
      <c r="H117" s="285"/>
      <c r="I117" s="41"/>
    </row>
    <row r="118" spans="1:9" s="27" customFormat="1" ht="17.649999999999999" customHeight="1" x14ac:dyDescent="0.15">
      <c r="A118" s="28">
        <v>3</v>
      </c>
      <c r="B118" s="277" t="s">
        <v>149</v>
      </c>
      <c r="C118" s="277"/>
      <c r="D118" s="277"/>
      <c r="E118" s="277"/>
      <c r="F118" s="277"/>
      <c r="G118" s="277"/>
      <c r="H118" s="278"/>
      <c r="I118" s="41"/>
    </row>
    <row r="119" spans="1:9" s="27" customFormat="1" ht="17.649999999999999" customHeight="1" x14ac:dyDescent="0.15">
      <c r="A119" s="28">
        <v>4</v>
      </c>
      <c r="B119" s="278" t="s">
        <v>205</v>
      </c>
      <c r="C119" s="281"/>
      <c r="D119" s="281"/>
      <c r="E119" s="281"/>
      <c r="F119" s="281"/>
      <c r="G119" s="281"/>
      <c r="H119" s="281"/>
      <c r="I119" s="41"/>
    </row>
    <row r="120" spans="1:9" s="27" customFormat="1" ht="17.649999999999999" customHeight="1" x14ac:dyDescent="0.15">
      <c r="A120" s="28">
        <v>5</v>
      </c>
      <c r="B120" s="277" t="s">
        <v>206</v>
      </c>
      <c r="C120" s="277"/>
      <c r="D120" s="277"/>
      <c r="E120" s="277"/>
      <c r="F120" s="277"/>
      <c r="G120" s="277"/>
      <c r="H120" s="278"/>
      <c r="I120" s="41"/>
    </row>
    <row r="121" spans="1:9" s="27" customFormat="1" ht="17.649999999999999" customHeight="1" x14ac:dyDescent="0.15">
      <c r="A121" s="28">
        <v>6</v>
      </c>
      <c r="B121" s="278" t="s">
        <v>207</v>
      </c>
      <c r="C121" s="281"/>
      <c r="D121" s="281"/>
      <c r="E121" s="281"/>
      <c r="F121" s="281"/>
      <c r="G121" s="281"/>
      <c r="H121" s="281"/>
      <c r="I121" s="41"/>
    </row>
    <row r="122" spans="1:9" s="27" customFormat="1" ht="17.649999999999999" customHeight="1" x14ac:dyDescent="0.15">
      <c r="A122" s="28">
        <v>7</v>
      </c>
      <c r="B122" s="277" t="s">
        <v>148</v>
      </c>
      <c r="C122" s="277"/>
      <c r="D122" s="277"/>
      <c r="E122" s="277"/>
      <c r="F122" s="277"/>
      <c r="G122" s="277"/>
      <c r="H122" s="278"/>
      <c r="I122" s="41"/>
    </row>
    <row r="123" spans="1:9" s="27" customFormat="1" ht="17.649999999999999" customHeight="1" x14ac:dyDescent="0.15">
      <c r="A123" s="28">
        <v>8</v>
      </c>
      <c r="B123" s="277" t="s">
        <v>202</v>
      </c>
      <c r="C123" s="277"/>
      <c r="D123" s="277"/>
      <c r="E123" s="277"/>
      <c r="F123" s="277"/>
      <c r="G123" s="277"/>
      <c r="H123" s="278"/>
      <c r="I123" s="41"/>
    </row>
    <row r="124" spans="1:9" s="27" customFormat="1" ht="17.649999999999999" customHeight="1" x14ac:dyDescent="0.15">
      <c r="A124" s="28">
        <v>9</v>
      </c>
      <c r="B124" s="277" t="s">
        <v>137</v>
      </c>
      <c r="C124" s="277"/>
      <c r="D124" s="277"/>
      <c r="E124" s="277"/>
      <c r="F124" s="277"/>
      <c r="G124" s="277"/>
      <c r="H124" s="278"/>
      <c r="I124" s="41"/>
    </row>
    <row r="125" spans="1:9" s="27" customFormat="1" ht="17.649999999999999" customHeight="1" x14ac:dyDescent="0.15">
      <c r="A125" s="28">
        <v>10</v>
      </c>
      <c r="B125" s="277" t="s">
        <v>150</v>
      </c>
      <c r="C125" s="277"/>
      <c r="D125" s="277"/>
      <c r="E125" s="277"/>
      <c r="F125" s="277"/>
      <c r="G125" s="277"/>
      <c r="H125" s="278"/>
      <c r="I125" s="41"/>
    </row>
    <row r="126" spans="1:9" s="27" customFormat="1" ht="17.649999999999999" customHeight="1" x14ac:dyDescent="0.15">
      <c r="A126" s="28">
        <v>11</v>
      </c>
      <c r="B126" s="277" t="s">
        <v>151</v>
      </c>
      <c r="C126" s="277"/>
      <c r="D126" s="277"/>
      <c r="E126" s="277"/>
      <c r="F126" s="277"/>
      <c r="G126" s="277"/>
      <c r="H126" s="278"/>
      <c r="I126" s="41"/>
    </row>
    <row r="127" spans="1:9" s="27" customFormat="1" ht="17.649999999999999" customHeight="1" x14ac:dyDescent="0.15">
      <c r="A127" s="29">
        <v>12</v>
      </c>
      <c r="B127" s="279" t="s">
        <v>171</v>
      </c>
      <c r="C127" s="279"/>
      <c r="D127" s="279"/>
      <c r="E127" s="279"/>
      <c r="F127" s="279"/>
      <c r="G127" s="279"/>
      <c r="H127" s="280"/>
      <c r="I127" s="44"/>
    </row>
    <row r="128" spans="1:9" s="27" customFormat="1" ht="17.649999999999999" customHeight="1" x14ac:dyDescent="0.15">
      <c r="A128" s="29">
        <v>13</v>
      </c>
      <c r="B128" s="279" t="s">
        <v>180</v>
      </c>
      <c r="C128" s="279"/>
      <c r="D128" s="279"/>
      <c r="E128" s="279"/>
      <c r="F128" s="279"/>
      <c r="G128" s="279"/>
      <c r="H128" s="280"/>
      <c r="I128" s="47"/>
    </row>
    <row r="129" spans="1:9" ht="19.149999999999999" customHeight="1" x14ac:dyDescent="0.15">
      <c r="A129" s="259" t="s">
        <v>227</v>
      </c>
      <c r="B129" s="260"/>
      <c r="C129" s="260"/>
      <c r="D129" s="260"/>
      <c r="E129" s="260"/>
      <c r="F129" s="260"/>
      <c r="G129" s="260"/>
      <c r="H129" s="260"/>
      <c r="I129" s="332"/>
    </row>
    <row r="130" spans="1:9" ht="19.149999999999999" customHeight="1" x14ac:dyDescent="0.15">
      <c r="A130" s="321"/>
      <c r="B130" s="322"/>
      <c r="C130" s="322"/>
      <c r="D130" s="322"/>
      <c r="E130" s="322"/>
      <c r="F130" s="322"/>
      <c r="G130" s="322"/>
      <c r="H130" s="322"/>
      <c r="I130" s="323"/>
    </row>
    <row r="131" spans="1:9" ht="19.149999999999999" customHeight="1" x14ac:dyDescent="0.15">
      <c r="A131" s="321"/>
      <c r="B131" s="322"/>
      <c r="C131" s="322"/>
      <c r="D131" s="322"/>
      <c r="E131" s="322"/>
      <c r="F131" s="322"/>
      <c r="G131" s="322"/>
      <c r="H131" s="322"/>
      <c r="I131" s="323"/>
    </row>
    <row r="132" spans="1:9" ht="19.149999999999999" customHeight="1" x14ac:dyDescent="0.15">
      <c r="A132" s="324"/>
      <c r="B132" s="325"/>
      <c r="C132" s="325"/>
      <c r="D132" s="325"/>
      <c r="E132" s="325"/>
      <c r="F132" s="325"/>
      <c r="G132" s="325"/>
      <c r="H132" s="325"/>
      <c r="I132" s="326"/>
    </row>
    <row r="133" spans="1:9" ht="19.149999999999999" customHeight="1" x14ac:dyDescent="0.15">
      <c r="A133" s="327"/>
      <c r="B133" s="328"/>
      <c r="C133" s="328"/>
      <c r="D133" s="328"/>
      <c r="E133" s="328"/>
      <c r="F133" s="328"/>
      <c r="G133" s="328"/>
      <c r="H133" s="328"/>
      <c r="I133" s="329"/>
    </row>
  </sheetData>
  <mergeCells count="109">
    <mergeCell ref="B62:H62"/>
    <mergeCell ref="B85:H85"/>
    <mergeCell ref="B120:H120"/>
    <mergeCell ref="A108:I108"/>
    <mergeCell ref="B100:H100"/>
    <mergeCell ref="B104:H104"/>
    <mergeCell ref="B105:H105"/>
    <mergeCell ref="B106:H106"/>
    <mergeCell ref="B107:H107"/>
    <mergeCell ref="B101:H101"/>
    <mergeCell ref="B102:H102"/>
    <mergeCell ref="B103:H103"/>
    <mergeCell ref="B119:H119"/>
    <mergeCell ref="A130:I133"/>
    <mergeCell ref="B11:H11"/>
    <mergeCell ref="B23:H23"/>
    <mergeCell ref="B24:H24"/>
    <mergeCell ref="B25:H25"/>
    <mergeCell ref="B26:H26"/>
    <mergeCell ref="B27:H27"/>
    <mergeCell ref="B28:H28"/>
    <mergeCell ref="B30:H30"/>
    <mergeCell ref="B31:H31"/>
    <mergeCell ref="B122:H122"/>
    <mergeCell ref="B123:H123"/>
    <mergeCell ref="B124:H124"/>
    <mergeCell ref="B125:H125"/>
    <mergeCell ref="B126:H126"/>
    <mergeCell ref="A129:I129"/>
    <mergeCell ref="B127:H127"/>
    <mergeCell ref="A109:I112"/>
    <mergeCell ref="B128:H128"/>
    <mergeCell ref="B41:H41"/>
    <mergeCell ref="B60:H60"/>
    <mergeCell ref="A64:I64"/>
    <mergeCell ref="B48:H48"/>
    <mergeCell ref="B44:H44"/>
    <mergeCell ref="B121:H121"/>
    <mergeCell ref="B8:H8"/>
    <mergeCell ref="A4:I4"/>
    <mergeCell ref="B5:H5"/>
    <mergeCell ref="B6:H6"/>
    <mergeCell ref="B7:H7"/>
    <mergeCell ref="A32:I32"/>
    <mergeCell ref="B33:H33"/>
    <mergeCell ref="B16:H16"/>
    <mergeCell ref="B34:H34"/>
    <mergeCell ref="B9:H9"/>
    <mergeCell ref="B10:H10"/>
    <mergeCell ref="A12:I12"/>
    <mergeCell ref="B13:H13"/>
    <mergeCell ref="B14:H14"/>
    <mergeCell ref="B15:H15"/>
    <mergeCell ref="B17:H17"/>
    <mergeCell ref="B18:H18"/>
    <mergeCell ref="B19:H19"/>
    <mergeCell ref="B79:H79"/>
    <mergeCell ref="B22:H22"/>
    <mergeCell ref="B21:H21"/>
    <mergeCell ref="A77:I77"/>
    <mergeCell ref="B63:H63"/>
    <mergeCell ref="B20:H20"/>
    <mergeCell ref="A3:H3"/>
    <mergeCell ref="A76:H76"/>
    <mergeCell ref="A99:H99"/>
    <mergeCell ref="A115:H115"/>
    <mergeCell ref="B43:H43"/>
    <mergeCell ref="B35:H35"/>
    <mergeCell ref="B84:H84"/>
    <mergeCell ref="B36:H36"/>
    <mergeCell ref="B37:H37"/>
    <mergeCell ref="B38:H38"/>
    <mergeCell ref="B39:H39"/>
    <mergeCell ref="B40:H40"/>
    <mergeCell ref="B49:H49"/>
    <mergeCell ref="A47:I47"/>
    <mergeCell ref="B45:H45"/>
    <mergeCell ref="B46:H46"/>
    <mergeCell ref="B52:H52"/>
    <mergeCell ref="A93:I93"/>
    <mergeCell ref="A94:I97"/>
    <mergeCell ref="A86:I86"/>
    <mergeCell ref="B87:H87"/>
    <mergeCell ref="B88:H88"/>
    <mergeCell ref="B89:H89"/>
    <mergeCell ref="A42:I42"/>
    <mergeCell ref="B80:H80"/>
    <mergeCell ref="B81:H81"/>
    <mergeCell ref="B82:H82"/>
    <mergeCell ref="B116:H116"/>
    <mergeCell ref="B117:H117"/>
    <mergeCell ref="B118:H118"/>
    <mergeCell ref="B78:H78"/>
    <mergeCell ref="B29:H29"/>
    <mergeCell ref="B61:H61"/>
    <mergeCell ref="B90:H90"/>
    <mergeCell ref="B91:H91"/>
    <mergeCell ref="B92:H92"/>
    <mergeCell ref="B83:H83"/>
    <mergeCell ref="B50:H50"/>
    <mergeCell ref="B51:H51"/>
    <mergeCell ref="A53:I53"/>
    <mergeCell ref="B54:H54"/>
    <mergeCell ref="B55:H55"/>
    <mergeCell ref="B56:H56"/>
    <mergeCell ref="B57:H57"/>
    <mergeCell ref="B59:H59"/>
    <mergeCell ref="A65:I73"/>
    <mergeCell ref="B58:H58"/>
  </mergeCells>
  <phoneticPr fontId="1"/>
  <dataValidations count="1">
    <dataValidation type="list" allowBlank="1" showInputMessage="1" showErrorMessage="1" sqref="I5:I11 I13:I31 I33:I41 I43:I46 I48:I52 I54:I63 I78:I85 I87:I92 I100:I107 I116:I128">
      <formula1>"○,△,×,／"</formula1>
    </dataValidation>
  </dataValidations>
  <pageMargins left="0.7" right="0.7" top="0.75" bottom="0.75" header="0.3" footer="0.3"/>
  <pageSetup paperSize="9" scale="99" orientation="portrait" r:id="rId1"/>
  <headerFooter>
    <oddHeader xml:space="preserve">&amp;L&amp;12
</oddHeader>
  </headerFooter>
  <rowBreaks count="3" manualBreakCount="3">
    <brk id="41" max="16383" man="1"/>
    <brk id="73" max="16383" man="1"/>
    <brk id="11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記入表１</vt:lpstr>
      <vt:lpstr>記入表２</vt:lpstr>
      <vt:lpstr>記入表３・４</vt:lpstr>
      <vt:lpstr>記入表5</vt:lpstr>
      <vt:lpstr>チェック表(事業者版ISO)</vt:lpstr>
      <vt:lpstr>チェック表(工場･施設版ISO)</vt:lpstr>
      <vt:lpstr>'チェック表(工場･施設版ISO)'!Print_Area</vt:lpstr>
      <vt:lpstr>'チェック表(事業者版ISO)'!Print_Area</vt:lpstr>
      <vt:lpstr>記入表１!Print_Area</vt:lpstr>
      <vt:lpstr>記入表２!Print_Area</vt:lpstr>
      <vt:lpstr>記入表３・４!Print_Area</vt:lpstr>
      <vt:lpstr>記入表5!Print_Area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永本　菜月</dc:creator>
  <cp:lastModifiedBy>Administrator</cp:lastModifiedBy>
  <cp:lastPrinted>2021-10-28T07:04:31Z</cp:lastPrinted>
  <dcterms:created xsi:type="dcterms:W3CDTF">2017-08-04T05:51:17Z</dcterms:created>
  <dcterms:modified xsi:type="dcterms:W3CDTF">2021-10-29T02:09:25Z</dcterms:modified>
</cp:coreProperties>
</file>