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Flsv\1702000_カーボンニュートラル推進課\004【大】グリーンライフ推進グループ\007【中】普及啓発事業\2026(R8)\001【簿】エコドライブ推進事業所(R13末)\01県HP修正\02認定申請書等の差し替え\"/>
    </mc:Choice>
  </mc:AlternateContent>
  <xr:revisionPtr revIDLastSave="0" documentId="8_{8B130077-FBB6-469E-81F7-516A5D09C39A}" xr6:coauthVersionLast="47" xr6:coauthVersionMax="47" xr10:uidLastSave="{00000000-0000-0000-0000-000000000000}"/>
  <bookViews>
    <workbookView xWindow="28680" yWindow="-105" windowWidth="29040" windowHeight="15720" xr2:uid="{9AD9AB95-DE7C-46BB-BFA5-ADDE49A127D1}"/>
  </bookViews>
  <sheets>
    <sheet name="１頁" sheetId="14" r:id="rId1"/>
    <sheet name="２頁" sheetId="6" r:id="rId2"/>
    <sheet name="３頁" sheetId="11" r:id="rId3"/>
    <sheet name="４頁" sheetId="15" r:id="rId4"/>
    <sheet name="１頁 (参考用記載例)" sheetId="20" r:id="rId5"/>
    <sheet name="２,３頁 (参考用記載例)" sheetId="12" r:id="rId6"/>
    <sheet name="４頁 (参考用記載例)" sheetId="17" r:id="rId7"/>
    <sheet name="集計用ファイル" sheetId="19" r:id="rId8"/>
  </sheets>
  <definedNames>
    <definedName name="_xlnm.Print_Area" localSheetId="0">'１頁'!$A$1:$O$37</definedName>
    <definedName name="_xlnm.Print_Area" localSheetId="4">'１頁 (参考用記載例)'!$A$1:$O$37</definedName>
    <definedName name="_xlnm.Print_Area" localSheetId="5">'２,３頁 (参考用記載例)'!$A$1:$L$38</definedName>
    <definedName name="_xlnm.Print_Area" localSheetId="1">'２頁'!$A$1:$L$37</definedName>
    <definedName name="_xlnm.Print_Area" localSheetId="2">'３頁'!$A$1:$L$43</definedName>
    <definedName name="_xlnm.Print_Area" localSheetId="3">'４頁'!$A$1:$O$35</definedName>
    <definedName name="_xlnm.Print_Area" localSheetId="6">'４頁 (参考用記載例)'!$A$1:$O$36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9" i="11" l="1"/>
  <c r="H41" i="11"/>
  <c r="H40" i="11"/>
  <c r="H39" i="11"/>
  <c r="E41" i="11"/>
  <c r="E40" i="11"/>
  <c r="K40" i="11"/>
  <c r="E39" i="11"/>
  <c r="K39" i="11"/>
  <c r="C40" i="11"/>
  <c r="C41" i="11"/>
  <c r="K41" i="11"/>
  <c r="K35" i="11"/>
  <c r="G35" i="11"/>
  <c r="K34" i="11"/>
  <c r="G34" i="11"/>
  <c r="K33" i="11"/>
  <c r="K36" i="11"/>
  <c r="K37" i="11"/>
  <c r="G33" i="11"/>
  <c r="K29" i="11"/>
  <c r="G29" i="11"/>
  <c r="K28" i="11"/>
  <c r="G28" i="11"/>
  <c r="K27" i="11"/>
  <c r="K30" i="11"/>
  <c r="K31" i="11"/>
  <c r="G27" i="11"/>
  <c r="K23" i="11"/>
  <c r="G23" i="11"/>
  <c r="K22" i="11"/>
  <c r="G22" i="11"/>
  <c r="K21" i="11"/>
  <c r="K24" i="11"/>
  <c r="K25" i="11"/>
  <c r="G21" i="11"/>
  <c r="K17" i="11"/>
  <c r="G17" i="11"/>
  <c r="K16" i="11"/>
  <c r="G16" i="11"/>
  <c r="K15" i="11"/>
  <c r="K18" i="11"/>
  <c r="K19" i="11"/>
  <c r="G15" i="11"/>
  <c r="K11" i="11"/>
  <c r="G11" i="11"/>
  <c r="K10" i="11"/>
  <c r="G10" i="11"/>
  <c r="K9" i="11"/>
  <c r="K12" i="11"/>
  <c r="K13" i="11"/>
  <c r="G9" i="11"/>
  <c r="K6" i="11"/>
  <c r="K7" i="11"/>
  <c r="K5" i="11"/>
  <c r="G5" i="11"/>
  <c r="K4" i="11"/>
  <c r="G4" i="11"/>
  <c r="K3" i="11"/>
  <c r="G3" i="11"/>
  <c r="K35" i="6"/>
  <c r="G35" i="6"/>
  <c r="K34" i="6"/>
  <c r="G34" i="6"/>
  <c r="K33" i="6"/>
  <c r="G33" i="6"/>
  <c r="K29" i="6"/>
  <c r="G29" i="6"/>
  <c r="K28" i="6"/>
  <c r="G28" i="6"/>
  <c r="K27" i="6"/>
  <c r="K30" i="6"/>
  <c r="K31" i="6"/>
  <c r="G27" i="6"/>
  <c r="K23" i="6"/>
  <c r="G23" i="6"/>
  <c r="K22" i="6"/>
  <c r="G22" i="6"/>
  <c r="K21" i="6"/>
  <c r="K24" i="6"/>
  <c r="K25" i="6"/>
  <c r="G21" i="6"/>
  <c r="K17" i="6"/>
  <c r="G17" i="6"/>
  <c r="K16" i="6"/>
  <c r="G16" i="6"/>
  <c r="K15" i="6"/>
  <c r="G15" i="6"/>
  <c r="K11" i="6"/>
  <c r="G11" i="6"/>
  <c r="K10" i="6"/>
  <c r="G10" i="6"/>
  <c r="K9" i="6"/>
  <c r="K12" i="6"/>
  <c r="K13" i="6"/>
  <c r="G9" i="6"/>
  <c r="J2" i="19"/>
  <c r="I2" i="19"/>
  <c r="H2" i="19"/>
  <c r="G2" i="19"/>
  <c r="F2" i="19"/>
  <c r="E2" i="19"/>
  <c r="D2" i="19"/>
  <c r="C2" i="19"/>
  <c r="B2" i="19"/>
  <c r="E9" i="19"/>
  <c r="F9" i="19"/>
  <c r="G9" i="19"/>
  <c r="H9" i="19"/>
  <c r="I9" i="19"/>
  <c r="J9" i="19"/>
  <c r="K9" i="19"/>
  <c r="L9" i="19"/>
  <c r="M9" i="19"/>
  <c r="N9" i="19"/>
  <c r="O9" i="19"/>
  <c r="P9" i="19"/>
  <c r="Q9" i="19"/>
  <c r="R9" i="19"/>
  <c r="S9" i="19"/>
  <c r="T9" i="19"/>
  <c r="U9" i="19"/>
  <c r="V9" i="19"/>
  <c r="W9" i="19"/>
  <c r="E10" i="19"/>
  <c r="F10" i="19"/>
  <c r="G10" i="19"/>
  <c r="H10" i="19"/>
  <c r="I10" i="19"/>
  <c r="J10" i="19"/>
  <c r="K10" i="19"/>
  <c r="L10" i="19"/>
  <c r="M10" i="19"/>
  <c r="N10" i="19"/>
  <c r="O10" i="19"/>
  <c r="P10" i="19"/>
  <c r="Q10" i="19"/>
  <c r="R10" i="19"/>
  <c r="S10" i="19"/>
  <c r="T10" i="19"/>
  <c r="U10" i="19"/>
  <c r="V10" i="19"/>
  <c r="W10" i="19"/>
  <c r="X9" i="19"/>
  <c r="Y9" i="19"/>
  <c r="X10" i="19"/>
  <c r="Y10" i="19"/>
  <c r="Y8" i="19"/>
  <c r="X8" i="19"/>
  <c r="W8" i="19"/>
  <c r="V8" i="19"/>
  <c r="U8" i="19"/>
  <c r="T8" i="19"/>
  <c r="S8" i="19"/>
  <c r="R8" i="19"/>
  <c r="Q8" i="19"/>
  <c r="P8" i="19"/>
  <c r="O8" i="19"/>
  <c r="N8" i="19"/>
  <c r="M8" i="19"/>
  <c r="L8" i="19"/>
  <c r="K8" i="19"/>
  <c r="J8" i="19"/>
  <c r="I8" i="19"/>
  <c r="H8" i="19"/>
  <c r="G8" i="19"/>
  <c r="F8" i="19"/>
  <c r="E8" i="19"/>
  <c r="D9" i="19"/>
  <c r="D10" i="19"/>
  <c r="D8" i="19"/>
  <c r="C9" i="19"/>
  <c r="C10" i="19"/>
  <c r="C8" i="19"/>
  <c r="B9" i="19"/>
  <c r="B10" i="19"/>
  <c r="B8" i="19"/>
  <c r="G4" i="6"/>
  <c r="G40" i="11"/>
  <c r="G5" i="6"/>
  <c r="G41" i="11"/>
  <c r="G3" i="6"/>
  <c r="K5" i="6"/>
  <c r="K4" i="6"/>
  <c r="K3" i="6"/>
  <c r="K6" i="6"/>
  <c r="K7" i="6"/>
  <c r="G39" i="11"/>
  <c r="K42" i="11"/>
  <c r="K43" i="11"/>
  <c r="K36" i="6"/>
  <c r="K37" i="6"/>
  <c r="K18" i="6"/>
  <c r="K19" i="6"/>
</calcChain>
</file>

<file path=xl/sharedStrings.xml><?xml version="1.0" encoding="utf-8"?>
<sst xmlns="http://schemas.openxmlformats.org/spreadsheetml/2006/main" count="921" uniqueCount="157">
  <si>
    <t>ガソリン</t>
    <phoneticPr fontId="1"/>
  </si>
  <si>
    <t>軽油</t>
    <rPh sb="0" eb="2">
      <t>ケイユ</t>
    </rPh>
    <phoneticPr fontId="1"/>
  </si>
  <si>
    <t>ＬＰＧ</t>
    <phoneticPr fontId="1"/>
  </si>
  <si>
    <t>㍑</t>
    <phoneticPr fontId="1"/>
  </si>
  <si>
    <t>m3</t>
    <phoneticPr fontId="1"/>
  </si>
  <si>
    <t>自動車燃料の使用に伴うＣＯ２排出量の合計</t>
    <rPh sb="0" eb="3">
      <t>ジドウシャ</t>
    </rPh>
    <rPh sb="3" eb="5">
      <t>ネンリョウ</t>
    </rPh>
    <rPh sb="6" eb="8">
      <t>シヨウ</t>
    </rPh>
    <rPh sb="9" eb="10">
      <t>トモナ</t>
    </rPh>
    <rPh sb="14" eb="17">
      <t>ハイシュツリョウ</t>
    </rPh>
    <rPh sb="18" eb="20">
      <t>ゴウケイ</t>
    </rPh>
    <phoneticPr fontId="1"/>
  </si>
  <si>
    <t>名</t>
    <rPh sb="0" eb="1">
      <t>メイ</t>
    </rPh>
    <phoneticPr fontId="1"/>
  </si>
  <si>
    <t>kg</t>
    <phoneticPr fontId="1"/>
  </si>
  <si>
    <t>従業員数</t>
    <rPh sb="0" eb="3">
      <t>ジュウギョウイン</t>
    </rPh>
    <rPh sb="3" eb="4">
      <t>スウ</t>
    </rPh>
    <phoneticPr fontId="1"/>
  </si>
  <si>
    <t>総走行距離　①</t>
    <rPh sb="0" eb="1">
      <t>ソウ</t>
    </rPh>
    <rPh sb="1" eb="3">
      <t>ソウコウ</t>
    </rPh>
    <rPh sb="3" eb="5">
      <t>キョリ</t>
    </rPh>
    <phoneticPr fontId="2"/>
  </si>
  <si>
    <t>使用量　②</t>
    <rPh sb="0" eb="3">
      <t>シヨウリョウ</t>
    </rPh>
    <phoneticPr fontId="1"/>
  </si>
  <si>
    <t>燃費（①÷②）</t>
    <rPh sb="0" eb="2">
      <t>ネンピ</t>
    </rPh>
    <phoneticPr fontId="2"/>
  </si>
  <si>
    <t>従業員一人あたりのCO２排出量</t>
    <rPh sb="0" eb="3">
      <t>ジュウギョウイン</t>
    </rPh>
    <rPh sb="3" eb="5">
      <t>ヒトリ</t>
    </rPh>
    <rPh sb="12" eb="15">
      <t>ハイシュツリョウ</t>
    </rPh>
    <phoneticPr fontId="1"/>
  </si>
  <si>
    <t>自動車
燃料</t>
    <rPh sb="0" eb="3">
      <t>ジドウシャ</t>
    </rPh>
    <rPh sb="4" eb="6">
      <t>ネンリョウ</t>
    </rPh>
    <phoneticPr fontId="1"/>
  </si>
  <si>
    <t>km</t>
    <phoneticPr fontId="2"/>
  </si>
  <si>
    <t>km/L</t>
    <phoneticPr fontId="2"/>
  </si>
  <si>
    <t>②×2.3＝</t>
    <phoneticPr fontId="2"/>
  </si>
  <si>
    <t>②×2.6＝</t>
    <phoneticPr fontId="2"/>
  </si>
  <si>
    <t>CO２排出量
（②×CO2排出係数）</t>
    <rPh sb="3" eb="6">
      <t>ハイシュツリョウ</t>
    </rPh>
    <rPh sb="13" eb="15">
      <t>ハイシュツ</t>
    </rPh>
    <rPh sb="15" eb="17">
      <t>ケイスウ</t>
    </rPh>
    <phoneticPr fontId="2"/>
  </si>
  <si>
    <t>上記合計</t>
    <rPh sb="0" eb="2">
      <t>ジョウキ</t>
    </rPh>
    <rPh sb="2" eb="4">
      <t>ゴウケイ</t>
    </rPh>
    <phoneticPr fontId="2"/>
  </si>
  <si>
    <t>石川県知事　様</t>
    <rPh sb="0" eb="2">
      <t>イシカワ</t>
    </rPh>
    <rPh sb="2" eb="5">
      <t>ケンチジ</t>
    </rPh>
    <rPh sb="6" eb="7">
      <t>サマ</t>
    </rPh>
    <phoneticPr fontId="1"/>
  </si>
  <si>
    <t>（別記様式第３号）</t>
    <rPh sb="1" eb="3">
      <t>ベッキ</t>
    </rPh>
    <rPh sb="3" eb="5">
      <t>ヨウシキ</t>
    </rPh>
    <rPh sb="5" eb="6">
      <t>ダイ</t>
    </rPh>
    <rPh sb="7" eb="8">
      <t>ゴウ</t>
    </rPh>
    <phoneticPr fontId="1"/>
  </si>
  <si>
    <t>１　事業所の概要</t>
    <rPh sb="2" eb="5">
      <t>ジギョウショ</t>
    </rPh>
    <rPh sb="6" eb="8">
      <t>ガイヨウ</t>
    </rPh>
    <phoneticPr fontId="1"/>
  </si>
  <si>
    <t>事業所名</t>
    <rPh sb="0" eb="3">
      <t>ジギョウショ</t>
    </rPh>
    <rPh sb="3" eb="4">
      <t>メイ</t>
    </rPh>
    <phoneticPr fontId="1"/>
  </si>
  <si>
    <t>事業所所在地</t>
    <rPh sb="0" eb="3">
      <t>ジギョウショ</t>
    </rPh>
    <rPh sb="3" eb="6">
      <t>ショザイチ</t>
    </rPh>
    <phoneticPr fontId="1"/>
  </si>
  <si>
    <t>会社、事業所の
業務内容（簡単に）</t>
    <rPh sb="0" eb="2">
      <t>カイシャ</t>
    </rPh>
    <rPh sb="3" eb="6">
      <t>ジギョウショ</t>
    </rPh>
    <rPh sb="8" eb="10">
      <t>ギョウム</t>
    </rPh>
    <rPh sb="10" eb="12">
      <t>ナイヨウ</t>
    </rPh>
    <rPh sb="13" eb="15">
      <t>カンタン</t>
    </rPh>
    <phoneticPr fontId="1"/>
  </si>
  <si>
    <t>所属部署</t>
    <rPh sb="0" eb="2">
      <t>ショゾク</t>
    </rPh>
    <rPh sb="2" eb="4">
      <t>ブショ</t>
    </rPh>
    <phoneticPr fontId="1"/>
  </si>
  <si>
    <t>役職</t>
    <rPh sb="0" eb="2">
      <t>ヤクショク</t>
    </rPh>
    <phoneticPr fontId="1"/>
  </si>
  <si>
    <t>氏名</t>
    <rPh sb="0" eb="2">
      <t>シメイ</t>
    </rPh>
    <phoneticPr fontId="1"/>
  </si>
  <si>
    <t>連絡先住所</t>
    <rPh sb="0" eb="2">
      <t>レンラク</t>
    </rPh>
    <rPh sb="2" eb="3">
      <t>サキ</t>
    </rPh>
    <rPh sb="3" eb="5">
      <t>ジュウショ</t>
    </rPh>
    <phoneticPr fontId="1"/>
  </si>
  <si>
    <t>電話</t>
    <rPh sb="0" eb="2">
      <t>デンワ</t>
    </rPh>
    <phoneticPr fontId="1"/>
  </si>
  <si>
    <t>業種</t>
    <rPh sb="0" eb="2">
      <t>ギョウシュ</t>
    </rPh>
    <phoneticPr fontId="1"/>
  </si>
  <si>
    <t>保有車両台数</t>
    <rPh sb="0" eb="2">
      <t>ホユウ</t>
    </rPh>
    <rPh sb="2" eb="4">
      <t>シャリョウ</t>
    </rPh>
    <rPh sb="4" eb="6">
      <t>ダイスウ</t>
    </rPh>
    <phoneticPr fontId="1"/>
  </si>
  <si>
    <t>ｶﾞｿﾘﾝ自動車</t>
    <rPh sb="5" eb="8">
      <t>ジドウシャ</t>
    </rPh>
    <phoneticPr fontId="1"/>
  </si>
  <si>
    <t>台</t>
    <rPh sb="0" eb="1">
      <t>ダイ</t>
    </rPh>
    <phoneticPr fontId="1"/>
  </si>
  <si>
    <t>電気自動車</t>
    <rPh sb="0" eb="2">
      <t>デンキ</t>
    </rPh>
    <rPh sb="2" eb="5">
      <t>ジドウシャ</t>
    </rPh>
    <phoneticPr fontId="1"/>
  </si>
  <si>
    <t>LPG自動車</t>
    <rPh sb="3" eb="6">
      <t>ジドウシャ</t>
    </rPh>
    <phoneticPr fontId="1"/>
  </si>
  <si>
    <t>天然ｶﾞｽ自動車</t>
    <rPh sb="0" eb="2">
      <t>テンネン</t>
    </rPh>
    <rPh sb="5" eb="8">
      <t>ジドウシャ</t>
    </rPh>
    <phoneticPr fontId="1"/>
  </si>
  <si>
    <t>その他車種</t>
    <rPh sb="2" eb="3">
      <t>タ</t>
    </rPh>
    <rPh sb="3" eb="5">
      <t>シャシュ</t>
    </rPh>
    <phoneticPr fontId="1"/>
  </si>
  <si>
    <t>申請者</t>
    <rPh sb="0" eb="3">
      <t>シンセイシャ</t>
    </rPh>
    <phoneticPr fontId="1"/>
  </si>
  <si>
    <t>〒</t>
    <phoneticPr fontId="1"/>
  </si>
  <si>
    <t>ＦＡＸ</t>
    <phoneticPr fontId="1"/>
  </si>
  <si>
    <t>Ｅ－ｍａｉｌ</t>
    <phoneticPr fontId="1"/>
  </si>
  <si>
    <t>○をつけてください。</t>
    <phoneticPr fontId="1"/>
  </si>
  <si>
    <t>石川県エコドライブ推進事業所実績報告書</t>
    <phoneticPr fontId="1"/>
  </si>
  <si>
    <t>　石川県エコドライブ推進事業所認定要領第５条の規定により、活動実績を報告いたします。</t>
    <phoneticPr fontId="1"/>
  </si>
  <si>
    <t>（１）エコドライブ推進後のCO２排出量削減状況や燃費改善状況など</t>
    <rPh sb="9" eb="11">
      <t>スイシン</t>
    </rPh>
    <rPh sb="11" eb="12">
      <t>ゴ</t>
    </rPh>
    <rPh sb="16" eb="19">
      <t>ハイシュツリョウ</t>
    </rPh>
    <rPh sb="19" eb="21">
      <t>サクゲン</t>
    </rPh>
    <rPh sb="21" eb="23">
      <t>ジョウキョウ</t>
    </rPh>
    <rPh sb="24" eb="26">
      <t>ネンピ</t>
    </rPh>
    <rPh sb="26" eb="28">
      <t>カイゼン</t>
    </rPh>
    <rPh sb="28" eb="30">
      <t>ジョウキョウ</t>
    </rPh>
    <phoneticPr fontId="1"/>
  </si>
  <si>
    <t>（２）社内体制（方針、目標、周知・管理体制 など）</t>
    <rPh sb="3" eb="5">
      <t>シャナイ</t>
    </rPh>
    <rPh sb="5" eb="7">
      <t>タイセイ</t>
    </rPh>
    <rPh sb="8" eb="10">
      <t>ホウシン</t>
    </rPh>
    <rPh sb="11" eb="13">
      <t>モクヒョウ</t>
    </rPh>
    <rPh sb="14" eb="16">
      <t>シュウチ</t>
    </rPh>
    <rPh sb="17" eb="19">
      <t>カンリ</t>
    </rPh>
    <rPh sb="19" eb="21">
      <t>タイセイ</t>
    </rPh>
    <phoneticPr fontId="1"/>
  </si>
  <si>
    <t>（３）燃費目標の達成状況の把握方法、燃費管理方法など</t>
    <rPh sb="3" eb="5">
      <t>ネンピ</t>
    </rPh>
    <rPh sb="5" eb="7">
      <t>モクヒョウ</t>
    </rPh>
    <rPh sb="8" eb="10">
      <t>タッセイ</t>
    </rPh>
    <rPh sb="10" eb="12">
      <t>ジョウキョウ</t>
    </rPh>
    <rPh sb="13" eb="15">
      <t>ハアク</t>
    </rPh>
    <rPh sb="15" eb="17">
      <t>ホウホウ</t>
    </rPh>
    <rPh sb="18" eb="20">
      <t>ネンピ</t>
    </rPh>
    <rPh sb="20" eb="22">
      <t>カンリ</t>
    </rPh>
    <rPh sb="22" eb="24">
      <t>ホウホウ</t>
    </rPh>
    <phoneticPr fontId="1"/>
  </si>
  <si>
    <t>（４）従業員のエコドライブの教育・指導状況</t>
    <rPh sb="3" eb="6">
      <t>ジュウギョウイン</t>
    </rPh>
    <rPh sb="14" eb="16">
      <t>キョウイク</t>
    </rPh>
    <rPh sb="17" eb="19">
      <t>シドウ</t>
    </rPh>
    <rPh sb="19" eb="21">
      <t>ジョウキョウ</t>
    </rPh>
    <phoneticPr fontId="1"/>
  </si>
  <si>
    <t>（５）事業所内での評価方法</t>
    <rPh sb="3" eb="6">
      <t>ジギョウショ</t>
    </rPh>
    <rPh sb="6" eb="7">
      <t>ナイ</t>
    </rPh>
    <rPh sb="9" eb="11">
      <t>ヒョウカ</t>
    </rPh>
    <rPh sb="11" eb="13">
      <t>ホウホウ</t>
    </rPh>
    <phoneticPr fontId="1"/>
  </si>
  <si>
    <t>（６）エコドライブ活動継続に向けた取組、普及啓発</t>
    <rPh sb="9" eb="11">
      <t>カツドウ</t>
    </rPh>
    <rPh sb="11" eb="13">
      <t>ケイゾク</t>
    </rPh>
    <rPh sb="14" eb="15">
      <t>ム</t>
    </rPh>
    <rPh sb="17" eb="19">
      <t>トリクミ</t>
    </rPh>
    <rPh sb="20" eb="22">
      <t>フキュウ</t>
    </rPh>
    <rPh sb="22" eb="24">
      <t>ケイハツ</t>
    </rPh>
    <phoneticPr fontId="1"/>
  </si>
  <si>
    <t>（記　載　例）</t>
    <rPh sb="1" eb="2">
      <t>キ</t>
    </rPh>
    <rPh sb="3" eb="4">
      <t>ミツル</t>
    </rPh>
    <rPh sb="5" eb="6">
      <t>レイ</t>
    </rPh>
    <phoneticPr fontId="1"/>
  </si>
  <si>
    <t>＜目標＞</t>
    <rPh sb="1" eb="3">
      <t>モクヒョウ</t>
    </rPh>
    <phoneticPr fontId="5"/>
  </si>
  <si>
    <t>＜具体的な活動＞</t>
    <rPh sb="1" eb="4">
      <t>グタイテキ</t>
    </rPh>
    <rPh sb="5" eb="7">
      <t>カツドウ</t>
    </rPh>
    <phoneticPr fontId="5"/>
  </si>
  <si>
    <t>○</t>
    <phoneticPr fontId="5"/>
  </si>
  <si>
    <t>エコドライブ
推進責任者</t>
    <rPh sb="7" eb="9">
      <t>スイシン</t>
    </rPh>
    <rPh sb="9" eb="12">
      <t>セキニンシャ</t>
    </rPh>
    <phoneticPr fontId="4"/>
  </si>
  <si>
    <t>事務担当者
及び連絡先</t>
    <rPh sb="0" eb="2">
      <t>ジム</t>
    </rPh>
    <rPh sb="2" eb="5">
      <t>タントウシャ</t>
    </rPh>
    <rPh sb="6" eb="7">
      <t>オヨ</t>
    </rPh>
    <rPh sb="8" eb="11">
      <t>レンラクサキ</t>
    </rPh>
    <phoneticPr fontId="1"/>
  </si>
  <si>
    <t>〒</t>
    <phoneticPr fontId="4"/>
  </si>
  <si>
    <t>代表者名</t>
    <phoneticPr fontId="4"/>
  </si>
  <si>
    <t>住所</t>
    <phoneticPr fontId="1"/>
  </si>
  <si>
    <t>事業所名</t>
    <phoneticPr fontId="4"/>
  </si>
  <si>
    <t>（７）エコカーの導入状況</t>
    <rPh sb="8" eb="10">
      <t>ドウニュウ</t>
    </rPh>
    <rPh sb="10" eb="12">
      <t>ジョウキョウ</t>
    </rPh>
    <phoneticPr fontId="1"/>
  </si>
  <si>
    <t>２　取組実績</t>
    <rPh sb="2" eb="4">
      <t>トリクミ</t>
    </rPh>
    <rPh sb="4" eb="6">
      <t>ジッセキ</t>
    </rPh>
    <phoneticPr fontId="2"/>
  </si>
  <si>
    <t>３　実践内容、成果など</t>
    <rPh sb="2" eb="4">
      <t>ジッセン</t>
    </rPh>
    <rPh sb="4" eb="6">
      <t>ナイヨウ</t>
    </rPh>
    <rPh sb="7" eb="9">
      <t>セイカ</t>
    </rPh>
    <phoneticPr fontId="1"/>
  </si>
  <si>
    <t>４　次年に向けた数値目標と具体的な活動計画</t>
    <rPh sb="2" eb="3">
      <t>ジ</t>
    </rPh>
    <rPh sb="3" eb="4">
      <t>ネン</t>
    </rPh>
    <rPh sb="5" eb="6">
      <t>ム</t>
    </rPh>
    <rPh sb="8" eb="10">
      <t>スウチ</t>
    </rPh>
    <rPh sb="10" eb="12">
      <t>モクヒョウ</t>
    </rPh>
    <rPh sb="13" eb="16">
      <t>グタイテキ</t>
    </rPh>
    <rPh sb="17" eb="19">
      <t>カツドウ</t>
    </rPh>
    <rPh sb="19" eb="21">
      <t>ケイカク</t>
    </rPh>
    <phoneticPr fontId="1"/>
  </si>
  <si>
    <t>ﾊｲﾌﾞﾘｯﾄﾞ自動車</t>
    <rPh sb="8" eb="11">
      <t>ジドウシャ</t>
    </rPh>
    <phoneticPr fontId="1"/>
  </si>
  <si>
    <t>ﾌﾟﾗｸﾞｲﾝﾊｲﾌﾞﾘｯﾄﾞ
自動車</t>
    <rPh sb="16" eb="19">
      <t>ジドウシャ</t>
    </rPh>
    <phoneticPr fontId="1"/>
  </si>
  <si>
    <t>（４）従業員のエコドライブの教育・指導状況（エコドライブ講習会への参加、エコドライブ指導アドバイザーの指導等）</t>
    <rPh sb="3" eb="6">
      <t>ジュウギョウイン</t>
    </rPh>
    <rPh sb="14" eb="16">
      <t>キョウイク</t>
    </rPh>
    <rPh sb="17" eb="19">
      <t>シドウ</t>
    </rPh>
    <rPh sb="19" eb="21">
      <t>ジョウキョウ</t>
    </rPh>
    <rPh sb="28" eb="31">
      <t>コウシュウカイ</t>
    </rPh>
    <rPh sb="33" eb="35">
      <t>サンカ</t>
    </rPh>
    <rPh sb="42" eb="44">
      <t>シドウ</t>
    </rPh>
    <rPh sb="51" eb="53">
      <t>シドウ</t>
    </rPh>
    <rPh sb="53" eb="54">
      <t>ナド</t>
    </rPh>
    <phoneticPr fontId="1"/>
  </si>
  <si>
    <t>令和　　年　
　　１月</t>
  </si>
  <si>
    <t>令和　　年　
　　２月</t>
  </si>
  <si>
    <t>令和　　年　
　　３月</t>
  </si>
  <si>
    <t>令和　　年　
　　４月</t>
  </si>
  <si>
    <t>令和　　年　
　　５月</t>
  </si>
  <si>
    <t>令和　　年　
　　６月</t>
  </si>
  <si>
    <t>ﾃﾞｨｰｾﾞﾙ車</t>
    <phoneticPr fontId="1"/>
  </si>
  <si>
    <t>ｸﾘｰﾝﾃﾞｨｰｾﾞﾙ車</t>
    <phoneticPr fontId="4"/>
  </si>
  <si>
    <t>②×1.6＝</t>
    <phoneticPr fontId="2"/>
  </si>
  <si>
    <r>
      <t>②×</t>
    </r>
    <r>
      <rPr>
        <sz val="9"/>
        <rFont val="ＭＳ Ｐゴシック"/>
        <family val="3"/>
        <charset val="128"/>
      </rPr>
      <t>1.6＝</t>
    </r>
    <phoneticPr fontId="3"/>
  </si>
  <si>
    <t>1月</t>
    <rPh sb="1" eb="2">
      <t>ガツ</t>
    </rPh>
    <phoneticPr fontId="11"/>
  </si>
  <si>
    <t>距離</t>
    <rPh sb="0" eb="2">
      <t>キョリ</t>
    </rPh>
    <phoneticPr fontId="11"/>
  </si>
  <si>
    <t>使用量</t>
    <rPh sb="0" eb="3">
      <t>シヨウリョウ</t>
    </rPh>
    <phoneticPr fontId="11"/>
  </si>
  <si>
    <t>2月</t>
  </si>
  <si>
    <t>3月</t>
  </si>
  <si>
    <t>4月</t>
  </si>
  <si>
    <t>5月</t>
  </si>
  <si>
    <t>6月</t>
  </si>
  <si>
    <t>7月</t>
  </si>
  <si>
    <t>8月</t>
  </si>
  <si>
    <t>9月</t>
  </si>
  <si>
    <t>10月</t>
  </si>
  <si>
    <t>11月</t>
  </si>
  <si>
    <t>12月</t>
  </si>
  <si>
    <t>ガソリン</t>
    <phoneticPr fontId="11"/>
  </si>
  <si>
    <t>軽油</t>
    <rPh sb="0" eb="2">
      <t>ケイユ</t>
    </rPh>
    <phoneticPr fontId="11"/>
  </si>
  <si>
    <t>LPG</t>
    <phoneticPr fontId="11"/>
  </si>
  <si>
    <t>EV</t>
    <phoneticPr fontId="11"/>
  </si>
  <si>
    <t>PHV</t>
    <phoneticPr fontId="11"/>
  </si>
  <si>
    <t>HV</t>
    <phoneticPr fontId="11"/>
  </si>
  <si>
    <t>天然ガス</t>
    <rPh sb="0" eb="2">
      <t>テンネン</t>
    </rPh>
    <phoneticPr fontId="11"/>
  </si>
  <si>
    <t>ディーゼル</t>
    <phoneticPr fontId="11"/>
  </si>
  <si>
    <t>クリーンディーゼル</t>
    <phoneticPr fontId="11"/>
  </si>
  <si>
    <t>その他</t>
    <rPh sb="2" eb="3">
      <t>タ</t>
    </rPh>
    <phoneticPr fontId="11"/>
  </si>
  <si>
    <t>○　</t>
    <phoneticPr fontId="5"/>
  </si>
  <si>
    <r>
      <rPr>
        <sz val="11"/>
        <rFont val="ＭＳ Ｐゴシック"/>
        <family val="3"/>
        <charset val="128"/>
      </rPr>
      <t>令和</t>
    </r>
    <r>
      <rPr>
        <sz val="11"/>
        <rFont val="ＭＳ Ｐゴシック"/>
        <family val="3"/>
        <charset val="128"/>
      </rPr>
      <t>　年　月　日</t>
    </r>
    <rPh sb="0" eb="2">
      <t>レイワ</t>
    </rPh>
    <rPh sb="3" eb="4">
      <t>ネン</t>
    </rPh>
    <rPh sb="5" eb="6">
      <t>ガツ</t>
    </rPh>
    <rPh sb="7" eb="8">
      <t>ニチ</t>
    </rPh>
    <phoneticPr fontId="1"/>
  </si>
  <si>
    <t>（９）その他、貴事業所におけるエコドライブ活動をご記入ください。</t>
    <rPh sb="5" eb="6">
      <t>タ</t>
    </rPh>
    <rPh sb="7" eb="8">
      <t>キ</t>
    </rPh>
    <rPh sb="8" eb="11">
      <t>ジギョウショ</t>
    </rPh>
    <rPh sb="21" eb="23">
      <t>カツドウ</t>
    </rPh>
    <rPh sb="25" eb="27">
      <t>キニュウ</t>
    </rPh>
    <phoneticPr fontId="1"/>
  </si>
  <si>
    <t>（８）グリーン経営認証やエコアクション２１、ISO14001、いしかわ版環境ISO（事業者版、工場/施設版）の取得状況</t>
    <rPh sb="35" eb="36">
      <t>バン</t>
    </rPh>
    <rPh sb="36" eb="38">
      <t>カンキョウ</t>
    </rPh>
    <rPh sb="42" eb="45">
      <t>ジギョウシャ</t>
    </rPh>
    <rPh sb="45" eb="46">
      <t>バン</t>
    </rPh>
    <rPh sb="47" eb="49">
      <t>コウジョウ</t>
    </rPh>
    <rPh sb="50" eb="53">
      <t>シセツバン</t>
    </rPh>
    <rPh sb="55" eb="59">
      <t>シュトクジョウキョウ</t>
    </rPh>
    <phoneticPr fontId="5"/>
  </si>
  <si>
    <t>1 農林漁業</t>
    <phoneticPr fontId="1"/>
  </si>
  <si>
    <t>2 鉱業</t>
    <rPh sb="2" eb="4">
      <t>コウギョウ</t>
    </rPh>
    <phoneticPr fontId="1"/>
  </si>
  <si>
    <t>3 建設業</t>
    <phoneticPr fontId="1"/>
  </si>
  <si>
    <t>4 製造業</t>
    <phoneticPr fontId="1"/>
  </si>
  <si>
    <t>5 電機、ガス、熱供給、水道</t>
    <phoneticPr fontId="1"/>
  </si>
  <si>
    <t>6 運輸、通信業</t>
    <phoneticPr fontId="1"/>
  </si>
  <si>
    <t>7 卸売、小売業</t>
    <phoneticPr fontId="1"/>
  </si>
  <si>
    <t>8 飲食、宿泊業</t>
    <phoneticPr fontId="1"/>
  </si>
  <si>
    <t>該当する業種に</t>
    <rPh sb="0" eb="2">
      <t>ガイトウ</t>
    </rPh>
    <rPh sb="4" eb="6">
      <t>ギョウシュ</t>
    </rPh>
    <phoneticPr fontId="1"/>
  </si>
  <si>
    <t>9 金融、保険業</t>
    <phoneticPr fontId="1"/>
  </si>
  <si>
    <t>10 不動産業</t>
    <phoneticPr fontId="1"/>
  </si>
  <si>
    <t>11 医療、福祉</t>
    <phoneticPr fontId="1"/>
  </si>
  <si>
    <t>12 教育、学習支援業</t>
    <phoneticPr fontId="1"/>
  </si>
  <si>
    <t>13 サービス業</t>
    <phoneticPr fontId="1"/>
  </si>
  <si>
    <t>14 公務</t>
    <rPh sb="3" eb="5">
      <t>コウム</t>
    </rPh>
    <phoneticPr fontId="1"/>
  </si>
  <si>
    <t>15 その他　　（</t>
    <phoneticPr fontId="1"/>
  </si>
  <si>
    <t>）</t>
    <phoneticPr fontId="1"/>
  </si>
  <si>
    <t>○</t>
  </si>
  <si>
    <t>事業所代表者職・氏名</t>
    <rPh sb="0" eb="3">
      <t>ジギョウショ</t>
    </rPh>
    <rPh sb="3" eb="6">
      <t>ダイヒョウシャ</t>
    </rPh>
    <rPh sb="6" eb="7">
      <t>ショク</t>
    </rPh>
    <rPh sb="8" eb="10">
      <t>シメイ</t>
    </rPh>
    <phoneticPr fontId="1"/>
  </si>
  <si>
    <t>令和</t>
    <rPh sb="0" eb="2">
      <t>レイワ</t>
    </rPh>
    <phoneticPr fontId="1"/>
  </si>
  <si>
    <t>年</t>
    <rPh sb="0" eb="1">
      <t>ネン</t>
    </rPh>
    <phoneticPr fontId="1"/>
  </si>
  <si>
    <t>１月</t>
    <rPh sb="1" eb="2">
      <t>ガツ</t>
    </rPh>
    <phoneticPr fontId="1"/>
  </si>
  <si>
    <t>2月</t>
    <rPh sb="1" eb="2">
      <t>ガツ</t>
    </rPh>
    <phoneticPr fontId="1"/>
  </si>
  <si>
    <t>3月</t>
    <rPh sb="1" eb="2">
      <t>ガツ</t>
    </rPh>
    <phoneticPr fontId="1"/>
  </si>
  <si>
    <t>4月</t>
    <rPh sb="1" eb="2">
      <t>ガツ</t>
    </rPh>
    <phoneticPr fontId="1"/>
  </si>
  <si>
    <t>5月</t>
    <rPh sb="1" eb="2">
      <t>ガツ</t>
    </rPh>
    <phoneticPr fontId="1"/>
  </si>
  <si>
    <t>6月</t>
    <rPh sb="1" eb="2">
      <t>ガツ</t>
    </rPh>
    <phoneticPr fontId="1"/>
  </si>
  <si>
    <t>7月</t>
    <rPh sb="1" eb="2">
      <t>ガツ</t>
    </rPh>
    <phoneticPr fontId="1"/>
  </si>
  <si>
    <t>8月</t>
    <rPh sb="1" eb="2">
      <t>ガツ</t>
    </rPh>
    <phoneticPr fontId="1"/>
  </si>
  <si>
    <t>9月</t>
    <rPh sb="1" eb="2">
      <t>ガツ</t>
    </rPh>
    <phoneticPr fontId="1"/>
  </si>
  <si>
    <t>10月</t>
    <rPh sb="2" eb="3">
      <t>ガツ</t>
    </rPh>
    <phoneticPr fontId="1"/>
  </si>
  <si>
    <t>11月</t>
    <rPh sb="2" eb="3">
      <t>ガツ</t>
    </rPh>
    <phoneticPr fontId="1"/>
  </si>
  <si>
    <t>12月</t>
    <rPh sb="2" eb="3">
      <t>ガツ</t>
    </rPh>
    <phoneticPr fontId="1"/>
  </si>
  <si>
    <t>令和○○年　○月　○日</t>
    <rPh sb="0" eb="2">
      <t>レイワ</t>
    </rPh>
    <rPh sb="4" eb="5">
      <t>ネン</t>
    </rPh>
    <rPh sb="7" eb="8">
      <t>ガツ</t>
    </rPh>
    <rPh sb="10" eb="11">
      <t>ニチ</t>
    </rPh>
    <phoneticPr fontId="1"/>
  </si>
  <si>
    <t>〒</t>
    <phoneticPr fontId="12"/>
  </si>
  <si>
    <t>〒○○○-○○○○</t>
    <phoneticPr fontId="12"/>
  </si>
  <si>
    <t>金沢市○○○　○丁目○番地</t>
    <phoneticPr fontId="12"/>
  </si>
  <si>
    <t>○○株式会社</t>
    <phoneticPr fontId="12"/>
  </si>
  <si>
    <t>代表取締役　○○　○○</t>
    <phoneticPr fontId="12"/>
  </si>
  <si>
    <t>○○人</t>
    <rPh sb="2" eb="3">
      <t>ニン</t>
    </rPh>
    <phoneticPr fontId="12"/>
  </si>
  <si>
    <t>○○○○に関する業務など</t>
    <phoneticPr fontId="12"/>
  </si>
  <si>
    <t>○○部</t>
    <rPh sb="2" eb="3">
      <t>ブ</t>
    </rPh>
    <phoneticPr fontId="12"/>
  </si>
  <si>
    <t>部長</t>
    <rPh sb="0" eb="2">
      <t>ブチョウ</t>
    </rPh>
    <phoneticPr fontId="12"/>
  </si>
  <si>
    <t>○○　○○</t>
    <phoneticPr fontId="12"/>
  </si>
  <si>
    <t>〒○○○-○○○○</t>
    <phoneticPr fontId="1"/>
  </si>
  <si>
    <t>○○○-○○○-○○○</t>
    <phoneticPr fontId="12"/>
  </si>
  <si>
    <t>○○○○○○＠○○○○.ne.jp</t>
    <phoneticPr fontId="12"/>
  </si>
  <si>
    <t>○○</t>
    <phoneticPr fontId="3"/>
  </si>
  <si>
    <t>○</t>
    <phoneticPr fontId="3"/>
  </si>
  <si>
    <t>合計</t>
    <rPh sb="0" eb="2">
      <t>ゴウケイ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</si>
</sst>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81" formatCode="General&quot;年&quot;"/>
    <numFmt numFmtId="182" formatCode="#,##0_ "/>
  </numFmts>
  <fonts count="26"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b/>
      <sz val="11"/>
      <name val="ＭＳ Ｐゴシック"/>
      <family val="3"/>
      <charset val="128"/>
    </font>
    <font>
      <sz val="9"/>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b/>
      <sz val="11"/>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b/>
      <sz val="10"/>
      <color theme="1"/>
      <name val="ＭＳ Ｐゴシック"/>
      <family val="3"/>
      <charset val="128"/>
      <scheme val="minor"/>
    </font>
    <font>
      <b/>
      <sz val="9"/>
      <color theme="1"/>
      <name val="ＭＳ Ｐゴシック"/>
      <family val="3"/>
      <charset val="128"/>
      <scheme val="minor"/>
    </font>
    <font>
      <sz val="10"/>
      <name val="ＭＳ Ｐゴシック"/>
      <family val="3"/>
      <charset val="128"/>
      <scheme val="minor"/>
    </font>
    <font>
      <b/>
      <sz val="11"/>
      <name val="ＭＳ Ｐゴシック"/>
      <family val="3"/>
      <charset val="128"/>
      <scheme val="minor"/>
    </font>
    <font>
      <sz val="11"/>
      <name val="ＭＳ Ｐゴシック"/>
      <family val="3"/>
      <charset val="128"/>
      <scheme val="minor"/>
    </font>
    <font>
      <b/>
      <sz val="9"/>
      <name val="ＭＳ Ｐゴシック"/>
      <family val="3"/>
      <charset val="128"/>
      <scheme val="minor"/>
    </font>
    <font>
      <sz val="9"/>
      <name val="ＭＳ Ｐゴシック"/>
      <family val="3"/>
      <charset val="128"/>
      <scheme val="minor"/>
    </font>
    <font>
      <b/>
      <sz val="14"/>
      <color theme="1"/>
      <name val="ＭＳ Ｐゴシック"/>
      <family val="3"/>
      <charset val="128"/>
      <scheme val="minor"/>
    </font>
    <font>
      <b/>
      <sz val="10"/>
      <name val="ＭＳ Ｐゴシック"/>
      <family val="3"/>
      <charset val="128"/>
      <scheme val="minor"/>
    </font>
    <font>
      <b/>
      <sz val="20"/>
      <color theme="1"/>
      <name val="ＭＳ Ｐゴシック"/>
      <family val="3"/>
      <charset val="128"/>
      <scheme val="minor"/>
    </font>
  </fonts>
  <fills count="6">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9" tint="0.39997558519241921"/>
        <bgColor indexed="64"/>
      </patternFill>
    </fill>
    <fill>
      <patternFill patternType="solid">
        <fgColor theme="0" tint="-4.9989318521683403E-2"/>
        <bgColor indexed="64"/>
      </patternFill>
    </fill>
  </fills>
  <borders count="116">
    <border>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ck">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thick">
        <color indexed="64"/>
      </right>
      <top/>
      <bottom style="thick">
        <color indexed="64"/>
      </bottom>
      <diagonal/>
    </border>
    <border>
      <left style="thick">
        <color indexed="64"/>
      </left>
      <right/>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diagonal/>
    </border>
    <border>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top style="thin">
        <color indexed="64"/>
      </top>
      <bottom/>
      <diagonal/>
    </border>
    <border>
      <left style="hair">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diagonal/>
    </border>
    <border>
      <left style="medium">
        <color indexed="64"/>
      </left>
      <right/>
      <top style="medium">
        <color indexed="64"/>
      </top>
      <bottom/>
      <diagonal/>
    </border>
    <border>
      <left/>
      <right style="thick">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hair">
        <color indexed="64"/>
      </right>
      <top style="thin">
        <color indexed="64"/>
      </top>
      <bottom/>
      <diagonal/>
    </border>
    <border>
      <left/>
      <right style="thick">
        <color indexed="64"/>
      </right>
      <top style="thin">
        <color indexed="64"/>
      </top>
      <bottom/>
      <diagonal/>
    </border>
    <border>
      <left style="thick">
        <color indexed="64"/>
      </left>
      <right style="medium">
        <color indexed="64"/>
      </right>
      <top/>
      <bottom style="thick">
        <color indexed="64"/>
      </bottom>
      <diagonal/>
    </border>
    <border>
      <left style="hair">
        <color indexed="64"/>
      </left>
      <right style="medium">
        <color indexed="64"/>
      </right>
      <top/>
      <bottom style="thick">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medium">
        <color indexed="64"/>
      </left>
      <right style="hair">
        <color indexed="64"/>
      </right>
      <top/>
      <bottom style="thick">
        <color indexed="64"/>
      </bottom>
      <diagonal/>
    </border>
    <border>
      <left style="thick">
        <color indexed="64"/>
      </left>
      <right/>
      <top style="thick">
        <color indexed="64"/>
      </top>
      <bottom/>
      <diagonal/>
    </border>
    <border>
      <left style="thick">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thick">
        <color indexed="64"/>
      </top>
      <bottom style="medium">
        <color indexed="64"/>
      </bottom>
      <diagonal/>
    </border>
    <border>
      <left/>
      <right/>
      <top style="thick">
        <color indexed="64"/>
      </top>
      <bottom/>
      <diagonal/>
    </border>
    <border>
      <left style="hair">
        <color indexed="64"/>
      </left>
      <right style="hair">
        <color indexed="64"/>
      </right>
      <top style="medium">
        <color indexed="64"/>
      </top>
      <bottom/>
      <diagonal/>
    </border>
    <border>
      <left/>
      <right style="thin">
        <color indexed="64"/>
      </right>
      <top style="medium">
        <color indexed="64"/>
      </top>
      <bottom/>
      <diagonal/>
    </border>
    <border>
      <left/>
      <right style="thick">
        <color indexed="64"/>
      </right>
      <top style="medium">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ck">
        <color indexed="64"/>
      </right>
      <top style="hair">
        <color indexed="64"/>
      </top>
      <bottom style="hair">
        <color indexed="64"/>
      </bottom>
      <diagonal/>
    </border>
    <border>
      <left style="medium">
        <color indexed="64"/>
      </left>
      <right/>
      <top/>
      <bottom style="thick">
        <color indexed="64"/>
      </bottom>
      <diagonal/>
    </border>
    <border>
      <left/>
      <right/>
      <top/>
      <bottom style="thick">
        <color indexed="64"/>
      </bottom>
      <diagonal/>
    </border>
    <border>
      <left style="hair">
        <color indexed="64"/>
      </left>
      <right style="hair">
        <color indexed="64"/>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style="medium">
        <color indexed="64"/>
      </left>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ck">
        <color indexed="64"/>
      </bottom>
      <diagonal/>
    </border>
    <border>
      <left style="thin">
        <color indexed="64"/>
      </left>
      <right/>
      <top style="hair">
        <color indexed="64"/>
      </top>
      <bottom style="thick">
        <color indexed="64"/>
      </bottom>
      <diagonal/>
    </border>
    <border>
      <left/>
      <right/>
      <top/>
      <bottom style="thin">
        <color indexed="64"/>
      </bottom>
      <diagonal/>
    </border>
    <border>
      <left style="thin">
        <color indexed="64"/>
      </left>
      <right/>
      <top style="medium">
        <color indexed="64"/>
      </top>
      <bottom/>
      <diagonal/>
    </border>
    <border>
      <left/>
      <right style="hair">
        <color indexed="64"/>
      </right>
      <top style="medium">
        <color indexed="64"/>
      </top>
      <bottom/>
      <diagonal/>
    </border>
    <border>
      <left/>
      <right style="medium">
        <color indexed="64"/>
      </right>
      <top style="thick">
        <color indexed="64"/>
      </top>
      <bottom/>
      <diagonal/>
    </border>
    <border>
      <left/>
      <right style="thick">
        <color indexed="64"/>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bottom/>
      <diagonal/>
    </border>
    <border>
      <left style="thick">
        <color indexed="64"/>
      </left>
      <right/>
      <top style="medium">
        <color indexed="64"/>
      </top>
      <bottom/>
      <diagonal/>
    </border>
    <border>
      <left style="thick">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ck">
        <color indexed="64"/>
      </right>
      <top/>
      <bottom/>
      <diagonal/>
    </border>
    <border>
      <left style="thick">
        <color indexed="64"/>
      </left>
      <right/>
      <top/>
      <bottom style="thick">
        <color indexed="64"/>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thick">
        <color indexed="64"/>
      </top>
      <bottom/>
      <diagonal/>
    </border>
    <border>
      <left style="medium">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right/>
      <top style="thick">
        <color indexed="64"/>
      </top>
      <bottom style="medium">
        <color indexed="64"/>
      </bottom>
      <diagonal/>
    </border>
    <border>
      <left style="medium">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right style="hair">
        <color indexed="64"/>
      </right>
      <top/>
      <bottom/>
      <diagonal/>
    </border>
    <border>
      <left style="medium">
        <color indexed="64"/>
      </left>
      <right style="dotted">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right style="thick">
        <color indexed="64"/>
      </right>
      <top/>
      <bottom style="medium">
        <color indexed="64"/>
      </bottom>
      <diagonal/>
    </border>
    <border>
      <left style="dotted">
        <color indexed="64"/>
      </left>
      <right/>
      <top style="thin">
        <color indexed="64"/>
      </top>
      <bottom style="thin">
        <color indexed="64"/>
      </bottom>
      <diagonal/>
    </border>
    <border>
      <left style="dotted">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s>
  <cellStyleXfs count="1">
    <xf numFmtId="0" fontId="0" fillId="0" borderId="0">
      <alignment vertical="center"/>
    </xf>
  </cellStyleXfs>
  <cellXfs count="324">
    <xf numFmtId="0" fontId="0" fillId="0" borderId="0" xfId="0">
      <alignment vertical="center"/>
    </xf>
    <xf numFmtId="0" fontId="13" fillId="0" borderId="0" xfId="0" applyFont="1">
      <alignment vertical="center"/>
    </xf>
    <xf numFmtId="0" fontId="0" fillId="0" borderId="0" xfId="0" applyBorder="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14" fillId="0" borderId="4" xfId="0" applyFont="1" applyBorder="1" applyAlignment="1">
      <alignment horizontal="center" vertical="center"/>
    </xf>
    <xf numFmtId="0" fontId="0" fillId="0" borderId="5" xfId="0" applyBorder="1">
      <alignment vertical="center"/>
    </xf>
    <xf numFmtId="0" fontId="0" fillId="0" borderId="6" xfId="0" applyBorder="1">
      <alignment vertical="center"/>
    </xf>
    <xf numFmtId="0" fontId="14"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3" fillId="0" borderId="17" xfId="0" applyFont="1" applyBorder="1">
      <alignment vertical="center"/>
    </xf>
    <xf numFmtId="0" fontId="0" fillId="0" borderId="17" xfId="0" applyBorder="1">
      <alignment vertical="center"/>
    </xf>
    <xf numFmtId="0" fontId="13" fillId="0" borderId="18" xfId="0" applyFont="1" applyBorder="1">
      <alignment vertical="center"/>
    </xf>
    <xf numFmtId="0" fontId="0" fillId="0" borderId="0" xfId="0" applyAlignment="1">
      <alignment horizontal="center" vertical="center"/>
    </xf>
    <xf numFmtId="0" fontId="0" fillId="0" borderId="0" xfId="0" applyAlignment="1">
      <alignment horizontal="left" vertical="center"/>
    </xf>
    <xf numFmtId="0" fontId="16" fillId="0" borderId="17" xfId="0" applyFont="1" applyBorder="1" applyAlignment="1">
      <alignment vertical="center" wrapText="1"/>
    </xf>
    <xf numFmtId="0" fontId="16" fillId="0" borderId="0" xfId="0" applyFont="1" applyBorder="1" applyAlignment="1">
      <alignment vertical="center" wrapText="1"/>
    </xf>
    <xf numFmtId="0" fontId="16" fillId="0" borderId="1" xfId="0" applyFont="1" applyBorder="1" applyAlignment="1">
      <alignment vertical="center" wrapText="1"/>
    </xf>
    <xf numFmtId="0" fontId="14" fillId="0" borderId="19" xfId="0" applyFont="1" applyBorder="1" applyAlignment="1">
      <alignment horizontal="center" vertical="center"/>
    </xf>
    <xf numFmtId="0" fontId="14"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14"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26" xfId="0" applyFont="1" applyFill="1" applyBorder="1" applyAlignment="1">
      <alignment horizontal="center" vertical="center"/>
    </xf>
    <xf numFmtId="0" fontId="14" fillId="0" borderId="27" xfId="0" applyFont="1" applyBorder="1" applyAlignment="1">
      <alignment horizontal="right" vertical="center"/>
    </xf>
    <xf numFmtId="0" fontId="14" fillId="0" borderId="28" xfId="0" applyFont="1" applyBorder="1" applyAlignment="1">
      <alignment horizontal="right" vertical="center"/>
    </xf>
    <xf numFmtId="0" fontId="17" fillId="2" borderId="29" xfId="0" applyFont="1" applyFill="1" applyBorder="1" applyAlignment="1">
      <alignment horizontal="center" vertical="center" wrapText="1"/>
    </xf>
    <xf numFmtId="0" fontId="15" fillId="0" borderId="30" xfId="0" applyFont="1" applyBorder="1" applyAlignment="1">
      <alignment horizontal="center" vertical="center"/>
    </xf>
    <xf numFmtId="0" fontId="15" fillId="0" borderId="31" xfId="0" applyFont="1" applyBorder="1" applyAlignment="1">
      <alignment horizontal="center" vertical="center"/>
    </xf>
    <xf numFmtId="0" fontId="15" fillId="0" borderId="32" xfId="0" applyFont="1" applyBorder="1" applyAlignment="1">
      <alignment horizontal="center" vertical="center"/>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14" fillId="0" borderId="35" xfId="0" applyFont="1" applyBorder="1" applyAlignment="1">
      <alignment horizontal="center" vertical="center"/>
    </xf>
    <xf numFmtId="0" fontId="17" fillId="2" borderId="36" xfId="0" applyFont="1" applyFill="1" applyBorder="1" applyAlignment="1">
      <alignment horizontal="center" vertical="center" wrapText="1"/>
    </xf>
    <xf numFmtId="0" fontId="0" fillId="0" borderId="37" xfId="0" applyBorder="1">
      <alignment vertical="center"/>
    </xf>
    <xf numFmtId="0" fontId="18" fillId="0" borderId="18" xfId="0" applyFont="1" applyBorder="1" applyAlignment="1">
      <alignment vertical="center"/>
    </xf>
    <xf numFmtId="0" fontId="18" fillId="0" borderId="5" xfId="0" applyFont="1" applyBorder="1" applyAlignment="1">
      <alignment vertical="center"/>
    </xf>
    <xf numFmtId="0" fontId="18" fillId="0" borderId="38" xfId="0" applyFont="1" applyBorder="1" applyAlignment="1">
      <alignment vertical="center"/>
    </xf>
    <xf numFmtId="0" fontId="18" fillId="0" borderId="39" xfId="0" applyFont="1" applyBorder="1" applyAlignment="1">
      <alignment horizontal="center" vertical="center"/>
    </xf>
    <xf numFmtId="0" fontId="18" fillId="0" borderId="40" xfId="0" applyFont="1" applyBorder="1" applyAlignment="1">
      <alignment horizontal="center" vertical="center"/>
    </xf>
    <xf numFmtId="0" fontId="18" fillId="0" borderId="41" xfId="0" applyFont="1" applyBorder="1" applyAlignment="1">
      <alignment vertical="center"/>
    </xf>
    <xf numFmtId="0" fontId="18" fillId="0" borderId="42" xfId="0" applyFont="1" applyBorder="1" applyAlignment="1">
      <alignment vertical="center"/>
    </xf>
    <xf numFmtId="0" fontId="18" fillId="0" borderId="43" xfId="0" applyFont="1" applyBorder="1" applyAlignment="1">
      <alignment horizontal="center" vertical="center"/>
    </xf>
    <xf numFmtId="0" fontId="18" fillId="0" borderId="44" xfId="0" applyFont="1" applyBorder="1" applyAlignment="1">
      <alignment vertical="center"/>
    </xf>
    <xf numFmtId="0" fontId="18" fillId="0" borderId="45" xfId="0" applyFont="1" applyBorder="1" applyAlignment="1">
      <alignment horizontal="center" vertical="center"/>
    </xf>
    <xf numFmtId="0" fontId="18" fillId="0" borderId="46" xfId="0" applyFont="1" applyBorder="1" applyAlignment="1">
      <alignment vertical="center"/>
    </xf>
    <xf numFmtId="0" fontId="18" fillId="0" borderId="47" xfId="0" applyFont="1" applyBorder="1" applyAlignment="1">
      <alignment vertical="center"/>
    </xf>
    <xf numFmtId="0" fontId="18" fillId="0" borderId="48" xfId="0" applyFont="1" applyBorder="1" applyAlignment="1">
      <alignment vertical="center"/>
    </xf>
    <xf numFmtId="0" fontId="18" fillId="0" borderId="49" xfId="0" applyFont="1" applyBorder="1" applyAlignment="1">
      <alignment horizontal="center" vertical="center"/>
    </xf>
    <xf numFmtId="0" fontId="18" fillId="0" borderId="50" xfId="0" applyFont="1" applyBorder="1" applyAlignment="1">
      <alignment vertical="center"/>
    </xf>
    <xf numFmtId="0" fontId="18" fillId="0" borderId="7" xfId="0" applyFont="1" applyBorder="1" applyAlignment="1">
      <alignment horizontal="center" vertical="center"/>
    </xf>
    <xf numFmtId="0" fontId="19" fillId="0" borderId="0" xfId="0" applyFont="1">
      <alignment vertical="center"/>
    </xf>
    <xf numFmtId="0" fontId="20" fillId="0" borderId="0" xfId="0" applyFont="1">
      <alignment vertical="center"/>
    </xf>
    <xf numFmtId="0" fontId="21" fillId="2" borderId="29" xfId="0" applyFont="1" applyFill="1" applyBorder="1" applyAlignment="1">
      <alignment horizontal="center" vertical="center" wrapText="1"/>
    </xf>
    <xf numFmtId="0" fontId="22" fillId="0" borderId="30" xfId="0" applyFont="1" applyBorder="1" applyAlignment="1">
      <alignment horizontal="center" vertical="center"/>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18" fillId="0" borderId="35" xfId="0" applyFont="1" applyBorder="1" applyAlignment="1">
      <alignment horizontal="center" vertical="center"/>
    </xf>
    <xf numFmtId="0" fontId="22" fillId="0" borderId="9" xfId="0" applyFont="1" applyBorder="1" applyAlignment="1">
      <alignment horizontal="center" vertical="center"/>
    </xf>
    <xf numFmtId="0" fontId="22" fillId="0" borderId="15" xfId="0" applyFont="1" applyBorder="1" applyAlignment="1">
      <alignment horizontal="center"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18" fillId="0" borderId="4" xfId="0" applyFont="1" applyBorder="1" applyAlignment="1">
      <alignment horizontal="center" vertical="center"/>
    </xf>
    <xf numFmtId="0" fontId="22" fillId="0" borderId="10" xfId="0" applyFont="1" applyBorder="1" applyAlignment="1">
      <alignment horizontal="center" vertical="center"/>
    </xf>
    <xf numFmtId="0" fontId="22" fillId="0" borderId="16" xfId="0" applyFont="1" applyBorder="1" applyAlignment="1">
      <alignment horizontal="center" vertical="center"/>
    </xf>
    <xf numFmtId="0" fontId="22" fillId="0" borderId="13" xfId="0" applyFont="1" applyBorder="1" applyAlignment="1">
      <alignment horizontal="center" vertical="center"/>
    </xf>
    <xf numFmtId="0" fontId="22" fillId="0" borderId="25" xfId="0" applyFont="1" applyBorder="1" applyAlignment="1">
      <alignment horizontal="center" vertical="center"/>
    </xf>
    <xf numFmtId="0" fontId="18" fillId="0" borderId="22" xfId="0" applyFont="1" applyBorder="1" applyAlignment="1">
      <alignment horizontal="center" vertical="center"/>
    </xf>
    <xf numFmtId="0" fontId="22" fillId="0" borderId="26" xfId="0" applyFont="1" applyFill="1" applyBorder="1" applyAlignment="1">
      <alignment horizontal="center" vertical="center"/>
    </xf>
    <xf numFmtId="0" fontId="18" fillId="0" borderId="19"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0" fillId="0" borderId="0" xfId="0" applyBorder="1" applyAlignment="1">
      <alignment horizontal="right" vertical="center"/>
    </xf>
    <xf numFmtId="0" fontId="0" fillId="0" borderId="0" xfId="0" applyBorder="1" applyAlignment="1">
      <alignment horizontal="center" vertical="center"/>
    </xf>
    <xf numFmtId="0" fontId="0" fillId="0" borderId="17" xfId="0" applyFont="1" applyBorder="1">
      <alignment vertical="center"/>
    </xf>
    <xf numFmtId="0" fontId="0" fillId="0" borderId="51" xfId="0" applyBorder="1">
      <alignment vertical="center"/>
    </xf>
    <xf numFmtId="0" fontId="14" fillId="0" borderId="19" xfId="0" applyFont="1" applyBorder="1" applyAlignment="1">
      <alignment horizontal="center" vertical="center"/>
    </xf>
    <xf numFmtId="0" fontId="18" fillId="0" borderId="52" xfId="0" applyFont="1" applyBorder="1" applyAlignment="1">
      <alignment vertical="center"/>
    </xf>
    <xf numFmtId="0" fontId="22" fillId="0" borderId="20" xfId="0" applyFont="1" applyBorder="1" applyAlignment="1">
      <alignment horizontal="center" vertical="center"/>
    </xf>
    <xf numFmtId="0" fontId="18" fillId="0" borderId="53" xfId="0" applyFont="1" applyBorder="1" applyAlignment="1">
      <alignment horizontal="center" vertical="center"/>
    </xf>
    <xf numFmtId="0" fontId="18" fillId="0" borderId="54" xfId="0" applyFont="1" applyBorder="1" applyAlignment="1">
      <alignment horizontal="center" vertical="center"/>
    </xf>
    <xf numFmtId="0" fontId="18" fillId="0" borderId="55" xfId="0" applyFont="1" applyBorder="1" applyAlignment="1">
      <alignment horizontal="center" vertical="center"/>
    </xf>
    <xf numFmtId="0" fontId="0" fillId="0" borderId="0" xfId="0" applyAlignment="1">
      <alignment horizontal="center" vertical="center"/>
    </xf>
    <xf numFmtId="0" fontId="15" fillId="0" borderId="20" xfId="0" applyFont="1" applyBorder="1" applyAlignment="1">
      <alignment horizontal="center" vertical="center"/>
    </xf>
    <xf numFmtId="0" fontId="18" fillId="0" borderId="56" xfId="0" applyFont="1" applyBorder="1" applyAlignment="1">
      <alignment vertical="center"/>
    </xf>
    <xf numFmtId="0" fontId="16" fillId="2" borderId="66" xfId="0" applyFont="1" applyFill="1" applyBorder="1">
      <alignment vertical="center"/>
    </xf>
    <xf numFmtId="0" fontId="16" fillId="2" borderId="5" xfId="0" applyFont="1" applyFill="1" applyBorder="1">
      <alignment vertical="center"/>
    </xf>
    <xf numFmtId="0" fontId="14" fillId="3" borderId="93" xfId="0" applyFont="1" applyFill="1" applyBorder="1" applyAlignment="1">
      <alignment horizontal="center" vertical="center"/>
    </xf>
    <xf numFmtId="0" fontId="14" fillId="3" borderId="96" xfId="0" applyFont="1" applyFill="1" applyBorder="1" applyAlignment="1">
      <alignment horizontal="center" vertical="center"/>
    </xf>
    <xf numFmtId="0" fontId="14" fillId="3" borderId="97" xfId="0" applyFont="1" applyFill="1" applyBorder="1" applyAlignment="1">
      <alignment horizontal="center" vertical="center"/>
    </xf>
    <xf numFmtId="0" fontId="14" fillId="3" borderId="100" xfId="0" applyFont="1" applyFill="1" applyBorder="1" applyAlignment="1">
      <alignment horizontal="center" vertical="center"/>
    </xf>
    <xf numFmtId="0" fontId="16" fillId="2" borderId="65" xfId="0" applyFont="1" applyFill="1" applyBorder="1">
      <alignment vertical="center"/>
    </xf>
    <xf numFmtId="0" fontId="16" fillId="2" borderId="0" xfId="0" applyFont="1" applyFill="1">
      <alignment vertical="center"/>
    </xf>
    <xf numFmtId="0" fontId="16" fillId="2" borderId="67" xfId="0" applyFont="1" applyFill="1" applyBorder="1">
      <alignment vertical="center"/>
    </xf>
    <xf numFmtId="0" fontId="16" fillId="2" borderId="2" xfId="0" applyFont="1" applyFill="1" applyBorder="1">
      <alignment vertical="center"/>
    </xf>
    <xf numFmtId="0" fontId="14" fillId="3" borderId="101" xfId="0" applyFont="1" applyFill="1" applyBorder="1" applyAlignment="1">
      <alignment horizontal="center" vertical="center"/>
    </xf>
    <xf numFmtId="0" fontId="14" fillId="3" borderId="2" xfId="0" applyFont="1" applyFill="1" applyBorder="1">
      <alignment vertical="center"/>
    </xf>
    <xf numFmtId="0" fontId="14" fillId="3" borderId="102" xfId="0" applyFont="1" applyFill="1" applyBorder="1">
      <alignment vertical="center"/>
    </xf>
    <xf numFmtId="0" fontId="14" fillId="3" borderId="107" xfId="0" applyFont="1" applyFill="1" applyBorder="1" applyAlignment="1">
      <alignment horizontal="center" vertical="center"/>
    </xf>
    <xf numFmtId="0" fontId="14" fillId="3" borderId="99" xfId="0" applyFont="1" applyFill="1" applyBorder="1" applyAlignment="1">
      <alignment horizontal="center" vertical="center"/>
    </xf>
    <xf numFmtId="0" fontId="7" fillId="2" borderId="83" xfId="0" applyFont="1" applyFill="1" applyBorder="1" applyAlignment="1">
      <alignment vertical="center" wrapText="1"/>
    </xf>
    <xf numFmtId="0" fontId="19" fillId="2" borderId="84" xfId="0" applyFont="1" applyFill="1" applyBorder="1" applyAlignment="1">
      <alignment horizontal="center" vertical="center"/>
    </xf>
    <xf numFmtId="181" fontId="19" fillId="2" borderId="84" xfId="0" applyNumberFormat="1" applyFont="1" applyFill="1" applyBorder="1" applyAlignment="1">
      <alignment horizontal="right" vertical="center"/>
    </xf>
    <xf numFmtId="0" fontId="19" fillId="2" borderId="84" xfId="0" applyFont="1" applyFill="1" applyBorder="1" applyAlignment="1">
      <alignment horizontal="right" vertical="center"/>
    </xf>
    <xf numFmtId="0" fontId="19" fillId="2" borderId="84" xfId="0" applyFont="1" applyFill="1" applyBorder="1">
      <alignment vertical="center"/>
    </xf>
    <xf numFmtId="0" fontId="19" fillId="2" borderId="85" xfId="0" applyFont="1" applyFill="1" applyBorder="1">
      <alignment vertical="center"/>
    </xf>
    <xf numFmtId="0" fontId="18" fillId="0" borderId="47" xfId="0" applyFont="1" applyBorder="1" applyAlignment="1">
      <alignment horizontal="center" vertical="center" shrinkToFit="1"/>
    </xf>
    <xf numFmtId="0" fontId="18" fillId="0" borderId="55" xfId="0" applyFont="1" applyBorder="1" applyAlignment="1">
      <alignment horizontal="right" vertical="center"/>
    </xf>
    <xf numFmtId="0" fontId="15" fillId="0" borderId="110" xfId="0" applyFont="1" applyBorder="1" applyAlignment="1">
      <alignment horizontal="right" vertical="center"/>
    </xf>
    <xf numFmtId="0" fontId="15" fillId="0" borderId="111" xfId="0" applyFont="1" applyBorder="1" applyAlignment="1">
      <alignment horizontal="right" vertical="center"/>
    </xf>
    <xf numFmtId="0" fontId="15" fillId="0" borderId="32" xfId="0" applyFont="1" applyBorder="1" applyAlignment="1">
      <alignment horizontal="right" vertical="center"/>
    </xf>
    <xf numFmtId="0" fontId="15" fillId="0" borderId="11" xfId="0" applyFont="1" applyBorder="1" applyAlignment="1">
      <alignment horizontal="right" vertical="center"/>
    </xf>
    <xf numFmtId="0" fontId="14" fillId="0" borderId="110" xfId="0" applyFont="1" applyBorder="1" applyAlignment="1">
      <alignment horizontal="right" vertical="center"/>
    </xf>
    <xf numFmtId="0" fontId="14" fillId="0" borderId="111" xfId="0" applyFont="1" applyBorder="1" applyAlignment="1">
      <alignment horizontal="right" vertical="center"/>
    </xf>
    <xf numFmtId="0" fontId="14" fillId="0" borderId="21" xfId="0" applyFont="1" applyBorder="1" applyAlignment="1">
      <alignment horizontal="right" vertical="center"/>
    </xf>
    <xf numFmtId="0" fontId="14" fillId="0" borderId="47" xfId="0" applyFont="1" applyBorder="1" applyAlignment="1">
      <alignment horizontal="right" vertical="center"/>
    </xf>
    <xf numFmtId="182" fontId="22" fillId="0" borderId="110" xfId="0" applyNumberFormat="1" applyFont="1" applyBorder="1" applyAlignment="1">
      <alignment horizontal="center" vertical="center" shrinkToFit="1"/>
    </xf>
    <xf numFmtId="182" fontId="22" fillId="0" borderId="111" xfId="0" applyNumberFormat="1" applyFont="1" applyBorder="1" applyAlignment="1">
      <alignment horizontal="center" vertical="center" shrinkToFit="1"/>
    </xf>
    <xf numFmtId="182" fontId="22" fillId="0" borderId="21" xfId="0" applyNumberFormat="1" applyFont="1" applyBorder="1" applyAlignment="1">
      <alignment horizontal="center" vertical="center" shrinkToFit="1"/>
    </xf>
    <xf numFmtId="182" fontId="22" fillId="0" borderId="32" xfId="0" applyNumberFormat="1" applyFont="1" applyBorder="1" applyAlignment="1">
      <alignment horizontal="center" vertical="center" shrinkToFit="1"/>
    </xf>
    <xf numFmtId="182" fontId="22" fillId="0" borderId="11" xfId="0" applyNumberFormat="1" applyFont="1" applyBorder="1" applyAlignment="1">
      <alignment horizontal="center" vertical="center" shrinkToFit="1"/>
    </xf>
    <xf numFmtId="182" fontId="22" fillId="0" borderId="13" xfId="0" applyNumberFormat="1" applyFont="1" applyBorder="1" applyAlignment="1">
      <alignment horizontal="center" vertical="center" shrinkToFit="1"/>
    </xf>
    <xf numFmtId="182" fontId="18" fillId="0" borderId="110" xfId="0" applyNumberFormat="1" applyFont="1" applyBorder="1" applyAlignment="1">
      <alignment vertical="center" shrinkToFit="1"/>
    </xf>
    <xf numFmtId="182" fontId="18" fillId="0" borderId="111" xfId="0" applyNumberFormat="1" applyFont="1" applyBorder="1" applyAlignment="1">
      <alignment vertical="center" shrinkToFit="1"/>
    </xf>
    <xf numFmtId="182" fontId="18" fillId="0" borderId="21" xfId="0" applyNumberFormat="1" applyFont="1" applyBorder="1" applyAlignment="1">
      <alignment vertical="center" shrinkToFit="1"/>
    </xf>
    <xf numFmtId="182" fontId="18" fillId="0" borderId="27" xfId="0" applyNumberFormat="1" applyFont="1" applyBorder="1" applyAlignment="1">
      <alignment horizontal="right" vertical="center" shrinkToFit="1"/>
    </xf>
    <xf numFmtId="182" fontId="18" fillId="0" borderId="28" xfId="0" applyNumberFormat="1" applyFont="1" applyBorder="1" applyAlignment="1">
      <alignment horizontal="right" vertical="center" shrinkToFit="1"/>
    </xf>
    <xf numFmtId="0" fontId="7" fillId="4" borderId="83" xfId="0" applyFont="1" applyFill="1" applyBorder="1" applyAlignment="1">
      <alignment vertical="center" wrapText="1"/>
    </xf>
    <xf numFmtId="0" fontId="19" fillId="4" borderId="84" xfId="0" applyFont="1" applyFill="1" applyBorder="1" applyAlignment="1">
      <alignment horizontal="center" vertical="center"/>
    </xf>
    <xf numFmtId="181" fontId="19" fillId="4" borderId="84" xfId="0" applyNumberFormat="1" applyFont="1" applyFill="1" applyBorder="1" applyAlignment="1">
      <alignment horizontal="right" vertical="center"/>
    </xf>
    <xf numFmtId="0" fontId="19" fillId="4" borderId="84" xfId="0" applyFont="1" applyFill="1" applyBorder="1" applyAlignment="1">
      <alignment horizontal="right" vertical="center"/>
    </xf>
    <xf numFmtId="0" fontId="19" fillId="4" borderId="84" xfId="0" applyFont="1" applyFill="1" applyBorder="1">
      <alignment vertical="center"/>
    </xf>
    <xf numFmtId="0" fontId="19" fillId="4" borderId="85" xfId="0" applyFont="1" applyFill="1" applyBorder="1">
      <alignment vertical="center"/>
    </xf>
    <xf numFmtId="0" fontId="21" fillId="4" borderId="29" xfId="0" applyFont="1" applyFill="1" applyBorder="1" applyAlignment="1">
      <alignment horizontal="center" vertical="center" wrapText="1"/>
    </xf>
    <xf numFmtId="0" fontId="14" fillId="3" borderId="105" xfId="0" applyFont="1" applyFill="1" applyBorder="1" applyAlignment="1">
      <alignment vertical="center"/>
    </xf>
    <xf numFmtId="0" fontId="14" fillId="3" borderId="11" xfId="0" applyFont="1" applyFill="1" applyBorder="1" applyAlignment="1">
      <alignment vertical="center"/>
    </xf>
    <xf numFmtId="0" fontId="14" fillId="3" borderId="4" xfId="0" applyFont="1" applyFill="1" applyBorder="1" applyAlignment="1">
      <alignment vertical="center"/>
    </xf>
    <xf numFmtId="0" fontId="14" fillId="3" borderId="106" xfId="0" applyFont="1" applyFill="1" applyBorder="1" applyAlignment="1">
      <alignment vertical="center"/>
    </xf>
    <xf numFmtId="0" fontId="14" fillId="3" borderId="32" xfId="0" applyFont="1" applyFill="1" applyBorder="1" applyAlignment="1">
      <alignment vertical="center"/>
    </xf>
    <xf numFmtId="0" fontId="14" fillId="3" borderId="35" xfId="0" applyFont="1" applyFill="1" applyBorder="1" applyAlignment="1">
      <alignment vertical="center"/>
    </xf>
    <xf numFmtId="0" fontId="16" fillId="2" borderId="66" xfId="0" applyFont="1" applyFill="1" applyBorder="1" applyAlignment="1">
      <alignment horizontal="left" vertical="center"/>
    </xf>
    <xf numFmtId="0" fontId="16" fillId="2" borderId="5" xfId="0" applyFont="1" applyFill="1" applyBorder="1" applyAlignment="1">
      <alignment horizontal="left" vertical="center"/>
    </xf>
    <xf numFmtId="0" fontId="16" fillId="2" borderId="6" xfId="0" applyFont="1" applyFill="1" applyBorder="1" applyAlignment="1">
      <alignment horizontal="left" vertical="center"/>
    </xf>
    <xf numFmtId="0" fontId="16" fillId="2" borderId="67" xfId="0" applyFont="1" applyFill="1" applyBorder="1" applyAlignment="1">
      <alignment horizontal="left" vertical="center"/>
    </xf>
    <xf numFmtId="0" fontId="16" fillId="2" borderId="2" xfId="0" applyFont="1" applyFill="1" applyBorder="1" applyAlignment="1">
      <alignment horizontal="left" vertical="center"/>
    </xf>
    <xf numFmtId="0" fontId="16" fillId="2" borderId="3" xfId="0" applyFont="1" applyFill="1" applyBorder="1" applyAlignment="1">
      <alignment horizontal="left" vertical="center"/>
    </xf>
    <xf numFmtId="0" fontId="14" fillId="0" borderId="18" xfId="0" applyFont="1" applyBorder="1" applyAlignment="1">
      <alignment horizontal="left" vertical="top" wrapText="1"/>
    </xf>
    <xf numFmtId="0" fontId="14" fillId="0" borderId="5" xfId="0" applyFont="1" applyBorder="1" applyAlignment="1">
      <alignment horizontal="left" vertical="top"/>
    </xf>
    <xf numFmtId="0" fontId="14" fillId="0" borderId="40" xfId="0" applyFont="1" applyBorder="1" applyAlignment="1">
      <alignment horizontal="left" vertical="top"/>
    </xf>
    <xf numFmtId="0" fontId="14" fillId="0" borderId="18" xfId="0" applyFont="1" applyBorder="1" applyAlignment="1">
      <alignment horizontal="center" vertical="center"/>
    </xf>
    <xf numFmtId="0" fontId="14" fillId="0" borderId="39" xfId="0" applyFont="1" applyBorder="1" applyAlignment="1">
      <alignment horizontal="center" vertical="center"/>
    </xf>
    <xf numFmtId="0" fontId="14" fillId="0" borderId="51" xfId="0" applyFont="1" applyBorder="1" applyAlignment="1">
      <alignment horizontal="center" vertical="center"/>
    </xf>
    <xf numFmtId="0" fontId="14" fillId="0" borderId="108" xfId="0" applyFont="1" applyBorder="1" applyAlignment="1">
      <alignment horizontal="center" vertical="center"/>
    </xf>
    <xf numFmtId="0" fontId="14" fillId="0" borderId="58" xfId="0" applyFont="1" applyBorder="1" applyAlignment="1">
      <alignment horizontal="left" vertical="top" wrapText="1"/>
    </xf>
    <xf numFmtId="0" fontId="14" fillId="3" borderId="2" xfId="0" applyFont="1" applyFill="1" applyBorder="1" applyAlignment="1">
      <alignment horizontal="center" vertical="center" shrinkToFit="1"/>
    </xf>
    <xf numFmtId="0" fontId="14" fillId="3" borderId="103" xfId="0" applyFont="1" applyFill="1" applyBorder="1" applyAlignment="1">
      <alignment vertical="center"/>
    </xf>
    <xf numFmtId="0" fontId="14" fillId="3" borderId="13" xfId="0" applyFont="1" applyFill="1" applyBorder="1" applyAlignment="1">
      <alignment vertical="center"/>
    </xf>
    <xf numFmtId="0" fontId="14" fillId="3" borderId="98" xfId="0" applyFont="1" applyFill="1" applyBorder="1" applyAlignment="1">
      <alignment vertical="center"/>
    </xf>
    <xf numFmtId="0" fontId="14" fillId="3" borderId="104" xfId="0" applyFont="1" applyFill="1" applyBorder="1" applyAlignment="1">
      <alignment vertical="center"/>
    </xf>
    <xf numFmtId="0" fontId="14" fillId="3" borderId="94" xfId="0" applyFont="1" applyFill="1" applyBorder="1" applyAlignment="1">
      <alignment vertical="center"/>
    </xf>
    <xf numFmtId="0" fontId="14" fillId="3" borderId="98" xfId="0" applyFont="1" applyFill="1" applyBorder="1" applyAlignment="1">
      <alignment horizontal="left" vertical="center"/>
    </xf>
    <xf numFmtId="0" fontId="14" fillId="3" borderId="99" xfId="0" applyFont="1" applyFill="1" applyBorder="1" applyAlignment="1">
      <alignment horizontal="left" vertical="center"/>
    </xf>
    <xf numFmtId="0" fontId="0" fillId="0" borderId="0" xfId="0" applyAlignment="1">
      <alignment horizontal="left" vertical="center"/>
    </xf>
    <xf numFmtId="0" fontId="16" fillId="2" borderId="66"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16" fillId="2" borderId="67"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4" fillId="0" borderId="68" xfId="0" applyFont="1" applyBorder="1" applyAlignment="1">
      <alignment horizontal="center" vertical="center"/>
    </xf>
    <xf numFmtId="0" fontId="14" fillId="0" borderId="69" xfId="0" applyFont="1" applyBorder="1" applyAlignment="1">
      <alignment horizontal="center" vertical="center"/>
    </xf>
    <xf numFmtId="0" fontId="14" fillId="0" borderId="70" xfId="0" applyFont="1" applyBorder="1" applyAlignment="1">
      <alignment horizontal="center" vertical="center"/>
    </xf>
    <xf numFmtId="0" fontId="14" fillId="0" borderId="26" xfId="0" applyFont="1" applyBorder="1" applyAlignment="1">
      <alignment horizontal="center" vertical="center"/>
    </xf>
    <xf numFmtId="0" fontId="14" fillId="0" borderId="63" xfId="0" applyFont="1" applyBorder="1" applyAlignment="1">
      <alignment horizontal="center" vertical="center"/>
    </xf>
    <xf numFmtId="0" fontId="14" fillId="0" borderId="71" xfId="0" applyFont="1" applyBorder="1" applyAlignment="1">
      <alignment horizontal="center" vertical="center"/>
    </xf>
    <xf numFmtId="0" fontId="14" fillId="0" borderId="19" xfId="0" applyFont="1" applyBorder="1" applyAlignment="1">
      <alignment horizontal="center" vertical="center"/>
    </xf>
    <xf numFmtId="0" fontId="14" fillId="0" borderId="72" xfId="0" applyFont="1" applyBorder="1" applyAlignment="1">
      <alignment horizontal="center" vertical="center"/>
    </xf>
    <xf numFmtId="0" fontId="16" fillId="2" borderId="66" xfId="0" applyFont="1" applyFill="1" applyBorder="1" applyAlignment="1">
      <alignment vertical="center"/>
    </xf>
    <xf numFmtId="0" fontId="16" fillId="2" borderId="5" xfId="0" applyFont="1" applyFill="1" applyBorder="1" applyAlignment="1">
      <alignment vertical="center"/>
    </xf>
    <xf numFmtId="0" fontId="16" fillId="2" borderId="65" xfId="0" applyFont="1" applyFill="1" applyBorder="1" applyAlignment="1">
      <alignment vertical="center"/>
    </xf>
    <xf numFmtId="0" fontId="16" fillId="2" borderId="0" xfId="0" applyFont="1" applyFill="1" applyBorder="1" applyAlignment="1">
      <alignment vertical="center"/>
    </xf>
    <xf numFmtId="0" fontId="16" fillId="2" borderId="76" xfId="0" applyFont="1" applyFill="1" applyBorder="1" applyAlignment="1">
      <alignment vertical="center"/>
    </xf>
    <xf numFmtId="0" fontId="16" fillId="2" borderId="47" xfId="0" applyFont="1" applyFill="1" applyBorder="1" applyAlignment="1">
      <alignment vertical="center"/>
    </xf>
    <xf numFmtId="0" fontId="22" fillId="0" borderId="77" xfId="0" applyFont="1" applyBorder="1" applyAlignment="1">
      <alignment horizontal="center" vertical="center" wrapText="1"/>
    </xf>
    <xf numFmtId="0" fontId="22" fillId="0" borderId="78" xfId="0" applyFont="1" applyBorder="1" applyAlignment="1">
      <alignment horizontal="center" vertical="center" wrapText="1"/>
    </xf>
    <xf numFmtId="0" fontId="16" fillId="2" borderId="65" xfId="0" applyFont="1" applyFill="1" applyBorder="1">
      <alignment vertical="center"/>
    </xf>
    <xf numFmtId="0" fontId="16" fillId="2" borderId="0" xfId="0" applyFont="1" applyFill="1">
      <alignment vertical="center"/>
    </xf>
    <xf numFmtId="0" fontId="14" fillId="0" borderId="73" xfId="0" applyFont="1" applyBorder="1" applyAlignment="1">
      <alignment horizontal="center" vertical="center"/>
    </xf>
    <xf numFmtId="0" fontId="14" fillId="0" borderId="74" xfId="0" applyFont="1" applyBorder="1" applyAlignment="1">
      <alignment horizontal="center" vertical="center"/>
    </xf>
    <xf numFmtId="0" fontId="14" fillId="0" borderId="75" xfId="0" applyFont="1" applyBorder="1" applyAlignment="1">
      <alignment horizontal="center" vertical="center"/>
    </xf>
    <xf numFmtId="0" fontId="14" fillId="3" borderId="94" xfId="0" applyFont="1" applyFill="1" applyBorder="1" applyAlignment="1">
      <alignment horizontal="left" vertical="center"/>
    </xf>
    <xf numFmtId="0" fontId="14" fillId="3" borderId="95" xfId="0" applyFont="1" applyFill="1" applyBorder="1" applyAlignment="1">
      <alignment horizontal="left" vertical="center"/>
    </xf>
    <xf numFmtId="0" fontId="16" fillId="2" borderId="66" xfId="0" applyFont="1" applyFill="1" applyBorder="1" applyAlignment="1">
      <alignment vertical="center" wrapText="1"/>
    </xf>
    <xf numFmtId="0" fontId="16" fillId="2" borderId="6" xfId="0" applyFont="1" applyFill="1" applyBorder="1" applyAlignment="1">
      <alignment vertical="center"/>
    </xf>
    <xf numFmtId="0" fontId="16" fillId="2" borderId="1" xfId="0" applyFont="1" applyFill="1" applyBorder="1" applyAlignment="1">
      <alignment vertical="center"/>
    </xf>
    <xf numFmtId="0" fontId="16" fillId="2" borderId="67" xfId="0" applyFont="1" applyFill="1" applyBorder="1" applyAlignment="1">
      <alignment vertical="center"/>
    </xf>
    <xf numFmtId="0" fontId="16" fillId="2" borderId="2" xfId="0" applyFont="1" applyFill="1" applyBorder="1" applyAlignment="1">
      <alignment vertical="center"/>
    </xf>
    <xf numFmtId="0" fontId="16" fillId="2" borderId="3" xfId="0" applyFont="1" applyFill="1" applyBorder="1" applyAlignment="1">
      <alignment vertical="center"/>
    </xf>
    <xf numFmtId="0" fontId="14" fillId="0" borderId="109" xfId="0" applyFont="1" applyBorder="1" applyAlignment="1">
      <alignment horizontal="left" vertical="top" wrapText="1"/>
    </xf>
    <xf numFmtId="0" fontId="14" fillId="0" borderId="2" xfId="0" applyFont="1" applyBorder="1" applyAlignment="1">
      <alignment horizontal="left" vertical="top"/>
    </xf>
    <xf numFmtId="0" fontId="14" fillId="0" borderId="102" xfId="0" applyFont="1" applyBorder="1" applyAlignment="1">
      <alignment horizontal="left" vertical="top"/>
    </xf>
    <xf numFmtId="0" fontId="14" fillId="0" borderId="51" xfId="0" applyFont="1" applyBorder="1" applyAlignment="1">
      <alignment horizontal="left" vertical="top" wrapText="1"/>
    </xf>
    <xf numFmtId="0" fontId="16" fillId="2" borderId="62" xfId="0" applyFont="1" applyFill="1" applyBorder="1" applyAlignment="1">
      <alignment vertical="center"/>
    </xf>
    <xf numFmtId="0" fontId="16" fillId="2" borderId="63" xfId="0" applyFont="1" applyFill="1" applyBorder="1" applyAlignment="1">
      <alignment vertical="center"/>
    </xf>
    <xf numFmtId="0" fontId="16" fillId="2" borderId="64" xfId="0" applyFont="1" applyFill="1" applyBorder="1" applyAlignment="1">
      <alignment vertical="center"/>
    </xf>
    <xf numFmtId="0" fontId="16" fillId="2" borderId="62" xfId="0" applyFont="1" applyFill="1" applyBorder="1" applyAlignment="1">
      <alignment vertical="center" wrapText="1"/>
    </xf>
    <xf numFmtId="0" fontId="0" fillId="0" borderId="57" xfId="0" applyBorder="1" applyAlignment="1">
      <alignment horizontal="center" vertical="center" shrinkToFit="1"/>
    </xf>
    <xf numFmtId="0" fontId="0" fillId="0" borderId="11" xfId="0" applyBorder="1" applyAlignment="1">
      <alignment horizontal="center" vertical="center" shrinkToFit="1"/>
    </xf>
    <xf numFmtId="0" fontId="22" fillId="0" borderId="58" xfId="0" applyFont="1" applyBorder="1" applyAlignment="1">
      <alignment horizontal="left" vertical="center" wrapText="1"/>
    </xf>
    <xf numFmtId="0" fontId="22" fillId="0" borderId="59" xfId="0" applyFont="1" applyBorder="1" applyAlignment="1">
      <alignment horizontal="left" vertical="center" wrapText="1"/>
    </xf>
    <xf numFmtId="0" fontId="23" fillId="0" borderId="0" xfId="0" applyFont="1" applyAlignment="1">
      <alignment horizontal="center" vertical="center"/>
    </xf>
    <xf numFmtId="0" fontId="9" fillId="0" borderId="0" xfId="0" applyFont="1" applyAlignment="1">
      <alignment horizontal="center" vertical="center"/>
    </xf>
    <xf numFmtId="0" fontId="20" fillId="0" borderId="0" xfId="0" applyFont="1" applyAlignment="1">
      <alignment horizontal="center" vertical="center"/>
    </xf>
    <xf numFmtId="0" fontId="16" fillId="2" borderId="29" xfId="0" applyFont="1" applyFill="1" applyBorder="1" applyAlignment="1">
      <alignment vertical="center"/>
    </xf>
    <xf numFmtId="0" fontId="16" fillId="2" borderId="37" xfId="0" applyFont="1" applyFill="1" applyBorder="1" applyAlignment="1">
      <alignment vertical="center"/>
    </xf>
    <xf numFmtId="0" fontId="16" fillId="2" borderId="60" xfId="0" applyFont="1" applyFill="1" applyBorder="1" applyAlignment="1">
      <alignment vertical="center"/>
    </xf>
    <xf numFmtId="0" fontId="14" fillId="0" borderId="37" xfId="0" applyFont="1" applyBorder="1" applyAlignment="1">
      <alignment horizontal="center" vertical="center"/>
    </xf>
    <xf numFmtId="0" fontId="14" fillId="0" borderId="61" xfId="0" applyFont="1" applyBorder="1" applyAlignment="1">
      <alignment horizontal="center" vertical="center"/>
    </xf>
    <xf numFmtId="0" fontId="21" fillId="2" borderId="80" xfId="0" applyFont="1" applyFill="1" applyBorder="1" applyAlignment="1">
      <alignment horizontal="center" vertical="center" wrapText="1"/>
    </xf>
    <xf numFmtId="0" fontId="21" fillId="2" borderId="81" xfId="0" applyFont="1" applyFill="1" applyBorder="1" applyAlignment="1">
      <alignment horizontal="center" vertical="center" wrapText="1"/>
    </xf>
    <xf numFmtId="0" fontId="21" fillId="2" borderId="82" xfId="0" applyFont="1" applyFill="1" applyBorder="1" applyAlignment="1">
      <alignment horizontal="center" vertical="center" wrapText="1"/>
    </xf>
    <xf numFmtId="182" fontId="22" fillId="0" borderId="20" xfId="0" applyNumberFormat="1" applyFont="1" applyBorder="1" applyAlignment="1">
      <alignment horizontal="center" vertical="center" shrinkToFit="1"/>
    </xf>
    <xf numFmtId="182" fontId="22" fillId="0" borderId="112" xfId="0" applyNumberFormat="1" applyFont="1" applyBorder="1" applyAlignment="1">
      <alignment horizontal="center" vertical="center" shrinkToFit="1"/>
    </xf>
    <xf numFmtId="0" fontId="21" fillId="2" borderId="79" xfId="0" applyFont="1" applyFill="1" applyBorder="1" applyAlignment="1">
      <alignment horizontal="center" vertical="center"/>
    </xf>
    <xf numFmtId="0" fontId="21" fillId="2" borderId="60" xfId="0" applyFont="1" applyFill="1" applyBorder="1" applyAlignment="1">
      <alignment horizontal="center" vertical="center"/>
    </xf>
    <xf numFmtId="0" fontId="21" fillId="2" borderId="37" xfId="0" applyFont="1" applyFill="1" applyBorder="1" applyAlignment="1">
      <alignment horizontal="center" vertical="center"/>
    </xf>
    <xf numFmtId="182" fontId="22" fillId="0" borderId="17" xfId="0" applyNumberFormat="1" applyFont="1" applyBorder="1" applyAlignment="1">
      <alignment horizontal="center" vertical="center" shrinkToFit="1"/>
    </xf>
    <xf numFmtId="182" fontId="22" fillId="0" borderId="92" xfId="0" applyNumberFormat="1" applyFont="1" applyBorder="1" applyAlignment="1">
      <alignment horizontal="center" vertical="center" shrinkToFit="1"/>
    </xf>
    <xf numFmtId="182" fontId="22" fillId="0" borderId="18" xfId="0" applyNumberFormat="1" applyFont="1" applyBorder="1" applyAlignment="1">
      <alignment horizontal="center" vertical="center" shrinkToFit="1"/>
    </xf>
    <xf numFmtId="182" fontId="22" fillId="0" borderId="59" xfId="0" applyNumberFormat="1" applyFont="1" applyBorder="1" applyAlignment="1">
      <alignment horizontal="center" vertical="center" shrinkToFit="1"/>
    </xf>
    <xf numFmtId="0" fontId="24" fillId="2" borderId="62" xfId="0" applyFont="1" applyFill="1" applyBorder="1" applyAlignment="1">
      <alignment horizontal="center" vertical="center"/>
    </xf>
    <xf numFmtId="0" fontId="24" fillId="2" borderId="63" xfId="0" applyFont="1" applyFill="1" applyBorder="1" applyAlignment="1">
      <alignment horizontal="center" vertical="center"/>
    </xf>
    <xf numFmtId="0" fontId="24" fillId="2" borderId="46" xfId="0" applyFont="1" applyFill="1" applyBorder="1" applyAlignment="1">
      <alignment horizontal="center" vertical="center"/>
    </xf>
    <xf numFmtId="0" fontId="24" fillId="2" borderId="47" xfId="0" applyFont="1" applyFill="1" applyBorder="1" applyAlignment="1">
      <alignment horizontal="center" vertical="center"/>
    </xf>
    <xf numFmtId="0" fontId="24" fillId="4" borderId="62" xfId="0" applyFont="1" applyFill="1" applyBorder="1" applyAlignment="1">
      <alignment horizontal="center" vertical="center"/>
    </xf>
    <xf numFmtId="0" fontId="24" fillId="4" borderId="63" xfId="0" applyFont="1" applyFill="1" applyBorder="1" applyAlignment="1">
      <alignment horizontal="center" vertical="center"/>
    </xf>
    <xf numFmtId="0" fontId="24" fillId="4" borderId="46" xfId="0" applyFont="1" applyFill="1" applyBorder="1" applyAlignment="1">
      <alignment horizontal="center" vertical="center"/>
    </xf>
    <xf numFmtId="0" fontId="24" fillId="4" borderId="47" xfId="0" applyFont="1" applyFill="1" applyBorder="1" applyAlignment="1">
      <alignment horizontal="center" vertical="center"/>
    </xf>
    <xf numFmtId="0" fontId="21" fillId="4" borderId="79" xfId="0" applyFont="1" applyFill="1" applyBorder="1" applyAlignment="1">
      <alignment horizontal="center" vertical="center"/>
    </xf>
    <xf numFmtId="0" fontId="21" fillId="4" borderId="60" xfId="0" applyFont="1" applyFill="1" applyBorder="1" applyAlignment="1">
      <alignment horizontal="center" vertical="center"/>
    </xf>
    <xf numFmtId="0" fontId="21" fillId="4" borderId="37" xfId="0" applyFont="1" applyFill="1" applyBorder="1" applyAlignment="1">
      <alignment horizontal="center" vertical="center"/>
    </xf>
    <xf numFmtId="0" fontId="21" fillId="4" borderId="80" xfId="0" applyFont="1" applyFill="1" applyBorder="1" applyAlignment="1">
      <alignment horizontal="center" vertical="center" wrapText="1"/>
    </xf>
    <xf numFmtId="0" fontId="21" fillId="4" borderId="81" xfId="0" applyFont="1" applyFill="1" applyBorder="1" applyAlignment="1">
      <alignment horizontal="center" vertical="center" wrapText="1"/>
    </xf>
    <xf numFmtId="0" fontId="21" fillId="4" borderId="82" xfId="0" applyFont="1" applyFill="1" applyBorder="1" applyAlignment="1">
      <alignment horizontal="center" vertical="center" wrapText="1"/>
    </xf>
    <xf numFmtId="0" fontId="0" fillId="0" borderId="0" xfId="0" applyAlignment="1">
      <alignment horizontal="center" vertical="center"/>
    </xf>
    <xf numFmtId="0" fontId="0" fillId="0" borderId="57" xfId="0" applyBorder="1" applyAlignment="1">
      <alignment horizontal="center" vertical="center"/>
    </xf>
    <xf numFmtId="0" fontId="0" fillId="0" borderId="11" xfId="0" applyBorder="1" applyAlignment="1">
      <alignment horizontal="center"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7" fillId="2" borderId="79" xfId="0" applyFont="1" applyFill="1" applyBorder="1" applyAlignment="1">
      <alignment horizontal="center" vertical="center"/>
    </xf>
    <xf numFmtId="0" fontId="17" fillId="2" borderId="60" xfId="0" applyFont="1" applyFill="1" applyBorder="1" applyAlignment="1">
      <alignment horizontal="center" vertical="center"/>
    </xf>
    <xf numFmtId="0" fontId="17" fillId="2" borderId="37" xfId="0" applyFont="1" applyFill="1" applyBorder="1" applyAlignment="1">
      <alignment horizontal="center" vertical="center"/>
    </xf>
    <xf numFmtId="0" fontId="17" fillId="2" borderId="80" xfId="0" applyFont="1" applyFill="1" applyBorder="1" applyAlignment="1">
      <alignment horizontal="center" vertical="center" wrapText="1"/>
    </xf>
    <xf numFmtId="0" fontId="17" fillId="2" borderId="81" xfId="0" applyFont="1" applyFill="1" applyBorder="1" applyAlignment="1">
      <alignment horizontal="center" vertical="center" wrapText="1"/>
    </xf>
    <xf numFmtId="0" fontId="17" fillId="2" borderId="82" xfId="0" applyFont="1" applyFill="1" applyBorder="1" applyAlignment="1">
      <alignment horizontal="center" vertical="center" wrapText="1"/>
    </xf>
    <xf numFmtId="0" fontId="15" fillId="0" borderId="18" xfId="0" applyFont="1" applyBorder="1" applyAlignment="1">
      <alignment horizontal="right" vertical="center"/>
    </xf>
    <xf numFmtId="0" fontId="15" fillId="0" borderId="59" xfId="0" applyFont="1" applyBorder="1" applyAlignment="1">
      <alignment horizontal="right" vertical="center"/>
    </xf>
    <xf numFmtId="0" fontId="15" fillId="0" borderId="20" xfId="0" applyFont="1" applyBorder="1" applyAlignment="1">
      <alignment horizontal="right" vertical="center"/>
    </xf>
    <xf numFmtId="0" fontId="15" fillId="0" borderId="112" xfId="0" applyFont="1" applyBorder="1" applyAlignment="1">
      <alignment horizontal="right" vertical="center"/>
    </xf>
    <xf numFmtId="0" fontId="15" fillId="0" borderId="17" xfId="0" applyFont="1" applyBorder="1" applyAlignment="1">
      <alignment horizontal="center" vertical="center"/>
    </xf>
    <xf numFmtId="0" fontId="15" fillId="0" borderId="92" xfId="0" applyFont="1" applyBorder="1" applyAlignment="1">
      <alignment horizontal="center" vertical="center"/>
    </xf>
    <xf numFmtId="0" fontId="16" fillId="2" borderId="62" xfId="0" applyFont="1" applyFill="1" applyBorder="1" applyAlignment="1">
      <alignment horizontal="center" vertical="center"/>
    </xf>
    <xf numFmtId="0" fontId="16" fillId="2" borderId="63" xfId="0" applyFont="1" applyFill="1" applyBorder="1" applyAlignment="1">
      <alignment horizontal="center" vertical="center"/>
    </xf>
    <xf numFmtId="0" fontId="16" fillId="2" borderId="46" xfId="0" applyFont="1" applyFill="1" applyBorder="1" applyAlignment="1">
      <alignment horizontal="center" vertical="center"/>
    </xf>
    <xf numFmtId="0" fontId="16" fillId="2" borderId="47" xfId="0" applyFont="1" applyFill="1" applyBorder="1" applyAlignment="1">
      <alignment horizontal="center" vertical="center"/>
    </xf>
    <xf numFmtId="0" fontId="17" fillId="2" borderId="86" xfId="0" applyFont="1" applyFill="1" applyBorder="1" applyAlignment="1">
      <alignment horizontal="center" vertical="center"/>
    </xf>
    <xf numFmtId="0" fontId="17" fillId="2" borderId="87" xfId="0" applyFont="1" applyFill="1" applyBorder="1" applyAlignment="1">
      <alignment horizontal="center" vertical="center"/>
    </xf>
    <xf numFmtId="0" fontId="17" fillId="2" borderId="88" xfId="0" applyFont="1" applyFill="1" applyBorder="1" applyAlignment="1">
      <alignment horizontal="center" vertical="center"/>
    </xf>
    <xf numFmtId="0" fontId="17" fillId="2" borderId="89" xfId="0" applyFont="1" applyFill="1" applyBorder="1" applyAlignment="1">
      <alignment horizontal="center" vertical="center" wrapText="1"/>
    </xf>
    <xf numFmtId="0" fontId="17" fillId="2" borderId="90" xfId="0" applyFont="1" applyFill="1" applyBorder="1" applyAlignment="1">
      <alignment horizontal="center" vertical="center" wrapText="1"/>
    </xf>
    <xf numFmtId="0" fontId="17" fillId="2" borderId="91" xfId="0" applyFont="1" applyFill="1" applyBorder="1" applyAlignment="1">
      <alignment horizontal="center" vertical="center" wrapText="1"/>
    </xf>
    <xf numFmtId="0" fontId="25" fillId="0" borderId="2" xfId="0" applyFont="1" applyBorder="1" applyAlignment="1">
      <alignment horizontal="center" vertical="center"/>
    </xf>
    <xf numFmtId="0" fontId="22" fillId="5" borderId="30" xfId="0" applyFont="1" applyFill="1" applyBorder="1" applyAlignment="1">
      <alignment horizontal="center" vertical="center"/>
    </xf>
    <xf numFmtId="182" fontId="22" fillId="5" borderId="110" xfId="0" applyNumberFormat="1" applyFont="1" applyFill="1" applyBorder="1" applyAlignment="1">
      <alignment horizontal="center" vertical="center" shrinkToFit="1"/>
    </xf>
    <xf numFmtId="0" fontId="22" fillId="5" borderId="31" xfId="0" applyFont="1" applyFill="1" applyBorder="1" applyAlignment="1">
      <alignment horizontal="center" vertical="center"/>
    </xf>
    <xf numFmtId="0" fontId="22" fillId="5" borderId="33" xfId="0" applyFont="1" applyFill="1" applyBorder="1" applyAlignment="1">
      <alignment horizontal="center" vertical="center"/>
    </xf>
    <xf numFmtId="182" fontId="22" fillId="5" borderId="34" xfId="0" applyNumberFormat="1" applyFont="1" applyFill="1" applyBorder="1" applyAlignment="1">
      <alignment horizontal="center" vertical="center" shrinkToFit="1"/>
    </xf>
    <xf numFmtId="182" fontId="22" fillId="5" borderId="113" xfId="0" applyNumberFormat="1" applyFont="1" applyFill="1" applyBorder="1" applyAlignment="1">
      <alignment horizontal="center" vertical="center" shrinkToFit="1"/>
    </xf>
    <xf numFmtId="0" fontId="22" fillId="5" borderId="32" xfId="0" applyFont="1" applyFill="1" applyBorder="1" applyAlignment="1">
      <alignment horizontal="center" vertical="center"/>
    </xf>
    <xf numFmtId="0" fontId="22" fillId="5" borderId="34" xfId="0" applyFont="1" applyFill="1" applyBorder="1" applyAlignment="1">
      <alignment horizontal="center" vertical="center"/>
    </xf>
    <xf numFmtId="182" fontId="18" fillId="5" borderId="110" xfId="0" applyNumberFormat="1" applyFont="1" applyFill="1" applyBorder="1" applyAlignment="1">
      <alignment vertical="center" shrinkToFit="1"/>
    </xf>
    <xf numFmtId="0" fontId="18" fillId="5" borderId="35" xfId="0" applyFont="1" applyFill="1" applyBorder="1" applyAlignment="1">
      <alignment horizontal="center" vertical="center"/>
    </xf>
    <xf numFmtId="0" fontId="22" fillId="5" borderId="9" xfId="0" applyFont="1" applyFill="1" applyBorder="1" applyAlignment="1">
      <alignment horizontal="center" vertical="center"/>
    </xf>
    <xf numFmtId="182" fontId="22" fillId="5" borderId="111" xfId="0" applyNumberFormat="1" applyFont="1" applyFill="1" applyBorder="1" applyAlignment="1">
      <alignment horizontal="center" vertical="center" shrinkToFit="1"/>
    </xf>
    <xf numFmtId="0" fontId="22" fillId="5" borderId="15" xfId="0" applyFont="1" applyFill="1" applyBorder="1" applyAlignment="1">
      <alignment horizontal="center" vertical="center"/>
    </xf>
    <xf numFmtId="0" fontId="22" fillId="5" borderId="12" xfId="0" applyFont="1" applyFill="1" applyBorder="1" applyAlignment="1">
      <alignment horizontal="center" vertical="center"/>
    </xf>
    <xf numFmtId="182" fontId="22" fillId="5" borderId="20" xfId="0" applyNumberFormat="1" applyFont="1" applyFill="1" applyBorder="1" applyAlignment="1">
      <alignment horizontal="center" vertical="center" shrinkToFit="1"/>
    </xf>
    <xf numFmtId="182" fontId="22" fillId="5" borderId="112" xfId="0" applyNumberFormat="1" applyFont="1" applyFill="1" applyBorder="1" applyAlignment="1">
      <alignment horizontal="center" vertical="center" shrinkToFit="1"/>
    </xf>
    <xf numFmtId="0" fontId="22" fillId="5" borderId="11" xfId="0" applyFont="1" applyFill="1" applyBorder="1" applyAlignment="1">
      <alignment horizontal="center" vertical="center"/>
    </xf>
    <xf numFmtId="0" fontId="22" fillId="5" borderId="20" xfId="0" applyFont="1" applyFill="1" applyBorder="1" applyAlignment="1">
      <alignment horizontal="center" vertical="center"/>
    </xf>
    <xf numFmtId="182" fontId="18" fillId="5" borderId="111" xfId="0" applyNumberFormat="1" applyFont="1" applyFill="1" applyBorder="1" applyAlignment="1">
      <alignment vertical="center" shrinkToFit="1"/>
    </xf>
    <xf numFmtId="0" fontId="18" fillId="5" borderId="4" xfId="0" applyFont="1" applyFill="1" applyBorder="1" applyAlignment="1">
      <alignment horizontal="center" vertical="center"/>
    </xf>
    <xf numFmtId="0" fontId="22" fillId="5" borderId="10" xfId="0" applyFont="1" applyFill="1" applyBorder="1" applyAlignment="1">
      <alignment horizontal="center" vertical="center"/>
    </xf>
    <xf numFmtId="182" fontId="22" fillId="5" borderId="21" xfId="0" applyNumberFormat="1" applyFont="1" applyFill="1" applyBorder="1" applyAlignment="1">
      <alignment horizontal="center" vertical="center" shrinkToFit="1"/>
    </xf>
    <xf numFmtId="0" fontId="22" fillId="5" borderId="16" xfId="0" applyFont="1" applyFill="1" applyBorder="1" applyAlignment="1">
      <alignment horizontal="center" vertical="center"/>
    </xf>
    <xf numFmtId="182" fontId="22" fillId="5" borderId="114" xfId="0" applyNumberFormat="1" applyFont="1" applyFill="1" applyBorder="1" applyAlignment="1">
      <alignment horizontal="center" vertical="center" shrinkToFit="1"/>
    </xf>
    <xf numFmtId="182" fontId="22" fillId="5" borderId="115" xfId="0" applyNumberFormat="1" applyFont="1" applyFill="1" applyBorder="1" applyAlignment="1">
      <alignment horizontal="center" vertical="center" shrinkToFit="1"/>
    </xf>
    <xf numFmtId="0" fontId="22" fillId="5" borderId="13" xfId="0" applyFont="1" applyFill="1" applyBorder="1" applyAlignment="1">
      <alignment horizontal="center" vertical="center"/>
    </xf>
    <xf numFmtId="0" fontId="22" fillId="5" borderId="25" xfId="0" applyFont="1" applyFill="1" applyBorder="1" applyAlignment="1">
      <alignment horizontal="center" vertical="center"/>
    </xf>
    <xf numFmtId="182" fontId="18" fillId="5" borderId="21" xfId="0" applyNumberFormat="1" applyFont="1" applyFill="1" applyBorder="1" applyAlignment="1">
      <alignment vertical="center" shrinkToFit="1"/>
    </xf>
    <xf numFmtId="0" fontId="18" fillId="5" borderId="22" xfId="0" applyFont="1" applyFill="1" applyBorder="1" applyAlignment="1">
      <alignment horizontal="center" vertical="center"/>
    </xf>
    <xf numFmtId="0" fontId="22" fillId="5" borderId="26" xfId="0" applyFont="1" applyFill="1" applyBorder="1" applyAlignment="1">
      <alignment horizontal="center" vertical="center"/>
    </xf>
    <xf numFmtId="182" fontId="18" fillId="5" borderId="27" xfId="0" applyNumberFormat="1" applyFont="1" applyFill="1" applyBorder="1" applyAlignment="1">
      <alignment horizontal="right" vertical="center" shrinkToFit="1"/>
    </xf>
    <xf numFmtId="0" fontId="18" fillId="5" borderId="19" xfId="0" applyFont="1" applyFill="1" applyBorder="1" applyAlignment="1">
      <alignment horizontal="center" vertical="center"/>
    </xf>
    <xf numFmtId="0" fontId="18" fillId="5" borderId="23" xfId="0" applyFont="1" applyFill="1" applyBorder="1" applyAlignment="1">
      <alignment horizontal="center" vertical="center"/>
    </xf>
    <xf numFmtId="0" fontId="18" fillId="5" borderId="47" xfId="0" applyFont="1" applyFill="1" applyBorder="1" applyAlignment="1">
      <alignment horizontal="center" vertical="center" shrinkToFit="1"/>
    </xf>
    <xf numFmtId="0" fontId="18" fillId="5" borderId="24" xfId="0" applyFont="1" applyFill="1" applyBorder="1" applyAlignment="1">
      <alignment horizontal="center" vertical="center"/>
    </xf>
    <xf numFmtId="182" fontId="18" fillId="5" borderId="28" xfId="0" applyNumberFormat="1" applyFont="1" applyFill="1" applyBorder="1" applyAlignment="1">
      <alignment horizontal="right" vertical="center" shrinkToFit="1"/>
    </xf>
    <xf numFmtId="0" fontId="18" fillId="5" borderId="7"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152400</xdr:colOff>
      <xdr:row>0</xdr:row>
      <xdr:rowOff>88900</xdr:rowOff>
    </xdr:from>
    <xdr:to>
      <xdr:col>11</xdr:col>
      <xdr:colOff>254000</xdr:colOff>
      <xdr:row>1</xdr:row>
      <xdr:rowOff>146050</xdr:rowOff>
    </xdr:to>
    <xdr:sp macro="" textlink="">
      <xdr:nvSpPr>
        <xdr:cNvPr id="2" name="角丸四角形吹き出し 1">
          <a:extLst>
            <a:ext uri="{FF2B5EF4-FFF2-40B4-BE49-F238E27FC236}">
              <a16:creationId xmlns:a16="http://schemas.microsoft.com/office/drawing/2014/main" id="{C34C6010-D0DC-B30A-DDAB-0886CC62CEF2}"/>
            </a:ext>
          </a:extLst>
        </xdr:cNvPr>
        <xdr:cNvSpPr/>
      </xdr:nvSpPr>
      <xdr:spPr>
        <a:xfrm>
          <a:off x="4191000" y="85725"/>
          <a:ext cx="3286125" cy="285750"/>
        </a:xfrm>
        <a:prstGeom prst="wedgeRoundRectCallout">
          <a:avLst>
            <a:gd name="adj1" fmla="val 20204"/>
            <a:gd name="adj2" fmla="val 103813"/>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900" b="1" u="sng"/>
            <a:t>燃料の使用量</a:t>
          </a:r>
          <a:r>
            <a:rPr kumimoji="1" lang="en-US" altLang="ja-JP" sz="900" b="1"/>
            <a:t>×</a:t>
          </a:r>
          <a:r>
            <a:rPr kumimoji="1" lang="ja-JP" altLang="en-US" sz="900" b="1" u="sng"/>
            <a:t>それぞれの</a:t>
          </a:r>
          <a:r>
            <a:rPr kumimoji="1" lang="en-US" altLang="ja-JP" sz="900" b="1" u="sng"/>
            <a:t>CO2</a:t>
          </a:r>
          <a:r>
            <a:rPr kumimoji="1" lang="ja-JP" altLang="en-US" sz="900" b="1" u="sng"/>
            <a:t>排出係数</a:t>
          </a:r>
          <a:r>
            <a:rPr kumimoji="1" lang="ja-JP" altLang="en-US" sz="900" b="1"/>
            <a:t>＝</a:t>
          </a:r>
          <a:r>
            <a:rPr kumimoji="1" lang="en-US" altLang="ja-JP" sz="900" b="1" u="sng"/>
            <a:t>CO2</a:t>
          </a:r>
          <a:r>
            <a:rPr kumimoji="1" lang="ja-JP" altLang="en-US" sz="900" b="1" u="sng"/>
            <a:t>排出量（</a:t>
          </a:r>
          <a:r>
            <a:rPr kumimoji="1" lang="en-US" altLang="ja-JP" sz="900" b="1" u="sng"/>
            <a:t>kg</a:t>
          </a:r>
          <a:r>
            <a:rPr kumimoji="1" lang="ja-JP" altLang="en-US" sz="900" b="1" u="sng"/>
            <a:t>）</a:t>
          </a:r>
          <a:endParaRPr kumimoji="1" lang="en-US" altLang="ja-JP" sz="900" b="1" u="sng"/>
        </a:p>
      </xdr:txBody>
    </xdr:sp>
    <xdr:clientData/>
  </xdr:twoCellAnchor>
  <xdr:twoCellAnchor>
    <xdr:from>
      <xdr:col>2</xdr:col>
      <xdr:colOff>584200</xdr:colOff>
      <xdr:row>0</xdr:row>
      <xdr:rowOff>171450</xdr:rowOff>
    </xdr:from>
    <xdr:to>
      <xdr:col>6</xdr:col>
      <xdr:colOff>6350</xdr:colOff>
      <xdr:row>1</xdr:row>
      <xdr:rowOff>228600</xdr:rowOff>
    </xdr:to>
    <xdr:sp macro="" textlink="">
      <xdr:nvSpPr>
        <xdr:cNvPr id="3" name="角丸四角形吹き出し 2">
          <a:extLst>
            <a:ext uri="{FF2B5EF4-FFF2-40B4-BE49-F238E27FC236}">
              <a16:creationId xmlns:a16="http://schemas.microsoft.com/office/drawing/2014/main" id="{FB70BD11-1EFA-EBC0-DA09-E0E53381CB35}"/>
            </a:ext>
          </a:extLst>
        </xdr:cNvPr>
        <xdr:cNvSpPr/>
      </xdr:nvSpPr>
      <xdr:spPr>
        <a:xfrm>
          <a:off x="1952625" y="171450"/>
          <a:ext cx="2085975" cy="285750"/>
        </a:xfrm>
        <a:prstGeom prst="wedgeRoundRectCallout">
          <a:avLst>
            <a:gd name="adj1" fmla="val 64496"/>
            <a:gd name="adj2" fmla="val 130480"/>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900" b="1" u="sng"/>
            <a:t>総走行距離</a:t>
          </a:r>
          <a:r>
            <a:rPr kumimoji="1" lang="en-US" altLang="ja-JP" sz="900" b="1" u="none"/>
            <a:t>÷</a:t>
          </a:r>
          <a:r>
            <a:rPr kumimoji="1" lang="ja-JP" altLang="en-US" sz="900" b="1" u="sng"/>
            <a:t>燃料使用量</a:t>
          </a:r>
          <a:endParaRPr kumimoji="1" lang="en-US" altLang="ja-JP" sz="900" b="1" u="sng"/>
        </a:p>
      </xdr:txBody>
    </xdr:sp>
    <xdr:clientData/>
  </xdr:twoCellAnchor>
  <xdr:twoCellAnchor>
    <xdr:from>
      <xdr:col>2</xdr:col>
      <xdr:colOff>431800</xdr:colOff>
      <xdr:row>7</xdr:row>
      <xdr:rowOff>133350</xdr:rowOff>
    </xdr:from>
    <xdr:to>
      <xdr:col>10</xdr:col>
      <xdr:colOff>438150</xdr:colOff>
      <xdr:row>8</xdr:row>
      <xdr:rowOff>311627</xdr:rowOff>
    </xdr:to>
    <xdr:sp macro="" textlink="">
      <xdr:nvSpPr>
        <xdr:cNvPr id="4" name="上カーブ矢印 3">
          <a:extLst>
            <a:ext uri="{FF2B5EF4-FFF2-40B4-BE49-F238E27FC236}">
              <a16:creationId xmlns:a16="http://schemas.microsoft.com/office/drawing/2014/main" id="{8C7C3154-449A-8F75-D344-62C9466D3D5E}"/>
            </a:ext>
          </a:extLst>
        </xdr:cNvPr>
        <xdr:cNvSpPr/>
      </xdr:nvSpPr>
      <xdr:spPr>
        <a:xfrm>
          <a:off x="1781175" y="2019300"/>
          <a:ext cx="4857750" cy="428625"/>
        </a:xfrm>
        <a:prstGeom prst="curvedUpArrow">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482600</xdr:colOff>
      <xdr:row>8</xdr:row>
      <xdr:rowOff>152400</xdr:rowOff>
    </xdr:from>
    <xdr:to>
      <xdr:col>7</xdr:col>
      <xdr:colOff>438150</xdr:colOff>
      <xdr:row>9</xdr:row>
      <xdr:rowOff>69850</xdr:rowOff>
    </xdr:to>
    <xdr:sp macro="" textlink="">
      <xdr:nvSpPr>
        <xdr:cNvPr id="5" name="角丸四角形 4">
          <a:extLst>
            <a:ext uri="{FF2B5EF4-FFF2-40B4-BE49-F238E27FC236}">
              <a16:creationId xmlns:a16="http://schemas.microsoft.com/office/drawing/2014/main" id="{2EF6F838-E864-768E-AFE2-543F42C6DE4C}"/>
            </a:ext>
          </a:extLst>
        </xdr:cNvPr>
        <xdr:cNvSpPr/>
      </xdr:nvSpPr>
      <xdr:spPr>
        <a:xfrm>
          <a:off x="3200400" y="2286000"/>
          <a:ext cx="1609725" cy="304800"/>
        </a:xfrm>
        <a:prstGeom prst="roundRect">
          <a:avLst/>
        </a:prstGeom>
        <a:ln>
          <a:solidFill>
            <a:sysClr val="windowText" lastClr="000000"/>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000" b="1" i="0" u="sng"/>
            <a:t>合計値</a:t>
          </a:r>
          <a:r>
            <a:rPr kumimoji="1" lang="en-US" altLang="ja-JP" sz="1000" b="1"/>
            <a:t>÷</a:t>
          </a:r>
          <a:r>
            <a:rPr kumimoji="1" lang="ja-JP" altLang="en-US" sz="1000" b="1" u="sng"/>
            <a:t>従業員数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215900</xdr:colOff>
      <xdr:row>19</xdr:row>
      <xdr:rowOff>88900</xdr:rowOff>
    </xdr:from>
    <xdr:to>
      <xdr:col>14</xdr:col>
      <xdr:colOff>114295</xdr:colOff>
      <xdr:row>23</xdr:row>
      <xdr:rowOff>209598</xdr:rowOff>
    </xdr:to>
    <xdr:sp macro="" textlink="">
      <xdr:nvSpPr>
        <xdr:cNvPr id="13" name="テキスト ボックス 12">
          <a:extLst>
            <a:ext uri="{FF2B5EF4-FFF2-40B4-BE49-F238E27FC236}">
              <a16:creationId xmlns:a16="http://schemas.microsoft.com/office/drawing/2014/main" id="{6C180BEE-B011-A267-BF9F-3200BADDABA2}"/>
            </a:ext>
          </a:extLst>
        </xdr:cNvPr>
        <xdr:cNvSpPr txBox="1"/>
      </xdr:nvSpPr>
      <xdr:spPr>
        <a:xfrm>
          <a:off x="238125" y="5895975"/>
          <a:ext cx="6953250" cy="13525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050" b="0">
              <a:solidFill>
                <a:schemeClr val="dk1"/>
              </a:solidFill>
              <a:effectLst/>
              <a:latin typeface="HGP創英角ｺﾞｼｯｸUB" pitchFamily="50" charset="-128"/>
              <a:ea typeface="HGP創英角ｺﾞｼｯｸUB" pitchFamily="50" charset="-128"/>
              <a:cs typeface="+mn-cs"/>
            </a:rPr>
            <a:t>「エコカー」とは、ここでは下記の車種を指します。</a:t>
          </a:r>
          <a:endParaRPr kumimoji="1" lang="en-US" altLang="ja-JP" sz="1050" b="0">
            <a:solidFill>
              <a:schemeClr val="dk1"/>
            </a:solidFill>
            <a:effectLst/>
            <a:latin typeface="HGP創英角ｺﾞｼｯｸUB" pitchFamily="50" charset="-128"/>
            <a:ea typeface="HGP創英角ｺﾞｼｯｸUB" pitchFamily="50" charset="-128"/>
            <a:cs typeface="+mn-cs"/>
          </a:endParaRPr>
        </a:p>
        <a:p>
          <a:pPr>
            <a:lnSpc>
              <a:spcPts val="1300"/>
            </a:lnSpc>
          </a:pPr>
          <a:r>
            <a:rPr kumimoji="1" lang="ja-JP" altLang="en-US" sz="1050" b="0">
              <a:solidFill>
                <a:schemeClr val="dk1"/>
              </a:solidFill>
              <a:effectLst/>
              <a:latin typeface="HGP創英角ｺﾞｼｯｸUB" pitchFamily="50" charset="-128"/>
              <a:ea typeface="HGP創英角ｺﾞｼｯｸUB" pitchFamily="50" charset="-128"/>
              <a:cs typeface="+mn-cs"/>
            </a:rPr>
            <a:t>①天然ガス自動車、②電気自動車、③ハイブリッド自動車、④プラグインハイブリッド自動車、</a:t>
          </a:r>
          <a:endParaRPr kumimoji="1" lang="en-US" altLang="ja-JP" sz="1050" b="0">
            <a:solidFill>
              <a:schemeClr val="dk1"/>
            </a:solidFill>
            <a:effectLst/>
            <a:latin typeface="HGP創英角ｺﾞｼｯｸUB" pitchFamily="50" charset="-128"/>
            <a:ea typeface="HGP創英角ｺﾞｼｯｸUB" pitchFamily="50" charset="-128"/>
            <a:cs typeface="+mn-cs"/>
          </a:endParaRPr>
        </a:p>
        <a:p>
          <a:pPr>
            <a:lnSpc>
              <a:spcPts val="1300"/>
            </a:lnSpc>
          </a:pPr>
          <a:r>
            <a:rPr kumimoji="1" lang="ja-JP" altLang="en-US" sz="1050" b="0">
              <a:solidFill>
                <a:schemeClr val="dk1"/>
              </a:solidFill>
              <a:effectLst/>
              <a:latin typeface="HGP創英角ｺﾞｼｯｸUB" pitchFamily="50" charset="-128"/>
              <a:ea typeface="HGP創英角ｺﾞｼｯｸUB" pitchFamily="50" charset="-128"/>
              <a:cs typeface="+mn-cs"/>
            </a:rPr>
            <a:t>⑤燃料電磁自動車、⑥クリーンディーゼル車、⑦燃費基準達成車</a:t>
          </a:r>
          <a:r>
            <a:rPr kumimoji="1" lang="en-US" altLang="ja-JP" sz="1050" b="0">
              <a:solidFill>
                <a:schemeClr val="dk1"/>
              </a:solidFill>
              <a:effectLst/>
              <a:latin typeface="HGP創英角ｺﾞｼｯｸUB" pitchFamily="50" charset="-128"/>
              <a:ea typeface="HGP創英角ｺﾞｼｯｸUB" pitchFamily="50" charset="-128"/>
              <a:cs typeface="+mn-cs"/>
            </a:rPr>
            <a:t>(</a:t>
          </a:r>
          <a:r>
            <a:rPr kumimoji="1" lang="ja-JP" altLang="en-US" sz="1050" b="0">
              <a:solidFill>
                <a:schemeClr val="dk1"/>
              </a:solidFill>
              <a:effectLst/>
              <a:latin typeface="HGP創英角ｺﾞｼｯｸUB" pitchFamily="50" charset="-128"/>
              <a:ea typeface="HGP創英角ｺﾞｼｯｸUB" pitchFamily="50" charset="-128"/>
              <a:cs typeface="+mn-cs"/>
            </a:rPr>
            <a:t>注</a:t>
          </a:r>
          <a:r>
            <a:rPr kumimoji="1" lang="en-US" altLang="ja-JP" sz="1050" b="0">
              <a:solidFill>
                <a:schemeClr val="dk1"/>
              </a:solidFill>
              <a:effectLst/>
              <a:latin typeface="HGP創英角ｺﾞｼｯｸUB" pitchFamily="50" charset="-128"/>
              <a:ea typeface="HGP創英角ｺﾞｼｯｸUB" pitchFamily="50" charset="-128"/>
              <a:cs typeface="+mn-cs"/>
            </a:rPr>
            <a:t>1)</a:t>
          </a:r>
          <a:r>
            <a:rPr kumimoji="1" lang="ja-JP" altLang="en-US" sz="1050" b="0">
              <a:solidFill>
                <a:schemeClr val="dk1"/>
              </a:solidFill>
              <a:effectLst/>
              <a:latin typeface="HGP創英角ｺﾞｼｯｸUB" pitchFamily="50" charset="-128"/>
              <a:ea typeface="HGP創英角ｺﾞｼｯｸUB" pitchFamily="50" charset="-128"/>
              <a:cs typeface="+mn-cs"/>
            </a:rPr>
            <a:t>、⑧低排出ガス認定車</a:t>
          </a:r>
          <a:r>
            <a:rPr kumimoji="1" lang="en-US" altLang="ja-JP" sz="1050" b="0">
              <a:solidFill>
                <a:schemeClr val="dk1"/>
              </a:solidFill>
              <a:effectLst/>
              <a:latin typeface="HGP創英角ｺﾞｼｯｸUB" pitchFamily="50" charset="-128"/>
              <a:ea typeface="HGP創英角ｺﾞｼｯｸUB" pitchFamily="50" charset="-128"/>
              <a:cs typeface="+mn-cs"/>
            </a:rPr>
            <a:t>(</a:t>
          </a:r>
          <a:r>
            <a:rPr kumimoji="1" lang="ja-JP" altLang="en-US" sz="1050" b="0">
              <a:solidFill>
                <a:schemeClr val="dk1"/>
              </a:solidFill>
              <a:effectLst/>
              <a:latin typeface="HGP創英角ｺﾞｼｯｸUB" pitchFamily="50" charset="-128"/>
              <a:ea typeface="HGP創英角ｺﾞｼｯｸUB" pitchFamily="50" charset="-128"/>
              <a:cs typeface="+mn-cs"/>
            </a:rPr>
            <a:t>注</a:t>
          </a:r>
          <a:r>
            <a:rPr kumimoji="1" lang="en-US" altLang="ja-JP" sz="1050" b="0">
              <a:solidFill>
                <a:schemeClr val="dk1"/>
              </a:solidFill>
              <a:effectLst/>
              <a:latin typeface="HGP創英角ｺﾞｼｯｸUB" pitchFamily="50" charset="-128"/>
              <a:ea typeface="HGP創英角ｺﾞｼｯｸUB" pitchFamily="50" charset="-128"/>
              <a:cs typeface="+mn-cs"/>
            </a:rPr>
            <a:t>2)</a:t>
          </a:r>
          <a:r>
            <a:rPr kumimoji="1" lang="ja-JP" altLang="en-US" sz="1050" b="0">
              <a:solidFill>
                <a:schemeClr val="dk1"/>
              </a:solidFill>
              <a:effectLst/>
              <a:latin typeface="HGP創英角ｺﾞｼｯｸUB" pitchFamily="50" charset="-128"/>
              <a:ea typeface="HGP創英角ｺﾞｼｯｸUB" pitchFamily="50" charset="-128"/>
              <a:cs typeface="+mn-cs"/>
            </a:rPr>
            <a:t>　</a:t>
          </a:r>
          <a:endParaRPr kumimoji="1" lang="en-US" altLang="ja-JP" sz="1050" b="0">
            <a:solidFill>
              <a:schemeClr val="dk1"/>
            </a:solidFill>
            <a:effectLst/>
            <a:latin typeface="HGP創英角ｺﾞｼｯｸUB" pitchFamily="50" charset="-128"/>
            <a:ea typeface="HGP創英角ｺﾞｼｯｸUB" pitchFamily="50" charset="-128"/>
            <a:cs typeface="+mn-cs"/>
          </a:endParaRPr>
        </a:p>
        <a:p>
          <a:pPr>
            <a:lnSpc>
              <a:spcPts val="1300"/>
            </a:lnSpc>
          </a:pPr>
          <a:r>
            <a:rPr kumimoji="1" lang="ja-JP" altLang="en-US" sz="1050" b="0">
              <a:solidFill>
                <a:schemeClr val="dk1"/>
              </a:solidFill>
              <a:effectLst/>
              <a:latin typeface="HGP創英角ｺﾞｼｯｸUB" pitchFamily="50" charset="-128"/>
              <a:ea typeface="HGP創英角ｺﾞｼｯｸUB" pitchFamily="50" charset="-128"/>
              <a:cs typeface="+mn-cs"/>
            </a:rPr>
            <a:t>⑨水素自動車、⑩その他、排出ガスによる環境負荷の少ない自動車</a:t>
          </a:r>
          <a:endParaRPr kumimoji="1" lang="en-US" altLang="ja-JP" sz="1050" b="0">
            <a:solidFill>
              <a:schemeClr val="dk1"/>
            </a:solidFill>
            <a:effectLst/>
            <a:latin typeface="HGP創英角ｺﾞｼｯｸUB" pitchFamily="50" charset="-128"/>
            <a:ea typeface="HGP創英角ｺﾞｼｯｸUB" pitchFamily="50" charset="-128"/>
            <a:cs typeface="+mn-cs"/>
          </a:endParaRPr>
        </a:p>
        <a:p>
          <a:pPr>
            <a:lnSpc>
              <a:spcPts val="1200"/>
            </a:lnSpc>
          </a:pPr>
          <a:endParaRPr kumimoji="1" lang="en-US" altLang="ja-JP" sz="1000" b="0">
            <a:solidFill>
              <a:schemeClr val="dk1"/>
            </a:solidFill>
            <a:effectLst/>
            <a:latin typeface="HGP創英角ｺﾞｼｯｸUB" pitchFamily="50" charset="-128"/>
            <a:ea typeface="HGP創英角ｺﾞｼｯｸUB" pitchFamily="50" charset="-128"/>
            <a:cs typeface="+mn-cs"/>
          </a:endParaRPr>
        </a:p>
        <a:p>
          <a:pPr>
            <a:lnSpc>
              <a:spcPts val="1200"/>
            </a:lnSpc>
          </a:pPr>
          <a:r>
            <a:rPr lang="en-US" altLang="ja-JP" sz="1000" b="0">
              <a:effectLst/>
              <a:latin typeface="HGP創英角ｺﾞｼｯｸUB" pitchFamily="50" charset="-128"/>
              <a:ea typeface="HGP創英角ｺﾞｼｯｸUB" pitchFamily="50" charset="-128"/>
            </a:rPr>
            <a:t>(</a:t>
          </a:r>
          <a:r>
            <a:rPr lang="ja-JP" altLang="en-US" sz="1000" b="0">
              <a:effectLst/>
              <a:latin typeface="HGP創英角ｺﾞｼｯｸUB" pitchFamily="50" charset="-128"/>
              <a:ea typeface="HGP創英角ｺﾞｼｯｸUB" pitchFamily="50" charset="-128"/>
            </a:rPr>
            <a:t>注</a:t>
          </a:r>
          <a:r>
            <a:rPr lang="en-US" altLang="ja-JP" sz="1000" b="0">
              <a:effectLst/>
              <a:latin typeface="HGP創英角ｺﾞｼｯｸUB" pitchFamily="50" charset="-128"/>
              <a:ea typeface="HGP創英角ｺﾞｼｯｸUB" pitchFamily="50" charset="-128"/>
            </a:rPr>
            <a:t>1)</a:t>
          </a:r>
          <a:r>
            <a:rPr lang="ja-JP" altLang="en-US" sz="1000" b="0">
              <a:effectLst/>
              <a:latin typeface="HGP創英角ｺﾞｼｯｸUB" pitchFamily="50" charset="-128"/>
              <a:ea typeface="HGP創英角ｺﾞｼｯｸUB" pitchFamily="50" charset="-128"/>
            </a:rPr>
            <a:t>「改正省エネ法」に基づく燃費基準達成車、</a:t>
          </a:r>
          <a:r>
            <a:rPr lang="en-US" altLang="ja-JP" sz="1000" b="0">
              <a:effectLst/>
              <a:latin typeface="HGP創英角ｺﾞｼｯｸUB" pitchFamily="50" charset="-128"/>
              <a:ea typeface="HGP創英角ｺﾞｼｯｸUB" pitchFamily="50" charset="-128"/>
            </a:rPr>
            <a:t>(</a:t>
          </a:r>
          <a:r>
            <a:rPr lang="ja-JP" altLang="en-US" sz="1000" b="0">
              <a:effectLst/>
              <a:latin typeface="HGP創英角ｺﾞｼｯｸUB" pitchFamily="50" charset="-128"/>
              <a:ea typeface="HGP創英角ｺﾞｼｯｸUB" pitchFamily="50" charset="-128"/>
            </a:rPr>
            <a:t>注</a:t>
          </a:r>
          <a:r>
            <a:rPr lang="en-US" altLang="ja-JP" sz="1000" b="0">
              <a:effectLst/>
              <a:latin typeface="HGP創英角ｺﾞｼｯｸUB" pitchFamily="50" charset="-128"/>
              <a:ea typeface="HGP創英角ｺﾞｼｯｸUB" pitchFamily="50" charset="-128"/>
            </a:rPr>
            <a:t>2)</a:t>
          </a:r>
          <a:r>
            <a:rPr lang="ja-JP" altLang="en-US" sz="1000" b="0">
              <a:effectLst/>
              <a:latin typeface="HGP創英角ｺﾞｼｯｸUB" pitchFamily="50" charset="-128"/>
              <a:ea typeface="HGP創英角ｺﾞｼｯｸUB" pitchFamily="50" charset="-128"/>
            </a:rPr>
            <a:t>「低排出ガス車認定実施要領」に基づく低排出ガス認定車</a:t>
          </a:r>
          <a:endParaRPr lang="ja-JP" altLang="ja-JP" sz="1000" b="0">
            <a:effectLst/>
            <a:latin typeface="HGP創英角ｺﾞｼｯｸUB" pitchFamily="50" charset="-128"/>
            <a:ea typeface="HGP創英角ｺﾞｼｯｸUB" pitchFamily="50" charset="-128"/>
          </a:endParaRPr>
        </a:p>
        <a:p>
          <a:pPr>
            <a:lnSpc>
              <a:spcPts val="1200"/>
            </a:lnSpc>
          </a:pPr>
          <a:r>
            <a:rPr kumimoji="1" lang="ja-JP" altLang="en-US" sz="1000" b="0">
              <a:solidFill>
                <a:schemeClr val="dk1"/>
              </a:solidFill>
              <a:effectLst/>
              <a:latin typeface="HGP創英角ｺﾞｼｯｸUB" pitchFamily="50" charset="-128"/>
              <a:ea typeface="HGP創英角ｺﾞｼｯｸUB" pitchFamily="50" charset="-128"/>
              <a:cs typeface="+mn-cs"/>
            </a:rPr>
            <a:t>　</a:t>
          </a:r>
          <a:r>
            <a:rPr kumimoji="1" lang="en-US" altLang="ja-JP" sz="1000" b="0">
              <a:solidFill>
                <a:schemeClr val="dk1"/>
              </a:solidFill>
              <a:effectLst/>
              <a:latin typeface="HGP創英角ｺﾞｼｯｸUB" pitchFamily="50" charset="-128"/>
              <a:ea typeface="HGP創英角ｺﾞｼｯｸUB" pitchFamily="50" charset="-128"/>
              <a:cs typeface="+mn-cs"/>
            </a:rPr>
            <a:t>※</a:t>
          </a:r>
          <a:r>
            <a:rPr kumimoji="1" lang="ja-JP" altLang="en-US" sz="1000" b="0">
              <a:solidFill>
                <a:schemeClr val="dk1"/>
              </a:solidFill>
              <a:effectLst/>
              <a:latin typeface="HGP創英角ｺﾞｼｯｸUB" pitchFamily="50" charset="-128"/>
              <a:ea typeface="HGP創英角ｺﾞｼｯｸUB" pitchFamily="50" charset="-128"/>
              <a:cs typeface="+mn-cs"/>
            </a:rPr>
            <a:t>それぞれ、車体に貼られたステッカーもしくは車検証にて確認可能です。</a:t>
          </a:r>
          <a:endParaRPr kumimoji="1" lang="en-US" altLang="ja-JP" sz="1000" b="0">
            <a:solidFill>
              <a:schemeClr val="dk1"/>
            </a:solidFill>
            <a:effectLst/>
            <a:latin typeface="HGP創英角ｺﾞｼｯｸUB" pitchFamily="50" charset="-128"/>
            <a:ea typeface="HGP創英角ｺﾞｼｯｸUB" pitchFamily="50" charset="-128"/>
            <a:cs typeface="+mn-cs"/>
          </a:endParaRPr>
        </a:p>
        <a:p>
          <a:pPr>
            <a:lnSpc>
              <a:spcPts val="1200"/>
            </a:lnSpc>
          </a:pPr>
          <a:endParaRPr lang="ja-JP" altLang="ja-JP" b="0">
            <a:effectLst/>
            <a:latin typeface="HGP創英角ｺﾞｼｯｸUB" pitchFamily="50" charset="-128"/>
            <a:ea typeface="HGP創英角ｺﾞｼｯｸUB" pitchFamily="50" charset="-128"/>
          </a:endParaRPr>
        </a:p>
        <a:p>
          <a:pPr>
            <a:lnSpc>
              <a:spcPts val="1300"/>
            </a:lnSpc>
          </a:pPr>
          <a:endParaRPr kumimoji="1" lang="ja-JP" altLang="en-US" sz="1100" b="0">
            <a:latin typeface="HGP創英角ｺﾞｼｯｸUB" pitchFamily="50" charset="-128"/>
            <a:ea typeface="HGP創英角ｺﾞｼｯｸUB" pitchFamily="50" charset="-128"/>
          </a:endParaRPr>
        </a:p>
      </xdr:txBody>
    </xdr:sp>
    <xdr:clientData/>
  </xdr:twoCellAnchor>
  <xdr:twoCellAnchor>
    <xdr:from>
      <xdr:col>0</xdr:col>
      <xdr:colOff>215900</xdr:colOff>
      <xdr:row>3</xdr:row>
      <xdr:rowOff>133350</xdr:rowOff>
    </xdr:from>
    <xdr:to>
      <xdr:col>5</xdr:col>
      <xdr:colOff>342893</xdr:colOff>
      <xdr:row>4</xdr:row>
      <xdr:rowOff>171749</xdr:rowOff>
    </xdr:to>
    <xdr:sp macro="" textlink="">
      <xdr:nvSpPr>
        <xdr:cNvPr id="2" name="角丸四角形 1">
          <a:extLst>
            <a:ext uri="{FF2B5EF4-FFF2-40B4-BE49-F238E27FC236}">
              <a16:creationId xmlns:a16="http://schemas.microsoft.com/office/drawing/2014/main" id="{8B0420A0-73F2-1085-6DD3-063C5191C04F}"/>
            </a:ext>
          </a:extLst>
        </xdr:cNvPr>
        <xdr:cNvSpPr/>
      </xdr:nvSpPr>
      <xdr:spPr>
        <a:xfrm>
          <a:off x="228600" y="1152525"/>
          <a:ext cx="2667000" cy="352425"/>
        </a:xfrm>
        <a:prstGeom prst="roundRect">
          <a:avLst/>
        </a:prstGeom>
        <a:ln w="19050">
          <a:solidFill>
            <a:schemeClr val="tx1"/>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indent="0" algn="ctr" defTabSz="914400" eaLnBrk="1" fontAlgn="auto" latinLnBrk="0" hangingPunct="1">
            <a:lnSpc>
              <a:spcPts val="1300"/>
            </a:lnSpc>
            <a:spcBef>
              <a:spcPts val="0"/>
            </a:spcBef>
            <a:spcAft>
              <a:spcPts val="0"/>
            </a:spcAft>
            <a:buClrTx/>
            <a:buSzTx/>
            <a:buFontTx/>
            <a:buNone/>
            <a:tabLst/>
            <a:defRPr/>
          </a:pPr>
          <a:r>
            <a:rPr kumimoji="1" lang="ja-JP" altLang="ja-JP" sz="1050">
              <a:solidFill>
                <a:schemeClr val="dk1"/>
              </a:solidFill>
              <a:effectLst/>
              <a:latin typeface="HGP創英角ｺﾞｼｯｸUB" pitchFamily="50" charset="-128"/>
              <a:ea typeface="HGP創英角ｺﾞｼｯｸUB" pitchFamily="50" charset="-128"/>
              <a:cs typeface="+mn-cs"/>
            </a:rPr>
            <a:t>把握している数字があれば具体的に</a:t>
          </a:r>
          <a:endParaRPr lang="ja-JP" altLang="ja-JP" sz="1050">
            <a:effectLst/>
            <a:latin typeface="HGP創英角ｺﾞｼｯｸUB" pitchFamily="50" charset="-128"/>
            <a:ea typeface="HGP創英角ｺﾞｼｯｸUB" pitchFamily="50" charset="-128"/>
          </a:endParaRPr>
        </a:p>
        <a:p>
          <a:pPr algn="l">
            <a:lnSpc>
              <a:spcPts val="1400"/>
            </a:lnSpc>
          </a:pPr>
          <a:endParaRPr kumimoji="1" lang="ja-JP" altLang="en-US" sz="1100"/>
        </a:p>
      </xdr:txBody>
    </xdr:sp>
    <xdr:clientData/>
  </xdr:twoCellAnchor>
  <xdr:twoCellAnchor>
    <xdr:from>
      <xdr:col>0</xdr:col>
      <xdr:colOff>114300</xdr:colOff>
      <xdr:row>10</xdr:row>
      <xdr:rowOff>50800</xdr:rowOff>
    </xdr:from>
    <xdr:to>
      <xdr:col>13</xdr:col>
      <xdr:colOff>209556</xdr:colOff>
      <xdr:row>12</xdr:row>
      <xdr:rowOff>625</xdr:rowOff>
    </xdr:to>
    <xdr:sp macro="" textlink="">
      <xdr:nvSpPr>
        <xdr:cNvPr id="3" name="角丸四角形 2">
          <a:extLst>
            <a:ext uri="{FF2B5EF4-FFF2-40B4-BE49-F238E27FC236}">
              <a16:creationId xmlns:a16="http://schemas.microsoft.com/office/drawing/2014/main" id="{11498E1D-36FF-7ECA-E23D-ACA4A960BA9B}"/>
            </a:ext>
          </a:extLst>
        </xdr:cNvPr>
        <xdr:cNvSpPr/>
      </xdr:nvSpPr>
      <xdr:spPr>
        <a:xfrm>
          <a:off x="123825" y="3810000"/>
          <a:ext cx="6667500" cy="561975"/>
        </a:xfrm>
        <a:prstGeom prst="roundRect">
          <a:avLst/>
        </a:prstGeom>
        <a:ln w="19050">
          <a:solidFill>
            <a:sysClr val="windowText" lastClr="000000"/>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0</xdr:col>
      <xdr:colOff>158750</xdr:colOff>
      <xdr:row>10</xdr:row>
      <xdr:rowOff>114300</xdr:rowOff>
    </xdr:from>
    <xdr:to>
      <xdr:col>13</xdr:col>
      <xdr:colOff>177788</xdr:colOff>
      <xdr:row>12</xdr:row>
      <xdr:rowOff>69726</xdr:rowOff>
    </xdr:to>
    <xdr:sp macro="" textlink="">
      <xdr:nvSpPr>
        <xdr:cNvPr id="4" name="テキスト ボックス 3">
          <a:extLst>
            <a:ext uri="{FF2B5EF4-FFF2-40B4-BE49-F238E27FC236}">
              <a16:creationId xmlns:a16="http://schemas.microsoft.com/office/drawing/2014/main" id="{464673D4-6EFA-805B-181D-D346346D929E}"/>
            </a:ext>
          </a:extLst>
        </xdr:cNvPr>
        <xdr:cNvSpPr txBox="1"/>
      </xdr:nvSpPr>
      <xdr:spPr>
        <a:xfrm>
          <a:off x="161925" y="3886200"/>
          <a:ext cx="6581774"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lnSpc>
              <a:spcPts val="1300"/>
            </a:lnSpc>
          </a:pPr>
          <a:r>
            <a:rPr kumimoji="1" lang="ja-JP" altLang="ja-JP" sz="1050" b="0">
              <a:solidFill>
                <a:schemeClr val="dk1"/>
              </a:solidFill>
              <a:effectLst/>
              <a:latin typeface="HGP創英角ｺﾞｼｯｸUB" pitchFamily="50" charset="-128"/>
              <a:ea typeface="HGP創英角ｺﾞｼｯｸUB" pitchFamily="50" charset="-128"/>
              <a:cs typeface="+mn-cs"/>
            </a:rPr>
            <a:t>具体的に記載してください。（社内での呼びかけや定期会議、エコドライブ講習会への参加や自社開催、</a:t>
          </a:r>
          <a:endParaRPr kumimoji="1" lang="en-US" altLang="ja-JP" sz="1050" b="0">
            <a:solidFill>
              <a:schemeClr val="dk1"/>
            </a:solidFill>
            <a:effectLst/>
            <a:latin typeface="HGP創英角ｺﾞｼｯｸUB" pitchFamily="50" charset="-128"/>
            <a:ea typeface="HGP創英角ｺﾞｼｯｸUB" pitchFamily="50" charset="-128"/>
            <a:cs typeface="+mn-cs"/>
          </a:endParaRPr>
        </a:p>
        <a:p>
          <a:pPr>
            <a:lnSpc>
              <a:spcPts val="1200"/>
            </a:lnSpc>
          </a:pPr>
          <a:r>
            <a:rPr kumimoji="1" lang="ja-JP" altLang="ja-JP" sz="1050" b="0">
              <a:solidFill>
                <a:schemeClr val="dk1"/>
              </a:solidFill>
              <a:effectLst/>
              <a:latin typeface="HGP創英角ｺﾞｼｯｸUB" pitchFamily="50" charset="-128"/>
              <a:ea typeface="HGP創英角ｺﾞｼｯｸUB" pitchFamily="50" charset="-128"/>
              <a:cs typeface="+mn-cs"/>
            </a:rPr>
            <a:t>自社</a:t>
          </a:r>
          <a:r>
            <a:rPr kumimoji="1" lang="ja-JP" altLang="en-US" sz="1050" b="0">
              <a:solidFill>
                <a:schemeClr val="dk1"/>
              </a:solidFill>
              <a:effectLst/>
              <a:latin typeface="HGP創英角ｺﾞｼｯｸUB" pitchFamily="50" charset="-128"/>
              <a:ea typeface="HGP創英角ｺﾞｼｯｸUB" pitchFamily="50" charset="-128"/>
              <a:cs typeface="+mn-cs"/>
            </a:rPr>
            <a:t>の</a:t>
          </a:r>
          <a:r>
            <a:rPr kumimoji="1" lang="ja-JP" altLang="ja-JP" sz="1050" b="0">
              <a:solidFill>
                <a:schemeClr val="dk1"/>
              </a:solidFill>
              <a:effectLst/>
              <a:latin typeface="HGP創英角ｺﾞｼｯｸUB" pitchFamily="50" charset="-128"/>
              <a:ea typeface="HGP創英角ｺﾞｼｯｸUB" pitchFamily="50" charset="-128"/>
              <a:cs typeface="+mn-cs"/>
            </a:rPr>
            <a:t>エコドライブ</a:t>
          </a:r>
          <a:r>
            <a:rPr kumimoji="1" lang="ja-JP" altLang="en-US" sz="1050" b="0">
              <a:solidFill>
                <a:schemeClr val="dk1"/>
              </a:solidFill>
              <a:effectLst/>
              <a:latin typeface="HGP創英角ｺﾞｼｯｸUB" pitchFamily="50" charset="-128"/>
              <a:ea typeface="HGP創英角ｺﾞｼｯｸUB" pitchFamily="50" charset="-128"/>
              <a:cs typeface="+mn-cs"/>
            </a:rPr>
            <a:t>指導</a:t>
          </a:r>
          <a:r>
            <a:rPr kumimoji="1" lang="ja-JP" altLang="ja-JP" sz="1050" b="0">
              <a:solidFill>
                <a:schemeClr val="dk1"/>
              </a:solidFill>
              <a:effectLst/>
              <a:latin typeface="HGP創英角ｺﾞｼｯｸUB" pitchFamily="50" charset="-128"/>
              <a:ea typeface="HGP創英角ｺﾞｼｯｸUB" pitchFamily="50" charset="-128"/>
              <a:cs typeface="+mn-cs"/>
            </a:rPr>
            <a:t>アドバイザーの活用</a:t>
          </a:r>
          <a:r>
            <a:rPr kumimoji="1" lang="ja-JP" altLang="en-US" sz="1050" b="0" baseline="0">
              <a:solidFill>
                <a:schemeClr val="dk1"/>
              </a:solidFill>
              <a:effectLst/>
              <a:latin typeface="HGP創英角ｺﾞｼｯｸUB" pitchFamily="50" charset="-128"/>
              <a:ea typeface="HGP創英角ｺﾞｼｯｸUB" pitchFamily="50" charset="-128"/>
              <a:cs typeface="+mn-cs"/>
            </a:rPr>
            <a:t> </a:t>
          </a:r>
          <a:r>
            <a:rPr kumimoji="1" lang="ja-JP" altLang="ja-JP" sz="1050" b="0">
              <a:solidFill>
                <a:schemeClr val="dk1"/>
              </a:solidFill>
              <a:effectLst/>
              <a:latin typeface="HGP創英角ｺﾞｼｯｸUB" pitchFamily="50" charset="-128"/>
              <a:ea typeface="HGP創英角ｺﾞｼｯｸUB" pitchFamily="50" charset="-128"/>
              <a:cs typeface="+mn-cs"/>
            </a:rPr>
            <a:t>など）</a:t>
          </a:r>
          <a:endParaRPr lang="ja-JP" altLang="ja-JP" sz="1050">
            <a:effectLst/>
            <a:latin typeface="HGP創英角ｺﾞｼｯｸUB" pitchFamily="50" charset="-128"/>
            <a:ea typeface="HGP創英角ｺﾞｼｯｸUB" pitchFamily="50" charset="-128"/>
          </a:endParaRPr>
        </a:p>
      </xdr:txBody>
    </xdr:sp>
    <xdr:clientData/>
  </xdr:twoCellAnchor>
  <xdr:twoCellAnchor>
    <xdr:from>
      <xdr:col>0</xdr:col>
      <xdr:colOff>133350</xdr:colOff>
      <xdr:row>13</xdr:row>
      <xdr:rowOff>76200</xdr:rowOff>
    </xdr:from>
    <xdr:to>
      <xdr:col>11</xdr:col>
      <xdr:colOff>44450</xdr:colOff>
      <xdr:row>14</xdr:row>
      <xdr:rowOff>145877</xdr:rowOff>
    </xdr:to>
    <xdr:sp macro="" textlink="">
      <xdr:nvSpPr>
        <xdr:cNvPr id="5" name="角丸四角形 4">
          <a:extLst>
            <a:ext uri="{FF2B5EF4-FFF2-40B4-BE49-F238E27FC236}">
              <a16:creationId xmlns:a16="http://schemas.microsoft.com/office/drawing/2014/main" id="{30911D26-8F14-E662-87F3-115B5C9E67AB}"/>
            </a:ext>
          </a:extLst>
        </xdr:cNvPr>
        <xdr:cNvSpPr/>
      </xdr:nvSpPr>
      <xdr:spPr>
        <a:xfrm>
          <a:off x="133350" y="4762500"/>
          <a:ext cx="5467350" cy="371475"/>
        </a:xfrm>
        <a:prstGeom prst="roundRect">
          <a:avLst/>
        </a:prstGeom>
        <a:ln w="19050">
          <a:solidFill>
            <a:sysClr val="windowText" lastClr="000000"/>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ja-JP" sz="1050">
              <a:solidFill>
                <a:schemeClr val="dk1"/>
              </a:solidFill>
              <a:effectLst/>
              <a:latin typeface="HGP創英角ｺﾞｼｯｸUB" pitchFamily="50" charset="-128"/>
              <a:ea typeface="HGP創英角ｺﾞｼｯｸUB" pitchFamily="50" charset="-128"/>
              <a:cs typeface="+mn-cs"/>
            </a:rPr>
            <a:t>エコドライブの実施結果を評価し表彰している、結果を分析し社内で評価している</a:t>
          </a:r>
          <a:r>
            <a:rPr kumimoji="1" lang="en-US" altLang="ja-JP" sz="1050">
              <a:solidFill>
                <a:schemeClr val="dk1"/>
              </a:solidFill>
              <a:effectLst/>
              <a:latin typeface="HGP創英角ｺﾞｼｯｸUB" pitchFamily="50" charset="-128"/>
              <a:ea typeface="HGP創英角ｺﾞｼｯｸUB" pitchFamily="50" charset="-128"/>
              <a:cs typeface="+mn-cs"/>
            </a:rPr>
            <a:t> </a:t>
          </a:r>
          <a:r>
            <a:rPr kumimoji="1" lang="ja-JP" altLang="ja-JP" sz="1050">
              <a:solidFill>
                <a:schemeClr val="dk1"/>
              </a:solidFill>
              <a:effectLst/>
              <a:latin typeface="HGP創英角ｺﾞｼｯｸUB" pitchFamily="50" charset="-128"/>
              <a:ea typeface="HGP創英角ｺﾞｼｯｸUB" pitchFamily="50" charset="-128"/>
              <a:cs typeface="+mn-cs"/>
            </a:rPr>
            <a:t>など。</a:t>
          </a:r>
          <a:endParaRPr lang="ja-JP" altLang="ja-JP" sz="1050">
            <a:effectLst/>
            <a:latin typeface="HGP創英角ｺﾞｼｯｸUB" pitchFamily="50" charset="-128"/>
            <a:ea typeface="HGP創英角ｺﾞｼｯｸUB" pitchFamily="50" charset="-128"/>
          </a:endParaRPr>
        </a:p>
      </xdr:txBody>
    </xdr:sp>
    <xdr:clientData/>
  </xdr:twoCellAnchor>
  <xdr:twoCellAnchor>
    <xdr:from>
      <xdr:col>4</xdr:col>
      <xdr:colOff>361950</xdr:colOff>
      <xdr:row>16</xdr:row>
      <xdr:rowOff>152400</xdr:rowOff>
    </xdr:from>
    <xdr:to>
      <xdr:col>11</xdr:col>
      <xdr:colOff>149087</xdr:colOff>
      <xdr:row>17</xdr:row>
      <xdr:rowOff>222077</xdr:rowOff>
    </xdr:to>
    <xdr:sp macro="" textlink="">
      <xdr:nvSpPr>
        <xdr:cNvPr id="6" name="角丸四角形吹き出し 5">
          <a:extLst>
            <a:ext uri="{FF2B5EF4-FFF2-40B4-BE49-F238E27FC236}">
              <a16:creationId xmlns:a16="http://schemas.microsoft.com/office/drawing/2014/main" id="{2561C61C-7369-FF1A-6D63-B18DF0A6C008}"/>
            </a:ext>
          </a:extLst>
        </xdr:cNvPr>
        <xdr:cNvSpPr/>
      </xdr:nvSpPr>
      <xdr:spPr>
        <a:xfrm>
          <a:off x="2217254" y="5072270"/>
          <a:ext cx="3033920" cy="376133"/>
        </a:xfrm>
        <a:prstGeom prst="wedgeRoundRectCallout">
          <a:avLst>
            <a:gd name="adj1" fmla="val -26640"/>
            <a:gd name="adj2" fmla="val -92308"/>
            <a:gd name="adj3" fmla="val 16667"/>
          </a:avLst>
        </a:prstGeom>
        <a:ln w="19050">
          <a:solidFill>
            <a:sysClr val="windowText" lastClr="000000"/>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xdr:col>
      <xdr:colOff>400050</xdr:colOff>
      <xdr:row>16</xdr:row>
      <xdr:rowOff>209550</xdr:rowOff>
    </xdr:from>
    <xdr:to>
      <xdr:col>11</xdr:col>
      <xdr:colOff>0</xdr:colOff>
      <xdr:row>17</xdr:row>
      <xdr:rowOff>149087</xdr:rowOff>
    </xdr:to>
    <xdr:sp macro="" textlink="">
      <xdr:nvSpPr>
        <xdr:cNvPr id="7" name="テキスト ボックス 6">
          <a:extLst>
            <a:ext uri="{FF2B5EF4-FFF2-40B4-BE49-F238E27FC236}">
              <a16:creationId xmlns:a16="http://schemas.microsoft.com/office/drawing/2014/main" id="{AAD0B115-D17D-B670-72D7-220795E8D3D9}"/>
            </a:ext>
          </a:extLst>
        </xdr:cNvPr>
        <xdr:cNvSpPr txBox="1"/>
      </xdr:nvSpPr>
      <xdr:spPr>
        <a:xfrm>
          <a:off x="2255354" y="5129420"/>
          <a:ext cx="2846733" cy="2459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050">
              <a:solidFill>
                <a:schemeClr val="dk1"/>
              </a:solidFill>
              <a:effectLst/>
              <a:latin typeface="HGP創英角ｺﾞｼｯｸUB" pitchFamily="50" charset="-128"/>
              <a:ea typeface="HGP創英角ｺﾞｼｯｸUB" pitchFamily="50" charset="-128"/>
              <a:cs typeface="+mn-cs"/>
            </a:rPr>
            <a:t>チラシの配布、ステッカー</a:t>
          </a:r>
          <a:r>
            <a:rPr kumimoji="1" lang="ja-JP" altLang="en-US" sz="1050">
              <a:solidFill>
                <a:schemeClr val="dk1"/>
              </a:solidFill>
              <a:effectLst/>
              <a:latin typeface="HGP創英角ｺﾞｼｯｸUB" pitchFamily="50" charset="-128"/>
              <a:ea typeface="HGP創英角ｺﾞｼｯｸUB" pitchFamily="50" charset="-128"/>
              <a:cs typeface="+mn-cs"/>
            </a:rPr>
            <a:t>や</a:t>
          </a:r>
          <a:r>
            <a:rPr kumimoji="1" lang="ja-JP" altLang="ja-JP" sz="1050">
              <a:solidFill>
                <a:schemeClr val="dk1"/>
              </a:solidFill>
              <a:effectLst/>
              <a:latin typeface="HGP創英角ｺﾞｼｯｸUB" pitchFamily="50" charset="-128"/>
              <a:ea typeface="HGP創英角ｺﾞｼｯｸUB" pitchFamily="50" charset="-128"/>
              <a:cs typeface="+mn-cs"/>
            </a:rPr>
            <a:t>ポスターの貼付など</a:t>
          </a:r>
          <a:endParaRPr kumimoji="1" lang="ja-JP" altLang="en-US" sz="1050">
            <a:latin typeface="HGP創英角ｺﾞｼｯｸUB" pitchFamily="50" charset="-128"/>
            <a:ea typeface="HGP創英角ｺﾞｼｯｸUB" pitchFamily="50" charset="-128"/>
          </a:endParaRPr>
        </a:p>
      </xdr:txBody>
    </xdr:sp>
    <xdr:clientData/>
  </xdr:twoCellAnchor>
  <xdr:twoCellAnchor>
    <xdr:from>
      <xdr:col>0</xdr:col>
      <xdr:colOff>133350</xdr:colOff>
      <xdr:row>19</xdr:row>
      <xdr:rowOff>12700</xdr:rowOff>
    </xdr:from>
    <xdr:to>
      <xdr:col>14</xdr:col>
      <xdr:colOff>234958</xdr:colOff>
      <xdr:row>23</xdr:row>
      <xdr:rowOff>266800</xdr:rowOff>
    </xdr:to>
    <xdr:sp macro="" textlink="">
      <xdr:nvSpPr>
        <xdr:cNvPr id="8" name="角丸四角形 7">
          <a:extLst>
            <a:ext uri="{FF2B5EF4-FFF2-40B4-BE49-F238E27FC236}">
              <a16:creationId xmlns:a16="http://schemas.microsoft.com/office/drawing/2014/main" id="{CBF4E5DA-7A6C-AB99-BFAC-B8679EEF7C3A}"/>
            </a:ext>
          </a:extLst>
        </xdr:cNvPr>
        <xdr:cNvSpPr/>
      </xdr:nvSpPr>
      <xdr:spPr>
        <a:xfrm>
          <a:off x="142875" y="5829300"/>
          <a:ext cx="7191374" cy="1466850"/>
        </a:xfrm>
        <a:prstGeom prst="roundRect">
          <a:avLst/>
        </a:prstGeom>
        <a:noFill/>
        <a:ln w="19050">
          <a:solidFill>
            <a:sysClr val="windowText" lastClr="000000"/>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8</xdr:col>
      <xdr:colOff>330200</xdr:colOff>
      <xdr:row>3</xdr:row>
      <xdr:rowOff>114300</xdr:rowOff>
    </xdr:from>
    <xdr:to>
      <xdr:col>14</xdr:col>
      <xdr:colOff>247712</xdr:colOff>
      <xdr:row>8</xdr:row>
      <xdr:rowOff>203287</xdr:rowOff>
    </xdr:to>
    <xdr:sp macro="" textlink="">
      <xdr:nvSpPr>
        <xdr:cNvPr id="10" name="角丸四角形 9">
          <a:extLst>
            <a:ext uri="{FF2B5EF4-FFF2-40B4-BE49-F238E27FC236}">
              <a16:creationId xmlns:a16="http://schemas.microsoft.com/office/drawing/2014/main" id="{A7A68F40-EF5B-2EDD-9907-E5B2FB760ED6}"/>
            </a:ext>
          </a:extLst>
        </xdr:cNvPr>
        <xdr:cNvSpPr/>
      </xdr:nvSpPr>
      <xdr:spPr>
        <a:xfrm>
          <a:off x="4391025" y="1143000"/>
          <a:ext cx="2933699" cy="1609725"/>
        </a:xfrm>
        <a:prstGeom prst="roundRect">
          <a:avLst/>
        </a:prstGeom>
        <a:ln>
          <a:solidFill>
            <a:schemeClr val="tx1"/>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en-US" altLang="ja-JP" sz="1100" b="0">
            <a:latin typeface="HGP創英角ｺﾞｼｯｸUB" pitchFamily="50" charset="-128"/>
            <a:ea typeface="HGP創英角ｺﾞｼｯｸUB" pitchFamily="50" charset="-128"/>
          </a:endParaRPr>
        </a:p>
        <a:p>
          <a:pPr algn="l"/>
          <a:r>
            <a:rPr kumimoji="1" lang="en-US" altLang="ja-JP" sz="1100" b="0">
              <a:latin typeface="HGP創英角ｺﾞｼｯｸUB" pitchFamily="50" charset="-128"/>
              <a:ea typeface="HGP創英角ｺﾞｼｯｸUB" pitchFamily="50" charset="-128"/>
            </a:rPr>
            <a:t>※</a:t>
          </a:r>
          <a:r>
            <a:rPr kumimoji="1" lang="ja-JP" altLang="en-US" sz="1100" b="0">
              <a:latin typeface="HGP創英角ｺﾞｼｯｸUB" pitchFamily="50" charset="-128"/>
              <a:ea typeface="HGP創英角ｺﾞｼｯｸUB" pitchFamily="50" charset="-128"/>
            </a:rPr>
            <a:t>活動内容がわかる資料等ありましたら添付してください。</a:t>
          </a:r>
          <a:endParaRPr kumimoji="1" lang="en-US" altLang="ja-JP" sz="1100" b="0">
            <a:latin typeface="HGP創英角ｺﾞｼｯｸUB" pitchFamily="50" charset="-128"/>
            <a:ea typeface="HGP創英角ｺﾞｼｯｸUB" pitchFamily="50" charset="-128"/>
          </a:endParaRPr>
        </a:p>
        <a:p>
          <a:pPr algn="l">
            <a:lnSpc>
              <a:spcPts val="1200"/>
            </a:lnSpc>
          </a:pPr>
          <a:endParaRPr kumimoji="1" lang="en-US" altLang="ja-JP" sz="1100" b="0">
            <a:latin typeface="HGP創英角ｺﾞｼｯｸUB" pitchFamily="50" charset="-128"/>
            <a:ea typeface="HGP創英角ｺﾞｼｯｸUB" pitchFamily="50" charset="-128"/>
          </a:endParaRPr>
        </a:p>
        <a:p>
          <a:pPr algn="l">
            <a:lnSpc>
              <a:spcPts val="1200"/>
            </a:lnSpc>
          </a:pPr>
          <a:r>
            <a:rPr kumimoji="1" lang="en-US" altLang="ja-JP" sz="1100" b="0">
              <a:latin typeface="HGP創英角ｺﾞｼｯｸUB" pitchFamily="50" charset="-128"/>
              <a:ea typeface="HGP創英角ｺﾞｼｯｸUB" pitchFamily="50" charset="-128"/>
            </a:rPr>
            <a:t>※</a:t>
          </a:r>
          <a:r>
            <a:rPr kumimoji="1" lang="ja-JP" altLang="en-US" sz="1100" b="0">
              <a:latin typeface="HGP創英角ｺﾞｼｯｸUB" pitchFamily="50" charset="-128"/>
              <a:ea typeface="HGP創英角ｺﾞｼｯｸUB" pitchFamily="50" charset="-128"/>
            </a:rPr>
            <a:t>記入欄が不足する場合は、適宜追加または別紙に記入し添付してください。</a:t>
          </a:r>
          <a:endParaRPr kumimoji="1" lang="en-US" altLang="ja-JP" sz="1100" b="0">
            <a:latin typeface="HGP創英角ｺﾞｼｯｸUB" pitchFamily="50" charset="-128"/>
            <a:ea typeface="HGP創英角ｺﾞｼｯｸUB" pitchFamily="50" charset="-128"/>
          </a:endParaRPr>
        </a:p>
        <a:p>
          <a:pPr algn="l"/>
          <a:endParaRPr kumimoji="1" lang="en-US" altLang="ja-JP" sz="1100" b="0">
            <a:latin typeface="HGP創英角ｺﾞｼｯｸUB" pitchFamily="50" charset="-128"/>
            <a:ea typeface="HGP創英角ｺﾞｼｯｸUB" pitchFamily="50" charset="-128"/>
          </a:endParaRPr>
        </a:p>
        <a:p>
          <a:pPr algn="l">
            <a:lnSpc>
              <a:spcPts val="1200"/>
            </a:lnSpc>
          </a:pPr>
          <a:endParaRPr kumimoji="1" lang="ja-JP" altLang="en-US" sz="1100" b="0">
            <a:latin typeface="HGP創英角ｺﾞｼｯｸUB" pitchFamily="50" charset="-128"/>
            <a:ea typeface="HGP創英角ｺﾞｼｯｸUB" pitchFamily="50" charset="-128"/>
          </a:endParaRPr>
        </a:p>
      </xdr:txBody>
    </xdr:sp>
    <xdr:clientData/>
  </xdr:twoCellAnchor>
  <xdr:twoCellAnchor>
    <xdr:from>
      <xdr:col>0</xdr:col>
      <xdr:colOff>302314</xdr:colOff>
      <xdr:row>31</xdr:row>
      <xdr:rowOff>94836</xdr:rowOff>
    </xdr:from>
    <xdr:to>
      <xdr:col>14</xdr:col>
      <xdr:colOff>175366</xdr:colOff>
      <xdr:row>32</xdr:row>
      <xdr:rowOff>241738</xdr:rowOff>
    </xdr:to>
    <xdr:sp macro="" textlink="">
      <xdr:nvSpPr>
        <xdr:cNvPr id="11" name="正方形/長方形 10">
          <a:extLst>
            <a:ext uri="{FF2B5EF4-FFF2-40B4-BE49-F238E27FC236}">
              <a16:creationId xmlns:a16="http://schemas.microsoft.com/office/drawing/2014/main" id="{81C79984-F704-7CF8-CF54-26E6FB5647DF}"/>
            </a:ext>
          </a:extLst>
        </xdr:cNvPr>
        <xdr:cNvSpPr/>
      </xdr:nvSpPr>
      <xdr:spPr>
        <a:xfrm>
          <a:off x="321364" y="9611553"/>
          <a:ext cx="6930473" cy="460099"/>
        </a:xfrm>
        <a:prstGeom prst="rect">
          <a:avLst/>
        </a:prstGeom>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000" b="1"/>
            <a:t>ＣＯ２排出量の削減目標値や燃費の向上率などの目標を記載してください。</a:t>
          </a:r>
          <a:endParaRPr kumimoji="1" lang="en-US" altLang="ja-JP" sz="1000" b="1"/>
        </a:p>
        <a:p>
          <a:pPr algn="ctr"/>
          <a:r>
            <a:rPr kumimoji="1" lang="ja-JP" altLang="en-US" sz="1000" b="1"/>
            <a:t>（例）年間ＣＯ２排出量を前年より○％削減、事業所全体の燃費の平均を前年より○％向上させる</a:t>
          </a:r>
          <a:r>
            <a:rPr kumimoji="1" lang="ja-JP" altLang="en-US" sz="1000" b="1" baseline="0"/>
            <a:t>、など</a:t>
          </a:r>
          <a:endParaRPr kumimoji="1" lang="ja-JP" altLang="en-US" sz="1000" b="1"/>
        </a:p>
      </xdr:txBody>
    </xdr:sp>
    <xdr:clientData/>
  </xdr:twoCellAnchor>
  <xdr:twoCellAnchor>
    <xdr:from>
      <xdr:col>0</xdr:col>
      <xdr:colOff>308665</xdr:colOff>
      <xdr:row>34</xdr:row>
      <xdr:rowOff>94283</xdr:rowOff>
    </xdr:from>
    <xdr:to>
      <xdr:col>14</xdr:col>
      <xdr:colOff>175307</xdr:colOff>
      <xdr:row>35</xdr:row>
      <xdr:rowOff>227750</xdr:rowOff>
    </xdr:to>
    <xdr:sp macro="" textlink="">
      <xdr:nvSpPr>
        <xdr:cNvPr id="12" name="正方形/長方形 11">
          <a:extLst>
            <a:ext uri="{FF2B5EF4-FFF2-40B4-BE49-F238E27FC236}">
              <a16:creationId xmlns:a16="http://schemas.microsoft.com/office/drawing/2014/main" id="{4E9A32E8-536B-9A08-5EB5-B48666C34AA0}"/>
            </a:ext>
          </a:extLst>
        </xdr:cNvPr>
        <xdr:cNvSpPr/>
      </xdr:nvSpPr>
      <xdr:spPr>
        <a:xfrm>
          <a:off x="330890" y="10527195"/>
          <a:ext cx="6920948" cy="442704"/>
        </a:xfrm>
        <a:prstGeom prst="rect">
          <a:avLst/>
        </a:prstGeom>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000" b="1"/>
            <a:t>従業員への省エネ運転技術指導やＣＯ２排出量のデータ管理、エコカーの導入計画など</a:t>
          </a:r>
          <a:endParaRPr kumimoji="1" lang="en-US" altLang="ja-JP" sz="1000" b="1"/>
        </a:p>
        <a:p>
          <a:pPr algn="ctr"/>
          <a:r>
            <a:rPr kumimoji="1" lang="ja-JP" altLang="en-US" sz="1000" b="1"/>
            <a:t>（例）エコドライブ講習会を事業所で実施、デジタルタコグラフ等の導入、更新時のエコカー導入予定、など</a:t>
          </a:r>
        </a:p>
      </xdr:txBody>
    </xdr:sp>
    <xdr:clientData/>
  </xdr:twoCellAnchor>
  <xdr:twoCellAnchor>
    <xdr:from>
      <xdr:col>0</xdr:col>
      <xdr:colOff>169655</xdr:colOff>
      <xdr:row>25</xdr:row>
      <xdr:rowOff>85311</xdr:rowOff>
    </xdr:from>
    <xdr:to>
      <xdr:col>8</xdr:col>
      <xdr:colOff>165652</xdr:colOff>
      <xdr:row>26</xdr:row>
      <xdr:rowOff>133307</xdr:rowOff>
    </xdr:to>
    <xdr:sp macro="" textlink="">
      <xdr:nvSpPr>
        <xdr:cNvPr id="9" name="角丸四角形 4">
          <a:extLst>
            <a:ext uri="{FF2B5EF4-FFF2-40B4-BE49-F238E27FC236}">
              <a16:creationId xmlns:a16="http://schemas.microsoft.com/office/drawing/2014/main" id="{41AEF47E-1E7B-C274-253B-93F7ABF9C0DE}"/>
            </a:ext>
          </a:extLst>
        </xdr:cNvPr>
        <xdr:cNvSpPr/>
      </xdr:nvSpPr>
      <xdr:spPr>
        <a:xfrm>
          <a:off x="169655" y="7763289"/>
          <a:ext cx="3706606" cy="354453"/>
        </a:xfrm>
        <a:prstGeom prst="roundRect">
          <a:avLst/>
        </a:prstGeom>
        <a:ln w="19050">
          <a:solidFill>
            <a:sysClr val="windowText" lastClr="000000"/>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050">
              <a:solidFill>
                <a:schemeClr val="dk1"/>
              </a:solidFill>
              <a:effectLst/>
              <a:latin typeface="HGP創英角ｺﾞｼｯｸUB" pitchFamily="50" charset="-128"/>
              <a:ea typeface="HGP創英角ｺﾞｼｯｸUB" pitchFamily="50" charset="-128"/>
              <a:cs typeface="+mn-cs"/>
            </a:rPr>
            <a:t>令和５年度にいしかわ版環境</a:t>
          </a:r>
          <a:r>
            <a:rPr kumimoji="1" lang="en-US" altLang="ja-JP" sz="1050">
              <a:solidFill>
                <a:schemeClr val="dk1"/>
              </a:solidFill>
              <a:effectLst/>
              <a:latin typeface="HGP創英角ｺﾞｼｯｸUB" pitchFamily="50" charset="-128"/>
              <a:ea typeface="HGP創英角ｺﾞｼｯｸUB" pitchFamily="50" charset="-128"/>
              <a:cs typeface="+mn-cs"/>
            </a:rPr>
            <a:t>ISO</a:t>
          </a:r>
          <a:r>
            <a:rPr kumimoji="1" lang="ja-JP" altLang="en-US" sz="1050">
              <a:solidFill>
                <a:schemeClr val="dk1"/>
              </a:solidFill>
              <a:effectLst/>
              <a:latin typeface="HGP創英角ｺﾞｼｯｸUB" pitchFamily="50" charset="-128"/>
              <a:ea typeface="HGP創英角ｺﾞｼｯｸUB" pitchFamily="50" charset="-128"/>
              <a:cs typeface="+mn-cs"/>
            </a:rPr>
            <a:t>（事業者版）を取得</a:t>
          </a:r>
          <a:r>
            <a:rPr kumimoji="1" lang="en-US" altLang="ja-JP" sz="1050">
              <a:solidFill>
                <a:schemeClr val="dk1"/>
              </a:solidFill>
              <a:effectLst/>
              <a:latin typeface="HGP創英角ｺﾞｼｯｸUB" pitchFamily="50" charset="-128"/>
              <a:ea typeface="HGP創英角ｺﾞｼｯｸUB" pitchFamily="50" charset="-128"/>
              <a:cs typeface="+mn-cs"/>
            </a:rPr>
            <a:t> </a:t>
          </a:r>
          <a:r>
            <a:rPr kumimoji="1" lang="ja-JP" altLang="ja-JP" sz="1050">
              <a:solidFill>
                <a:schemeClr val="dk1"/>
              </a:solidFill>
              <a:effectLst/>
              <a:latin typeface="HGP創英角ｺﾞｼｯｸUB" pitchFamily="50" charset="-128"/>
              <a:ea typeface="HGP創英角ｺﾞｼｯｸUB" pitchFamily="50" charset="-128"/>
              <a:cs typeface="+mn-cs"/>
            </a:rPr>
            <a:t>など</a:t>
          </a:r>
          <a:r>
            <a:rPr kumimoji="1" lang="ja-JP" altLang="en-US" sz="1050">
              <a:solidFill>
                <a:schemeClr val="dk1"/>
              </a:solidFill>
              <a:effectLst/>
              <a:latin typeface="HGP創英角ｺﾞｼｯｸUB" pitchFamily="50" charset="-128"/>
              <a:ea typeface="HGP創英角ｺﾞｼｯｸUB" pitchFamily="50" charset="-128"/>
              <a:cs typeface="+mn-cs"/>
            </a:rPr>
            <a:t>。</a:t>
          </a:r>
          <a:endParaRPr lang="ja-JP" altLang="ja-JP" sz="1050">
            <a:effectLst/>
            <a:latin typeface="HGP創英角ｺﾞｼｯｸUB" pitchFamily="50" charset="-128"/>
            <a:ea typeface="HGP創英角ｺﾞｼｯｸUB"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508000</xdr:colOff>
      <xdr:row>12</xdr:row>
      <xdr:rowOff>133350</xdr:rowOff>
    </xdr:from>
    <xdr:to>
      <xdr:col>8</xdr:col>
      <xdr:colOff>457200</xdr:colOff>
      <xdr:row>20</xdr:row>
      <xdr:rowOff>57150</xdr:rowOff>
    </xdr:to>
    <xdr:sp macro="" textlink="">
      <xdr:nvSpPr>
        <xdr:cNvPr id="2" name="テキスト ボックス 1">
          <a:extLst>
            <a:ext uri="{FF2B5EF4-FFF2-40B4-BE49-F238E27FC236}">
              <a16:creationId xmlns:a16="http://schemas.microsoft.com/office/drawing/2014/main" id="{2F7B0A9F-6CA0-9B64-B5D2-75974C5740D3}"/>
            </a:ext>
          </a:extLst>
        </xdr:cNvPr>
        <xdr:cNvSpPr txBox="1"/>
      </xdr:nvSpPr>
      <xdr:spPr>
        <a:xfrm>
          <a:off x="1257300" y="2190750"/>
          <a:ext cx="4743450" cy="1295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4400"/>
            </a:lnSpc>
          </a:pPr>
          <a:r>
            <a:rPr kumimoji="1" lang="ja-JP" altLang="en-US" sz="3600"/>
            <a:t>自動計算されます</a:t>
          </a:r>
          <a:endParaRPr kumimoji="1" lang="en-US" altLang="ja-JP" sz="3600"/>
        </a:p>
        <a:p>
          <a:pPr>
            <a:lnSpc>
              <a:spcPts val="4400"/>
            </a:lnSpc>
          </a:pPr>
          <a:r>
            <a:rPr kumimoji="1" lang="ja-JP" altLang="en-US" sz="3600"/>
            <a:t>編集しないでください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866FD-108D-4069-8B6B-D003FFC9E3FE}">
  <dimension ref="A1:O47"/>
  <sheetViews>
    <sheetView tabSelected="1" view="pageBreakPreview" zoomScale="130" zoomScaleNormal="100" zoomScaleSheetLayoutView="130" workbookViewId="0"/>
  </sheetViews>
  <sheetFormatPr defaultRowHeight="13" x14ac:dyDescent="0.2"/>
  <cols>
    <col min="1" max="3" width="6.08984375" customWidth="1"/>
    <col min="4" max="5" width="6.6328125" customWidth="1"/>
    <col min="6" max="6" width="7" customWidth="1"/>
    <col min="7" max="7" width="3.6328125" customWidth="1"/>
    <col min="8" max="9" width="6.6328125" customWidth="1"/>
    <col min="10" max="10" width="7" customWidth="1"/>
    <col min="11" max="11" width="3.6328125" customWidth="1"/>
    <col min="12" max="13" width="6.6328125" customWidth="1"/>
    <col min="14" max="14" width="7" customWidth="1"/>
    <col min="15" max="15" width="3.6328125" customWidth="1"/>
    <col min="16" max="17" width="6.6328125" customWidth="1"/>
  </cols>
  <sheetData>
    <row r="1" spans="1:15" ht="19.5" customHeight="1" x14ac:dyDescent="0.2">
      <c r="A1" t="s">
        <v>21</v>
      </c>
    </row>
    <row r="2" spans="1:15" ht="13.5" customHeight="1" x14ac:dyDescent="0.2"/>
    <row r="3" spans="1:15" ht="23.15" customHeight="1" x14ac:dyDescent="0.2">
      <c r="A3" s="224" t="s">
        <v>44</v>
      </c>
      <c r="B3" s="224"/>
      <c r="C3" s="224"/>
      <c r="D3" s="224"/>
      <c r="E3" s="224"/>
      <c r="F3" s="224"/>
      <c r="G3" s="224"/>
      <c r="H3" s="224"/>
      <c r="I3" s="224"/>
      <c r="J3" s="224"/>
      <c r="K3" s="224"/>
      <c r="L3" s="224"/>
      <c r="M3" s="224"/>
      <c r="N3" s="224"/>
      <c r="O3" s="224"/>
    </row>
    <row r="4" spans="1:15" ht="13.5" customHeight="1" x14ac:dyDescent="0.2"/>
    <row r="5" spans="1:15" ht="19.5" customHeight="1" x14ac:dyDescent="0.2">
      <c r="L5" s="225" t="s">
        <v>104</v>
      </c>
      <c r="M5" s="226"/>
      <c r="N5" s="226"/>
      <c r="O5" s="226"/>
    </row>
    <row r="6" spans="1:15" ht="19.5" customHeight="1" x14ac:dyDescent="0.2">
      <c r="A6" t="s">
        <v>20</v>
      </c>
      <c r="L6" s="22"/>
      <c r="M6" s="22"/>
      <c r="N6" s="22"/>
      <c r="O6" s="22"/>
    </row>
    <row r="7" spans="1:15" ht="11" customHeight="1" x14ac:dyDescent="0.2">
      <c r="J7" s="176" t="s">
        <v>141</v>
      </c>
      <c r="K7" s="176"/>
      <c r="L7" s="176"/>
      <c r="M7" s="176"/>
      <c r="N7" s="176"/>
      <c r="O7" s="176"/>
    </row>
    <row r="8" spans="1:15" ht="23.15" customHeight="1" x14ac:dyDescent="0.2">
      <c r="I8" s="87" t="s">
        <v>60</v>
      </c>
      <c r="J8" s="220"/>
      <c r="K8" s="220"/>
      <c r="L8" s="220"/>
      <c r="M8" s="220"/>
      <c r="N8" s="220"/>
      <c r="O8" s="220"/>
    </row>
    <row r="9" spans="1:15" ht="23.15" customHeight="1" x14ac:dyDescent="0.2">
      <c r="G9" s="23" t="s">
        <v>39</v>
      </c>
      <c r="I9" s="86" t="s">
        <v>61</v>
      </c>
      <c r="J9" s="221"/>
      <c r="K9" s="221"/>
      <c r="L9" s="221"/>
      <c r="M9" s="221"/>
      <c r="N9" s="221"/>
      <c r="O9" s="221"/>
    </row>
    <row r="10" spans="1:15" ht="23.15" customHeight="1" x14ac:dyDescent="0.2">
      <c r="I10" s="86" t="s">
        <v>59</v>
      </c>
      <c r="J10" s="221"/>
      <c r="K10" s="221"/>
      <c r="L10" s="221"/>
      <c r="M10" s="221"/>
      <c r="N10" s="221"/>
      <c r="O10" s="221"/>
    </row>
    <row r="11" spans="1:15" ht="15" customHeight="1" x14ac:dyDescent="0.2"/>
    <row r="12" spans="1:15" ht="19.5" customHeight="1" x14ac:dyDescent="0.2">
      <c r="A12" t="s">
        <v>45</v>
      </c>
    </row>
    <row r="13" spans="1:15" ht="15" customHeight="1" x14ac:dyDescent="0.2"/>
    <row r="14" spans="1:15" ht="23.15" customHeight="1" thickBot="1" x14ac:dyDescent="0.25">
      <c r="A14" s="1" t="s">
        <v>22</v>
      </c>
    </row>
    <row r="15" spans="1:15" ht="33" customHeight="1" thickTop="1" thickBot="1" x14ac:dyDescent="0.25">
      <c r="A15" s="227" t="s">
        <v>23</v>
      </c>
      <c r="B15" s="228"/>
      <c r="C15" s="229"/>
      <c r="D15" s="230"/>
      <c r="E15" s="230"/>
      <c r="F15" s="230"/>
      <c r="G15" s="230"/>
      <c r="H15" s="230"/>
      <c r="I15" s="230"/>
      <c r="J15" s="230"/>
      <c r="K15" s="230"/>
      <c r="L15" s="230"/>
      <c r="M15" s="230"/>
      <c r="N15" s="230"/>
      <c r="O15" s="231"/>
    </row>
    <row r="16" spans="1:15" ht="33" customHeight="1" thickBot="1" x14ac:dyDescent="0.25">
      <c r="A16" s="216" t="s">
        <v>125</v>
      </c>
      <c r="B16" s="217"/>
      <c r="C16" s="218"/>
      <c r="D16" s="187"/>
      <c r="E16" s="187"/>
      <c r="F16" s="187"/>
      <c r="G16" s="187"/>
      <c r="H16" s="187"/>
      <c r="I16" s="187"/>
      <c r="J16" s="187"/>
      <c r="K16" s="187"/>
      <c r="L16" s="187"/>
      <c r="M16" s="187"/>
      <c r="N16" s="187"/>
      <c r="O16" s="189"/>
    </row>
    <row r="17" spans="1:15" ht="12.5" customHeight="1" x14ac:dyDescent="0.2">
      <c r="A17" s="154" t="s">
        <v>24</v>
      </c>
      <c r="B17" s="155"/>
      <c r="C17" s="156"/>
      <c r="D17" s="160" t="s">
        <v>58</v>
      </c>
      <c r="E17" s="161"/>
      <c r="F17" s="161"/>
      <c r="G17" s="161"/>
      <c r="H17" s="161"/>
      <c r="I17" s="161"/>
      <c r="J17" s="161"/>
      <c r="K17" s="161"/>
      <c r="L17" s="161"/>
      <c r="M17" s="161"/>
      <c r="N17" s="161"/>
      <c r="O17" s="162"/>
    </row>
    <row r="18" spans="1:15" ht="26" customHeight="1" thickBot="1" x14ac:dyDescent="0.25">
      <c r="A18" s="157"/>
      <c r="B18" s="158"/>
      <c r="C18" s="159"/>
      <c r="D18" s="215"/>
      <c r="E18" s="213"/>
      <c r="F18" s="213"/>
      <c r="G18" s="213"/>
      <c r="H18" s="213"/>
      <c r="I18" s="213"/>
      <c r="J18" s="213"/>
      <c r="K18" s="213"/>
      <c r="L18" s="213"/>
      <c r="M18" s="213"/>
      <c r="N18" s="213"/>
      <c r="O18" s="214"/>
    </row>
    <row r="19" spans="1:15" ht="33" customHeight="1" thickBot="1" x14ac:dyDescent="0.25">
      <c r="A19" s="216" t="s">
        <v>8</v>
      </c>
      <c r="B19" s="217"/>
      <c r="C19" s="218"/>
      <c r="D19" s="187"/>
      <c r="E19" s="187"/>
      <c r="F19" s="187"/>
      <c r="G19" s="187"/>
      <c r="H19" s="187"/>
      <c r="I19" s="187"/>
      <c r="J19" s="187"/>
      <c r="K19" s="187"/>
      <c r="L19" s="187"/>
      <c r="M19" s="187"/>
      <c r="N19" s="187"/>
      <c r="O19" s="189"/>
    </row>
    <row r="20" spans="1:15" ht="33" customHeight="1" thickBot="1" x14ac:dyDescent="0.25">
      <c r="A20" s="219" t="s">
        <v>25</v>
      </c>
      <c r="B20" s="217"/>
      <c r="C20" s="218"/>
      <c r="D20" s="187"/>
      <c r="E20" s="187"/>
      <c r="F20" s="187"/>
      <c r="G20" s="187"/>
      <c r="H20" s="187"/>
      <c r="I20" s="187"/>
      <c r="J20" s="187"/>
      <c r="K20" s="187"/>
      <c r="L20" s="187"/>
      <c r="M20" s="187"/>
      <c r="N20" s="187"/>
      <c r="O20" s="189"/>
    </row>
    <row r="21" spans="1:15" ht="33" customHeight="1" thickBot="1" x14ac:dyDescent="0.25">
      <c r="A21" s="177" t="s">
        <v>56</v>
      </c>
      <c r="B21" s="178"/>
      <c r="C21" s="179"/>
      <c r="D21" s="183" t="s">
        <v>26</v>
      </c>
      <c r="E21" s="184"/>
      <c r="F21" s="184"/>
      <c r="G21" s="184"/>
      <c r="H21" s="184"/>
      <c r="I21" s="185"/>
      <c r="J21" s="186" t="s">
        <v>27</v>
      </c>
      <c r="K21" s="187"/>
      <c r="L21" s="188"/>
      <c r="M21" s="187"/>
      <c r="N21" s="187"/>
      <c r="O21" s="189"/>
    </row>
    <row r="22" spans="1:15" ht="33" customHeight="1" thickBot="1" x14ac:dyDescent="0.25">
      <c r="A22" s="180"/>
      <c r="B22" s="181"/>
      <c r="C22" s="182"/>
      <c r="D22" s="183" t="s">
        <v>28</v>
      </c>
      <c r="E22" s="184"/>
      <c r="F22" s="184"/>
      <c r="G22" s="184"/>
      <c r="H22" s="184"/>
      <c r="I22" s="184"/>
      <c r="J22" s="184"/>
      <c r="K22" s="184"/>
      <c r="L22" s="184"/>
      <c r="M22" s="184"/>
      <c r="N22" s="184"/>
      <c r="O22" s="190"/>
    </row>
    <row r="23" spans="1:15" ht="33" customHeight="1" thickBot="1" x14ac:dyDescent="0.25">
      <c r="A23" s="206" t="s">
        <v>57</v>
      </c>
      <c r="B23" s="192"/>
      <c r="C23" s="207"/>
      <c r="D23" s="183" t="s">
        <v>26</v>
      </c>
      <c r="E23" s="184"/>
      <c r="F23" s="184"/>
      <c r="G23" s="184"/>
      <c r="H23" s="184"/>
      <c r="I23" s="185"/>
      <c r="J23" s="186" t="s">
        <v>27</v>
      </c>
      <c r="K23" s="187"/>
      <c r="L23" s="188"/>
      <c r="M23" s="187"/>
      <c r="N23" s="187"/>
      <c r="O23" s="189"/>
    </row>
    <row r="24" spans="1:15" ht="33" customHeight="1" thickBot="1" x14ac:dyDescent="0.25">
      <c r="A24" s="193"/>
      <c r="B24" s="194"/>
      <c r="C24" s="208"/>
      <c r="D24" s="183" t="s">
        <v>28</v>
      </c>
      <c r="E24" s="184"/>
      <c r="F24" s="184"/>
      <c r="G24" s="184"/>
      <c r="H24" s="184"/>
      <c r="I24" s="184"/>
      <c r="J24" s="184"/>
      <c r="K24" s="184"/>
      <c r="L24" s="184"/>
      <c r="M24" s="184"/>
      <c r="N24" s="184"/>
      <c r="O24" s="190"/>
    </row>
    <row r="25" spans="1:15" ht="13" customHeight="1" x14ac:dyDescent="0.2">
      <c r="A25" s="193"/>
      <c r="B25" s="194"/>
      <c r="C25" s="208"/>
      <c r="D25" s="163" t="s">
        <v>29</v>
      </c>
      <c r="E25" s="164"/>
      <c r="F25" s="167" t="s">
        <v>40</v>
      </c>
      <c r="G25" s="161"/>
      <c r="H25" s="161"/>
      <c r="I25" s="161"/>
      <c r="J25" s="161"/>
      <c r="K25" s="161"/>
      <c r="L25" s="161"/>
      <c r="M25" s="161"/>
      <c r="N25" s="161"/>
      <c r="O25" s="162"/>
    </row>
    <row r="26" spans="1:15" ht="26" customHeight="1" thickBot="1" x14ac:dyDescent="0.25">
      <c r="A26" s="193"/>
      <c r="B26" s="194"/>
      <c r="C26" s="208"/>
      <c r="D26" s="165"/>
      <c r="E26" s="166"/>
      <c r="F26" s="212"/>
      <c r="G26" s="213"/>
      <c r="H26" s="213"/>
      <c r="I26" s="213"/>
      <c r="J26" s="213"/>
      <c r="K26" s="213"/>
      <c r="L26" s="213"/>
      <c r="M26" s="213"/>
      <c r="N26" s="213"/>
      <c r="O26" s="214"/>
    </row>
    <row r="27" spans="1:15" ht="26.25" customHeight="1" thickBot="1" x14ac:dyDescent="0.25">
      <c r="A27" s="193"/>
      <c r="B27" s="194"/>
      <c r="C27" s="208"/>
      <c r="D27" s="183" t="s">
        <v>30</v>
      </c>
      <c r="E27" s="184"/>
      <c r="F27" s="184"/>
      <c r="G27" s="184"/>
      <c r="H27" s="184"/>
      <c r="I27" s="185"/>
      <c r="J27" s="186" t="s">
        <v>41</v>
      </c>
      <c r="K27" s="187"/>
      <c r="L27" s="188"/>
      <c r="M27" s="187"/>
      <c r="N27" s="187"/>
      <c r="O27" s="189"/>
    </row>
    <row r="28" spans="1:15" ht="26.25" customHeight="1" thickBot="1" x14ac:dyDescent="0.25">
      <c r="A28" s="209"/>
      <c r="B28" s="210"/>
      <c r="C28" s="211"/>
      <c r="D28" s="201" t="s">
        <v>42</v>
      </c>
      <c r="E28" s="202"/>
      <c r="F28" s="202"/>
      <c r="G28" s="202"/>
      <c r="H28" s="202"/>
      <c r="I28" s="202"/>
      <c r="J28" s="202"/>
      <c r="K28" s="202"/>
      <c r="L28" s="202"/>
      <c r="M28" s="202"/>
      <c r="N28" s="202"/>
      <c r="O28" s="203"/>
    </row>
    <row r="29" spans="1:15" ht="23.15" customHeight="1" x14ac:dyDescent="0.2">
      <c r="A29" s="99"/>
      <c r="B29" s="100"/>
      <c r="C29" s="100"/>
      <c r="D29" s="101"/>
      <c r="E29" s="204" t="s">
        <v>107</v>
      </c>
      <c r="F29" s="205"/>
      <c r="G29" s="205"/>
      <c r="H29" s="102"/>
      <c r="I29" s="172" t="s">
        <v>108</v>
      </c>
      <c r="J29" s="152"/>
      <c r="K29" s="173"/>
      <c r="L29" s="102"/>
      <c r="M29" s="151" t="s">
        <v>109</v>
      </c>
      <c r="N29" s="152"/>
      <c r="O29" s="153"/>
    </row>
    <row r="30" spans="1:15" ht="23.15" customHeight="1" x14ac:dyDescent="0.2">
      <c r="A30" s="199" t="s">
        <v>31</v>
      </c>
      <c r="B30" s="200"/>
      <c r="C30" s="200"/>
      <c r="D30" s="103"/>
      <c r="E30" s="174" t="s">
        <v>110</v>
      </c>
      <c r="F30" s="175"/>
      <c r="G30" s="175"/>
      <c r="H30" s="104"/>
      <c r="I30" s="169" t="s">
        <v>111</v>
      </c>
      <c r="J30" s="149"/>
      <c r="K30" s="149"/>
      <c r="L30" s="170"/>
      <c r="M30" s="149"/>
      <c r="N30" s="149"/>
      <c r="O30" s="150"/>
    </row>
    <row r="31" spans="1:15" ht="23.15" customHeight="1" x14ac:dyDescent="0.2">
      <c r="A31" s="105"/>
      <c r="B31" s="106"/>
      <c r="C31" s="106"/>
      <c r="D31" s="103"/>
      <c r="E31" s="174" t="s">
        <v>112</v>
      </c>
      <c r="F31" s="175"/>
      <c r="G31" s="175"/>
      <c r="H31" s="104"/>
      <c r="I31" s="169" t="s">
        <v>113</v>
      </c>
      <c r="J31" s="149"/>
      <c r="K31" s="171"/>
      <c r="L31" s="112"/>
      <c r="M31" s="148" t="s">
        <v>114</v>
      </c>
      <c r="N31" s="149"/>
      <c r="O31" s="150"/>
    </row>
    <row r="32" spans="1:15" ht="23.15" customHeight="1" x14ac:dyDescent="0.2">
      <c r="A32" s="105" t="s">
        <v>115</v>
      </c>
      <c r="B32" s="106"/>
      <c r="C32" s="106"/>
      <c r="D32" s="103"/>
      <c r="E32" s="174" t="s">
        <v>116</v>
      </c>
      <c r="F32" s="175"/>
      <c r="G32" s="175"/>
      <c r="H32" s="104"/>
      <c r="I32" s="169" t="s">
        <v>117</v>
      </c>
      <c r="J32" s="149"/>
      <c r="K32" s="171"/>
      <c r="L32" s="112"/>
      <c r="M32" s="148" t="s">
        <v>118</v>
      </c>
      <c r="N32" s="149"/>
      <c r="O32" s="150"/>
    </row>
    <row r="33" spans="1:15" ht="23.15" customHeight="1" x14ac:dyDescent="0.2">
      <c r="A33" s="105" t="s">
        <v>43</v>
      </c>
      <c r="B33" s="106"/>
      <c r="C33" s="106"/>
      <c r="D33" s="103"/>
      <c r="E33" s="174" t="s">
        <v>119</v>
      </c>
      <c r="F33" s="175"/>
      <c r="G33" s="175"/>
      <c r="H33" s="104"/>
      <c r="I33" s="169" t="s">
        <v>120</v>
      </c>
      <c r="J33" s="149"/>
      <c r="K33" s="171"/>
      <c r="L33" s="113"/>
      <c r="M33" s="148" t="s">
        <v>121</v>
      </c>
      <c r="N33" s="149"/>
      <c r="O33" s="150"/>
    </row>
    <row r="34" spans="1:15" ht="23.15" customHeight="1" thickBot="1" x14ac:dyDescent="0.25">
      <c r="A34" s="107"/>
      <c r="B34" s="108"/>
      <c r="C34" s="108"/>
      <c r="D34" s="109"/>
      <c r="E34" s="110" t="s">
        <v>122</v>
      </c>
      <c r="F34" s="110"/>
      <c r="G34" s="168"/>
      <c r="H34" s="168"/>
      <c r="I34" s="168"/>
      <c r="J34" s="168"/>
      <c r="K34" s="168"/>
      <c r="L34" s="168"/>
      <c r="M34" s="168"/>
      <c r="N34" s="110" t="s">
        <v>123</v>
      </c>
      <c r="O34" s="111"/>
    </row>
    <row r="35" spans="1:15" ht="23.15" customHeight="1" x14ac:dyDescent="0.2">
      <c r="A35" s="191" t="s">
        <v>32</v>
      </c>
      <c r="B35" s="192"/>
      <c r="C35" s="192"/>
      <c r="D35" s="47" t="s">
        <v>33</v>
      </c>
      <c r="E35" s="48"/>
      <c r="F35" s="49"/>
      <c r="G35" s="50" t="s">
        <v>34</v>
      </c>
      <c r="H35" s="197" t="s">
        <v>67</v>
      </c>
      <c r="I35" s="198"/>
      <c r="J35" s="93"/>
      <c r="K35" s="50" t="s">
        <v>34</v>
      </c>
      <c r="L35" s="222" t="s">
        <v>76</v>
      </c>
      <c r="M35" s="223"/>
      <c r="N35" s="49"/>
      <c r="O35" s="51" t="s">
        <v>34</v>
      </c>
    </row>
    <row r="36" spans="1:15" ht="23.15" customHeight="1" x14ac:dyDescent="0.2">
      <c r="A36" s="193"/>
      <c r="B36" s="194"/>
      <c r="C36" s="194"/>
      <c r="D36" s="52" t="s">
        <v>36</v>
      </c>
      <c r="E36" s="53"/>
      <c r="F36" s="91"/>
      <c r="G36" s="54" t="s">
        <v>34</v>
      </c>
      <c r="H36" s="55" t="s">
        <v>37</v>
      </c>
      <c r="I36" s="53"/>
      <c r="J36" s="94"/>
      <c r="K36" s="54" t="s">
        <v>34</v>
      </c>
      <c r="L36" s="55" t="s">
        <v>35</v>
      </c>
      <c r="M36" s="53"/>
      <c r="N36" s="91"/>
      <c r="O36" s="56" t="s">
        <v>34</v>
      </c>
    </row>
    <row r="37" spans="1:15" ht="23.15" customHeight="1" thickBot="1" x14ac:dyDescent="0.25">
      <c r="A37" s="195"/>
      <c r="B37" s="196"/>
      <c r="C37" s="196"/>
      <c r="D37" s="57" t="s">
        <v>66</v>
      </c>
      <c r="E37" s="58"/>
      <c r="F37" s="59"/>
      <c r="G37" s="60" t="s">
        <v>34</v>
      </c>
      <c r="H37" s="61" t="s">
        <v>75</v>
      </c>
      <c r="I37" s="58"/>
      <c r="J37" s="95"/>
      <c r="K37" s="60" t="s">
        <v>34</v>
      </c>
      <c r="L37" s="98" t="s">
        <v>38</v>
      </c>
      <c r="M37" s="58"/>
      <c r="N37" s="59"/>
      <c r="O37" s="62" t="s">
        <v>34</v>
      </c>
    </row>
    <row r="38" spans="1:15" ht="24" customHeight="1" thickTop="1" x14ac:dyDescent="0.2">
      <c r="L38" s="46"/>
    </row>
    <row r="39" spans="1:15" ht="24" customHeight="1" x14ac:dyDescent="0.2"/>
    <row r="40" spans="1:15" ht="24" customHeight="1" x14ac:dyDescent="0.2"/>
    <row r="41" spans="1:15" ht="24" customHeight="1" x14ac:dyDescent="0.2"/>
    <row r="42" spans="1:15" ht="24" customHeight="1" x14ac:dyDescent="0.2"/>
    <row r="43" spans="1:15" ht="24" customHeight="1" x14ac:dyDescent="0.2"/>
    <row r="44" spans="1:15" ht="24" customHeight="1" x14ac:dyDescent="0.2"/>
    <row r="45" spans="1:15" ht="24" customHeight="1" x14ac:dyDescent="0.2"/>
    <row r="46" spans="1:15" ht="24" customHeight="1" x14ac:dyDescent="0.2"/>
    <row r="47" spans="1:15" ht="24" customHeight="1" x14ac:dyDescent="0.2"/>
  </sheetData>
  <mergeCells count="59">
    <mergeCell ref="L35:M35"/>
    <mergeCell ref="A3:O3"/>
    <mergeCell ref="L5:O5"/>
    <mergeCell ref="A15:C15"/>
    <mergeCell ref="D15:O15"/>
    <mergeCell ref="A16:C16"/>
    <mergeCell ref="D16:O16"/>
    <mergeCell ref="D18:O18"/>
    <mergeCell ref="A19:C19"/>
    <mergeCell ref="D19:O19"/>
    <mergeCell ref="A20:C20"/>
    <mergeCell ref="D20:O20"/>
    <mergeCell ref="J8:O8"/>
    <mergeCell ref="J9:O9"/>
    <mergeCell ref="J10:O10"/>
    <mergeCell ref="J23:K23"/>
    <mergeCell ref="L23:O23"/>
    <mergeCell ref="D24:E24"/>
    <mergeCell ref="F24:O24"/>
    <mergeCell ref="F26:O26"/>
    <mergeCell ref="D27:E27"/>
    <mergeCell ref="A35:C37"/>
    <mergeCell ref="H35:I35"/>
    <mergeCell ref="A30:C30"/>
    <mergeCell ref="F27:I27"/>
    <mergeCell ref="J27:K27"/>
    <mergeCell ref="L27:O27"/>
    <mergeCell ref="D28:E28"/>
    <mergeCell ref="F28:O28"/>
    <mergeCell ref="E29:G29"/>
    <mergeCell ref="A23:C28"/>
    <mergeCell ref="J7:O7"/>
    <mergeCell ref="E30:G30"/>
    <mergeCell ref="E31:G31"/>
    <mergeCell ref="M31:O31"/>
    <mergeCell ref="A21:C22"/>
    <mergeCell ref="D21:E21"/>
    <mergeCell ref="F21:I21"/>
    <mergeCell ref="J21:K21"/>
    <mergeCell ref="L21:O21"/>
    <mergeCell ref="D22:E22"/>
    <mergeCell ref="G34:M34"/>
    <mergeCell ref="I30:O30"/>
    <mergeCell ref="I31:K31"/>
    <mergeCell ref="I32:K32"/>
    <mergeCell ref="I33:K33"/>
    <mergeCell ref="I29:K29"/>
    <mergeCell ref="E32:G32"/>
    <mergeCell ref="E33:G33"/>
    <mergeCell ref="M32:O32"/>
    <mergeCell ref="M33:O33"/>
    <mergeCell ref="M29:O29"/>
    <mergeCell ref="A17:C18"/>
    <mergeCell ref="D17:O17"/>
    <mergeCell ref="D25:E26"/>
    <mergeCell ref="F25:O25"/>
    <mergeCell ref="F22:O22"/>
    <mergeCell ref="D23:E23"/>
    <mergeCell ref="F23:I23"/>
  </mergeCells>
  <phoneticPr fontId="4"/>
  <dataValidations count="1">
    <dataValidation type="list" allowBlank="1" showInputMessage="1" showErrorMessage="1" sqref="D29:D34 H29:H33 L29 L31:L33" xr:uid="{5271AF9B-67F3-4B67-8B7E-750FF86A4AB9}">
      <formula1>"○,"</formula1>
    </dataValidation>
  </dataValidations>
  <pageMargins left="0.70866141732283472" right="0.51181102362204722" top="0.55118110236220474" bottom="0.35433070866141736"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E1030-8221-4C49-8604-A1F3D79836C0}">
  <dimension ref="A1:L82"/>
  <sheetViews>
    <sheetView showZeros="0" view="pageBreakPreview" zoomScaleNormal="100" zoomScaleSheetLayoutView="100" workbookViewId="0"/>
  </sheetViews>
  <sheetFormatPr defaultColWidth="9" defaultRowHeight="13" x14ac:dyDescent="0.2"/>
  <cols>
    <col min="1" max="1" width="9.6328125" style="64" customWidth="1"/>
    <col min="2" max="2" width="7.6328125" style="64" customWidth="1"/>
    <col min="3" max="3" width="13.6328125" style="64" customWidth="1"/>
    <col min="4" max="4" width="4.08984375" style="64" customWidth="1"/>
    <col min="5" max="5" width="13.6328125" style="64" customWidth="1"/>
    <col min="6" max="7" width="4.08984375" style="64" customWidth="1"/>
    <col min="8" max="8" width="10.08984375" style="64" customWidth="1"/>
    <col min="9" max="9" width="5.08984375" style="64" customWidth="1"/>
    <col min="10" max="10" width="8.6328125" style="64" customWidth="1"/>
    <col min="11" max="11" width="13.6328125" style="64" customWidth="1"/>
    <col min="12" max="12" width="4.453125" style="64" customWidth="1"/>
    <col min="13" max="19" width="6.6328125" style="64" customWidth="1"/>
    <col min="20" max="16384" width="9" style="64"/>
  </cols>
  <sheetData>
    <row r="1" spans="1:12" ht="22.5" customHeight="1" thickBot="1" x14ac:dyDescent="0.25">
      <c r="A1" s="63" t="s">
        <v>63</v>
      </c>
    </row>
    <row r="2" spans="1:12" ht="30" customHeight="1" thickTop="1" thickBot="1" x14ac:dyDescent="0.25">
      <c r="A2" s="114"/>
      <c r="B2" s="65" t="s">
        <v>13</v>
      </c>
      <c r="C2" s="237" t="s">
        <v>9</v>
      </c>
      <c r="D2" s="238"/>
      <c r="E2" s="239" t="s">
        <v>10</v>
      </c>
      <c r="F2" s="238"/>
      <c r="G2" s="237" t="s">
        <v>11</v>
      </c>
      <c r="H2" s="239"/>
      <c r="I2" s="239"/>
      <c r="J2" s="232" t="s">
        <v>18</v>
      </c>
      <c r="K2" s="233"/>
      <c r="L2" s="234"/>
    </row>
    <row r="3" spans="1:12" ht="17" customHeight="1" x14ac:dyDescent="0.2">
      <c r="A3" s="115" t="s">
        <v>126</v>
      </c>
      <c r="B3" s="66" t="s">
        <v>0</v>
      </c>
      <c r="C3" s="130"/>
      <c r="D3" s="67" t="s">
        <v>14</v>
      </c>
      <c r="E3" s="133"/>
      <c r="F3" s="69" t="s">
        <v>3</v>
      </c>
      <c r="G3" s="242" t="str">
        <f>IFERROR(C3/E3,"")</f>
        <v/>
      </c>
      <c r="H3" s="243"/>
      <c r="I3" s="68" t="s">
        <v>15</v>
      </c>
      <c r="J3" s="70" t="s">
        <v>16</v>
      </c>
      <c r="K3" s="136">
        <f>E3*2.3</f>
        <v>0</v>
      </c>
      <c r="L3" s="71" t="s">
        <v>7</v>
      </c>
    </row>
    <row r="4" spans="1:12" ht="17" customHeight="1" x14ac:dyDescent="0.2">
      <c r="A4" s="116" t="s">
        <v>127</v>
      </c>
      <c r="B4" s="72" t="s">
        <v>1</v>
      </c>
      <c r="C4" s="131"/>
      <c r="D4" s="73" t="s">
        <v>14</v>
      </c>
      <c r="E4" s="134"/>
      <c r="F4" s="75" t="s">
        <v>3</v>
      </c>
      <c r="G4" s="235" t="str">
        <f>IFERROR(C4/E4,"")</f>
        <v/>
      </c>
      <c r="H4" s="236"/>
      <c r="I4" s="74" t="s">
        <v>15</v>
      </c>
      <c r="J4" s="92" t="s">
        <v>17</v>
      </c>
      <c r="K4" s="137">
        <f>E4*2.6</f>
        <v>0</v>
      </c>
      <c r="L4" s="76" t="s">
        <v>7</v>
      </c>
    </row>
    <row r="5" spans="1:12" ht="17" customHeight="1" thickBot="1" x14ac:dyDescent="0.25">
      <c r="A5" s="117" t="s">
        <v>128</v>
      </c>
      <c r="B5" s="77" t="s">
        <v>2</v>
      </c>
      <c r="C5" s="132"/>
      <c r="D5" s="78" t="s">
        <v>14</v>
      </c>
      <c r="E5" s="135"/>
      <c r="F5" s="75" t="s">
        <v>3</v>
      </c>
      <c r="G5" s="240" t="str">
        <f>IFERROR(C5/E5,"")</f>
        <v/>
      </c>
      <c r="H5" s="241"/>
      <c r="I5" s="79" t="s">
        <v>15</v>
      </c>
      <c r="J5" s="80" t="s">
        <v>78</v>
      </c>
      <c r="K5" s="138">
        <f>E5*1.6</f>
        <v>0</v>
      </c>
      <c r="L5" s="81" t="s">
        <v>7</v>
      </c>
    </row>
    <row r="6" spans="1:12" ht="17" customHeight="1" thickBot="1" x14ac:dyDescent="0.25">
      <c r="A6" s="118"/>
      <c r="B6" s="244" t="s">
        <v>5</v>
      </c>
      <c r="C6" s="245"/>
      <c r="D6" s="245"/>
      <c r="E6" s="245"/>
      <c r="F6" s="245"/>
      <c r="G6" s="245"/>
      <c r="H6" s="245"/>
      <c r="I6" s="245"/>
      <c r="J6" s="82" t="s">
        <v>19</v>
      </c>
      <c r="K6" s="139">
        <f>SUM(K3:K5)</f>
        <v>0</v>
      </c>
      <c r="L6" s="83" t="s">
        <v>7</v>
      </c>
    </row>
    <row r="7" spans="1:12" ht="17" customHeight="1" thickBot="1" x14ac:dyDescent="0.25">
      <c r="A7" s="119"/>
      <c r="B7" s="84" t="s">
        <v>8</v>
      </c>
      <c r="C7" s="120"/>
      <c r="D7" s="85" t="s">
        <v>6</v>
      </c>
      <c r="E7" s="246" t="s">
        <v>12</v>
      </c>
      <c r="F7" s="247"/>
      <c r="G7" s="247"/>
      <c r="H7" s="247"/>
      <c r="I7" s="247"/>
      <c r="J7" s="247"/>
      <c r="K7" s="140" t="str">
        <f>IFERROR(K6/C7,"")</f>
        <v/>
      </c>
      <c r="L7" s="62" t="s">
        <v>7</v>
      </c>
    </row>
    <row r="8" spans="1:12" ht="30" customHeight="1" thickTop="1" thickBot="1" x14ac:dyDescent="0.25">
      <c r="A8" s="114"/>
      <c r="B8" s="65" t="s">
        <v>13</v>
      </c>
      <c r="C8" s="237" t="s">
        <v>9</v>
      </c>
      <c r="D8" s="238"/>
      <c r="E8" s="239" t="s">
        <v>10</v>
      </c>
      <c r="F8" s="238"/>
      <c r="G8" s="237" t="s">
        <v>11</v>
      </c>
      <c r="H8" s="239"/>
      <c r="I8" s="239"/>
      <c r="J8" s="232" t="s">
        <v>18</v>
      </c>
      <c r="K8" s="233"/>
      <c r="L8" s="234"/>
    </row>
    <row r="9" spans="1:12" ht="17" customHeight="1" x14ac:dyDescent="0.2">
      <c r="A9" s="115" t="s">
        <v>126</v>
      </c>
      <c r="B9" s="66" t="s">
        <v>0</v>
      </c>
      <c r="C9" s="130"/>
      <c r="D9" s="67" t="s">
        <v>14</v>
      </c>
      <c r="E9" s="133"/>
      <c r="F9" s="69" t="s">
        <v>3</v>
      </c>
      <c r="G9" s="242" t="str">
        <f>IFERROR(C9/E9,"")</f>
        <v/>
      </c>
      <c r="H9" s="243"/>
      <c r="I9" s="68" t="s">
        <v>15</v>
      </c>
      <c r="J9" s="70" t="s">
        <v>16</v>
      </c>
      <c r="K9" s="136">
        <f>E9*2.3</f>
        <v>0</v>
      </c>
      <c r="L9" s="71" t="s">
        <v>7</v>
      </c>
    </row>
    <row r="10" spans="1:12" ht="17" customHeight="1" x14ac:dyDescent="0.2">
      <c r="A10" s="116" t="s">
        <v>127</v>
      </c>
      <c r="B10" s="72" t="s">
        <v>1</v>
      </c>
      <c r="C10" s="131"/>
      <c r="D10" s="73" t="s">
        <v>14</v>
      </c>
      <c r="E10" s="134"/>
      <c r="F10" s="75" t="s">
        <v>3</v>
      </c>
      <c r="G10" s="235" t="str">
        <f>IFERROR(C10/E10,"")</f>
        <v/>
      </c>
      <c r="H10" s="236"/>
      <c r="I10" s="74" t="s">
        <v>15</v>
      </c>
      <c r="J10" s="92" t="s">
        <v>17</v>
      </c>
      <c r="K10" s="137">
        <f>E10*2.6</f>
        <v>0</v>
      </c>
      <c r="L10" s="76" t="s">
        <v>7</v>
      </c>
    </row>
    <row r="11" spans="1:12" ht="17" customHeight="1" thickBot="1" x14ac:dyDescent="0.25">
      <c r="A11" s="117" t="s">
        <v>129</v>
      </c>
      <c r="B11" s="77" t="s">
        <v>2</v>
      </c>
      <c r="C11" s="132"/>
      <c r="D11" s="78" t="s">
        <v>14</v>
      </c>
      <c r="E11" s="135"/>
      <c r="F11" s="75" t="s">
        <v>3</v>
      </c>
      <c r="G11" s="240" t="str">
        <f>IFERROR(C11/E11,"")</f>
        <v/>
      </c>
      <c r="H11" s="241"/>
      <c r="I11" s="79" t="s">
        <v>15</v>
      </c>
      <c r="J11" s="80" t="s">
        <v>78</v>
      </c>
      <c r="K11" s="138">
        <f>E11*1.6</f>
        <v>0</v>
      </c>
      <c r="L11" s="81" t="s">
        <v>7</v>
      </c>
    </row>
    <row r="12" spans="1:12" ht="17" customHeight="1" thickBot="1" x14ac:dyDescent="0.25">
      <c r="A12" s="118"/>
      <c r="B12" s="244" t="s">
        <v>5</v>
      </c>
      <c r="C12" s="245"/>
      <c r="D12" s="245"/>
      <c r="E12" s="245"/>
      <c r="F12" s="245"/>
      <c r="G12" s="245"/>
      <c r="H12" s="245"/>
      <c r="I12" s="245"/>
      <c r="J12" s="82" t="s">
        <v>19</v>
      </c>
      <c r="K12" s="139">
        <f>SUM(K9:K11)</f>
        <v>0</v>
      </c>
      <c r="L12" s="83" t="s">
        <v>7</v>
      </c>
    </row>
    <row r="13" spans="1:12" ht="17" customHeight="1" thickBot="1" x14ac:dyDescent="0.25">
      <c r="A13" s="119"/>
      <c r="B13" s="84" t="s">
        <v>8</v>
      </c>
      <c r="C13" s="120"/>
      <c r="D13" s="85" t="s">
        <v>6</v>
      </c>
      <c r="E13" s="246" t="s">
        <v>12</v>
      </c>
      <c r="F13" s="247"/>
      <c r="G13" s="247"/>
      <c r="H13" s="247"/>
      <c r="I13" s="247"/>
      <c r="J13" s="247"/>
      <c r="K13" s="140" t="str">
        <f>IFERROR(K12/C13,"")</f>
        <v/>
      </c>
      <c r="L13" s="62" t="s">
        <v>7</v>
      </c>
    </row>
    <row r="14" spans="1:12" ht="30" customHeight="1" thickTop="1" thickBot="1" x14ac:dyDescent="0.25">
      <c r="A14" s="114"/>
      <c r="B14" s="65" t="s">
        <v>13</v>
      </c>
      <c r="C14" s="237" t="s">
        <v>9</v>
      </c>
      <c r="D14" s="238"/>
      <c r="E14" s="239" t="s">
        <v>10</v>
      </c>
      <c r="F14" s="238"/>
      <c r="G14" s="237" t="s">
        <v>11</v>
      </c>
      <c r="H14" s="239"/>
      <c r="I14" s="239"/>
      <c r="J14" s="232" t="s">
        <v>18</v>
      </c>
      <c r="K14" s="233"/>
      <c r="L14" s="234"/>
    </row>
    <row r="15" spans="1:12" ht="17" customHeight="1" x14ac:dyDescent="0.2">
      <c r="A15" s="115" t="s">
        <v>126</v>
      </c>
      <c r="B15" s="66" t="s">
        <v>0</v>
      </c>
      <c r="C15" s="130"/>
      <c r="D15" s="67" t="s">
        <v>14</v>
      </c>
      <c r="E15" s="133"/>
      <c r="F15" s="69" t="s">
        <v>3</v>
      </c>
      <c r="G15" s="242" t="str">
        <f>IFERROR(C15/E15,"")</f>
        <v/>
      </c>
      <c r="H15" s="243"/>
      <c r="I15" s="68" t="s">
        <v>15</v>
      </c>
      <c r="J15" s="70" t="s">
        <v>16</v>
      </c>
      <c r="K15" s="136">
        <f>E15*2.3</f>
        <v>0</v>
      </c>
      <c r="L15" s="71" t="s">
        <v>7</v>
      </c>
    </row>
    <row r="16" spans="1:12" ht="17" customHeight="1" x14ac:dyDescent="0.2">
      <c r="A16" s="116" t="s">
        <v>127</v>
      </c>
      <c r="B16" s="72" t="s">
        <v>1</v>
      </c>
      <c r="C16" s="131"/>
      <c r="D16" s="73" t="s">
        <v>14</v>
      </c>
      <c r="E16" s="134"/>
      <c r="F16" s="75" t="s">
        <v>3</v>
      </c>
      <c r="G16" s="235" t="str">
        <f>IFERROR(C16/E16,"")</f>
        <v/>
      </c>
      <c r="H16" s="236"/>
      <c r="I16" s="74" t="s">
        <v>15</v>
      </c>
      <c r="J16" s="92" t="s">
        <v>17</v>
      </c>
      <c r="K16" s="137">
        <f>E16*2.6</f>
        <v>0</v>
      </c>
      <c r="L16" s="76" t="s">
        <v>7</v>
      </c>
    </row>
    <row r="17" spans="1:12" ht="17" customHeight="1" thickBot="1" x14ac:dyDescent="0.25">
      <c r="A17" s="117" t="s">
        <v>130</v>
      </c>
      <c r="B17" s="77" t="s">
        <v>2</v>
      </c>
      <c r="C17" s="132"/>
      <c r="D17" s="78" t="s">
        <v>14</v>
      </c>
      <c r="E17" s="135"/>
      <c r="F17" s="75" t="s">
        <v>3</v>
      </c>
      <c r="G17" s="240" t="str">
        <f>IFERROR(C17/E17,"")</f>
        <v/>
      </c>
      <c r="H17" s="241"/>
      <c r="I17" s="79" t="s">
        <v>15</v>
      </c>
      <c r="J17" s="80" t="s">
        <v>78</v>
      </c>
      <c r="K17" s="138">
        <f>E17*1.6</f>
        <v>0</v>
      </c>
      <c r="L17" s="81" t="s">
        <v>7</v>
      </c>
    </row>
    <row r="18" spans="1:12" ht="17" customHeight="1" thickBot="1" x14ac:dyDescent="0.25">
      <c r="A18" s="118"/>
      <c r="B18" s="244" t="s">
        <v>5</v>
      </c>
      <c r="C18" s="245"/>
      <c r="D18" s="245"/>
      <c r="E18" s="245"/>
      <c r="F18" s="245"/>
      <c r="G18" s="245"/>
      <c r="H18" s="245"/>
      <c r="I18" s="245"/>
      <c r="J18" s="82" t="s">
        <v>19</v>
      </c>
      <c r="K18" s="139">
        <f>SUM(K15:K17)</f>
        <v>0</v>
      </c>
      <c r="L18" s="83" t="s">
        <v>7</v>
      </c>
    </row>
    <row r="19" spans="1:12" ht="17" customHeight="1" thickBot="1" x14ac:dyDescent="0.25">
      <c r="A19" s="119"/>
      <c r="B19" s="84" t="s">
        <v>8</v>
      </c>
      <c r="C19" s="120"/>
      <c r="D19" s="85" t="s">
        <v>6</v>
      </c>
      <c r="E19" s="246" t="s">
        <v>12</v>
      </c>
      <c r="F19" s="247"/>
      <c r="G19" s="247"/>
      <c r="H19" s="247"/>
      <c r="I19" s="247"/>
      <c r="J19" s="247"/>
      <c r="K19" s="140" t="str">
        <f>IFERROR(K18/C19,"")</f>
        <v/>
      </c>
      <c r="L19" s="62" t="s">
        <v>7</v>
      </c>
    </row>
    <row r="20" spans="1:12" ht="30" customHeight="1" thickTop="1" thickBot="1" x14ac:dyDescent="0.25">
      <c r="A20" s="114"/>
      <c r="B20" s="65" t="s">
        <v>13</v>
      </c>
      <c r="C20" s="237" t="s">
        <v>9</v>
      </c>
      <c r="D20" s="238"/>
      <c r="E20" s="239" t="s">
        <v>10</v>
      </c>
      <c r="F20" s="238"/>
      <c r="G20" s="237" t="s">
        <v>11</v>
      </c>
      <c r="H20" s="239"/>
      <c r="I20" s="239"/>
      <c r="J20" s="232" t="s">
        <v>18</v>
      </c>
      <c r="K20" s="233"/>
      <c r="L20" s="234"/>
    </row>
    <row r="21" spans="1:12" ht="17" customHeight="1" x14ac:dyDescent="0.2">
      <c r="A21" s="115" t="s">
        <v>126</v>
      </c>
      <c r="B21" s="66" t="s">
        <v>0</v>
      </c>
      <c r="C21" s="130"/>
      <c r="D21" s="67" t="s">
        <v>14</v>
      </c>
      <c r="E21" s="133"/>
      <c r="F21" s="69" t="s">
        <v>3</v>
      </c>
      <c r="G21" s="242" t="str">
        <f>IFERROR(C21/E21,"")</f>
        <v/>
      </c>
      <c r="H21" s="243"/>
      <c r="I21" s="68" t="s">
        <v>15</v>
      </c>
      <c r="J21" s="70" t="s">
        <v>16</v>
      </c>
      <c r="K21" s="136">
        <f>E21*2.3</f>
        <v>0</v>
      </c>
      <c r="L21" s="71" t="s">
        <v>7</v>
      </c>
    </row>
    <row r="22" spans="1:12" ht="17" customHeight="1" x14ac:dyDescent="0.2">
      <c r="A22" s="116" t="s">
        <v>127</v>
      </c>
      <c r="B22" s="72" t="s">
        <v>1</v>
      </c>
      <c r="C22" s="131"/>
      <c r="D22" s="73" t="s">
        <v>14</v>
      </c>
      <c r="E22" s="134"/>
      <c r="F22" s="75" t="s">
        <v>3</v>
      </c>
      <c r="G22" s="235" t="str">
        <f>IFERROR(C22/E22,"")</f>
        <v/>
      </c>
      <c r="H22" s="236"/>
      <c r="I22" s="74" t="s">
        <v>15</v>
      </c>
      <c r="J22" s="92" t="s">
        <v>17</v>
      </c>
      <c r="K22" s="137">
        <f>E22*2.6</f>
        <v>0</v>
      </c>
      <c r="L22" s="76" t="s">
        <v>7</v>
      </c>
    </row>
    <row r="23" spans="1:12" ht="17" customHeight="1" thickBot="1" x14ac:dyDescent="0.25">
      <c r="A23" s="117" t="s">
        <v>131</v>
      </c>
      <c r="B23" s="77" t="s">
        <v>2</v>
      </c>
      <c r="C23" s="132"/>
      <c r="D23" s="78" t="s">
        <v>14</v>
      </c>
      <c r="E23" s="135"/>
      <c r="F23" s="75" t="s">
        <v>3</v>
      </c>
      <c r="G23" s="240" t="str">
        <f>IFERROR(C23/E23,"")</f>
        <v/>
      </c>
      <c r="H23" s="241"/>
      <c r="I23" s="79" t="s">
        <v>15</v>
      </c>
      <c r="J23" s="80" t="s">
        <v>78</v>
      </c>
      <c r="K23" s="138">
        <f>E23*1.6</f>
        <v>0</v>
      </c>
      <c r="L23" s="81" t="s">
        <v>7</v>
      </c>
    </row>
    <row r="24" spans="1:12" ht="17" customHeight="1" thickBot="1" x14ac:dyDescent="0.25">
      <c r="A24" s="118"/>
      <c r="B24" s="244" t="s">
        <v>5</v>
      </c>
      <c r="C24" s="245"/>
      <c r="D24" s="245"/>
      <c r="E24" s="245"/>
      <c r="F24" s="245"/>
      <c r="G24" s="245"/>
      <c r="H24" s="245"/>
      <c r="I24" s="245"/>
      <c r="J24" s="82" t="s">
        <v>19</v>
      </c>
      <c r="K24" s="139">
        <f>SUM(K21:K23)</f>
        <v>0</v>
      </c>
      <c r="L24" s="83" t="s">
        <v>7</v>
      </c>
    </row>
    <row r="25" spans="1:12" ht="17" customHeight="1" thickBot="1" x14ac:dyDescent="0.25">
      <c r="A25" s="119"/>
      <c r="B25" s="84" t="s">
        <v>8</v>
      </c>
      <c r="C25" s="120"/>
      <c r="D25" s="85" t="s">
        <v>6</v>
      </c>
      <c r="E25" s="246" t="s">
        <v>12</v>
      </c>
      <c r="F25" s="247"/>
      <c r="G25" s="247"/>
      <c r="H25" s="247"/>
      <c r="I25" s="247"/>
      <c r="J25" s="247"/>
      <c r="K25" s="140" t="str">
        <f>IFERROR(K24/C25,"")</f>
        <v/>
      </c>
      <c r="L25" s="62" t="s">
        <v>7</v>
      </c>
    </row>
    <row r="26" spans="1:12" ht="30" customHeight="1" thickTop="1" thickBot="1" x14ac:dyDescent="0.25">
      <c r="A26" s="114"/>
      <c r="B26" s="65" t="s">
        <v>13</v>
      </c>
      <c r="C26" s="237" t="s">
        <v>9</v>
      </c>
      <c r="D26" s="238"/>
      <c r="E26" s="239" t="s">
        <v>10</v>
      </c>
      <c r="F26" s="238"/>
      <c r="G26" s="237" t="s">
        <v>11</v>
      </c>
      <c r="H26" s="239"/>
      <c r="I26" s="239"/>
      <c r="J26" s="232" t="s">
        <v>18</v>
      </c>
      <c r="K26" s="233"/>
      <c r="L26" s="234"/>
    </row>
    <row r="27" spans="1:12" ht="17" customHeight="1" x14ac:dyDescent="0.2">
      <c r="A27" s="115" t="s">
        <v>126</v>
      </c>
      <c r="B27" s="66" t="s">
        <v>0</v>
      </c>
      <c r="C27" s="130"/>
      <c r="D27" s="67" t="s">
        <v>14</v>
      </c>
      <c r="E27" s="133"/>
      <c r="F27" s="69" t="s">
        <v>3</v>
      </c>
      <c r="G27" s="242" t="str">
        <f>IFERROR(C27/E27,"")</f>
        <v/>
      </c>
      <c r="H27" s="243"/>
      <c r="I27" s="68" t="s">
        <v>15</v>
      </c>
      <c r="J27" s="70" t="s">
        <v>16</v>
      </c>
      <c r="K27" s="136">
        <f>E27*2.3</f>
        <v>0</v>
      </c>
      <c r="L27" s="71" t="s">
        <v>7</v>
      </c>
    </row>
    <row r="28" spans="1:12" ht="17" customHeight="1" x14ac:dyDescent="0.2">
      <c r="A28" s="116" t="s">
        <v>127</v>
      </c>
      <c r="B28" s="72" t="s">
        <v>1</v>
      </c>
      <c r="C28" s="131"/>
      <c r="D28" s="73" t="s">
        <v>14</v>
      </c>
      <c r="E28" s="134"/>
      <c r="F28" s="75" t="s">
        <v>3</v>
      </c>
      <c r="G28" s="235" t="str">
        <f>IFERROR(C28/E28,"")</f>
        <v/>
      </c>
      <c r="H28" s="236"/>
      <c r="I28" s="74" t="s">
        <v>15</v>
      </c>
      <c r="J28" s="92" t="s">
        <v>17</v>
      </c>
      <c r="K28" s="137">
        <f>E28*2.6</f>
        <v>0</v>
      </c>
      <c r="L28" s="76" t="s">
        <v>7</v>
      </c>
    </row>
    <row r="29" spans="1:12" ht="17" customHeight="1" thickBot="1" x14ac:dyDescent="0.25">
      <c r="A29" s="117" t="s">
        <v>132</v>
      </c>
      <c r="B29" s="77" t="s">
        <v>2</v>
      </c>
      <c r="C29" s="132"/>
      <c r="D29" s="78" t="s">
        <v>14</v>
      </c>
      <c r="E29" s="135"/>
      <c r="F29" s="75" t="s">
        <v>3</v>
      </c>
      <c r="G29" s="240" t="str">
        <f>IFERROR(C29/E29,"")</f>
        <v/>
      </c>
      <c r="H29" s="241"/>
      <c r="I29" s="79" t="s">
        <v>15</v>
      </c>
      <c r="J29" s="80" t="s">
        <v>78</v>
      </c>
      <c r="K29" s="138">
        <f>E29*1.6</f>
        <v>0</v>
      </c>
      <c r="L29" s="81" t="s">
        <v>7</v>
      </c>
    </row>
    <row r="30" spans="1:12" ht="17" customHeight="1" thickBot="1" x14ac:dyDescent="0.25">
      <c r="A30" s="118"/>
      <c r="B30" s="244" t="s">
        <v>5</v>
      </c>
      <c r="C30" s="245"/>
      <c r="D30" s="245"/>
      <c r="E30" s="245"/>
      <c r="F30" s="245"/>
      <c r="G30" s="245"/>
      <c r="H30" s="245"/>
      <c r="I30" s="245"/>
      <c r="J30" s="82" t="s">
        <v>19</v>
      </c>
      <c r="K30" s="139">
        <f>SUM(K27:K29)</f>
        <v>0</v>
      </c>
      <c r="L30" s="83" t="s">
        <v>7</v>
      </c>
    </row>
    <row r="31" spans="1:12" ht="17" customHeight="1" thickBot="1" x14ac:dyDescent="0.25">
      <c r="A31" s="119"/>
      <c r="B31" s="84" t="s">
        <v>8</v>
      </c>
      <c r="C31" s="120"/>
      <c r="D31" s="85" t="s">
        <v>6</v>
      </c>
      <c r="E31" s="246" t="s">
        <v>12</v>
      </c>
      <c r="F31" s="247"/>
      <c r="G31" s="247"/>
      <c r="H31" s="247"/>
      <c r="I31" s="247"/>
      <c r="J31" s="247"/>
      <c r="K31" s="140" t="str">
        <f>IFERROR(K30/C31,"")</f>
        <v/>
      </c>
      <c r="L31" s="62" t="s">
        <v>7</v>
      </c>
    </row>
    <row r="32" spans="1:12" ht="30" customHeight="1" thickTop="1" thickBot="1" x14ac:dyDescent="0.25">
      <c r="A32" s="114"/>
      <c r="B32" s="65" t="s">
        <v>13</v>
      </c>
      <c r="C32" s="237" t="s">
        <v>9</v>
      </c>
      <c r="D32" s="238"/>
      <c r="E32" s="239" t="s">
        <v>10</v>
      </c>
      <c r="F32" s="238"/>
      <c r="G32" s="237" t="s">
        <v>11</v>
      </c>
      <c r="H32" s="239"/>
      <c r="I32" s="239"/>
      <c r="J32" s="232" t="s">
        <v>18</v>
      </c>
      <c r="K32" s="233"/>
      <c r="L32" s="234"/>
    </row>
    <row r="33" spans="1:12" ht="17" customHeight="1" x14ac:dyDescent="0.2">
      <c r="A33" s="115" t="s">
        <v>126</v>
      </c>
      <c r="B33" s="66" t="s">
        <v>0</v>
      </c>
      <c r="C33" s="130"/>
      <c r="D33" s="67" t="s">
        <v>14</v>
      </c>
      <c r="E33" s="133"/>
      <c r="F33" s="69" t="s">
        <v>3</v>
      </c>
      <c r="G33" s="242" t="str">
        <f>IFERROR(C33/E33,"")</f>
        <v/>
      </c>
      <c r="H33" s="243"/>
      <c r="I33" s="68" t="s">
        <v>15</v>
      </c>
      <c r="J33" s="70" t="s">
        <v>16</v>
      </c>
      <c r="K33" s="136">
        <f>E33*2.3</f>
        <v>0</v>
      </c>
      <c r="L33" s="71" t="s">
        <v>7</v>
      </c>
    </row>
    <row r="34" spans="1:12" ht="17" customHeight="1" x14ac:dyDescent="0.2">
      <c r="A34" s="116" t="s">
        <v>127</v>
      </c>
      <c r="B34" s="72" t="s">
        <v>1</v>
      </c>
      <c r="C34" s="131"/>
      <c r="D34" s="73" t="s">
        <v>14</v>
      </c>
      <c r="E34" s="134"/>
      <c r="F34" s="75" t="s">
        <v>3</v>
      </c>
      <c r="G34" s="235" t="str">
        <f>IFERROR(C34/E34,"")</f>
        <v/>
      </c>
      <c r="H34" s="236"/>
      <c r="I34" s="74" t="s">
        <v>15</v>
      </c>
      <c r="J34" s="92" t="s">
        <v>17</v>
      </c>
      <c r="K34" s="137">
        <f>E34*2.6</f>
        <v>0</v>
      </c>
      <c r="L34" s="76" t="s">
        <v>7</v>
      </c>
    </row>
    <row r="35" spans="1:12" ht="17" customHeight="1" thickBot="1" x14ac:dyDescent="0.25">
      <c r="A35" s="117" t="s">
        <v>133</v>
      </c>
      <c r="B35" s="77" t="s">
        <v>2</v>
      </c>
      <c r="C35" s="132"/>
      <c r="D35" s="78" t="s">
        <v>14</v>
      </c>
      <c r="E35" s="135"/>
      <c r="F35" s="75" t="s">
        <v>3</v>
      </c>
      <c r="G35" s="240" t="str">
        <f>IFERROR(C35/E35,"")</f>
        <v/>
      </c>
      <c r="H35" s="241"/>
      <c r="I35" s="79" t="s">
        <v>15</v>
      </c>
      <c r="J35" s="80" t="s">
        <v>78</v>
      </c>
      <c r="K35" s="138">
        <f>E35*1.6</f>
        <v>0</v>
      </c>
      <c r="L35" s="81" t="s">
        <v>7</v>
      </c>
    </row>
    <row r="36" spans="1:12" ht="17" customHeight="1" thickBot="1" x14ac:dyDescent="0.25">
      <c r="A36" s="118"/>
      <c r="B36" s="244" t="s">
        <v>5</v>
      </c>
      <c r="C36" s="245"/>
      <c r="D36" s="245"/>
      <c r="E36" s="245"/>
      <c r="F36" s="245"/>
      <c r="G36" s="245"/>
      <c r="H36" s="245"/>
      <c r="I36" s="245"/>
      <c r="J36" s="82" t="s">
        <v>19</v>
      </c>
      <c r="K36" s="139">
        <f>SUM(K33:K35)</f>
        <v>0</v>
      </c>
      <c r="L36" s="83" t="s">
        <v>7</v>
      </c>
    </row>
    <row r="37" spans="1:12" ht="17" customHeight="1" thickBot="1" x14ac:dyDescent="0.25">
      <c r="A37" s="119"/>
      <c r="B37" s="84" t="s">
        <v>8</v>
      </c>
      <c r="C37" s="120"/>
      <c r="D37" s="85" t="s">
        <v>6</v>
      </c>
      <c r="E37" s="246" t="s">
        <v>12</v>
      </c>
      <c r="F37" s="247"/>
      <c r="G37" s="247"/>
      <c r="H37" s="247"/>
      <c r="I37" s="247"/>
      <c r="J37" s="247"/>
      <c r="K37" s="140" t="str">
        <f>IFERROR(K36/C37,"")</f>
        <v/>
      </c>
      <c r="L37" s="62" t="s">
        <v>7</v>
      </c>
    </row>
    <row r="38" spans="1:12" ht="22.5" customHeight="1" thickTop="1" x14ac:dyDescent="0.2"/>
    <row r="39" spans="1:12" ht="22.5" customHeight="1" x14ac:dyDescent="0.2"/>
    <row r="40" spans="1:12" ht="22.5" customHeight="1" x14ac:dyDescent="0.2"/>
    <row r="41" spans="1:12" ht="22.5" customHeight="1" x14ac:dyDescent="0.2"/>
    <row r="42" spans="1:12" ht="22.5" customHeight="1" x14ac:dyDescent="0.2"/>
    <row r="43" spans="1:12" ht="22.5" customHeight="1" x14ac:dyDescent="0.2"/>
    <row r="44" spans="1:12" ht="22.5" customHeight="1" x14ac:dyDescent="0.2"/>
    <row r="45" spans="1:12" ht="22.5" customHeight="1" x14ac:dyDescent="0.2"/>
    <row r="46" spans="1:12" ht="22.5" customHeight="1" x14ac:dyDescent="0.2"/>
    <row r="47" spans="1:12" ht="22.5" customHeight="1" x14ac:dyDescent="0.2"/>
    <row r="48" spans="1:12" ht="22.5" customHeight="1" x14ac:dyDescent="0.2"/>
    <row r="49" ht="22.5" customHeight="1" x14ac:dyDescent="0.2"/>
    <row r="50" ht="22.5" customHeight="1" x14ac:dyDescent="0.2"/>
    <row r="51" ht="22.5" customHeight="1" x14ac:dyDescent="0.2"/>
    <row r="52" ht="22.5" customHeight="1" x14ac:dyDescent="0.2"/>
    <row r="53" ht="22.5" customHeight="1" x14ac:dyDescent="0.2"/>
    <row r="54" ht="22.5" customHeight="1" x14ac:dyDescent="0.2"/>
    <row r="55" ht="22.5" customHeight="1" x14ac:dyDescent="0.2"/>
    <row r="56" ht="22.5" customHeight="1" x14ac:dyDescent="0.2"/>
    <row r="57" ht="22.5" customHeight="1" x14ac:dyDescent="0.2"/>
    <row r="58" ht="22.5" customHeight="1" x14ac:dyDescent="0.2"/>
    <row r="59" ht="22.5" customHeight="1" x14ac:dyDescent="0.2"/>
    <row r="60" ht="22.5" customHeight="1" x14ac:dyDescent="0.2"/>
    <row r="61" ht="22.5" customHeight="1" x14ac:dyDescent="0.2"/>
    <row r="62" ht="22.5" customHeight="1" x14ac:dyDescent="0.2"/>
    <row r="63" ht="22.5" customHeight="1" x14ac:dyDescent="0.2"/>
    <row r="64" ht="22.5" customHeight="1" x14ac:dyDescent="0.2"/>
    <row r="65" ht="22.5" customHeight="1" x14ac:dyDescent="0.2"/>
    <row r="66" ht="22.5" customHeight="1" x14ac:dyDescent="0.2"/>
    <row r="67" ht="22.5" customHeight="1" x14ac:dyDescent="0.2"/>
    <row r="68" ht="22.5" customHeight="1" x14ac:dyDescent="0.2"/>
    <row r="69" ht="22.5" customHeight="1" x14ac:dyDescent="0.2"/>
    <row r="70" ht="22.5" customHeight="1" x14ac:dyDescent="0.2"/>
    <row r="71" ht="22.5" customHeight="1" x14ac:dyDescent="0.2"/>
    <row r="72" ht="22.5" customHeight="1" x14ac:dyDescent="0.2"/>
    <row r="73" ht="22.5" customHeight="1" x14ac:dyDescent="0.2"/>
    <row r="74" ht="22.5" customHeight="1" x14ac:dyDescent="0.2"/>
    <row r="75" ht="22.5" customHeight="1" x14ac:dyDescent="0.2"/>
    <row r="76" ht="22.5" customHeight="1" x14ac:dyDescent="0.2"/>
    <row r="77" ht="22.5" customHeight="1" x14ac:dyDescent="0.2"/>
    <row r="78" ht="22.5" customHeight="1" x14ac:dyDescent="0.2"/>
    <row r="79" ht="22.5" customHeight="1" x14ac:dyDescent="0.2"/>
    <row r="80" ht="22.5" customHeight="1" x14ac:dyDescent="0.2"/>
    <row r="81" ht="22.5" customHeight="1" x14ac:dyDescent="0.2"/>
    <row r="82" ht="22.5" customHeight="1" x14ac:dyDescent="0.2"/>
  </sheetData>
  <mergeCells count="54">
    <mergeCell ref="G33:H33"/>
    <mergeCell ref="G34:H34"/>
    <mergeCell ref="G35:H35"/>
    <mergeCell ref="B36:I36"/>
    <mergeCell ref="E37:J37"/>
    <mergeCell ref="G27:H27"/>
    <mergeCell ref="G28:H28"/>
    <mergeCell ref="G29:H29"/>
    <mergeCell ref="B30:I30"/>
    <mergeCell ref="E31:J31"/>
    <mergeCell ref="C32:D32"/>
    <mergeCell ref="E32:F32"/>
    <mergeCell ref="G32:I32"/>
    <mergeCell ref="J32:L32"/>
    <mergeCell ref="G23:H23"/>
    <mergeCell ref="B24:I24"/>
    <mergeCell ref="E25:J25"/>
    <mergeCell ref="C26:D26"/>
    <mergeCell ref="E26:F26"/>
    <mergeCell ref="G26:I26"/>
    <mergeCell ref="J26:L26"/>
    <mergeCell ref="C20:D20"/>
    <mergeCell ref="E20:F20"/>
    <mergeCell ref="G20:I20"/>
    <mergeCell ref="J20:L20"/>
    <mergeCell ref="G21:H21"/>
    <mergeCell ref="G22:H22"/>
    <mergeCell ref="B6:I6"/>
    <mergeCell ref="E7:J7"/>
    <mergeCell ref="E2:F2"/>
    <mergeCell ref="B12:I12"/>
    <mergeCell ref="E13:J13"/>
    <mergeCell ref="G3:H3"/>
    <mergeCell ref="G4:H4"/>
    <mergeCell ref="C2:D2"/>
    <mergeCell ref="G2:I2"/>
    <mergeCell ref="B18:I18"/>
    <mergeCell ref="E19:J19"/>
    <mergeCell ref="G17:H17"/>
    <mergeCell ref="C8:D8"/>
    <mergeCell ref="E8:F8"/>
    <mergeCell ref="G8:I8"/>
    <mergeCell ref="J8:L8"/>
    <mergeCell ref="G15:H15"/>
    <mergeCell ref="J2:L2"/>
    <mergeCell ref="G16:H16"/>
    <mergeCell ref="C14:D14"/>
    <mergeCell ref="E14:F14"/>
    <mergeCell ref="G14:I14"/>
    <mergeCell ref="G5:H5"/>
    <mergeCell ref="G9:H9"/>
    <mergeCell ref="G10:H10"/>
    <mergeCell ref="G11:H11"/>
    <mergeCell ref="J14:L14"/>
  </mergeCells>
  <phoneticPr fontId="2"/>
  <printOptions horizontalCentered="1"/>
  <pageMargins left="0.31496062992125984" right="0.31496062992125984" top="0.74803149606299213" bottom="0.55118110236220474"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53C17-B048-4ABE-850E-7117044FD2AE}">
  <sheetPr>
    <pageSetUpPr fitToPage="1"/>
  </sheetPr>
  <dimension ref="A1:L82"/>
  <sheetViews>
    <sheetView showZeros="0" view="pageBreakPreview" zoomScaleNormal="100" zoomScaleSheetLayoutView="100" workbookViewId="0"/>
  </sheetViews>
  <sheetFormatPr defaultColWidth="9" defaultRowHeight="13" x14ac:dyDescent="0.2"/>
  <cols>
    <col min="1" max="1" width="9.6328125" style="64" customWidth="1"/>
    <col min="2" max="2" width="7.6328125" style="64" customWidth="1"/>
    <col min="3" max="3" width="13.6328125" style="64" customWidth="1"/>
    <col min="4" max="4" width="4.08984375" style="64" customWidth="1"/>
    <col min="5" max="5" width="13.6328125" style="64" customWidth="1"/>
    <col min="6" max="7" width="4.08984375" style="64" customWidth="1"/>
    <col min="8" max="8" width="10.08984375" style="64" customWidth="1"/>
    <col min="9" max="9" width="5.08984375" style="64" customWidth="1"/>
    <col min="10" max="10" width="8.6328125" style="64" customWidth="1"/>
    <col min="11" max="11" width="13.6328125" style="64" customWidth="1"/>
    <col min="12" max="12" width="4.453125" style="64" customWidth="1"/>
    <col min="13" max="19" width="6.6328125" style="64" customWidth="1"/>
    <col min="20" max="16384" width="9" style="64"/>
  </cols>
  <sheetData>
    <row r="1" spans="1:12" ht="3" customHeight="1" thickBot="1" x14ac:dyDescent="0.25">
      <c r="A1" s="63"/>
    </row>
    <row r="2" spans="1:12" ht="30" customHeight="1" thickTop="1" thickBot="1" x14ac:dyDescent="0.25">
      <c r="A2" s="114"/>
      <c r="B2" s="65" t="s">
        <v>13</v>
      </c>
      <c r="C2" s="237" t="s">
        <v>9</v>
      </c>
      <c r="D2" s="238"/>
      <c r="E2" s="239" t="s">
        <v>10</v>
      </c>
      <c r="F2" s="238"/>
      <c r="G2" s="237" t="s">
        <v>11</v>
      </c>
      <c r="H2" s="239"/>
      <c r="I2" s="239"/>
      <c r="J2" s="232" t="s">
        <v>18</v>
      </c>
      <c r="K2" s="233"/>
      <c r="L2" s="234"/>
    </row>
    <row r="3" spans="1:12" ht="17" customHeight="1" x14ac:dyDescent="0.2">
      <c r="A3" s="115" t="s">
        <v>126</v>
      </c>
      <c r="B3" s="66" t="s">
        <v>0</v>
      </c>
      <c r="C3" s="130"/>
      <c r="D3" s="67" t="s">
        <v>14</v>
      </c>
      <c r="E3" s="133"/>
      <c r="F3" s="69" t="s">
        <v>3</v>
      </c>
      <c r="G3" s="242" t="str">
        <f>IFERROR(C3/E3,"")</f>
        <v/>
      </c>
      <c r="H3" s="243"/>
      <c r="I3" s="68" t="s">
        <v>15</v>
      </c>
      <c r="J3" s="70" t="s">
        <v>16</v>
      </c>
      <c r="K3" s="136">
        <f>E3*2.3</f>
        <v>0</v>
      </c>
      <c r="L3" s="71" t="s">
        <v>7</v>
      </c>
    </row>
    <row r="4" spans="1:12" ht="17" customHeight="1" x14ac:dyDescent="0.2">
      <c r="A4" s="116" t="s">
        <v>127</v>
      </c>
      <c r="B4" s="72" t="s">
        <v>1</v>
      </c>
      <c r="C4" s="131"/>
      <c r="D4" s="73" t="s">
        <v>14</v>
      </c>
      <c r="E4" s="134"/>
      <c r="F4" s="75" t="s">
        <v>3</v>
      </c>
      <c r="G4" s="235" t="str">
        <f>IFERROR(C4/E4,"")</f>
        <v/>
      </c>
      <c r="H4" s="236"/>
      <c r="I4" s="74" t="s">
        <v>15</v>
      </c>
      <c r="J4" s="92" t="s">
        <v>17</v>
      </c>
      <c r="K4" s="137">
        <f>E4*2.6</f>
        <v>0</v>
      </c>
      <c r="L4" s="76" t="s">
        <v>7</v>
      </c>
    </row>
    <row r="5" spans="1:12" ht="17" customHeight="1" thickBot="1" x14ac:dyDescent="0.25">
      <c r="A5" s="117" t="s">
        <v>134</v>
      </c>
      <c r="B5" s="77" t="s">
        <v>2</v>
      </c>
      <c r="C5" s="132"/>
      <c r="D5" s="78" t="s">
        <v>14</v>
      </c>
      <c r="E5" s="135"/>
      <c r="F5" s="75" t="s">
        <v>3</v>
      </c>
      <c r="G5" s="240" t="str">
        <f>IFERROR(C5/E5,"")</f>
        <v/>
      </c>
      <c r="H5" s="241"/>
      <c r="I5" s="79" t="s">
        <v>15</v>
      </c>
      <c r="J5" s="80" t="s">
        <v>78</v>
      </c>
      <c r="K5" s="138">
        <f>E5*1.6</f>
        <v>0</v>
      </c>
      <c r="L5" s="81" t="s">
        <v>7</v>
      </c>
    </row>
    <row r="6" spans="1:12" ht="17" customHeight="1" thickBot="1" x14ac:dyDescent="0.25">
      <c r="A6" s="118"/>
      <c r="B6" s="244" t="s">
        <v>5</v>
      </c>
      <c r="C6" s="245"/>
      <c r="D6" s="245"/>
      <c r="E6" s="245"/>
      <c r="F6" s="245"/>
      <c r="G6" s="245"/>
      <c r="H6" s="245"/>
      <c r="I6" s="245"/>
      <c r="J6" s="82" t="s">
        <v>19</v>
      </c>
      <c r="K6" s="139">
        <f>SUM(K3:K5)</f>
        <v>0</v>
      </c>
      <c r="L6" s="83" t="s">
        <v>7</v>
      </c>
    </row>
    <row r="7" spans="1:12" ht="17" customHeight="1" thickBot="1" x14ac:dyDescent="0.25">
      <c r="A7" s="119"/>
      <c r="B7" s="84" t="s">
        <v>8</v>
      </c>
      <c r="C7" s="120"/>
      <c r="D7" s="85" t="s">
        <v>6</v>
      </c>
      <c r="E7" s="246" t="s">
        <v>12</v>
      </c>
      <c r="F7" s="247"/>
      <c r="G7" s="247"/>
      <c r="H7" s="247"/>
      <c r="I7" s="247"/>
      <c r="J7" s="247"/>
      <c r="K7" s="140" t="str">
        <f>IFERROR(K6/C7,"")</f>
        <v/>
      </c>
      <c r="L7" s="62" t="s">
        <v>7</v>
      </c>
    </row>
    <row r="8" spans="1:12" ht="30" customHeight="1" thickTop="1" thickBot="1" x14ac:dyDescent="0.25">
      <c r="A8" s="114"/>
      <c r="B8" s="65" t="s">
        <v>13</v>
      </c>
      <c r="C8" s="237" t="s">
        <v>9</v>
      </c>
      <c r="D8" s="238"/>
      <c r="E8" s="239" t="s">
        <v>10</v>
      </c>
      <c r="F8" s="238"/>
      <c r="G8" s="237" t="s">
        <v>11</v>
      </c>
      <c r="H8" s="239"/>
      <c r="I8" s="239"/>
      <c r="J8" s="232" t="s">
        <v>18</v>
      </c>
      <c r="K8" s="233"/>
      <c r="L8" s="234"/>
    </row>
    <row r="9" spans="1:12" ht="17" customHeight="1" x14ac:dyDescent="0.2">
      <c r="A9" s="115" t="s">
        <v>126</v>
      </c>
      <c r="B9" s="66" t="s">
        <v>0</v>
      </c>
      <c r="C9" s="130"/>
      <c r="D9" s="67" t="s">
        <v>14</v>
      </c>
      <c r="E9" s="133"/>
      <c r="F9" s="69" t="s">
        <v>3</v>
      </c>
      <c r="G9" s="242" t="str">
        <f>IFERROR(C9/E9,"")</f>
        <v/>
      </c>
      <c r="H9" s="243"/>
      <c r="I9" s="68" t="s">
        <v>15</v>
      </c>
      <c r="J9" s="70" t="s">
        <v>16</v>
      </c>
      <c r="K9" s="136">
        <f>E9*2.3</f>
        <v>0</v>
      </c>
      <c r="L9" s="71" t="s">
        <v>7</v>
      </c>
    </row>
    <row r="10" spans="1:12" ht="17" customHeight="1" x14ac:dyDescent="0.2">
      <c r="A10" s="116" t="s">
        <v>127</v>
      </c>
      <c r="B10" s="72" t="s">
        <v>1</v>
      </c>
      <c r="C10" s="131"/>
      <c r="D10" s="73" t="s">
        <v>14</v>
      </c>
      <c r="E10" s="134"/>
      <c r="F10" s="75" t="s">
        <v>3</v>
      </c>
      <c r="G10" s="235" t="str">
        <f>IFERROR(C10/E10,"")</f>
        <v/>
      </c>
      <c r="H10" s="236"/>
      <c r="I10" s="74" t="s">
        <v>15</v>
      </c>
      <c r="J10" s="92" t="s">
        <v>17</v>
      </c>
      <c r="K10" s="137">
        <f>E10*2.6</f>
        <v>0</v>
      </c>
      <c r="L10" s="76" t="s">
        <v>7</v>
      </c>
    </row>
    <row r="11" spans="1:12" ht="17" customHeight="1" thickBot="1" x14ac:dyDescent="0.25">
      <c r="A11" s="117" t="s">
        <v>135</v>
      </c>
      <c r="B11" s="77" t="s">
        <v>2</v>
      </c>
      <c r="C11" s="132"/>
      <c r="D11" s="78" t="s">
        <v>14</v>
      </c>
      <c r="E11" s="135"/>
      <c r="F11" s="75" t="s">
        <v>3</v>
      </c>
      <c r="G11" s="240" t="str">
        <f>IFERROR(C11/E11,"")</f>
        <v/>
      </c>
      <c r="H11" s="241"/>
      <c r="I11" s="79" t="s">
        <v>15</v>
      </c>
      <c r="J11" s="80" t="s">
        <v>78</v>
      </c>
      <c r="K11" s="138">
        <f>E11*1.6</f>
        <v>0</v>
      </c>
      <c r="L11" s="81" t="s">
        <v>7</v>
      </c>
    </row>
    <row r="12" spans="1:12" ht="17" customHeight="1" thickBot="1" x14ac:dyDescent="0.25">
      <c r="A12" s="118"/>
      <c r="B12" s="244" t="s">
        <v>5</v>
      </c>
      <c r="C12" s="245"/>
      <c r="D12" s="245"/>
      <c r="E12" s="245"/>
      <c r="F12" s="245"/>
      <c r="G12" s="245"/>
      <c r="H12" s="245"/>
      <c r="I12" s="245"/>
      <c r="J12" s="82" t="s">
        <v>19</v>
      </c>
      <c r="K12" s="139">
        <f>SUM(K9:K11)</f>
        <v>0</v>
      </c>
      <c r="L12" s="83" t="s">
        <v>7</v>
      </c>
    </row>
    <row r="13" spans="1:12" ht="17" customHeight="1" thickBot="1" x14ac:dyDescent="0.25">
      <c r="A13" s="119"/>
      <c r="B13" s="84" t="s">
        <v>8</v>
      </c>
      <c r="C13" s="120"/>
      <c r="D13" s="85" t="s">
        <v>6</v>
      </c>
      <c r="E13" s="246" t="s">
        <v>12</v>
      </c>
      <c r="F13" s="247"/>
      <c r="G13" s="247"/>
      <c r="H13" s="247"/>
      <c r="I13" s="247"/>
      <c r="J13" s="247"/>
      <c r="K13" s="140" t="str">
        <f>IFERROR(K12/C13,"")</f>
        <v/>
      </c>
      <c r="L13" s="62" t="s">
        <v>7</v>
      </c>
    </row>
    <row r="14" spans="1:12" ht="30" customHeight="1" thickTop="1" thickBot="1" x14ac:dyDescent="0.25">
      <c r="A14" s="114"/>
      <c r="B14" s="65" t="s">
        <v>13</v>
      </c>
      <c r="C14" s="237" t="s">
        <v>9</v>
      </c>
      <c r="D14" s="238"/>
      <c r="E14" s="239" t="s">
        <v>10</v>
      </c>
      <c r="F14" s="238"/>
      <c r="G14" s="237" t="s">
        <v>11</v>
      </c>
      <c r="H14" s="239"/>
      <c r="I14" s="239"/>
      <c r="J14" s="232" t="s">
        <v>18</v>
      </c>
      <c r="K14" s="233"/>
      <c r="L14" s="234"/>
    </row>
    <row r="15" spans="1:12" ht="17" customHeight="1" x14ac:dyDescent="0.2">
      <c r="A15" s="115" t="s">
        <v>126</v>
      </c>
      <c r="B15" s="66" t="s">
        <v>0</v>
      </c>
      <c r="C15" s="130"/>
      <c r="D15" s="67" t="s">
        <v>14</v>
      </c>
      <c r="E15" s="133"/>
      <c r="F15" s="69" t="s">
        <v>3</v>
      </c>
      <c r="G15" s="242" t="str">
        <f>IFERROR(C15/E15,"")</f>
        <v/>
      </c>
      <c r="H15" s="243"/>
      <c r="I15" s="68" t="s">
        <v>15</v>
      </c>
      <c r="J15" s="70" t="s">
        <v>16</v>
      </c>
      <c r="K15" s="136">
        <f>E15*2.3</f>
        <v>0</v>
      </c>
      <c r="L15" s="71" t="s">
        <v>7</v>
      </c>
    </row>
    <row r="16" spans="1:12" ht="17" customHeight="1" x14ac:dyDescent="0.2">
      <c r="A16" s="116" t="s">
        <v>127</v>
      </c>
      <c r="B16" s="72" t="s">
        <v>1</v>
      </c>
      <c r="C16" s="131"/>
      <c r="D16" s="73" t="s">
        <v>14</v>
      </c>
      <c r="E16" s="134"/>
      <c r="F16" s="75" t="s">
        <v>3</v>
      </c>
      <c r="G16" s="235" t="str">
        <f>IFERROR(C16/E16,"")</f>
        <v/>
      </c>
      <c r="H16" s="236"/>
      <c r="I16" s="74" t="s">
        <v>15</v>
      </c>
      <c r="J16" s="92" t="s">
        <v>17</v>
      </c>
      <c r="K16" s="137">
        <f>E16*2.6</f>
        <v>0</v>
      </c>
      <c r="L16" s="76" t="s">
        <v>7</v>
      </c>
    </row>
    <row r="17" spans="1:12" ht="17" customHeight="1" thickBot="1" x14ac:dyDescent="0.25">
      <c r="A17" s="117" t="s">
        <v>136</v>
      </c>
      <c r="B17" s="77" t="s">
        <v>2</v>
      </c>
      <c r="C17" s="132"/>
      <c r="D17" s="78" t="s">
        <v>14</v>
      </c>
      <c r="E17" s="135"/>
      <c r="F17" s="75" t="s">
        <v>3</v>
      </c>
      <c r="G17" s="240" t="str">
        <f>IFERROR(C17/E17,"")</f>
        <v/>
      </c>
      <c r="H17" s="241"/>
      <c r="I17" s="79" t="s">
        <v>15</v>
      </c>
      <c r="J17" s="80" t="s">
        <v>78</v>
      </c>
      <c r="K17" s="138">
        <f>E17*1.6</f>
        <v>0</v>
      </c>
      <c r="L17" s="81" t="s">
        <v>7</v>
      </c>
    </row>
    <row r="18" spans="1:12" ht="17" customHeight="1" thickBot="1" x14ac:dyDescent="0.25">
      <c r="A18" s="118"/>
      <c r="B18" s="244" t="s">
        <v>5</v>
      </c>
      <c r="C18" s="245"/>
      <c r="D18" s="245"/>
      <c r="E18" s="245"/>
      <c r="F18" s="245"/>
      <c r="G18" s="245"/>
      <c r="H18" s="245"/>
      <c r="I18" s="245"/>
      <c r="J18" s="82" t="s">
        <v>19</v>
      </c>
      <c r="K18" s="139">
        <f>SUM(K15:K17)</f>
        <v>0</v>
      </c>
      <c r="L18" s="83" t="s">
        <v>7</v>
      </c>
    </row>
    <row r="19" spans="1:12" ht="17" customHeight="1" thickBot="1" x14ac:dyDescent="0.25">
      <c r="A19" s="119"/>
      <c r="B19" s="84" t="s">
        <v>8</v>
      </c>
      <c r="C19" s="120"/>
      <c r="D19" s="85" t="s">
        <v>6</v>
      </c>
      <c r="E19" s="246" t="s">
        <v>12</v>
      </c>
      <c r="F19" s="247"/>
      <c r="G19" s="247"/>
      <c r="H19" s="247"/>
      <c r="I19" s="247"/>
      <c r="J19" s="247"/>
      <c r="K19" s="140" t="str">
        <f>IFERROR(K18/C19,"")</f>
        <v/>
      </c>
      <c r="L19" s="62" t="s">
        <v>7</v>
      </c>
    </row>
    <row r="20" spans="1:12" ht="30" customHeight="1" thickTop="1" thickBot="1" x14ac:dyDescent="0.25">
      <c r="A20" s="114"/>
      <c r="B20" s="65" t="s">
        <v>13</v>
      </c>
      <c r="C20" s="237" t="s">
        <v>9</v>
      </c>
      <c r="D20" s="238"/>
      <c r="E20" s="239" t="s">
        <v>10</v>
      </c>
      <c r="F20" s="238"/>
      <c r="G20" s="237" t="s">
        <v>11</v>
      </c>
      <c r="H20" s="239"/>
      <c r="I20" s="239"/>
      <c r="J20" s="232" t="s">
        <v>18</v>
      </c>
      <c r="K20" s="233"/>
      <c r="L20" s="234"/>
    </row>
    <row r="21" spans="1:12" ht="17" customHeight="1" x14ac:dyDescent="0.2">
      <c r="A21" s="115" t="s">
        <v>126</v>
      </c>
      <c r="B21" s="66" t="s">
        <v>0</v>
      </c>
      <c r="C21" s="130"/>
      <c r="D21" s="67" t="s">
        <v>14</v>
      </c>
      <c r="E21" s="133"/>
      <c r="F21" s="69" t="s">
        <v>3</v>
      </c>
      <c r="G21" s="242" t="str">
        <f>IFERROR(C21/E21,"")</f>
        <v/>
      </c>
      <c r="H21" s="243"/>
      <c r="I21" s="68" t="s">
        <v>15</v>
      </c>
      <c r="J21" s="70" t="s">
        <v>16</v>
      </c>
      <c r="K21" s="136">
        <f>E21*2.3</f>
        <v>0</v>
      </c>
      <c r="L21" s="71" t="s">
        <v>7</v>
      </c>
    </row>
    <row r="22" spans="1:12" ht="17" customHeight="1" x14ac:dyDescent="0.2">
      <c r="A22" s="116" t="s">
        <v>127</v>
      </c>
      <c r="B22" s="72" t="s">
        <v>1</v>
      </c>
      <c r="C22" s="131"/>
      <c r="D22" s="73" t="s">
        <v>14</v>
      </c>
      <c r="E22" s="134"/>
      <c r="F22" s="75" t="s">
        <v>3</v>
      </c>
      <c r="G22" s="235" t="str">
        <f>IFERROR(C22/E22,"")</f>
        <v/>
      </c>
      <c r="H22" s="236"/>
      <c r="I22" s="74" t="s">
        <v>15</v>
      </c>
      <c r="J22" s="92" t="s">
        <v>17</v>
      </c>
      <c r="K22" s="137">
        <f>E22*2.6</f>
        <v>0</v>
      </c>
      <c r="L22" s="76" t="s">
        <v>7</v>
      </c>
    </row>
    <row r="23" spans="1:12" ht="17" customHeight="1" thickBot="1" x14ac:dyDescent="0.25">
      <c r="A23" s="117" t="s">
        <v>137</v>
      </c>
      <c r="B23" s="77" t="s">
        <v>2</v>
      </c>
      <c r="C23" s="132"/>
      <c r="D23" s="78" t="s">
        <v>14</v>
      </c>
      <c r="E23" s="135"/>
      <c r="F23" s="75" t="s">
        <v>3</v>
      </c>
      <c r="G23" s="240" t="str">
        <f>IFERROR(C23/E23,"")</f>
        <v/>
      </c>
      <c r="H23" s="241"/>
      <c r="I23" s="79" t="s">
        <v>15</v>
      </c>
      <c r="J23" s="80" t="s">
        <v>78</v>
      </c>
      <c r="K23" s="138">
        <f>E23*1.6</f>
        <v>0</v>
      </c>
      <c r="L23" s="81" t="s">
        <v>7</v>
      </c>
    </row>
    <row r="24" spans="1:12" ht="17" customHeight="1" thickBot="1" x14ac:dyDescent="0.25">
      <c r="A24" s="118"/>
      <c r="B24" s="244" t="s">
        <v>5</v>
      </c>
      <c r="C24" s="245"/>
      <c r="D24" s="245"/>
      <c r="E24" s="245"/>
      <c r="F24" s="245"/>
      <c r="G24" s="245"/>
      <c r="H24" s="245"/>
      <c r="I24" s="245"/>
      <c r="J24" s="82" t="s">
        <v>19</v>
      </c>
      <c r="K24" s="139">
        <f>SUM(K21:K23)</f>
        <v>0</v>
      </c>
      <c r="L24" s="83" t="s">
        <v>7</v>
      </c>
    </row>
    <row r="25" spans="1:12" ht="17" customHeight="1" thickBot="1" x14ac:dyDescent="0.25">
      <c r="A25" s="119"/>
      <c r="B25" s="84" t="s">
        <v>8</v>
      </c>
      <c r="C25" s="120"/>
      <c r="D25" s="85" t="s">
        <v>6</v>
      </c>
      <c r="E25" s="246" t="s">
        <v>12</v>
      </c>
      <c r="F25" s="247"/>
      <c r="G25" s="247"/>
      <c r="H25" s="247"/>
      <c r="I25" s="247"/>
      <c r="J25" s="247"/>
      <c r="K25" s="140" t="str">
        <f>IFERROR(K24/C25,"")</f>
        <v/>
      </c>
      <c r="L25" s="62" t="s">
        <v>7</v>
      </c>
    </row>
    <row r="26" spans="1:12" ht="30" customHeight="1" thickTop="1" thickBot="1" x14ac:dyDescent="0.25">
      <c r="A26" s="114"/>
      <c r="B26" s="65" t="s">
        <v>13</v>
      </c>
      <c r="C26" s="237" t="s">
        <v>9</v>
      </c>
      <c r="D26" s="238"/>
      <c r="E26" s="239" t="s">
        <v>10</v>
      </c>
      <c r="F26" s="238"/>
      <c r="G26" s="237" t="s">
        <v>11</v>
      </c>
      <c r="H26" s="239"/>
      <c r="I26" s="239"/>
      <c r="J26" s="232" t="s">
        <v>18</v>
      </c>
      <c r="K26" s="233"/>
      <c r="L26" s="234"/>
    </row>
    <row r="27" spans="1:12" ht="17" customHeight="1" x14ac:dyDescent="0.2">
      <c r="A27" s="115" t="s">
        <v>126</v>
      </c>
      <c r="B27" s="66" t="s">
        <v>0</v>
      </c>
      <c r="C27" s="130"/>
      <c r="D27" s="67" t="s">
        <v>14</v>
      </c>
      <c r="E27" s="133"/>
      <c r="F27" s="69" t="s">
        <v>3</v>
      </c>
      <c r="G27" s="242" t="str">
        <f>IFERROR(C27/E27,"")</f>
        <v/>
      </c>
      <c r="H27" s="243"/>
      <c r="I27" s="68" t="s">
        <v>15</v>
      </c>
      <c r="J27" s="70" t="s">
        <v>16</v>
      </c>
      <c r="K27" s="136">
        <f>E27*2.3</f>
        <v>0</v>
      </c>
      <c r="L27" s="71" t="s">
        <v>7</v>
      </c>
    </row>
    <row r="28" spans="1:12" ht="17" customHeight="1" x14ac:dyDescent="0.2">
      <c r="A28" s="116" t="s">
        <v>127</v>
      </c>
      <c r="B28" s="72" t="s">
        <v>1</v>
      </c>
      <c r="C28" s="131"/>
      <c r="D28" s="73" t="s">
        <v>14</v>
      </c>
      <c r="E28" s="134"/>
      <c r="F28" s="75" t="s">
        <v>3</v>
      </c>
      <c r="G28" s="235" t="str">
        <f>IFERROR(C28/E28,"")</f>
        <v/>
      </c>
      <c r="H28" s="236"/>
      <c r="I28" s="74" t="s">
        <v>15</v>
      </c>
      <c r="J28" s="92" t="s">
        <v>17</v>
      </c>
      <c r="K28" s="137">
        <f>E28*2.6</f>
        <v>0</v>
      </c>
      <c r="L28" s="76" t="s">
        <v>7</v>
      </c>
    </row>
    <row r="29" spans="1:12" ht="17" customHeight="1" thickBot="1" x14ac:dyDescent="0.25">
      <c r="A29" s="117" t="s">
        <v>138</v>
      </c>
      <c r="B29" s="77" t="s">
        <v>2</v>
      </c>
      <c r="C29" s="132"/>
      <c r="D29" s="78" t="s">
        <v>14</v>
      </c>
      <c r="E29" s="135"/>
      <c r="F29" s="75" t="s">
        <v>3</v>
      </c>
      <c r="G29" s="240" t="str">
        <f>IFERROR(C29/E29,"")</f>
        <v/>
      </c>
      <c r="H29" s="241"/>
      <c r="I29" s="79" t="s">
        <v>15</v>
      </c>
      <c r="J29" s="80" t="s">
        <v>78</v>
      </c>
      <c r="K29" s="138">
        <f>E29*1.6</f>
        <v>0</v>
      </c>
      <c r="L29" s="81" t="s">
        <v>7</v>
      </c>
    </row>
    <row r="30" spans="1:12" ht="17" customHeight="1" thickBot="1" x14ac:dyDescent="0.25">
      <c r="A30" s="118"/>
      <c r="B30" s="244" t="s">
        <v>5</v>
      </c>
      <c r="C30" s="245"/>
      <c r="D30" s="245"/>
      <c r="E30" s="245"/>
      <c r="F30" s="245"/>
      <c r="G30" s="245"/>
      <c r="H30" s="245"/>
      <c r="I30" s="245"/>
      <c r="J30" s="82" t="s">
        <v>19</v>
      </c>
      <c r="K30" s="139">
        <f>SUM(K27:K29)</f>
        <v>0</v>
      </c>
      <c r="L30" s="83" t="s">
        <v>7</v>
      </c>
    </row>
    <row r="31" spans="1:12" ht="17" customHeight="1" thickBot="1" x14ac:dyDescent="0.25">
      <c r="A31" s="119"/>
      <c r="B31" s="84" t="s">
        <v>8</v>
      </c>
      <c r="C31" s="120"/>
      <c r="D31" s="85" t="s">
        <v>6</v>
      </c>
      <c r="E31" s="246" t="s">
        <v>12</v>
      </c>
      <c r="F31" s="247"/>
      <c r="G31" s="247"/>
      <c r="H31" s="247"/>
      <c r="I31" s="247"/>
      <c r="J31" s="247"/>
      <c r="K31" s="140" t="str">
        <f>IFERROR(K30/C31,"")</f>
        <v/>
      </c>
      <c r="L31" s="62" t="s">
        <v>7</v>
      </c>
    </row>
    <row r="32" spans="1:12" ht="30" customHeight="1" thickTop="1" thickBot="1" x14ac:dyDescent="0.25">
      <c r="A32" s="114"/>
      <c r="B32" s="65" t="s">
        <v>13</v>
      </c>
      <c r="C32" s="237" t="s">
        <v>9</v>
      </c>
      <c r="D32" s="238"/>
      <c r="E32" s="239" t="s">
        <v>10</v>
      </c>
      <c r="F32" s="238"/>
      <c r="G32" s="237" t="s">
        <v>11</v>
      </c>
      <c r="H32" s="239"/>
      <c r="I32" s="239"/>
      <c r="J32" s="232" t="s">
        <v>18</v>
      </c>
      <c r="K32" s="233"/>
      <c r="L32" s="234"/>
    </row>
    <row r="33" spans="1:12" ht="17" customHeight="1" x14ac:dyDescent="0.2">
      <c r="A33" s="115" t="s">
        <v>126</v>
      </c>
      <c r="B33" s="66" t="s">
        <v>0</v>
      </c>
      <c r="C33" s="130"/>
      <c r="D33" s="67" t="s">
        <v>14</v>
      </c>
      <c r="E33" s="133"/>
      <c r="F33" s="69" t="s">
        <v>3</v>
      </c>
      <c r="G33" s="242" t="str">
        <f>IFERROR(C33/E33,"")</f>
        <v/>
      </c>
      <c r="H33" s="243"/>
      <c r="I33" s="68" t="s">
        <v>15</v>
      </c>
      <c r="J33" s="70" t="s">
        <v>16</v>
      </c>
      <c r="K33" s="136">
        <f>E33*2.3</f>
        <v>0</v>
      </c>
      <c r="L33" s="71" t="s">
        <v>7</v>
      </c>
    </row>
    <row r="34" spans="1:12" ht="17" customHeight="1" x14ac:dyDescent="0.2">
      <c r="A34" s="116" t="s">
        <v>127</v>
      </c>
      <c r="B34" s="72" t="s">
        <v>1</v>
      </c>
      <c r="C34" s="131"/>
      <c r="D34" s="73" t="s">
        <v>14</v>
      </c>
      <c r="E34" s="134"/>
      <c r="F34" s="75" t="s">
        <v>3</v>
      </c>
      <c r="G34" s="235" t="str">
        <f>IFERROR(C34/E34,"")</f>
        <v/>
      </c>
      <c r="H34" s="236"/>
      <c r="I34" s="74" t="s">
        <v>15</v>
      </c>
      <c r="J34" s="92" t="s">
        <v>17</v>
      </c>
      <c r="K34" s="137">
        <f>E34*2.6</f>
        <v>0</v>
      </c>
      <c r="L34" s="76" t="s">
        <v>7</v>
      </c>
    </row>
    <row r="35" spans="1:12" ht="17" customHeight="1" thickBot="1" x14ac:dyDescent="0.25">
      <c r="A35" s="117" t="s">
        <v>139</v>
      </c>
      <c r="B35" s="77" t="s">
        <v>2</v>
      </c>
      <c r="C35" s="132"/>
      <c r="D35" s="78" t="s">
        <v>14</v>
      </c>
      <c r="E35" s="135"/>
      <c r="F35" s="75" t="s">
        <v>3</v>
      </c>
      <c r="G35" s="240" t="str">
        <f>IFERROR(C35/E35,"")</f>
        <v/>
      </c>
      <c r="H35" s="241"/>
      <c r="I35" s="79" t="s">
        <v>15</v>
      </c>
      <c r="J35" s="80" t="s">
        <v>78</v>
      </c>
      <c r="K35" s="138">
        <f>E35*1.6</f>
        <v>0</v>
      </c>
      <c r="L35" s="81" t="s">
        <v>7</v>
      </c>
    </row>
    <row r="36" spans="1:12" ht="17" customHeight="1" thickBot="1" x14ac:dyDescent="0.25">
      <c r="A36" s="118"/>
      <c r="B36" s="244" t="s">
        <v>5</v>
      </c>
      <c r="C36" s="245"/>
      <c r="D36" s="245"/>
      <c r="E36" s="245"/>
      <c r="F36" s="245"/>
      <c r="G36" s="245"/>
      <c r="H36" s="245"/>
      <c r="I36" s="245"/>
      <c r="J36" s="82" t="s">
        <v>19</v>
      </c>
      <c r="K36" s="139">
        <f>SUM(K33:K35)</f>
        <v>0</v>
      </c>
      <c r="L36" s="83" t="s">
        <v>7</v>
      </c>
    </row>
    <row r="37" spans="1:12" ht="17" customHeight="1" thickBot="1" x14ac:dyDescent="0.25">
      <c r="A37" s="119"/>
      <c r="B37" s="84" t="s">
        <v>8</v>
      </c>
      <c r="C37" s="120"/>
      <c r="D37" s="85" t="s">
        <v>6</v>
      </c>
      <c r="E37" s="246" t="s">
        <v>12</v>
      </c>
      <c r="F37" s="247"/>
      <c r="G37" s="247"/>
      <c r="H37" s="247"/>
      <c r="I37" s="247"/>
      <c r="J37" s="247"/>
      <c r="K37" s="140" t="str">
        <f>IFERROR(K36/C37,"")</f>
        <v/>
      </c>
      <c r="L37" s="62" t="s">
        <v>7</v>
      </c>
    </row>
    <row r="38" spans="1:12" ht="30" customHeight="1" thickTop="1" thickBot="1" x14ac:dyDescent="0.25">
      <c r="A38" s="141"/>
      <c r="B38" s="147" t="s">
        <v>13</v>
      </c>
      <c r="C38" s="252" t="s">
        <v>9</v>
      </c>
      <c r="D38" s="253"/>
      <c r="E38" s="254" t="s">
        <v>10</v>
      </c>
      <c r="F38" s="253"/>
      <c r="G38" s="252" t="s">
        <v>11</v>
      </c>
      <c r="H38" s="254"/>
      <c r="I38" s="254"/>
      <c r="J38" s="255" t="s">
        <v>18</v>
      </c>
      <c r="K38" s="256"/>
      <c r="L38" s="257"/>
    </row>
    <row r="39" spans="1:12" ht="17" customHeight="1" x14ac:dyDescent="0.2">
      <c r="A39" s="142" t="s">
        <v>126</v>
      </c>
      <c r="B39" s="287" t="s">
        <v>0</v>
      </c>
      <c r="C39" s="288">
        <f>IFERROR(SUM(C3,C9,C15,C21,C27,C33,'２頁'!C3,'２頁'!C9,'２頁'!C15,'２頁'!C21,'２頁'!C27,'２頁'!C33)/12,"")</f>
        <v>0</v>
      </c>
      <c r="D39" s="289" t="s">
        <v>14</v>
      </c>
      <c r="E39" s="288">
        <f>IFERROR(SUM(E3,E9,E15,E21,E27,E33,'２頁'!E3,'２頁'!E9,'２頁'!E15,'２頁'!E21,'２頁'!E27,'２頁'!E33)/12,"")</f>
        <v>0</v>
      </c>
      <c r="F39" s="290" t="s">
        <v>3</v>
      </c>
      <c r="G39" s="291">
        <f>IFERROR(SUM(G3,G9,G15,G21,G27,G33,'２頁'!G3,'２頁'!G9,'２頁'!G15,'２頁'!G21,'２頁'!G27,'２頁'!G33)/12,"")</f>
        <v>0</v>
      </c>
      <c r="H39" s="292">
        <f>IFERROR(SUM(H3,H9,H15,H21,H27,H33,'２頁'!H3,'２頁'!H9,'２頁'!H15,'２頁'!H21,'２頁'!H27,'２頁'!H33)/12,"")</f>
        <v>0</v>
      </c>
      <c r="I39" s="293" t="s">
        <v>15</v>
      </c>
      <c r="J39" s="294" t="s">
        <v>16</v>
      </c>
      <c r="K39" s="295">
        <f>IFERROR(E39*2.3,"")</f>
        <v>0</v>
      </c>
      <c r="L39" s="296" t="s">
        <v>7</v>
      </c>
    </row>
    <row r="40" spans="1:12" ht="17" customHeight="1" x14ac:dyDescent="0.2">
      <c r="A40" s="143" t="s">
        <v>127</v>
      </c>
      <c r="B40" s="297" t="s">
        <v>1</v>
      </c>
      <c r="C40" s="298">
        <f>IFERROR(SUM(C4,C10,C16,C22,C28,C34,'２頁'!C4,'２頁'!C10,'２頁'!C16,'２頁'!C22,'２頁'!C28,'２頁'!C34)/12,"")</f>
        <v>0</v>
      </c>
      <c r="D40" s="299" t="s">
        <v>14</v>
      </c>
      <c r="E40" s="298">
        <f>IFERROR(SUM(E4,E10,E16,E22,E28,E34,'２頁'!E4,'２頁'!E10,'２頁'!E16,'２頁'!E22,'２頁'!E28,'２頁'!E34)/12,"")</f>
        <v>0</v>
      </c>
      <c r="F40" s="300" t="s">
        <v>3</v>
      </c>
      <c r="G40" s="301">
        <f>IFERROR(SUM(G4,G10,G16,G22,G28,G34,'２頁'!G4,'２頁'!G10,'２頁'!G16,'２頁'!G22,'２頁'!G28,'２頁'!G34)/12,"")</f>
        <v>0</v>
      </c>
      <c r="H40" s="302">
        <f>IFERROR(SUM(H4,H10,H16,H22,H28,H34,'２頁'!H4,'２頁'!H10,'２頁'!H16,'２頁'!H22,'２頁'!H28,'２頁'!H34)/12,"")</f>
        <v>0</v>
      </c>
      <c r="I40" s="303" t="s">
        <v>15</v>
      </c>
      <c r="J40" s="304" t="s">
        <v>17</v>
      </c>
      <c r="K40" s="305">
        <f>IFERROR(E40*2.6,"")</f>
        <v>0</v>
      </c>
      <c r="L40" s="306" t="s">
        <v>7</v>
      </c>
    </row>
    <row r="41" spans="1:12" ht="17" customHeight="1" thickBot="1" x14ac:dyDescent="0.25">
      <c r="A41" s="144" t="s">
        <v>156</v>
      </c>
      <c r="B41" s="307" t="s">
        <v>2</v>
      </c>
      <c r="C41" s="308">
        <f>IFERROR(SUM(C5,C11,C17,C23,C29,C35,'２頁'!C5,'２頁'!C11,'２頁'!C17,'２頁'!C23,'２頁'!C29,'２頁'!C35)/12,"")</f>
        <v>0</v>
      </c>
      <c r="D41" s="309" t="s">
        <v>14</v>
      </c>
      <c r="E41" s="308">
        <f>IFERROR(SUM(E5,E11,E17,E23,E29,E35,'２頁'!E5,'２頁'!E11,'２頁'!E17,'２頁'!E23,'２頁'!E29,'２頁'!E35)/12,"")</f>
        <v>0</v>
      </c>
      <c r="F41" s="300" t="s">
        <v>3</v>
      </c>
      <c r="G41" s="310">
        <f>IFERROR(SUM(G5,G11,G17,G23,G29,G35,'２頁'!G5,'２頁'!G11,'２頁'!G17,'２頁'!G23,'２頁'!G29,'２頁'!G35)/12,"")</f>
        <v>0</v>
      </c>
      <c r="H41" s="311">
        <f>IFERROR(SUM(H5,H11,H17,H23,H29,H35,'２頁'!H5,'２頁'!H11,'２頁'!H17,'２頁'!H23,'２頁'!H29,'２頁'!H35)/12,"")</f>
        <v>0</v>
      </c>
      <c r="I41" s="312" t="s">
        <v>15</v>
      </c>
      <c r="J41" s="313" t="s">
        <v>78</v>
      </c>
      <c r="K41" s="314">
        <f>IFERROR(E41*1.6,"")</f>
        <v>0</v>
      </c>
      <c r="L41" s="315" t="s">
        <v>7</v>
      </c>
    </row>
    <row r="42" spans="1:12" ht="17" customHeight="1" thickBot="1" x14ac:dyDescent="0.25">
      <c r="A42" s="145"/>
      <c r="B42" s="248" t="s">
        <v>5</v>
      </c>
      <c r="C42" s="249"/>
      <c r="D42" s="249"/>
      <c r="E42" s="249"/>
      <c r="F42" s="249"/>
      <c r="G42" s="249"/>
      <c r="H42" s="249"/>
      <c r="I42" s="249"/>
      <c r="J42" s="316" t="s">
        <v>19</v>
      </c>
      <c r="K42" s="317">
        <f>SUM(K39:K41)</f>
        <v>0</v>
      </c>
      <c r="L42" s="318" t="s">
        <v>7</v>
      </c>
    </row>
    <row r="43" spans="1:12" ht="17" customHeight="1" thickBot="1" x14ac:dyDescent="0.25">
      <c r="A43" s="146"/>
      <c r="B43" s="319" t="s">
        <v>8</v>
      </c>
      <c r="C43" s="320"/>
      <c r="D43" s="321" t="s">
        <v>6</v>
      </c>
      <c r="E43" s="250" t="s">
        <v>12</v>
      </c>
      <c r="F43" s="251"/>
      <c r="G43" s="251"/>
      <c r="H43" s="251"/>
      <c r="I43" s="251"/>
      <c r="J43" s="251"/>
      <c r="K43" s="322" t="str">
        <f>IFERROR(K42/C43,"")</f>
        <v/>
      </c>
      <c r="L43" s="323" t="s">
        <v>7</v>
      </c>
    </row>
    <row r="44" spans="1:12" ht="22.5" customHeight="1" thickTop="1" x14ac:dyDescent="0.2"/>
    <row r="45" spans="1:12" ht="22.5" customHeight="1" x14ac:dyDescent="0.2"/>
    <row r="46" spans="1:12" ht="22.5" customHeight="1" x14ac:dyDescent="0.2"/>
    <row r="47" spans="1:12" ht="22.5" customHeight="1" x14ac:dyDescent="0.2"/>
    <row r="48" spans="1:12" ht="22.5" customHeight="1" x14ac:dyDescent="0.2"/>
    <row r="49" ht="22.5" customHeight="1" x14ac:dyDescent="0.2"/>
    <row r="50" ht="22.5" customHeight="1" x14ac:dyDescent="0.2"/>
    <row r="51" ht="22.5" customHeight="1" x14ac:dyDescent="0.2"/>
    <row r="52" ht="22.5" customHeight="1" x14ac:dyDescent="0.2"/>
    <row r="53" ht="22.5" customHeight="1" x14ac:dyDescent="0.2"/>
    <row r="54" ht="22.5" customHeight="1" x14ac:dyDescent="0.2"/>
    <row r="55" ht="22.5" customHeight="1" x14ac:dyDescent="0.2"/>
    <row r="56" ht="22.5" customHeight="1" x14ac:dyDescent="0.2"/>
    <row r="57" ht="22.5" customHeight="1" x14ac:dyDescent="0.2"/>
    <row r="58" ht="22.5" customHeight="1" x14ac:dyDescent="0.2"/>
    <row r="59" ht="22.5" customHeight="1" x14ac:dyDescent="0.2"/>
    <row r="60" ht="22.5" customHeight="1" x14ac:dyDescent="0.2"/>
    <row r="61" ht="22.5" customHeight="1" x14ac:dyDescent="0.2"/>
    <row r="62" ht="22.5" customHeight="1" x14ac:dyDescent="0.2"/>
    <row r="63" ht="22.5" customHeight="1" x14ac:dyDescent="0.2"/>
    <row r="64" ht="22.5" customHeight="1" x14ac:dyDescent="0.2"/>
    <row r="65" ht="22.5" customHeight="1" x14ac:dyDescent="0.2"/>
    <row r="66" ht="22.5" customHeight="1" x14ac:dyDescent="0.2"/>
    <row r="67" ht="22.5" customHeight="1" x14ac:dyDescent="0.2"/>
    <row r="68" ht="22.5" customHeight="1" x14ac:dyDescent="0.2"/>
    <row r="69" ht="22.5" customHeight="1" x14ac:dyDescent="0.2"/>
    <row r="70" ht="22.5" customHeight="1" x14ac:dyDescent="0.2"/>
    <row r="71" ht="22.5" customHeight="1" x14ac:dyDescent="0.2"/>
    <row r="72" ht="22.5" customHeight="1" x14ac:dyDescent="0.2"/>
    <row r="73" ht="22.5" customHeight="1" x14ac:dyDescent="0.2"/>
    <row r="74" ht="22.5" customHeight="1" x14ac:dyDescent="0.2"/>
    <row r="75" ht="22.5" customHeight="1" x14ac:dyDescent="0.2"/>
    <row r="76" ht="22.5" customHeight="1" x14ac:dyDescent="0.2"/>
    <row r="77" ht="22.5" customHeight="1" x14ac:dyDescent="0.2"/>
    <row r="78" ht="22.5" customHeight="1" x14ac:dyDescent="0.2"/>
    <row r="79" ht="22.5" customHeight="1" x14ac:dyDescent="0.2"/>
    <row r="80" ht="22.5" customHeight="1" x14ac:dyDescent="0.2"/>
    <row r="81" ht="22.5" customHeight="1" x14ac:dyDescent="0.2"/>
    <row r="82" ht="22.5" customHeight="1" x14ac:dyDescent="0.2"/>
  </sheetData>
  <mergeCells count="63">
    <mergeCell ref="G33:H33"/>
    <mergeCell ref="G34:H34"/>
    <mergeCell ref="G35:H35"/>
    <mergeCell ref="B36:I36"/>
    <mergeCell ref="E37:J37"/>
    <mergeCell ref="G27:H27"/>
    <mergeCell ref="G28:H28"/>
    <mergeCell ref="G29:H29"/>
    <mergeCell ref="B30:I30"/>
    <mergeCell ref="E31:J31"/>
    <mergeCell ref="C32:D32"/>
    <mergeCell ref="E32:F32"/>
    <mergeCell ref="G32:I32"/>
    <mergeCell ref="J32:L32"/>
    <mergeCell ref="G21:H21"/>
    <mergeCell ref="G22:H22"/>
    <mergeCell ref="G23:H23"/>
    <mergeCell ref="B24:I24"/>
    <mergeCell ref="E25:J25"/>
    <mergeCell ref="C26:D26"/>
    <mergeCell ref="E26:F26"/>
    <mergeCell ref="G26:I26"/>
    <mergeCell ref="J26:L26"/>
    <mergeCell ref="G15:H15"/>
    <mergeCell ref="G16:H16"/>
    <mergeCell ref="G17:H17"/>
    <mergeCell ref="B18:I18"/>
    <mergeCell ref="E19:J19"/>
    <mergeCell ref="C20:D20"/>
    <mergeCell ref="E20:F20"/>
    <mergeCell ref="G20:I20"/>
    <mergeCell ref="J20:L20"/>
    <mergeCell ref="G9:H9"/>
    <mergeCell ref="G10:H10"/>
    <mergeCell ref="G11:H11"/>
    <mergeCell ref="B12:I12"/>
    <mergeCell ref="E13:J13"/>
    <mergeCell ref="C14:D14"/>
    <mergeCell ref="E14:F14"/>
    <mergeCell ref="G14:I14"/>
    <mergeCell ref="J14:L14"/>
    <mergeCell ref="G5:H5"/>
    <mergeCell ref="B6:I6"/>
    <mergeCell ref="E7:J7"/>
    <mergeCell ref="C8:D8"/>
    <mergeCell ref="E8:F8"/>
    <mergeCell ref="G8:I8"/>
    <mergeCell ref="J8:L8"/>
    <mergeCell ref="C2:D2"/>
    <mergeCell ref="E2:F2"/>
    <mergeCell ref="G2:I2"/>
    <mergeCell ref="J2:L2"/>
    <mergeCell ref="G3:H3"/>
    <mergeCell ref="G4:H4"/>
    <mergeCell ref="G41:H41"/>
    <mergeCell ref="B42:I42"/>
    <mergeCell ref="E43:J43"/>
    <mergeCell ref="C38:D38"/>
    <mergeCell ref="E38:F38"/>
    <mergeCell ref="G38:I38"/>
    <mergeCell ref="J38:L38"/>
    <mergeCell ref="G39:H39"/>
    <mergeCell ref="G40:H40"/>
  </mergeCells>
  <phoneticPr fontId="3"/>
  <printOptions horizontalCentered="1"/>
  <pageMargins left="0.31496062992125984" right="0.31496062992125984" top="0.74803149606299213" bottom="0.55118110236220474" header="0.31496062992125984" footer="0.31496062992125984"/>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3BABD-FC3D-469A-91ED-9B2EEE5460D8}">
  <dimension ref="A1:U35"/>
  <sheetViews>
    <sheetView view="pageBreakPreview" zoomScaleNormal="100" zoomScaleSheetLayoutView="100" workbookViewId="0"/>
  </sheetViews>
  <sheetFormatPr defaultRowHeight="13" x14ac:dyDescent="0.2"/>
  <cols>
    <col min="1" max="20" width="6.6328125" customWidth="1"/>
  </cols>
  <sheetData>
    <row r="1" spans="1:21" ht="24" customHeight="1" x14ac:dyDescent="0.2">
      <c r="A1" s="21" t="s">
        <v>64</v>
      </c>
      <c r="B1" s="7"/>
      <c r="C1" s="7"/>
      <c r="D1" s="7"/>
      <c r="E1" s="7"/>
      <c r="F1" s="7"/>
      <c r="G1" s="7"/>
      <c r="H1" s="7"/>
      <c r="I1" s="7"/>
      <c r="J1" s="7"/>
      <c r="K1" s="7"/>
      <c r="L1" s="7"/>
      <c r="M1" s="7"/>
      <c r="N1" s="7"/>
      <c r="O1" s="8"/>
      <c r="P1" s="2"/>
      <c r="Q1" s="2"/>
      <c r="R1" s="2"/>
      <c r="S1" s="2"/>
      <c r="T1" s="2"/>
      <c r="U1" s="2"/>
    </row>
    <row r="2" spans="1:21" ht="24" customHeight="1" x14ac:dyDescent="0.2">
      <c r="A2" s="19" t="s">
        <v>46</v>
      </c>
      <c r="B2" s="2"/>
      <c r="C2" s="2"/>
      <c r="D2" s="2"/>
      <c r="E2" s="2"/>
      <c r="F2" s="2"/>
      <c r="G2" s="2"/>
      <c r="H2" s="2"/>
      <c r="I2" s="2"/>
      <c r="J2" s="2"/>
      <c r="K2" s="2"/>
      <c r="L2" s="2"/>
      <c r="M2" s="2"/>
      <c r="N2" s="2"/>
      <c r="O2" s="3"/>
      <c r="P2" s="2"/>
      <c r="Q2" s="2"/>
      <c r="R2" s="2"/>
      <c r="S2" s="2"/>
      <c r="T2" s="2"/>
      <c r="U2" s="2"/>
    </row>
    <row r="3" spans="1:21" ht="24" customHeight="1" x14ac:dyDescent="0.2">
      <c r="A3" s="20"/>
      <c r="B3" s="2"/>
      <c r="C3" s="2"/>
      <c r="D3" s="2"/>
      <c r="E3" s="2"/>
      <c r="F3" s="2"/>
      <c r="G3" s="2"/>
      <c r="H3" s="2"/>
      <c r="I3" s="2"/>
      <c r="J3" s="2"/>
      <c r="K3" s="2"/>
      <c r="L3" s="2"/>
      <c r="M3" s="2"/>
      <c r="N3" s="2"/>
      <c r="O3" s="3"/>
      <c r="P3" s="2"/>
      <c r="Q3" s="2"/>
      <c r="R3" s="2"/>
      <c r="S3" s="2"/>
      <c r="T3" s="2"/>
      <c r="U3" s="2"/>
    </row>
    <row r="4" spans="1:21" ht="24" customHeight="1" x14ac:dyDescent="0.2">
      <c r="A4" s="20"/>
      <c r="B4" s="2"/>
      <c r="C4" s="2"/>
      <c r="D4" s="2"/>
      <c r="E4" s="2"/>
      <c r="F4" s="2"/>
      <c r="G4" s="2"/>
      <c r="H4" s="2"/>
      <c r="I4" s="2"/>
      <c r="J4" s="2"/>
      <c r="K4" s="2"/>
      <c r="L4" s="2"/>
      <c r="M4" s="2"/>
      <c r="N4" s="2"/>
      <c r="O4" s="3"/>
      <c r="P4" s="2"/>
      <c r="Q4" s="2"/>
      <c r="R4" s="2"/>
      <c r="S4" s="2"/>
      <c r="T4" s="2"/>
      <c r="U4" s="2"/>
    </row>
    <row r="5" spans="1:21" ht="24" customHeight="1" x14ac:dyDescent="0.2">
      <c r="A5" s="19" t="s">
        <v>47</v>
      </c>
      <c r="B5" s="2"/>
      <c r="C5" s="2"/>
      <c r="D5" s="2"/>
      <c r="E5" s="2"/>
      <c r="F5" s="2"/>
      <c r="G5" s="2"/>
      <c r="H5" s="2"/>
      <c r="I5" s="2"/>
      <c r="J5" s="2"/>
      <c r="K5" s="2"/>
      <c r="L5" s="2"/>
      <c r="M5" s="2"/>
      <c r="N5" s="2"/>
      <c r="O5" s="3"/>
      <c r="P5" s="2"/>
      <c r="Q5" s="2"/>
      <c r="R5" s="2"/>
      <c r="S5" s="2"/>
      <c r="T5" s="2"/>
      <c r="U5" s="2"/>
    </row>
    <row r="6" spans="1:21" ht="24" customHeight="1" x14ac:dyDescent="0.2">
      <c r="A6" s="20"/>
      <c r="B6" s="2"/>
      <c r="C6" s="2"/>
      <c r="D6" s="2"/>
      <c r="E6" s="2"/>
      <c r="F6" s="2"/>
      <c r="G6" s="2"/>
      <c r="H6" s="2"/>
      <c r="I6" s="2"/>
      <c r="J6" s="2"/>
      <c r="K6" s="2"/>
      <c r="L6" s="2"/>
      <c r="M6" s="2"/>
      <c r="N6" s="2"/>
      <c r="O6" s="3"/>
      <c r="P6" s="2"/>
      <c r="Q6" s="2"/>
      <c r="R6" s="2"/>
      <c r="S6" s="2"/>
      <c r="T6" s="2"/>
      <c r="U6" s="2"/>
    </row>
    <row r="7" spans="1:21" ht="24" customHeight="1" x14ac:dyDescent="0.2">
      <c r="A7" s="20"/>
      <c r="B7" s="2"/>
      <c r="C7" s="2"/>
      <c r="D7" s="2"/>
      <c r="E7" s="2"/>
      <c r="F7" s="2"/>
      <c r="G7" s="2"/>
      <c r="H7" s="2"/>
      <c r="I7" s="2"/>
      <c r="J7" s="2"/>
      <c r="K7" s="2"/>
      <c r="L7" s="2"/>
      <c r="M7" s="2"/>
      <c r="N7" s="2"/>
      <c r="O7" s="3"/>
      <c r="P7" s="2"/>
      <c r="Q7" s="2"/>
      <c r="R7" s="2"/>
      <c r="S7" s="2"/>
      <c r="T7" s="2"/>
      <c r="U7" s="2"/>
    </row>
    <row r="8" spans="1:21" ht="24" customHeight="1" x14ac:dyDescent="0.2">
      <c r="A8" s="19" t="s">
        <v>48</v>
      </c>
      <c r="B8" s="2"/>
      <c r="C8" s="2"/>
      <c r="D8" s="2"/>
      <c r="E8" s="2"/>
      <c r="F8" s="2"/>
      <c r="G8" s="2"/>
      <c r="H8" s="2"/>
      <c r="I8" s="2"/>
      <c r="J8" s="2"/>
      <c r="K8" s="2"/>
      <c r="L8" s="2"/>
      <c r="M8" s="2"/>
      <c r="N8" s="2"/>
      <c r="O8" s="3"/>
      <c r="P8" s="2"/>
      <c r="Q8" s="2"/>
      <c r="R8" s="2"/>
      <c r="S8" s="2"/>
      <c r="T8" s="2"/>
      <c r="U8" s="2"/>
    </row>
    <row r="9" spans="1:21" ht="24" customHeight="1" x14ac:dyDescent="0.2">
      <c r="A9" s="20"/>
      <c r="B9" s="2"/>
      <c r="C9" s="2"/>
      <c r="D9" s="2"/>
      <c r="E9" s="2"/>
      <c r="F9" s="2"/>
      <c r="G9" s="2"/>
      <c r="H9" s="2"/>
      <c r="I9" s="2"/>
      <c r="J9" s="2"/>
      <c r="K9" s="2"/>
      <c r="L9" s="2"/>
      <c r="M9" s="2"/>
      <c r="N9" s="2"/>
      <c r="O9" s="3"/>
      <c r="P9" s="2"/>
      <c r="Q9" s="2"/>
      <c r="R9" s="2"/>
      <c r="S9" s="2"/>
      <c r="T9" s="2"/>
      <c r="U9" s="2"/>
    </row>
    <row r="10" spans="1:21" ht="24" customHeight="1" x14ac:dyDescent="0.2">
      <c r="A10" s="20"/>
      <c r="B10" s="2"/>
      <c r="C10" s="2"/>
      <c r="D10" s="2"/>
      <c r="E10" s="2"/>
      <c r="F10" s="2"/>
      <c r="G10" s="2"/>
      <c r="H10" s="2"/>
      <c r="I10" s="2"/>
      <c r="J10" s="2"/>
      <c r="K10" s="2"/>
      <c r="L10" s="2"/>
      <c r="M10" s="2"/>
      <c r="N10" s="2"/>
      <c r="O10" s="3"/>
      <c r="P10" s="2"/>
      <c r="Q10" s="2"/>
      <c r="R10" s="2"/>
      <c r="S10" s="2"/>
      <c r="T10" s="2"/>
      <c r="U10" s="2"/>
    </row>
    <row r="11" spans="1:21" ht="24" customHeight="1" x14ac:dyDescent="0.2">
      <c r="A11" s="19" t="s">
        <v>68</v>
      </c>
      <c r="B11" s="2"/>
      <c r="C11" s="2"/>
      <c r="D11" s="2"/>
      <c r="E11" s="2"/>
      <c r="F11" s="2"/>
      <c r="G11" s="2"/>
      <c r="H11" s="2"/>
      <c r="I11" s="2"/>
      <c r="J11" s="2"/>
      <c r="K11" s="2"/>
      <c r="L11" s="2"/>
      <c r="M11" s="2"/>
      <c r="N11" s="2"/>
      <c r="O11" s="3"/>
      <c r="P11" s="2"/>
      <c r="Q11" s="2"/>
      <c r="R11" s="2"/>
      <c r="S11" s="2"/>
      <c r="T11" s="2"/>
      <c r="U11" s="2"/>
    </row>
    <row r="12" spans="1:21" ht="24" customHeight="1" x14ac:dyDescent="0.2">
      <c r="A12" s="20"/>
      <c r="B12" s="2"/>
      <c r="C12" s="2"/>
      <c r="D12" s="2"/>
      <c r="E12" s="2"/>
      <c r="F12" s="2"/>
      <c r="G12" s="2"/>
      <c r="H12" s="2"/>
      <c r="I12" s="2"/>
      <c r="J12" s="2"/>
      <c r="K12" s="2"/>
      <c r="L12" s="2"/>
      <c r="M12" s="2"/>
      <c r="N12" s="2"/>
      <c r="O12" s="3"/>
      <c r="P12" s="2"/>
      <c r="Q12" s="2"/>
      <c r="R12" s="2"/>
      <c r="S12" s="2"/>
      <c r="T12" s="2"/>
      <c r="U12" s="2"/>
    </row>
    <row r="13" spans="1:21" ht="24" customHeight="1" x14ac:dyDescent="0.2">
      <c r="A13" s="20"/>
      <c r="B13" s="2"/>
      <c r="C13" s="2"/>
      <c r="D13" s="2"/>
      <c r="E13" s="2"/>
      <c r="F13" s="2"/>
      <c r="G13" s="2"/>
      <c r="H13" s="2"/>
      <c r="I13" s="2"/>
      <c r="J13" s="2"/>
      <c r="K13" s="2"/>
      <c r="L13" s="2"/>
      <c r="M13" s="2"/>
      <c r="N13" s="2"/>
      <c r="O13" s="3"/>
      <c r="P13" s="2"/>
      <c r="Q13" s="2"/>
      <c r="R13" s="2"/>
      <c r="S13" s="2"/>
      <c r="T13" s="2"/>
      <c r="U13" s="2"/>
    </row>
    <row r="14" spans="1:21" ht="24" customHeight="1" x14ac:dyDescent="0.2">
      <c r="A14" s="19" t="s">
        <v>50</v>
      </c>
      <c r="B14" s="2"/>
      <c r="C14" s="2"/>
      <c r="D14" s="2"/>
      <c r="E14" s="2"/>
      <c r="F14" s="2"/>
      <c r="G14" s="2"/>
      <c r="H14" s="2"/>
      <c r="I14" s="2"/>
      <c r="J14" s="2"/>
      <c r="K14" s="2"/>
      <c r="L14" s="2"/>
      <c r="M14" s="2"/>
      <c r="N14" s="2"/>
      <c r="O14" s="3"/>
    </row>
    <row r="15" spans="1:21" ht="24" customHeight="1" x14ac:dyDescent="0.2">
      <c r="A15" s="20"/>
      <c r="B15" s="2"/>
      <c r="C15" s="2"/>
      <c r="D15" s="2"/>
      <c r="E15" s="2"/>
      <c r="F15" s="2"/>
      <c r="G15" s="2"/>
      <c r="H15" s="2"/>
      <c r="I15" s="2"/>
      <c r="J15" s="2"/>
      <c r="K15" s="2"/>
      <c r="L15" s="2"/>
      <c r="M15" s="2"/>
      <c r="N15" s="2"/>
      <c r="O15" s="3"/>
    </row>
    <row r="16" spans="1:21" ht="24" customHeight="1" x14ac:dyDescent="0.2">
      <c r="A16" s="20"/>
      <c r="B16" s="2"/>
      <c r="C16" s="2"/>
      <c r="D16" s="2"/>
      <c r="E16" s="2"/>
      <c r="F16" s="2"/>
      <c r="G16" s="2"/>
      <c r="H16" s="2"/>
      <c r="I16" s="2"/>
      <c r="J16" s="2"/>
      <c r="K16" s="2"/>
      <c r="L16" s="2"/>
      <c r="M16" s="2"/>
      <c r="N16" s="2"/>
      <c r="O16" s="3"/>
    </row>
    <row r="17" spans="1:15" ht="24" customHeight="1" x14ac:dyDescent="0.2">
      <c r="A17" s="19" t="s">
        <v>51</v>
      </c>
      <c r="B17" s="2"/>
      <c r="C17" s="2"/>
      <c r="D17" s="2"/>
      <c r="E17" s="2"/>
      <c r="F17" s="2"/>
      <c r="G17" s="2"/>
      <c r="H17" s="2"/>
      <c r="I17" s="2"/>
      <c r="J17" s="2"/>
      <c r="K17" s="2"/>
      <c r="L17" s="2"/>
      <c r="M17" s="2"/>
      <c r="N17" s="2"/>
      <c r="O17" s="3"/>
    </row>
    <row r="18" spans="1:15" ht="24" customHeight="1" x14ac:dyDescent="0.2">
      <c r="A18" s="20"/>
      <c r="B18" s="2"/>
      <c r="C18" s="2"/>
      <c r="D18" s="2"/>
      <c r="E18" s="2"/>
      <c r="F18" s="2"/>
      <c r="G18" s="2"/>
      <c r="H18" s="2"/>
      <c r="I18" s="2"/>
      <c r="J18" s="2"/>
      <c r="K18" s="2"/>
      <c r="L18" s="2"/>
      <c r="M18" s="2"/>
      <c r="N18" s="2"/>
      <c r="O18" s="3"/>
    </row>
    <row r="19" spans="1:15" ht="24" customHeight="1" x14ac:dyDescent="0.2">
      <c r="A19" s="20"/>
      <c r="B19" s="2"/>
      <c r="C19" s="2"/>
      <c r="D19" s="2"/>
      <c r="E19" s="2"/>
      <c r="F19" s="2"/>
      <c r="G19" s="2"/>
      <c r="H19" s="2"/>
      <c r="I19" s="2"/>
      <c r="J19" s="2"/>
      <c r="K19" s="2"/>
      <c r="L19" s="2"/>
      <c r="M19" s="2"/>
      <c r="N19" s="2"/>
      <c r="O19" s="3"/>
    </row>
    <row r="20" spans="1:15" ht="24" customHeight="1" x14ac:dyDescent="0.2">
      <c r="A20" s="19" t="s">
        <v>62</v>
      </c>
      <c r="B20" s="2"/>
      <c r="C20" s="2"/>
      <c r="D20" s="2"/>
      <c r="E20" s="2"/>
      <c r="F20" s="2"/>
      <c r="G20" s="2"/>
      <c r="H20" s="2"/>
      <c r="I20" s="2"/>
      <c r="J20" s="2"/>
      <c r="K20" s="2"/>
      <c r="L20" s="2"/>
      <c r="M20" s="2"/>
      <c r="N20" s="2"/>
      <c r="O20" s="3"/>
    </row>
    <row r="21" spans="1:15" ht="24" customHeight="1" x14ac:dyDescent="0.2">
      <c r="A21" s="20"/>
      <c r="B21" s="2"/>
      <c r="C21" s="2"/>
      <c r="D21" s="2"/>
      <c r="E21" s="2"/>
      <c r="F21" s="2"/>
      <c r="G21" s="2"/>
      <c r="H21" s="2"/>
      <c r="I21" s="2"/>
      <c r="J21" s="2"/>
      <c r="K21" s="2"/>
      <c r="L21" s="2"/>
      <c r="M21" s="2"/>
      <c r="N21" s="2"/>
      <c r="O21" s="3"/>
    </row>
    <row r="22" spans="1:15" ht="24" customHeight="1" x14ac:dyDescent="0.2">
      <c r="A22" s="20"/>
      <c r="B22" s="2"/>
      <c r="C22" s="2"/>
      <c r="D22" s="2"/>
      <c r="E22" s="2"/>
      <c r="F22" s="2"/>
      <c r="G22" s="2"/>
      <c r="H22" s="2"/>
      <c r="I22" s="2"/>
      <c r="J22" s="2"/>
      <c r="K22" s="2"/>
      <c r="L22" s="2"/>
      <c r="M22" s="2"/>
      <c r="N22" s="2"/>
      <c r="O22" s="3"/>
    </row>
    <row r="23" spans="1:15" ht="24" customHeight="1" x14ac:dyDescent="0.2">
      <c r="A23" s="19" t="s">
        <v>106</v>
      </c>
      <c r="B23" s="2"/>
      <c r="C23" s="2"/>
      <c r="D23" s="2"/>
      <c r="E23" s="2"/>
      <c r="F23" s="2"/>
      <c r="G23" s="2"/>
      <c r="H23" s="2"/>
      <c r="I23" s="2"/>
      <c r="J23" s="2"/>
      <c r="K23" s="2"/>
      <c r="L23" s="2"/>
      <c r="M23" s="2"/>
      <c r="N23" s="2"/>
      <c r="O23" s="3"/>
    </row>
    <row r="24" spans="1:15" ht="24" customHeight="1" x14ac:dyDescent="0.2">
      <c r="A24" s="88"/>
      <c r="B24" s="2"/>
      <c r="C24" s="2"/>
      <c r="D24" s="2"/>
      <c r="E24" s="2"/>
      <c r="F24" s="2"/>
      <c r="G24" s="2"/>
      <c r="H24" s="2"/>
      <c r="I24" s="2"/>
      <c r="J24" s="2"/>
      <c r="K24" s="2"/>
      <c r="L24" s="2"/>
      <c r="M24" s="2"/>
      <c r="N24" s="2"/>
      <c r="O24" s="3"/>
    </row>
    <row r="25" spans="1:15" ht="24" customHeight="1" x14ac:dyDescent="0.2">
      <c r="A25" s="19"/>
      <c r="B25" s="2"/>
      <c r="C25" s="2"/>
      <c r="D25" s="2"/>
      <c r="E25" s="2"/>
      <c r="F25" s="2"/>
      <c r="G25" s="2"/>
      <c r="H25" s="2"/>
      <c r="I25" s="2"/>
      <c r="J25" s="2"/>
      <c r="K25" s="2"/>
      <c r="L25" s="2"/>
      <c r="M25" s="2"/>
      <c r="N25" s="2"/>
      <c r="O25" s="3"/>
    </row>
    <row r="26" spans="1:15" ht="24" customHeight="1" x14ac:dyDescent="0.2">
      <c r="A26" s="19" t="s">
        <v>105</v>
      </c>
      <c r="B26" s="2"/>
      <c r="C26" s="2"/>
      <c r="D26" s="2"/>
      <c r="E26" s="2"/>
      <c r="F26" s="2"/>
      <c r="G26" s="2"/>
      <c r="H26" s="2"/>
      <c r="I26" s="2"/>
      <c r="J26" s="2"/>
      <c r="K26" s="2"/>
      <c r="L26" s="2"/>
      <c r="M26" s="2"/>
      <c r="N26" s="2"/>
      <c r="O26" s="3"/>
    </row>
    <row r="27" spans="1:15" ht="24" customHeight="1" x14ac:dyDescent="0.2">
      <c r="A27" s="19"/>
      <c r="B27" s="2"/>
      <c r="C27" s="2"/>
      <c r="D27" s="2"/>
      <c r="E27" s="2"/>
      <c r="F27" s="2"/>
      <c r="G27" s="2"/>
      <c r="H27" s="2"/>
      <c r="I27" s="2"/>
      <c r="J27" s="2"/>
      <c r="K27" s="2"/>
      <c r="L27" s="2"/>
      <c r="M27" s="2"/>
      <c r="N27" s="2"/>
      <c r="O27" s="3"/>
    </row>
    <row r="28" spans="1:15" ht="24" customHeight="1" x14ac:dyDescent="0.2">
      <c r="A28" s="20"/>
      <c r="B28" s="2"/>
      <c r="C28" s="2"/>
      <c r="D28" s="2"/>
      <c r="E28" s="2"/>
      <c r="F28" s="2"/>
      <c r="G28" s="2"/>
      <c r="H28" s="2"/>
      <c r="I28" s="2"/>
      <c r="J28" s="2"/>
      <c r="K28" s="2"/>
      <c r="L28" s="2"/>
      <c r="M28" s="2"/>
      <c r="N28" s="2"/>
      <c r="O28" s="3"/>
    </row>
    <row r="29" spans="1:15" ht="24" customHeight="1" x14ac:dyDescent="0.2">
      <c r="A29" s="19" t="s">
        <v>65</v>
      </c>
      <c r="B29" s="2"/>
      <c r="C29" s="2"/>
      <c r="D29" s="2"/>
      <c r="E29" s="2"/>
      <c r="F29" s="2"/>
      <c r="G29" s="2"/>
      <c r="H29" s="2"/>
      <c r="I29" s="2"/>
      <c r="J29" s="2"/>
      <c r="K29" s="2"/>
      <c r="L29" s="2"/>
      <c r="M29" s="2"/>
      <c r="N29" s="2"/>
      <c r="O29" s="3"/>
    </row>
    <row r="30" spans="1:15" ht="24" customHeight="1" x14ac:dyDescent="0.2">
      <c r="A30" s="20" t="s">
        <v>53</v>
      </c>
      <c r="B30" s="2"/>
      <c r="C30" s="2"/>
      <c r="D30" s="2"/>
      <c r="E30" s="2"/>
      <c r="F30" s="2"/>
      <c r="G30" s="2"/>
      <c r="H30" s="2"/>
      <c r="I30" s="2"/>
      <c r="J30" s="2"/>
      <c r="K30" s="2"/>
      <c r="L30" s="2"/>
      <c r="M30" s="2"/>
      <c r="N30" s="2"/>
      <c r="O30" s="3"/>
    </row>
    <row r="31" spans="1:15" ht="24" customHeight="1" x14ac:dyDescent="0.2">
      <c r="A31" s="20" t="s">
        <v>103</v>
      </c>
      <c r="B31" s="2"/>
      <c r="C31" s="2"/>
      <c r="D31" s="2"/>
      <c r="E31" s="2"/>
      <c r="F31" s="2"/>
      <c r="G31" s="2"/>
      <c r="H31" s="2"/>
      <c r="I31" s="2"/>
      <c r="J31" s="2"/>
      <c r="K31" s="2"/>
      <c r="L31" s="2"/>
      <c r="M31" s="2"/>
      <c r="N31" s="2"/>
      <c r="O31" s="3"/>
    </row>
    <row r="32" spans="1:15" ht="24" customHeight="1" x14ac:dyDescent="0.2">
      <c r="A32" s="20" t="s">
        <v>103</v>
      </c>
      <c r="B32" s="2"/>
      <c r="C32" s="2"/>
      <c r="D32" s="2"/>
      <c r="E32" s="2"/>
      <c r="F32" s="2"/>
      <c r="G32" s="2"/>
      <c r="H32" s="2"/>
      <c r="I32" s="2"/>
      <c r="J32" s="2"/>
      <c r="K32" s="2"/>
      <c r="L32" s="2"/>
      <c r="M32" s="2"/>
      <c r="N32" s="2"/>
      <c r="O32" s="3"/>
    </row>
    <row r="33" spans="1:15" ht="24" customHeight="1" x14ac:dyDescent="0.2">
      <c r="A33" s="20" t="s">
        <v>54</v>
      </c>
      <c r="B33" s="2"/>
      <c r="C33" s="2"/>
      <c r="D33" s="2"/>
      <c r="E33" s="2"/>
      <c r="F33" s="2"/>
      <c r="G33" s="2"/>
      <c r="H33" s="2"/>
      <c r="I33" s="2"/>
      <c r="J33" s="2"/>
      <c r="K33" s="2"/>
      <c r="L33" s="2"/>
      <c r="M33" s="2"/>
      <c r="N33" s="2"/>
      <c r="O33" s="3"/>
    </row>
    <row r="34" spans="1:15" ht="24" customHeight="1" x14ac:dyDescent="0.2">
      <c r="A34" s="20" t="s">
        <v>55</v>
      </c>
      <c r="B34" s="2"/>
      <c r="C34" s="2"/>
      <c r="D34" s="2"/>
      <c r="E34" s="2"/>
      <c r="F34" s="2"/>
      <c r="G34" s="2"/>
      <c r="H34" s="2"/>
      <c r="I34" s="2"/>
      <c r="J34" s="2"/>
      <c r="K34" s="2"/>
      <c r="L34" s="2"/>
      <c r="M34" s="2"/>
      <c r="N34" s="2"/>
      <c r="O34" s="3"/>
    </row>
    <row r="35" spans="1:15" ht="24" customHeight="1" thickBot="1" x14ac:dyDescent="0.25">
      <c r="A35" s="89" t="s">
        <v>55</v>
      </c>
      <c r="B35" s="4"/>
      <c r="C35" s="4"/>
      <c r="D35" s="4"/>
      <c r="E35" s="4"/>
      <c r="F35" s="4"/>
      <c r="G35" s="4"/>
      <c r="H35" s="4"/>
      <c r="I35" s="4"/>
      <c r="J35" s="4"/>
      <c r="K35" s="4"/>
      <c r="L35" s="4"/>
      <c r="M35" s="4"/>
      <c r="N35" s="4"/>
      <c r="O35" s="5"/>
    </row>
  </sheetData>
  <phoneticPr fontId="5"/>
  <pageMargins left="0.31496062992125984" right="0.31496062992125984" top="0.35433070866141736" bottom="0.35433070866141736"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D92AB-F69B-44A4-BC4A-6B9DFE61CD85}">
  <sheetPr>
    <tabColor rgb="FFFFFF00"/>
  </sheetPr>
  <dimension ref="A1:O47"/>
  <sheetViews>
    <sheetView view="pageBreakPreview" zoomScale="130" zoomScaleNormal="100" zoomScaleSheetLayoutView="130" workbookViewId="0"/>
  </sheetViews>
  <sheetFormatPr defaultRowHeight="13" x14ac:dyDescent="0.2"/>
  <cols>
    <col min="1" max="3" width="6.08984375" customWidth="1"/>
    <col min="4" max="5" width="6.6328125" customWidth="1"/>
    <col min="6" max="6" width="7" customWidth="1"/>
    <col min="7" max="7" width="3.6328125" customWidth="1"/>
    <col min="8" max="9" width="6.6328125" customWidth="1"/>
    <col min="10" max="10" width="7" customWidth="1"/>
    <col min="11" max="11" width="3.6328125" customWidth="1"/>
    <col min="12" max="13" width="6.6328125" customWidth="1"/>
    <col min="14" max="14" width="7" customWidth="1"/>
    <col min="15" max="15" width="3.6328125" customWidth="1"/>
    <col min="16" max="17" width="6.6328125" customWidth="1"/>
  </cols>
  <sheetData>
    <row r="1" spans="1:15" ht="19.5" customHeight="1" x14ac:dyDescent="0.2">
      <c r="A1" t="s">
        <v>21</v>
      </c>
    </row>
    <row r="2" spans="1:15" ht="13.5" customHeight="1" x14ac:dyDescent="0.2"/>
    <row r="3" spans="1:15" ht="23.15" customHeight="1" x14ac:dyDescent="0.2">
      <c r="A3" s="224" t="s">
        <v>44</v>
      </c>
      <c r="B3" s="224"/>
      <c r="C3" s="224"/>
      <c r="D3" s="224"/>
      <c r="E3" s="224"/>
      <c r="F3" s="224"/>
      <c r="G3" s="224"/>
      <c r="H3" s="224"/>
      <c r="I3" s="224"/>
      <c r="J3" s="224"/>
      <c r="K3" s="224"/>
      <c r="L3" s="224"/>
      <c r="M3" s="224"/>
      <c r="N3" s="224"/>
      <c r="O3" s="224"/>
    </row>
    <row r="4" spans="1:15" ht="13.5" customHeight="1" x14ac:dyDescent="0.2"/>
    <row r="5" spans="1:15" ht="19.5" customHeight="1" x14ac:dyDescent="0.2">
      <c r="L5" s="258" t="s">
        <v>140</v>
      </c>
      <c r="M5" s="258"/>
      <c r="N5" s="258"/>
      <c r="O5" s="258"/>
    </row>
    <row r="6" spans="1:15" ht="19.5" customHeight="1" x14ac:dyDescent="0.2">
      <c r="A6" t="s">
        <v>20</v>
      </c>
      <c r="L6" s="96"/>
      <c r="M6" s="96"/>
      <c r="N6" s="96"/>
      <c r="O6" s="96"/>
    </row>
    <row r="7" spans="1:15" ht="11" customHeight="1" x14ac:dyDescent="0.2">
      <c r="J7" s="176" t="s">
        <v>142</v>
      </c>
      <c r="K7" s="176"/>
      <c r="L7" s="176"/>
      <c r="M7" s="176"/>
      <c r="N7" s="176"/>
      <c r="O7" s="176"/>
    </row>
    <row r="8" spans="1:15" ht="23.15" customHeight="1" x14ac:dyDescent="0.2">
      <c r="I8" s="87" t="s">
        <v>60</v>
      </c>
      <c r="J8" s="259" t="s">
        <v>143</v>
      </c>
      <c r="K8" s="259"/>
      <c r="L8" s="259"/>
      <c r="M8" s="259"/>
      <c r="N8" s="259"/>
      <c r="O8" s="259"/>
    </row>
    <row r="9" spans="1:15" ht="23.15" customHeight="1" x14ac:dyDescent="0.2">
      <c r="G9" s="23" t="s">
        <v>39</v>
      </c>
      <c r="I9" s="86" t="s">
        <v>61</v>
      </c>
      <c r="J9" s="260" t="s">
        <v>144</v>
      </c>
      <c r="K9" s="260"/>
      <c r="L9" s="260"/>
      <c r="M9" s="260"/>
      <c r="N9" s="260"/>
      <c r="O9" s="260"/>
    </row>
    <row r="10" spans="1:15" ht="23.15" customHeight="1" x14ac:dyDescent="0.2">
      <c r="I10" s="86" t="s">
        <v>59</v>
      </c>
      <c r="J10" s="260" t="s">
        <v>145</v>
      </c>
      <c r="K10" s="260"/>
      <c r="L10" s="260"/>
      <c r="M10" s="260"/>
      <c r="N10" s="260"/>
      <c r="O10" s="260"/>
    </row>
    <row r="11" spans="1:15" ht="15" customHeight="1" x14ac:dyDescent="0.2"/>
    <row r="12" spans="1:15" ht="19.5" customHeight="1" x14ac:dyDescent="0.2">
      <c r="A12" t="s">
        <v>45</v>
      </c>
    </row>
    <row r="13" spans="1:15" ht="15" customHeight="1" x14ac:dyDescent="0.2"/>
    <row r="14" spans="1:15" ht="23.15" customHeight="1" thickBot="1" x14ac:dyDescent="0.25">
      <c r="A14" s="1" t="s">
        <v>22</v>
      </c>
    </row>
    <row r="15" spans="1:15" ht="33" customHeight="1" thickTop="1" thickBot="1" x14ac:dyDescent="0.25">
      <c r="A15" s="227" t="s">
        <v>23</v>
      </c>
      <c r="B15" s="228"/>
      <c r="C15" s="229"/>
      <c r="D15" s="230" t="s">
        <v>144</v>
      </c>
      <c r="E15" s="230"/>
      <c r="F15" s="230"/>
      <c r="G15" s="230"/>
      <c r="H15" s="230"/>
      <c r="I15" s="230"/>
      <c r="J15" s="230"/>
      <c r="K15" s="230"/>
      <c r="L15" s="230"/>
      <c r="M15" s="230"/>
      <c r="N15" s="230"/>
      <c r="O15" s="231"/>
    </row>
    <row r="16" spans="1:15" ht="33" customHeight="1" thickBot="1" x14ac:dyDescent="0.25">
      <c r="A16" s="216" t="s">
        <v>125</v>
      </c>
      <c r="B16" s="217"/>
      <c r="C16" s="218"/>
      <c r="D16" s="187" t="s">
        <v>145</v>
      </c>
      <c r="E16" s="187"/>
      <c r="F16" s="187"/>
      <c r="G16" s="187"/>
      <c r="H16" s="187"/>
      <c r="I16" s="187"/>
      <c r="J16" s="187"/>
      <c r="K16" s="187"/>
      <c r="L16" s="187"/>
      <c r="M16" s="187"/>
      <c r="N16" s="187"/>
      <c r="O16" s="189"/>
    </row>
    <row r="17" spans="1:15" ht="12.5" customHeight="1" x14ac:dyDescent="0.2">
      <c r="A17" s="154" t="s">
        <v>24</v>
      </c>
      <c r="B17" s="155"/>
      <c r="C17" s="156"/>
      <c r="D17" s="160" t="s">
        <v>142</v>
      </c>
      <c r="E17" s="161"/>
      <c r="F17" s="161"/>
      <c r="G17" s="161"/>
      <c r="H17" s="161"/>
      <c r="I17" s="161"/>
      <c r="J17" s="161"/>
      <c r="K17" s="161"/>
      <c r="L17" s="161"/>
      <c r="M17" s="161"/>
      <c r="N17" s="161"/>
      <c r="O17" s="162"/>
    </row>
    <row r="18" spans="1:15" ht="26" customHeight="1" thickBot="1" x14ac:dyDescent="0.25">
      <c r="A18" s="157"/>
      <c r="B18" s="158"/>
      <c r="C18" s="159"/>
      <c r="D18" s="215" t="s">
        <v>143</v>
      </c>
      <c r="E18" s="213"/>
      <c r="F18" s="213"/>
      <c r="G18" s="213"/>
      <c r="H18" s="213"/>
      <c r="I18" s="213"/>
      <c r="J18" s="213"/>
      <c r="K18" s="213"/>
      <c r="L18" s="213"/>
      <c r="M18" s="213"/>
      <c r="N18" s="213"/>
      <c r="O18" s="214"/>
    </row>
    <row r="19" spans="1:15" ht="33" customHeight="1" thickBot="1" x14ac:dyDescent="0.25">
      <c r="A19" s="216" t="s">
        <v>8</v>
      </c>
      <c r="B19" s="217"/>
      <c r="C19" s="218"/>
      <c r="D19" s="187" t="s">
        <v>146</v>
      </c>
      <c r="E19" s="187"/>
      <c r="F19" s="187"/>
      <c r="G19" s="187"/>
      <c r="H19" s="187"/>
      <c r="I19" s="187"/>
      <c r="J19" s="187"/>
      <c r="K19" s="187"/>
      <c r="L19" s="187"/>
      <c r="M19" s="187"/>
      <c r="N19" s="187"/>
      <c r="O19" s="189"/>
    </row>
    <row r="20" spans="1:15" ht="33" customHeight="1" thickBot="1" x14ac:dyDescent="0.25">
      <c r="A20" s="219" t="s">
        <v>25</v>
      </c>
      <c r="B20" s="217"/>
      <c r="C20" s="218"/>
      <c r="D20" s="187" t="s">
        <v>147</v>
      </c>
      <c r="E20" s="187"/>
      <c r="F20" s="187"/>
      <c r="G20" s="187"/>
      <c r="H20" s="187"/>
      <c r="I20" s="187"/>
      <c r="J20" s="187"/>
      <c r="K20" s="187"/>
      <c r="L20" s="187"/>
      <c r="M20" s="187"/>
      <c r="N20" s="187"/>
      <c r="O20" s="189"/>
    </row>
    <row r="21" spans="1:15" ht="33" customHeight="1" thickBot="1" x14ac:dyDescent="0.25">
      <c r="A21" s="177" t="s">
        <v>56</v>
      </c>
      <c r="B21" s="178"/>
      <c r="C21" s="179"/>
      <c r="D21" s="183" t="s">
        <v>26</v>
      </c>
      <c r="E21" s="184"/>
      <c r="F21" s="184" t="s">
        <v>148</v>
      </c>
      <c r="G21" s="184"/>
      <c r="H21" s="184"/>
      <c r="I21" s="185"/>
      <c r="J21" s="186" t="s">
        <v>27</v>
      </c>
      <c r="K21" s="187"/>
      <c r="L21" s="188" t="s">
        <v>149</v>
      </c>
      <c r="M21" s="187"/>
      <c r="N21" s="187"/>
      <c r="O21" s="189"/>
    </row>
    <row r="22" spans="1:15" ht="33" customHeight="1" thickBot="1" x14ac:dyDescent="0.25">
      <c r="A22" s="180"/>
      <c r="B22" s="181"/>
      <c r="C22" s="182"/>
      <c r="D22" s="183" t="s">
        <v>28</v>
      </c>
      <c r="E22" s="184"/>
      <c r="F22" s="184" t="s">
        <v>150</v>
      </c>
      <c r="G22" s="184"/>
      <c r="H22" s="184"/>
      <c r="I22" s="184"/>
      <c r="J22" s="184"/>
      <c r="K22" s="184"/>
      <c r="L22" s="184"/>
      <c r="M22" s="184"/>
      <c r="N22" s="184"/>
      <c r="O22" s="190"/>
    </row>
    <row r="23" spans="1:15" ht="33" customHeight="1" thickBot="1" x14ac:dyDescent="0.25">
      <c r="A23" s="206" t="s">
        <v>57</v>
      </c>
      <c r="B23" s="192"/>
      <c r="C23" s="207"/>
      <c r="D23" s="183" t="s">
        <v>26</v>
      </c>
      <c r="E23" s="184"/>
      <c r="F23" s="184" t="s">
        <v>148</v>
      </c>
      <c r="G23" s="184"/>
      <c r="H23" s="184"/>
      <c r="I23" s="185"/>
      <c r="J23" s="186" t="s">
        <v>27</v>
      </c>
      <c r="K23" s="187"/>
      <c r="L23" s="188" t="s">
        <v>149</v>
      </c>
      <c r="M23" s="187"/>
      <c r="N23" s="187"/>
      <c r="O23" s="189"/>
    </row>
    <row r="24" spans="1:15" ht="33" customHeight="1" thickBot="1" x14ac:dyDescent="0.25">
      <c r="A24" s="193"/>
      <c r="B24" s="194"/>
      <c r="C24" s="208"/>
      <c r="D24" s="183" t="s">
        <v>28</v>
      </c>
      <c r="E24" s="184"/>
      <c r="F24" s="184" t="s">
        <v>150</v>
      </c>
      <c r="G24" s="184"/>
      <c r="H24" s="184"/>
      <c r="I24" s="184"/>
      <c r="J24" s="184"/>
      <c r="K24" s="184"/>
      <c r="L24" s="184"/>
      <c r="M24" s="184"/>
      <c r="N24" s="184"/>
      <c r="O24" s="190"/>
    </row>
    <row r="25" spans="1:15" ht="13" customHeight="1" x14ac:dyDescent="0.2">
      <c r="A25" s="193"/>
      <c r="B25" s="194"/>
      <c r="C25" s="208"/>
      <c r="D25" s="163" t="s">
        <v>29</v>
      </c>
      <c r="E25" s="164"/>
      <c r="F25" s="167" t="s">
        <v>151</v>
      </c>
      <c r="G25" s="161"/>
      <c r="H25" s="161"/>
      <c r="I25" s="161"/>
      <c r="J25" s="161"/>
      <c r="K25" s="161"/>
      <c r="L25" s="161"/>
      <c r="M25" s="161"/>
      <c r="N25" s="161"/>
      <c r="O25" s="162"/>
    </row>
    <row r="26" spans="1:15" ht="26" customHeight="1" thickBot="1" x14ac:dyDescent="0.25">
      <c r="A26" s="193"/>
      <c r="B26" s="194"/>
      <c r="C26" s="208"/>
      <c r="D26" s="165"/>
      <c r="E26" s="166"/>
      <c r="F26" s="212" t="s">
        <v>143</v>
      </c>
      <c r="G26" s="213"/>
      <c r="H26" s="213"/>
      <c r="I26" s="213"/>
      <c r="J26" s="213"/>
      <c r="K26" s="213"/>
      <c r="L26" s="213"/>
      <c r="M26" s="213"/>
      <c r="N26" s="213"/>
      <c r="O26" s="214"/>
    </row>
    <row r="27" spans="1:15" ht="26.25" customHeight="1" thickBot="1" x14ac:dyDescent="0.25">
      <c r="A27" s="193"/>
      <c r="B27" s="194"/>
      <c r="C27" s="208"/>
      <c r="D27" s="183" t="s">
        <v>30</v>
      </c>
      <c r="E27" s="184"/>
      <c r="F27" s="184" t="s">
        <v>152</v>
      </c>
      <c r="G27" s="184"/>
      <c r="H27" s="184"/>
      <c r="I27" s="185"/>
      <c r="J27" s="186" t="s">
        <v>41</v>
      </c>
      <c r="K27" s="187"/>
      <c r="L27" s="188" t="s">
        <v>152</v>
      </c>
      <c r="M27" s="187"/>
      <c r="N27" s="187"/>
      <c r="O27" s="189"/>
    </row>
    <row r="28" spans="1:15" ht="26.25" customHeight="1" thickBot="1" x14ac:dyDescent="0.25">
      <c r="A28" s="209"/>
      <c r="B28" s="210"/>
      <c r="C28" s="211"/>
      <c r="D28" s="201" t="s">
        <v>42</v>
      </c>
      <c r="E28" s="202"/>
      <c r="F28" s="202" t="s">
        <v>153</v>
      </c>
      <c r="G28" s="202"/>
      <c r="H28" s="202"/>
      <c r="I28" s="202"/>
      <c r="J28" s="202"/>
      <c r="K28" s="202"/>
      <c r="L28" s="202"/>
      <c r="M28" s="202"/>
      <c r="N28" s="202"/>
      <c r="O28" s="203"/>
    </row>
    <row r="29" spans="1:15" ht="23.15" customHeight="1" x14ac:dyDescent="0.2">
      <c r="A29" s="99"/>
      <c r="B29" s="100"/>
      <c r="C29" s="100"/>
      <c r="D29" s="101" t="s">
        <v>124</v>
      </c>
      <c r="E29" s="204" t="s">
        <v>107</v>
      </c>
      <c r="F29" s="205"/>
      <c r="G29" s="205"/>
      <c r="H29" s="102"/>
      <c r="I29" s="172" t="s">
        <v>108</v>
      </c>
      <c r="J29" s="152"/>
      <c r="K29" s="173"/>
      <c r="L29" s="102"/>
      <c r="M29" s="151" t="s">
        <v>109</v>
      </c>
      <c r="N29" s="152"/>
      <c r="O29" s="153"/>
    </row>
    <row r="30" spans="1:15" ht="23.15" customHeight="1" x14ac:dyDescent="0.2">
      <c r="A30" s="199" t="s">
        <v>31</v>
      </c>
      <c r="B30" s="200"/>
      <c r="C30" s="200"/>
      <c r="D30" s="103"/>
      <c r="E30" s="174" t="s">
        <v>110</v>
      </c>
      <c r="F30" s="175"/>
      <c r="G30" s="175"/>
      <c r="H30" s="104"/>
      <c r="I30" s="169" t="s">
        <v>111</v>
      </c>
      <c r="J30" s="149"/>
      <c r="K30" s="149"/>
      <c r="L30" s="170"/>
      <c r="M30" s="149"/>
      <c r="N30" s="149"/>
      <c r="O30" s="150"/>
    </row>
    <row r="31" spans="1:15" ht="23.15" customHeight="1" x14ac:dyDescent="0.2">
      <c r="A31" s="105"/>
      <c r="B31" s="106"/>
      <c r="C31" s="106"/>
      <c r="D31" s="103"/>
      <c r="E31" s="174" t="s">
        <v>112</v>
      </c>
      <c r="F31" s="175"/>
      <c r="G31" s="175"/>
      <c r="H31" s="104"/>
      <c r="I31" s="169" t="s">
        <v>113</v>
      </c>
      <c r="J31" s="149"/>
      <c r="K31" s="171"/>
      <c r="L31" s="112"/>
      <c r="M31" s="148" t="s">
        <v>114</v>
      </c>
      <c r="N31" s="149"/>
      <c r="O31" s="150"/>
    </row>
    <row r="32" spans="1:15" ht="23.15" customHeight="1" x14ac:dyDescent="0.2">
      <c r="A32" s="105" t="s">
        <v>115</v>
      </c>
      <c r="B32" s="106"/>
      <c r="C32" s="106"/>
      <c r="D32" s="103"/>
      <c r="E32" s="174" t="s">
        <v>116</v>
      </c>
      <c r="F32" s="175"/>
      <c r="G32" s="175"/>
      <c r="H32" s="104"/>
      <c r="I32" s="169" t="s">
        <v>117</v>
      </c>
      <c r="J32" s="149"/>
      <c r="K32" s="171"/>
      <c r="L32" s="112"/>
      <c r="M32" s="148" t="s">
        <v>118</v>
      </c>
      <c r="N32" s="149"/>
      <c r="O32" s="150"/>
    </row>
    <row r="33" spans="1:15" ht="23.15" customHeight="1" x14ac:dyDescent="0.2">
      <c r="A33" s="105" t="s">
        <v>43</v>
      </c>
      <c r="B33" s="106"/>
      <c r="C33" s="106"/>
      <c r="D33" s="103"/>
      <c r="E33" s="174" t="s">
        <v>119</v>
      </c>
      <c r="F33" s="175"/>
      <c r="G33" s="175"/>
      <c r="H33" s="104"/>
      <c r="I33" s="169" t="s">
        <v>120</v>
      </c>
      <c r="J33" s="149"/>
      <c r="K33" s="171"/>
      <c r="L33" s="113"/>
      <c r="M33" s="148" t="s">
        <v>121</v>
      </c>
      <c r="N33" s="149"/>
      <c r="O33" s="150"/>
    </row>
    <row r="34" spans="1:15" ht="23.15" customHeight="1" thickBot="1" x14ac:dyDescent="0.25">
      <c r="A34" s="107"/>
      <c r="B34" s="108"/>
      <c r="C34" s="108"/>
      <c r="D34" s="109"/>
      <c r="E34" s="110" t="s">
        <v>122</v>
      </c>
      <c r="F34" s="110"/>
      <c r="G34" s="168"/>
      <c r="H34" s="168"/>
      <c r="I34" s="168"/>
      <c r="J34" s="168"/>
      <c r="K34" s="168"/>
      <c r="L34" s="168"/>
      <c r="M34" s="168"/>
      <c r="N34" s="110" t="s">
        <v>123</v>
      </c>
      <c r="O34" s="111"/>
    </row>
    <row r="35" spans="1:15" ht="23.15" customHeight="1" x14ac:dyDescent="0.2">
      <c r="A35" s="191" t="s">
        <v>32</v>
      </c>
      <c r="B35" s="192"/>
      <c r="C35" s="192"/>
      <c r="D35" s="47" t="s">
        <v>33</v>
      </c>
      <c r="E35" s="48"/>
      <c r="F35" s="49">
        <v>5</v>
      </c>
      <c r="G35" s="50" t="s">
        <v>34</v>
      </c>
      <c r="H35" s="197" t="s">
        <v>67</v>
      </c>
      <c r="I35" s="198"/>
      <c r="J35" s="93"/>
      <c r="K35" s="50" t="s">
        <v>34</v>
      </c>
      <c r="L35" s="222" t="s">
        <v>76</v>
      </c>
      <c r="M35" s="223"/>
      <c r="N35" s="49">
        <v>1</v>
      </c>
      <c r="O35" s="51" t="s">
        <v>34</v>
      </c>
    </row>
    <row r="36" spans="1:15" ht="23.15" customHeight="1" x14ac:dyDescent="0.2">
      <c r="A36" s="193"/>
      <c r="B36" s="194"/>
      <c r="C36" s="194"/>
      <c r="D36" s="52" t="s">
        <v>36</v>
      </c>
      <c r="E36" s="53"/>
      <c r="F36" s="91"/>
      <c r="G36" s="54" t="s">
        <v>34</v>
      </c>
      <c r="H36" s="55" t="s">
        <v>37</v>
      </c>
      <c r="I36" s="53"/>
      <c r="J36" s="94"/>
      <c r="K36" s="54" t="s">
        <v>34</v>
      </c>
      <c r="L36" s="55" t="s">
        <v>35</v>
      </c>
      <c r="M36" s="53"/>
      <c r="N36" s="91"/>
      <c r="O36" s="56" t="s">
        <v>34</v>
      </c>
    </row>
    <row r="37" spans="1:15" ht="23.15" customHeight="1" thickBot="1" x14ac:dyDescent="0.25">
      <c r="A37" s="195"/>
      <c r="B37" s="196"/>
      <c r="C37" s="196"/>
      <c r="D37" s="57" t="s">
        <v>66</v>
      </c>
      <c r="E37" s="58"/>
      <c r="F37" s="59"/>
      <c r="G37" s="60" t="s">
        <v>34</v>
      </c>
      <c r="H37" s="61" t="s">
        <v>75</v>
      </c>
      <c r="I37" s="58"/>
      <c r="J37" s="121">
        <v>5</v>
      </c>
      <c r="K37" s="60" t="s">
        <v>34</v>
      </c>
      <c r="L37" s="98" t="s">
        <v>38</v>
      </c>
      <c r="M37" s="58"/>
      <c r="N37" s="59"/>
      <c r="O37" s="62" t="s">
        <v>34</v>
      </c>
    </row>
    <row r="38" spans="1:15" ht="24" customHeight="1" thickTop="1" x14ac:dyDescent="0.2">
      <c r="L38" s="46"/>
    </row>
    <row r="39" spans="1:15" ht="24" customHeight="1" x14ac:dyDescent="0.2"/>
    <row r="40" spans="1:15" ht="24" customHeight="1" x14ac:dyDescent="0.2"/>
    <row r="41" spans="1:15" ht="24" customHeight="1" x14ac:dyDescent="0.2"/>
    <row r="42" spans="1:15" ht="24" customHeight="1" x14ac:dyDescent="0.2"/>
    <row r="43" spans="1:15" ht="24" customHeight="1" x14ac:dyDescent="0.2"/>
    <row r="44" spans="1:15" ht="24" customHeight="1" x14ac:dyDescent="0.2"/>
    <row r="45" spans="1:15" ht="24" customHeight="1" x14ac:dyDescent="0.2"/>
    <row r="46" spans="1:15" ht="24" customHeight="1" x14ac:dyDescent="0.2"/>
    <row r="47" spans="1:15" ht="24" customHeight="1" x14ac:dyDescent="0.2"/>
  </sheetData>
  <mergeCells count="59">
    <mergeCell ref="A3:O3"/>
    <mergeCell ref="L5:O5"/>
    <mergeCell ref="J8:O8"/>
    <mergeCell ref="J9:O9"/>
    <mergeCell ref="J10:O10"/>
    <mergeCell ref="A15:C15"/>
    <mergeCell ref="D15:O15"/>
    <mergeCell ref="J7:O7"/>
    <mergeCell ref="A16:C16"/>
    <mergeCell ref="D16:O16"/>
    <mergeCell ref="A17:C18"/>
    <mergeCell ref="D17:O17"/>
    <mergeCell ref="D18:O18"/>
    <mergeCell ref="A19:C19"/>
    <mergeCell ref="D19:O19"/>
    <mergeCell ref="A20:C20"/>
    <mergeCell ref="D20:O20"/>
    <mergeCell ref="A21:C22"/>
    <mergeCell ref="D21:E21"/>
    <mergeCell ref="F21:I21"/>
    <mergeCell ref="J21:K21"/>
    <mergeCell ref="L21:O21"/>
    <mergeCell ref="D22:E22"/>
    <mergeCell ref="F22:O22"/>
    <mergeCell ref="A23:C28"/>
    <mergeCell ref="D23:E23"/>
    <mergeCell ref="F23:I23"/>
    <mergeCell ref="J23:K23"/>
    <mergeCell ref="L23:O23"/>
    <mergeCell ref="D24:E24"/>
    <mergeCell ref="F24:O24"/>
    <mergeCell ref="D25:E26"/>
    <mergeCell ref="F25:O25"/>
    <mergeCell ref="F26:O26"/>
    <mergeCell ref="D27:E27"/>
    <mergeCell ref="F27:I27"/>
    <mergeCell ref="J27:K27"/>
    <mergeCell ref="L27:O27"/>
    <mergeCell ref="D28:E28"/>
    <mergeCell ref="F28:O28"/>
    <mergeCell ref="E29:G29"/>
    <mergeCell ref="I29:K29"/>
    <mergeCell ref="M29:O29"/>
    <mergeCell ref="A30:C30"/>
    <mergeCell ref="E30:G30"/>
    <mergeCell ref="I30:O30"/>
    <mergeCell ref="E31:G31"/>
    <mergeCell ref="I31:K31"/>
    <mergeCell ref="M31:O31"/>
    <mergeCell ref="E32:G32"/>
    <mergeCell ref="I32:K32"/>
    <mergeCell ref="M32:O32"/>
    <mergeCell ref="E33:G33"/>
    <mergeCell ref="I33:K33"/>
    <mergeCell ref="M33:O33"/>
    <mergeCell ref="G34:M34"/>
    <mergeCell ref="A35:C37"/>
    <mergeCell ref="H35:I35"/>
    <mergeCell ref="L35:M35"/>
  </mergeCells>
  <phoneticPr fontId="12"/>
  <dataValidations count="1">
    <dataValidation type="list" allowBlank="1" showInputMessage="1" showErrorMessage="1" sqref="D29:D34 H29:H33 L29 L31:L33" xr:uid="{6D71ED6A-CD92-4178-AC4A-A17EA8009A3C}">
      <formula1>"○,"</formula1>
    </dataValidation>
  </dataValidations>
  <pageMargins left="0.70866141732283472" right="0.51181102362204722" top="0.55118110236220474" bottom="0.35433070866141736" header="0.31496062992125984" footer="0.31496062992125984"/>
  <pageSetup paperSize="9" scale="9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A4E61-33C8-4713-A2D5-00F5BA197127}">
  <sheetPr>
    <tabColor rgb="FFFFFF00"/>
  </sheetPr>
  <dimension ref="A1:L83"/>
  <sheetViews>
    <sheetView view="pageBreakPreview" zoomScaleNormal="100" zoomScaleSheetLayoutView="100" workbookViewId="0"/>
  </sheetViews>
  <sheetFormatPr defaultRowHeight="13" x14ac:dyDescent="0.2"/>
  <cols>
    <col min="1" max="1" width="9.6328125" customWidth="1"/>
    <col min="2" max="2" width="7.6328125" customWidth="1"/>
    <col min="3" max="3" width="13.6328125" customWidth="1"/>
    <col min="4" max="4" width="4.08984375" customWidth="1"/>
    <col min="5" max="5" width="13.6328125" customWidth="1"/>
    <col min="6" max="7" width="4.08984375" customWidth="1"/>
    <col min="8" max="8" width="10.08984375" customWidth="1"/>
    <col min="9" max="9" width="5.08984375" customWidth="1"/>
    <col min="10" max="10" width="8.6328125" customWidth="1"/>
    <col min="11" max="11" width="13.6328125" customWidth="1"/>
    <col min="12" max="12" width="4.453125" customWidth="1"/>
    <col min="13" max="19" width="6.6328125" customWidth="1"/>
  </cols>
  <sheetData>
    <row r="1" spans="1:12" ht="18" customHeight="1" x14ac:dyDescent="0.2">
      <c r="A1" s="1"/>
    </row>
    <row r="2" spans="1:12" ht="22.5" customHeight="1" thickBot="1" x14ac:dyDescent="0.25">
      <c r="A2" s="1" t="s">
        <v>63</v>
      </c>
    </row>
    <row r="3" spans="1:12" ht="30" customHeight="1" thickTop="1" thickBot="1" x14ac:dyDescent="0.25">
      <c r="A3" s="261" t="s">
        <v>69</v>
      </c>
      <c r="B3" s="38" t="s">
        <v>13</v>
      </c>
      <c r="C3" s="264" t="s">
        <v>9</v>
      </c>
      <c r="D3" s="265"/>
      <c r="E3" s="266" t="s">
        <v>10</v>
      </c>
      <c r="F3" s="265"/>
      <c r="G3" s="264" t="s">
        <v>11</v>
      </c>
      <c r="H3" s="266"/>
      <c r="I3" s="266"/>
      <c r="J3" s="267" t="s">
        <v>18</v>
      </c>
      <c r="K3" s="268"/>
      <c r="L3" s="269"/>
    </row>
    <row r="4" spans="1:12" ht="20.149999999999999" customHeight="1" x14ac:dyDescent="0.2">
      <c r="A4" s="262"/>
      <c r="B4" s="39" t="s">
        <v>0</v>
      </c>
      <c r="C4" s="122" t="s">
        <v>154</v>
      </c>
      <c r="D4" s="40" t="s">
        <v>14</v>
      </c>
      <c r="E4" s="124" t="s">
        <v>154</v>
      </c>
      <c r="F4" s="42" t="s">
        <v>3</v>
      </c>
      <c r="G4" s="270" t="s">
        <v>154</v>
      </c>
      <c r="H4" s="271"/>
      <c r="I4" s="41" t="s">
        <v>15</v>
      </c>
      <c r="J4" s="43" t="s">
        <v>16</v>
      </c>
      <c r="K4" s="126" t="s">
        <v>154</v>
      </c>
      <c r="L4" s="44" t="s">
        <v>7</v>
      </c>
    </row>
    <row r="5" spans="1:12" ht="20.149999999999999" customHeight="1" x14ac:dyDescent="0.2">
      <c r="A5" s="262"/>
      <c r="B5" s="11" t="s">
        <v>1</v>
      </c>
      <c r="C5" s="123" t="s">
        <v>154</v>
      </c>
      <c r="D5" s="17" t="s">
        <v>14</v>
      </c>
      <c r="E5" s="125" t="s">
        <v>154</v>
      </c>
      <c r="F5" s="14" t="s">
        <v>3</v>
      </c>
      <c r="G5" s="272" t="s">
        <v>154</v>
      </c>
      <c r="H5" s="273"/>
      <c r="I5" s="13" t="s">
        <v>15</v>
      </c>
      <c r="J5" s="29" t="s">
        <v>17</v>
      </c>
      <c r="K5" s="127" t="s">
        <v>154</v>
      </c>
      <c r="L5" s="6" t="s">
        <v>7</v>
      </c>
    </row>
    <row r="6" spans="1:12" ht="20.149999999999999" customHeight="1" thickBot="1" x14ac:dyDescent="0.25">
      <c r="A6" s="262"/>
      <c r="B6" s="12" t="s">
        <v>2</v>
      </c>
      <c r="C6" s="30"/>
      <c r="D6" s="18" t="s">
        <v>14</v>
      </c>
      <c r="E6" s="15"/>
      <c r="F6" s="16" t="s">
        <v>4</v>
      </c>
      <c r="G6" s="274"/>
      <c r="H6" s="275"/>
      <c r="I6" s="15" t="s">
        <v>15</v>
      </c>
      <c r="J6" s="34" t="s">
        <v>77</v>
      </c>
      <c r="K6" s="128"/>
      <c r="L6" s="31" t="s">
        <v>7</v>
      </c>
    </row>
    <row r="7" spans="1:12" ht="20.149999999999999" customHeight="1" thickBot="1" x14ac:dyDescent="0.25">
      <c r="A7" s="262"/>
      <c r="B7" s="276" t="s">
        <v>5</v>
      </c>
      <c r="C7" s="277"/>
      <c r="D7" s="277"/>
      <c r="E7" s="277"/>
      <c r="F7" s="277"/>
      <c r="G7" s="277"/>
      <c r="H7" s="277"/>
      <c r="I7" s="277"/>
      <c r="J7" s="35" t="s">
        <v>19</v>
      </c>
      <c r="K7" s="36" t="s">
        <v>154</v>
      </c>
      <c r="L7" s="28" t="s">
        <v>7</v>
      </c>
    </row>
    <row r="8" spans="1:12" ht="20.149999999999999" customHeight="1" thickBot="1" x14ac:dyDescent="0.25">
      <c r="A8" s="263"/>
      <c r="B8" s="32" t="s">
        <v>8</v>
      </c>
      <c r="C8" s="129" t="s">
        <v>155</v>
      </c>
      <c r="D8" s="33" t="s">
        <v>6</v>
      </c>
      <c r="E8" s="278" t="s">
        <v>12</v>
      </c>
      <c r="F8" s="279"/>
      <c r="G8" s="279"/>
      <c r="H8" s="279"/>
      <c r="I8" s="279"/>
      <c r="J8" s="279"/>
      <c r="K8" s="37" t="s">
        <v>154</v>
      </c>
      <c r="L8" s="9" t="s">
        <v>7</v>
      </c>
    </row>
    <row r="9" spans="1:12" ht="30" customHeight="1" thickTop="1" thickBot="1" x14ac:dyDescent="0.25">
      <c r="A9" s="261" t="s">
        <v>70</v>
      </c>
      <c r="B9" s="45" t="s">
        <v>13</v>
      </c>
      <c r="C9" s="280" t="s">
        <v>9</v>
      </c>
      <c r="D9" s="281"/>
      <c r="E9" s="282" t="s">
        <v>10</v>
      </c>
      <c r="F9" s="281"/>
      <c r="G9" s="280" t="s">
        <v>11</v>
      </c>
      <c r="H9" s="282"/>
      <c r="I9" s="282"/>
      <c r="J9" s="283" t="s">
        <v>18</v>
      </c>
      <c r="K9" s="284"/>
      <c r="L9" s="285"/>
    </row>
    <row r="10" spans="1:12" ht="20.149999999999999" customHeight="1" x14ac:dyDescent="0.2">
      <c r="A10" s="262"/>
      <c r="B10" s="10" t="s">
        <v>0</v>
      </c>
      <c r="C10" s="122" t="s">
        <v>154</v>
      </c>
      <c r="D10" s="40" t="s">
        <v>14</v>
      </c>
      <c r="E10" s="124" t="s">
        <v>154</v>
      </c>
      <c r="F10" s="42" t="s">
        <v>3</v>
      </c>
      <c r="G10" s="270" t="s">
        <v>154</v>
      </c>
      <c r="H10" s="271"/>
      <c r="I10" s="41" t="s">
        <v>15</v>
      </c>
      <c r="J10" s="43" t="s">
        <v>16</v>
      </c>
      <c r="K10" s="126" t="s">
        <v>154</v>
      </c>
      <c r="L10" s="44" t="s">
        <v>7</v>
      </c>
    </row>
    <row r="11" spans="1:12" ht="20.149999999999999" customHeight="1" x14ac:dyDescent="0.2">
      <c r="A11" s="262"/>
      <c r="B11" s="11" t="s">
        <v>1</v>
      </c>
      <c r="C11" s="123" t="s">
        <v>154</v>
      </c>
      <c r="D11" s="17" t="s">
        <v>14</v>
      </c>
      <c r="E11" s="125" t="s">
        <v>154</v>
      </c>
      <c r="F11" s="14" t="s">
        <v>3</v>
      </c>
      <c r="G11" s="272" t="s">
        <v>154</v>
      </c>
      <c r="H11" s="273"/>
      <c r="I11" s="13" t="s">
        <v>15</v>
      </c>
      <c r="J11" s="97" t="s">
        <v>17</v>
      </c>
      <c r="K11" s="127" t="s">
        <v>154</v>
      </c>
      <c r="L11" s="6" t="s">
        <v>7</v>
      </c>
    </row>
    <row r="12" spans="1:12" ht="20.149999999999999" customHeight="1" thickBot="1" x14ac:dyDescent="0.25">
      <c r="A12" s="262"/>
      <c r="B12" s="12" t="s">
        <v>2</v>
      </c>
      <c r="C12" s="30"/>
      <c r="D12" s="18" t="s">
        <v>14</v>
      </c>
      <c r="E12" s="15"/>
      <c r="F12" s="16" t="s">
        <v>4</v>
      </c>
      <c r="G12" s="274"/>
      <c r="H12" s="275"/>
      <c r="I12" s="15" t="s">
        <v>15</v>
      </c>
      <c r="J12" s="34" t="s">
        <v>77</v>
      </c>
      <c r="K12" s="128"/>
      <c r="L12" s="31" t="s">
        <v>7</v>
      </c>
    </row>
    <row r="13" spans="1:12" ht="20.149999999999999" customHeight="1" thickBot="1" x14ac:dyDescent="0.25">
      <c r="A13" s="262"/>
      <c r="B13" s="276" t="s">
        <v>5</v>
      </c>
      <c r="C13" s="277"/>
      <c r="D13" s="277"/>
      <c r="E13" s="277"/>
      <c r="F13" s="277"/>
      <c r="G13" s="277"/>
      <c r="H13" s="277"/>
      <c r="I13" s="277"/>
      <c r="J13" s="35" t="s">
        <v>19</v>
      </c>
      <c r="K13" s="36" t="s">
        <v>154</v>
      </c>
      <c r="L13" s="27" t="s">
        <v>7</v>
      </c>
    </row>
    <row r="14" spans="1:12" ht="20.149999999999999" customHeight="1" thickBot="1" x14ac:dyDescent="0.25">
      <c r="A14" s="263"/>
      <c r="B14" s="32" t="s">
        <v>8</v>
      </c>
      <c r="C14" s="129" t="s">
        <v>155</v>
      </c>
      <c r="D14" s="33" t="s">
        <v>6</v>
      </c>
      <c r="E14" s="278" t="s">
        <v>12</v>
      </c>
      <c r="F14" s="279"/>
      <c r="G14" s="279"/>
      <c r="H14" s="279"/>
      <c r="I14" s="279"/>
      <c r="J14" s="279"/>
      <c r="K14" s="37" t="s">
        <v>154</v>
      </c>
      <c r="L14" s="9" t="s">
        <v>7</v>
      </c>
    </row>
    <row r="15" spans="1:12" ht="30" customHeight="1" thickTop="1" thickBot="1" x14ac:dyDescent="0.25">
      <c r="A15" s="261" t="s">
        <v>71</v>
      </c>
      <c r="B15" s="38" t="s">
        <v>13</v>
      </c>
      <c r="C15" s="264" t="s">
        <v>9</v>
      </c>
      <c r="D15" s="265"/>
      <c r="E15" s="266" t="s">
        <v>10</v>
      </c>
      <c r="F15" s="265"/>
      <c r="G15" s="264" t="s">
        <v>11</v>
      </c>
      <c r="H15" s="266"/>
      <c r="I15" s="266"/>
      <c r="J15" s="267" t="s">
        <v>18</v>
      </c>
      <c r="K15" s="268"/>
      <c r="L15" s="269"/>
    </row>
    <row r="16" spans="1:12" ht="20.149999999999999" customHeight="1" x14ac:dyDescent="0.2">
      <c r="A16" s="262"/>
      <c r="B16" s="39" t="s">
        <v>0</v>
      </c>
      <c r="C16" s="122" t="s">
        <v>154</v>
      </c>
      <c r="D16" s="40" t="s">
        <v>14</v>
      </c>
      <c r="E16" s="124" t="s">
        <v>154</v>
      </c>
      <c r="F16" s="42" t="s">
        <v>3</v>
      </c>
      <c r="G16" s="270" t="s">
        <v>154</v>
      </c>
      <c r="H16" s="271"/>
      <c r="I16" s="41" t="s">
        <v>15</v>
      </c>
      <c r="J16" s="43" t="s">
        <v>16</v>
      </c>
      <c r="K16" s="126" t="s">
        <v>154</v>
      </c>
      <c r="L16" s="44" t="s">
        <v>7</v>
      </c>
    </row>
    <row r="17" spans="1:12" ht="20.149999999999999" customHeight="1" x14ac:dyDescent="0.2">
      <c r="A17" s="262"/>
      <c r="B17" s="11" t="s">
        <v>1</v>
      </c>
      <c r="C17" s="123" t="s">
        <v>154</v>
      </c>
      <c r="D17" s="17" t="s">
        <v>14</v>
      </c>
      <c r="E17" s="125" t="s">
        <v>154</v>
      </c>
      <c r="F17" s="14" t="s">
        <v>3</v>
      </c>
      <c r="G17" s="272" t="s">
        <v>154</v>
      </c>
      <c r="H17" s="273"/>
      <c r="I17" s="13" t="s">
        <v>15</v>
      </c>
      <c r="J17" s="97" t="s">
        <v>17</v>
      </c>
      <c r="K17" s="127" t="s">
        <v>154</v>
      </c>
      <c r="L17" s="6" t="s">
        <v>7</v>
      </c>
    </row>
    <row r="18" spans="1:12" ht="20.149999999999999" customHeight="1" thickBot="1" x14ac:dyDescent="0.25">
      <c r="A18" s="262"/>
      <c r="B18" s="12" t="s">
        <v>2</v>
      </c>
      <c r="C18" s="30"/>
      <c r="D18" s="18" t="s">
        <v>14</v>
      </c>
      <c r="E18" s="15"/>
      <c r="F18" s="16" t="s">
        <v>4</v>
      </c>
      <c r="G18" s="274"/>
      <c r="H18" s="275"/>
      <c r="I18" s="15" t="s">
        <v>15</v>
      </c>
      <c r="J18" s="34" t="s">
        <v>77</v>
      </c>
      <c r="K18" s="128"/>
      <c r="L18" s="31" t="s">
        <v>7</v>
      </c>
    </row>
    <row r="19" spans="1:12" ht="20.149999999999999" customHeight="1" thickBot="1" x14ac:dyDescent="0.25">
      <c r="A19" s="262"/>
      <c r="B19" s="276" t="s">
        <v>5</v>
      </c>
      <c r="C19" s="277"/>
      <c r="D19" s="277"/>
      <c r="E19" s="277"/>
      <c r="F19" s="277"/>
      <c r="G19" s="277"/>
      <c r="H19" s="277"/>
      <c r="I19" s="277"/>
      <c r="J19" s="35" t="s">
        <v>19</v>
      </c>
      <c r="K19" s="36" t="s">
        <v>154</v>
      </c>
      <c r="L19" s="28" t="s">
        <v>7</v>
      </c>
    </row>
    <row r="20" spans="1:12" ht="20.149999999999999" customHeight="1" thickBot="1" x14ac:dyDescent="0.25">
      <c r="A20" s="263"/>
      <c r="B20" s="32" t="s">
        <v>8</v>
      </c>
      <c r="C20" s="129" t="s">
        <v>155</v>
      </c>
      <c r="D20" s="33" t="s">
        <v>6</v>
      </c>
      <c r="E20" s="278" t="s">
        <v>12</v>
      </c>
      <c r="F20" s="279"/>
      <c r="G20" s="279"/>
      <c r="H20" s="279"/>
      <c r="I20" s="279"/>
      <c r="J20" s="279"/>
      <c r="K20" s="37" t="s">
        <v>154</v>
      </c>
      <c r="L20" s="9" t="s">
        <v>7</v>
      </c>
    </row>
    <row r="21" spans="1:12" ht="30" customHeight="1" thickTop="1" thickBot="1" x14ac:dyDescent="0.25">
      <c r="A21" s="261" t="s">
        <v>72</v>
      </c>
      <c r="B21" s="38" t="s">
        <v>13</v>
      </c>
      <c r="C21" s="264" t="s">
        <v>9</v>
      </c>
      <c r="D21" s="265"/>
      <c r="E21" s="266" t="s">
        <v>10</v>
      </c>
      <c r="F21" s="265"/>
      <c r="G21" s="264" t="s">
        <v>11</v>
      </c>
      <c r="H21" s="266"/>
      <c r="I21" s="266"/>
      <c r="J21" s="267" t="s">
        <v>18</v>
      </c>
      <c r="K21" s="268"/>
      <c r="L21" s="269"/>
    </row>
    <row r="22" spans="1:12" ht="20.149999999999999" customHeight="1" x14ac:dyDescent="0.2">
      <c r="A22" s="262"/>
      <c r="B22" s="39" t="s">
        <v>0</v>
      </c>
      <c r="C22" s="122" t="s">
        <v>154</v>
      </c>
      <c r="D22" s="40" t="s">
        <v>14</v>
      </c>
      <c r="E22" s="124" t="s">
        <v>154</v>
      </c>
      <c r="F22" s="42" t="s">
        <v>3</v>
      </c>
      <c r="G22" s="270" t="s">
        <v>154</v>
      </c>
      <c r="H22" s="271"/>
      <c r="I22" s="41" t="s">
        <v>15</v>
      </c>
      <c r="J22" s="43" t="s">
        <v>16</v>
      </c>
      <c r="K22" s="126" t="s">
        <v>154</v>
      </c>
      <c r="L22" s="44" t="s">
        <v>7</v>
      </c>
    </row>
    <row r="23" spans="1:12" ht="20.149999999999999" customHeight="1" x14ac:dyDescent="0.2">
      <c r="A23" s="262"/>
      <c r="B23" s="11" t="s">
        <v>1</v>
      </c>
      <c r="C23" s="123" t="s">
        <v>154</v>
      </c>
      <c r="D23" s="17" t="s">
        <v>14</v>
      </c>
      <c r="E23" s="125" t="s">
        <v>154</v>
      </c>
      <c r="F23" s="14" t="s">
        <v>3</v>
      </c>
      <c r="G23" s="272" t="s">
        <v>154</v>
      </c>
      <c r="H23" s="273"/>
      <c r="I23" s="13" t="s">
        <v>15</v>
      </c>
      <c r="J23" s="97" t="s">
        <v>17</v>
      </c>
      <c r="K23" s="127" t="s">
        <v>154</v>
      </c>
      <c r="L23" s="6" t="s">
        <v>7</v>
      </c>
    </row>
    <row r="24" spans="1:12" ht="20.149999999999999" customHeight="1" thickBot="1" x14ac:dyDescent="0.25">
      <c r="A24" s="262"/>
      <c r="B24" s="12" t="s">
        <v>2</v>
      </c>
      <c r="C24" s="30"/>
      <c r="D24" s="18" t="s">
        <v>14</v>
      </c>
      <c r="E24" s="15"/>
      <c r="F24" s="16" t="s">
        <v>4</v>
      </c>
      <c r="G24" s="274"/>
      <c r="H24" s="275"/>
      <c r="I24" s="15" t="s">
        <v>15</v>
      </c>
      <c r="J24" s="34" t="s">
        <v>77</v>
      </c>
      <c r="K24" s="128"/>
      <c r="L24" s="31" t="s">
        <v>7</v>
      </c>
    </row>
    <row r="25" spans="1:12" ht="20.149999999999999" customHeight="1" thickBot="1" x14ac:dyDescent="0.25">
      <c r="A25" s="262"/>
      <c r="B25" s="276" t="s">
        <v>5</v>
      </c>
      <c r="C25" s="277"/>
      <c r="D25" s="277"/>
      <c r="E25" s="277"/>
      <c r="F25" s="277"/>
      <c r="G25" s="277"/>
      <c r="H25" s="277"/>
      <c r="I25" s="277"/>
      <c r="J25" s="35" t="s">
        <v>19</v>
      </c>
      <c r="K25" s="36" t="s">
        <v>154</v>
      </c>
      <c r="L25" s="90" t="s">
        <v>7</v>
      </c>
    </row>
    <row r="26" spans="1:12" ht="20.149999999999999" customHeight="1" thickBot="1" x14ac:dyDescent="0.25">
      <c r="A26" s="263"/>
      <c r="B26" s="32" t="s">
        <v>8</v>
      </c>
      <c r="C26" s="129" t="s">
        <v>155</v>
      </c>
      <c r="D26" s="33" t="s">
        <v>6</v>
      </c>
      <c r="E26" s="278" t="s">
        <v>12</v>
      </c>
      <c r="F26" s="279"/>
      <c r="G26" s="279"/>
      <c r="H26" s="279"/>
      <c r="I26" s="279"/>
      <c r="J26" s="279"/>
      <c r="K26" s="37" t="s">
        <v>154</v>
      </c>
      <c r="L26" s="9" t="s">
        <v>7</v>
      </c>
    </row>
    <row r="27" spans="1:12" ht="30" customHeight="1" thickTop="1" thickBot="1" x14ac:dyDescent="0.25">
      <c r="A27" s="261" t="s">
        <v>73</v>
      </c>
      <c r="B27" s="38" t="s">
        <v>13</v>
      </c>
      <c r="C27" s="264" t="s">
        <v>9</v>
      </c>
      <c r="D27" s="265"/>
      <c r="E27" s="266" t="s">
        <v>10</v>
      </c>
      <c r="F27" s="265"/>
      <c r="G27" s="264" t="s">
        <v>11</v>
      </c>
      <c r="H27" s="266"/>
      <c r="I27" s="266"/>
      <c r="J27" s="267" t="s">
        <v>18</v>
      </c>
      <c r="K27" s="268"/>
      <c r="L27" s="269"/>
    </row>
    <row r="28" spans="1:12" ht="20.149999999999999" customHeight="1" x14ac:dyDescent="0.2">
      <c r="A28" s="262"/>
      <c r="B28" s="39" t="s">
        <v>0</v>
      </c>
      <c r="C28" s="122" t="s">
        <v>154</v>
      </c>
      <c r="D28" s="40" t="s">
        <v>14</v>
      </c>
      <c r="E28" s="124" t="s">
        <v>154</v>
      </c>
      <c r="F28" s="42" t="s">
        <v>3</v>
      </c>
      <c r="G28" s="270" t="s">
        <v>154</v>
      </c>
      <c r="H28" s="271"/>
      <c r="I28" s="41" t="s">
        <v>15</v>
      </c>
      <c r="J28" s="43" t="s">
        <v>16</v>
      </c>
      <c r="K28" s="126" t="s">
        <v>154</v>
      </c>
      <c r="L28" s="44" t="s">
        <v>7</v>
      </c>
    </row>
    <row r="29" spans="1:12" ht="20.149999999999999" customHeight="1" x14ac:dyDescent="0.2">
      <c r="A29" s="262"/>
      <c r="B29" s="11" t="s">
        <v>1</v>
      </c>
      <c r="C29" s="123" t="s">
        <v>154</v>
      </c>
      <c r="D29" s="17" t="s">
        <v>14</v>
      </c>
      <c r="E29" s="125" t="s">
        <v>154</v>
      </c>
      <c r="F29" s="14" t="s">
        <v>3</v>
      </c>
      <c r="G29" s="272" t="s">
        <v>154</v>
      </c>
      <c r="H29" s="273"/>
      <c r="I29" s="13" t="s">
        <v>15</v>
      </c>
      <c r="J29" s="97" t="s">
        <v>17</v>
      </c>
      <c r="K29" s="127" t="s">
        <v>154</v>
      </c>
      <c r="L29" s="6" t="s">
        <v>7</v>
      </c>
    </row>
    <row r="30" spans="1:12" ht="20.149999999999999" customHeight="1" thickBot="1" x14ac:dyDescent="0.25">
      <c r="A30" s="262"/>
      <c r="B30" s="12" t="s">
        <v>2</v>
      </c>
      <c r="C30" s="30"/>
      <c r="D30" s="18" t="s">
        <v>14</v>
      </c>
      <c r="E30" s="15"/>
      <c r="F30" s="16" t="s">
        <v>4</v>
      </c>
      <c r="G30" s="274"/>
      <c r="H30" s="275"/>
      <c r="I30" s="15" t="s">
        <v>15</v>
      </c>
      <c r="J30" s="34" t="s">
        <v>77</v>
      </c>
      <c r="K30" s="128"/>
      <c r="L30" s="31" t="s">
        <v>7</v>
      </c>
    </row>
    <row r="31" spans="1:12" ht="20.149999999999999" customHeight="1" thickBot="1" x14ac:dyDescent="0.25">
      <c r="A31" s="262"/>
      <c r="B31" s="276" t="s">
        <v>5</v>
      </c>
      <c r="C31" s="277"/>
      <c r="D31" s="277"/>
      <c r="E31" s="277"/>
      <c r="F31" s="277"/>
      <c r="G31" s="277"/>
      <c r="H31" s="277"/>
      <c r="I31" s="277"/>
      <c r="J31" s="35" t="s">
        <v>19</v>
      </c>
      <c r="K31" s="36" t="s">
        <v>154</v>
      </c>
      <c r="L31" s="90" t="s">
        <v>7</v>
      </c>
    </row>
    <row r="32" spans="1:12" ht="20.149999999999999" customHeight="1" thickBot="1" x14ac:dyDescent="0.25">
      <c r="A32" s="263"/>
      <c r="B32" s="32" t="s">
        <v>8</v>
      </c>
      <c r="C32" s="129" t="s">
        <v>155</v>
      </c>
      <c r="D32" s="33" t="s">
        <v>6</v>
      </c>
      <c r="E32" s="278" t="s">
        <v>12</v>
      </c>
      <c r="F32" s="279"/>
      <c r="G32" s="279"/>
      <c r="H32" s="279"/>
      <c r="I32" s="279"/>
      <c r="J32" s="279"/>
      <c r="K32" s="37" t="s">
        <v>154</v>
      </c>
      <c r="L32" s="9" t="s">
        <v>7</v>
      </c>
    </row>
    <row r="33" spans="1:12" ht="30" customHeight="1" thickTop="1" thickBot="1" x14ac:dyDescent="0.25">
      <c r="A33" s="261" t="s">
        <v>74</v>
      </c>
      <c r="B33" s="38" t="s">
        <v>13</v>
      </c>
      <c r="C33" s="264" t="s">
        <v>9</v>
      </c>
      <c r="D33" s="265"/>
      <c r="E33" s="266" t="s">
        <v>10</v>
      </c>
      <c r="F33" s="265"/>
      <c r="G33" s="264" t="s">
        <v>11</v>
      </c>
      <c r="H33" s="266"/>
      <c r="I33" s="266"/>
      <c r="J33" s="267" t="s">
        <v>18</v>
      </c>
      <c r="K33" s="268"/>
      <c r="L33" s="269"/>
    </row>
    <row r="34" spans="1:12" ht="20.149999999999999" customHeight="1" x14ac:dyDescent="0.2">
      <c r="A34" s="262"/>
      <c r="B34" s="39" t="s">
        <v>0</v>
      </c>
      <c r="C34" s="122" t="s">
        <v>154</v>
      </c>
      <c r="D34" s="40" t="s">
        <v>14</v>
      </c>
      <c r="E34" s="124" t="s">
        <v>154</v>
      </c>
      <c r="F34" s="42" t="s">
        <v>3</v>
      </c>
      <c r="G34" s="270" t="s">
        <v>154</v>
      </c>
      <c r="H34" s="271"/>
      <c r="I34" s="41" t="s">
        <v>15</v>
      </c>
      <c r="J34" s="43" t="s">
        <v>16</v>
      </c>
      <c r="K34" s="126" t="s">
        <v>154</v>
      </c>
      <c r="L34" s="44" t="s">
        <v>7</v>
      </c>
    </row>
    <row r="35" spans="1:12" ht="20.149999999999999" customHeight="1" x14ac:dyDescent="0.2">
      <c r="A35" s="262"/>
      <c r="B35" s="11" t="s">
        <v>1</v>
      </c>
      <c r="C35" s="123" t="s">
        <v>154</v>
      </c>
      <c r="D35" s="17" t="s">
        <v>14</v>
      </c>
      <c r="E35" s="125" t="s">
        <v>154</v>
      </c>
      <c r="F35" s="14" t="s">
        <v>3</v>
      </c>
      <c r="G35" s="272" t="s">
        <v>154</v>
      </c>
      <c r="H35" s="273"/>
      <c r="I35" s="13" t="s">
        <v>15</v>
      </c>
      <c r="J35" s="97" t="s">
        <v>17</v>
      </c>
      <c r="K35" s="127" t="s">
        <v>154</v>
      </c>
      <c r="L35" s="6" t="s">
        <v>7</v>
      </c>
    </row>
    <row r="36" spans="1:12" ht="20.149999999999999" customHeight="1" thickBot="1" x14ac:dyDescent="0.25">
      <c r="A36" s="262"/>
      <c r="B36" s="12" t="s">
        <v>2</v>
      </c>
      <c r="C36" s="30"/>
      <c r="D36" s="18" t="s">
        <v>14</v>
      </c>
      <c r="E36" s="15"/>
      <c r="F36" s="16" t="s">
        <v>4</v>
      </c>
      <c r="G36" s="274"/>
      <c r="H36" s="275"/>
      <c r="I36" s="15" t="s">
        <v>15</v>
      </c>
      <c r="J36" s="34" t="s">
        <v>77</v>
      </c>
      <c r="K36" s="128"/>
      <c r="L36" s="31" t="s">
        <v>7</v>
      </c>
    </row>
    <row r="37" spans="1:12" ht="20.149999999999999" customHeight="1" thickBot="1" x14ac:dyDescent="0.25">
      <c r="A37" s="262"/>
      <c r="B37" s="276" t="s">
        <v>5</v>
      </c>
      <c r="C37" s="277"/>
      <c r="D37" s="277"/>
      <c r="E37" s="277"/>
      <c r="F37" s="277"/>
      <c r="G37" s="277"/>
      <c r="H37" s="277"/>
      <c r="I37" s="277"/>
      <c r="J37" s="35" t="s">
        <v>19</v>
      </c>
      <c r="K37" s="36" t="s">
        <v>154</v>
      </c>
      <c r="L37" s="90" t="s">
        <v>7</v>
      </c>
    </row>
    <row r="38" spans="1:12" ht="20.149999999999999" customHeight="1" thickBot="1" x14ac:dyDescent="0.25">
      <c r="A38" s="263"/>
      <c r="B38" s="32" t="s">
        <v>8</v>
      </c>
      <c r="C38" s="129" t="s">
        <v>155</v>
      </c>
      <c r="D38" s="33" t="s">
        <v>6</v>
      </c>
      <c r="E38" s="278" t="s">
        <v>12</v>
      </c>
      <c r="F38" s="279"/>
      <c r="G38" s="279"/>
      <c r="H38" s="279"/>
      <c r="I38" s="279"/>
      <c r="J38" s="279"/>
      <c r="K38" s="37" t="s">
        <v>154</v>
      </c>
      <c r="L38" s="9" t="s">
        <v>7</v>
      </c>
    </row>
    <row r="39" spans="1:12" ht="22.5" customHeight="1" thickTop="1" x14ac:dyDescent="0.2"/>
    <row r="40" spans="1:12" ht="22.5" customHeight="1" x14ac:dyDescent="0.2"/>
    <row r="41" spans="1:12" ht="22.5" customHeight="1" x14ac:dyDescent="0.2"/>
    <row r="42" spans="1:12" ht="22.5" customHeight="1" x14ac:dyDescent="0.2"/>
    <row r="43" spans="1:12" ht="22.5" customHeight="1" x14ac:dyDescent="0.2"/>
    <row r="44" spans="1:12" ht="22.5" customHeight="1" x14ac:dyDescent="0.2"/>
    <row r="45" spans="1:12" ht="22.5" customHeight="1" x14ac:dyDescent="0.2"/>
    <row r="46" spans="1:12" ht="22.5" customHeight="1" x14ac:dyDescent="0.2"/>
    <row r="47" spans="1:12" ht="22.5" customHeight="1" x14ac:dyDescent="0.2"/>
    <row r="48" spans="1:12" ht="22.5" customHeight="1" x14ac:dyDescent="0.2"/>
    <row r="49" ht="22.5" customHeight="1" x14ac:dyDescent="0.2"/>
    <row r="50" ht="22.5" customHeight="1" x14ac:dyDescent="0.2"/>
    <row r="51" ht="22.5" customHeight="1" x14ac:dyDescent="0.2"/>
    <row r="52" ht="22.5" customHeight="1" x14ac:dyDescent="0.2"/>
    <row r="53" ht="22.5" customHeight="1" x14ac:dyDescent="0.2"/>
    <row r="54" ht="22.5" customHeight="1" x14ac:dyDescent="0.2"/>
    <row r="55" ht="22.5" customHeight="1" x14ac:dyDescent="0.2"/>
    <row r="56" ht="22.5" customHeight="1" x14ac:dyDescent="0.2"/>
    <row r="57" ht="22.5" customHeight="1" x14ac:dyDescent="0.2"/>
    <row r="58" ht="22.5" customHeight="1" x14ac:dyDescent="0.2"/>
    <row r="59" ht="22.5" customHeight="1" x14ac:dyDescent="0.2"/>
    <row r="60" ht="22.5" customHeight="1" x14ac:dyDescent="0.2"/>
    <row r="61" ht="22.5" customHeight="1" x14ac:dyDescent="0.2"/>
    <row r="62" ht="22.5" customHeight="1" x14ac:dyDescent="0.2"/>
    <row r="63" ht="22.5" customHeight="1" x14ac:dyDescent="0.2"/>
    <row r="64" ht="22.5" customHeight="1" x14ac:dyDescent="0.2"/>
    <row r="65" ht="22.5" customHeight="1" x14ac:dyDescent="0.2"/>
    <row r="66" ht="22.5" customHeight="1" x14ac:dyDescent="0.2"/>
    <row r="67" ht="22.5" customHeight="1" x14ac:dyDescent="0.2"/>
    <row r="68" ht="22.5" customHeight="1" x14ac:dyDescent="0.2"/>
    <row r="69" ht="22.5" customHeight="1" x14ac:dyDescent="0.2"/>
    <row r="70" ht="22.5" customHeight="1" x14ac:dyDescent="0.2"/>
    <row r="71" ht="22.5" customHeight="1" x14ac:dyDescent="0.2"/>
    <row r="72" ht="22.5" customHeight="1" x14ac:dyDescent="0.2"/>
    <row r="73" ht="22.5" customHeight="1" x14ac:dyDescent="0.2"/>
    <row r="74" ht="22.5" customHeight="1" x14ac:dyDescent="0.2"/>
    <row r="75" ht="22.5" customHeight="1" x14ac:dyDescent="0.2"/>
    <row r="76" ht="22.5" customHeight="1" x14ac:dyDescent="0.2"/>
    <row r="77" ht="22.5" customHeight="1" x14ac:dyDescent="0.2"/>
    <row r="78" ht="22.5" customHeight="1" x14ac:dyDescent="0.2"/>
    <row r="79" ht="22.5" customHeight="1" x14ac:dyDescent="0.2"/>
    <row r="80" ht="22.5" customHeight="1" x14ac:dyDescent="0.2"/>
    <row r="81" ht="22.5" customHeight="1" x14ac:dyDescent="0.2"/>
    <row r="82" ht="22.5" customHeight="1" x14ac:dyDescent="0.2"/>
    <row r="83" ht="22.5" customHeight="1" x14ac:dyDescent="0.2"/>
  </sheetData>
  <mergeCells count="60">
    <mergeCell ref="A33:A38"/>
    <mergeCell ref="C33:D33"/>
    <mergeCell ref="E33:F33"/>
    <mergeCell ref="G33:I33"/>
    <mergeCell ref="J33:L33"/>
    <mergeCell ref="G34:H34"/>
    <mergeCell ref="G35:H35"/>
    <mergeCell ref="G36:H36"/>
    <mergeCell ref="B37:I37"/>
    <mergeCell ref="E38:J38"/>
    <mergeCell ref="A27:A32"/>
    <mergeCell ref="C27:D27"/>
    <mergeCell ref="E27:F27"/>
    <mergeCell ref="G27:I27"/>
    <mergeCell ref="J27:L27"/>
    <mergeCell ref="G28:H28"/>
    <mergeCell ref="G29:H29"/>
    <mergeCell ref="G30:H30"/>
    <mergeCell ref="B31:I31"/>
    <mergeCell ref="E32:J32"/>
    <mergeCell ref="A21:A26"/>
    <mergeCell ref="C21:D21"/>
    <mergeCell ref="E21:F21"/>
    <mergeCell ref="G21:I21"/>
    <mergeCell ref="J21:L21"/>
    <mergeCell ref="G22:H22"/>
    <mergeCell ref="G23:H23"/>
    <mergeCell ref="G24:H24"/>
    <mergeCell ref="B25:I25"/>
    <mergeCell ref="E26:J26"/>
    <mergeCell ref="A15:A20"/>
    <mergeCell ref="C15:D15"/>
    <mergeCell ref="E15:F15"/>
    <mergeCell ref="G15:I15"/>
    <mergeCell ref="J15:L15"/>
    <mergeCell ref="G16:H16"/>
    <mergeCell ref="G17:H17"/>
    <mergeCell ref="G18:H18"/>
    <mergeCell ref="B19:I19"/>
    <mergeCell ref="E20:J20"/>
    <mergeCell ref="A9:A14"/>
    <mergeCell ref="C9:D9"/>
    <mergeCell ref="E9:F9"/>
    <mergeCell ref="G9:I9"/>
    <mergeCell ref="J9:L9"/>
    <mergeCell ref="G10:H10"/>
    <mergeCell ref="G11:H11"/>
    <mergeCell ref="G12:H12"/>
    <mergeCell ref="B13:I13"/>
    <mergeCell ref="E14:J14"/>
    <mergeCell ref="A3:A8"/>
    <mergeCell ref="C3:D3"/>
    <mergeCell ref="E3:F3"/>
    <mergeCell ref="G3:I3"/>
    <mergeCell ref="J3:L3"/>
    <mergeCell ref="G4:H4"/>
    <mergeCell ref="G5:H5"/>
    <mergeCell ref="G6:H6"/>
    <mergeCell ref="B7:I7"/>
    <mergeCell ref="E8:J8"/>
  </mergeCells>
  <phoneticPr fontId="3"/>
  <pageMargins left="0.31496062992125984" right="0.31496062992125984" top="0.74803149606299213" bottom="0.55118110236220474" header="0.31496062992125984" footer="0.31496062992125984"/>
  <pageSetup paperSize="9" scale="9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DF7C3-5DBC-4E68-9D00-D6DE7AA8E8A4}">
  <sheetPr>
    <tabColor rgb="FFFFFF00"/>
  </sheetPr>
  <dimension ref="A1:U36"/>
  <sheetViews>
    <sheetView view="pageBreakPreview" zoomScale="115" zoomScaleNormal="100" zoomScaleSheetLayoutView="115" workbookViewId="0">
      <selection sqref="A1:O1"/>
    </sheetView>
  </sheetViews>
  <sheetFormatPr defaultRowHeight="13" x14ac:dyDescent="0.2"/>
  <cols>
    <col min="1" max="20" width="6.6328125" customWidth="1"/>
  </cols>
  <sheetData>
    <row r="1" spans="1:21" ht="25.5" customHeight="1" thickBot="1" x14ac:dyDescent="0.25">
      <c r="A1" s="286" t="s">
        <v>52</v>
      </c>
      <c r="B1" s="286"/>
      <c r="C1" s="286"/>
      <c r="D1" s="286"/>
      <c r="E1" s="286"/>
      <c r="F1" s="286"/>
      <c r="G1" s="286"/>
      <c r="H1" s="286"/>
      <c r="I1" s="286"/>
      <c r="J1" s="286"/>
      <c r="K1" s="286"/>
      <c r="L1" s="286"/>
      <c r="M1" s="286"/>
      <c r="N1" s="286"/>
      <c r="O1" s="286"/>
    </row>
    <row r="2" spans="1:21" ht="24" customHeight="1" x14ac:dyDescent="0.2">
      <c r="A2" s="21" t="s">
        <v>64</v>
      </c>
      <c r="B2" s="7"/>
      <c r="C2" s="7"/>
      <c r="D2" s="7"/>
      <c r="E2" s="7"/>
      <c r="F2" s="7"/>
      <c r="G2" s="7"/>
      <c r="H2" s="7"/>
      <c r="I2" s="7"/>
      <c r="J2" s="7"/>
      <c r="K2" s="7"/>
      <c r="L2" s="7"/>
      <c r="M2" s="7"/>
      <c r="N2" s="7"/>
      <c r="O2" s="8"/>
      <c r="P2" s="2"/>
      <c r="Q2" s="2"/>
      <c r="R2" s="2"/>
      <c r="S2" s="2"/>
      <c r="T2" s="2"/>
      <c r="U2" s="2"/>
    </row>
    <row r="3" spans="1:21" ht="24" customHeight="1" x14ac:dyDescent="0.2">
      <c r="A3" s="19" t="s">
        <v>46</v>
      </c>
      <c r="B3" s="2"/>
      <c r="C3" s="2"/>
      <c r="D3" s="2"/>
      <c r="E3" s="2"/>
      <c r="F3" s="2"/>
      <c r="G3" s="2"/>
      <c r="H3" s="2"/>
      <c r="I3" s="2"/>
      <c r="J3" s="2"/>
      <c r="K3" s="2"/>
      <c r="L3" s="2"/>
      <c r="M3" s="2"/>
      <c r="N3" s="2"/>
      <c r="O3" s="3"/>
      <c r="P3" s="2"/>
      <c r="Q3" s="2"/>
      <c r="R3" s="2"/>
      <c r="S3" s="2"/>
      <c r="T3" s="2"/>
      <c r="U3" s="2"/>
    </row>
    <row r="4" spans="1:21" ht="24" customHeight="1" x14ac:dyDescent="0.2">
      <c r="A4" s="20"/>
      <c r="B4" s="2"/>
      <c r="C4" s="2"/>
      <c r="D4" s="2"/>
      <c r="E4" s="2"/>
      <c r="F4" s="2"/>
      <c r="G4" s="2"/>
      <c r="H4" s="2"/>
      <c r="I4" s="2"/>
      <c r="J4" s="2"/>
      <c r="K4" s="2"/>
      <c r="L4" s="2"/>
      <c r="M4" s="2"/>
      <c r="N4" s="2"/>
      <c r="O4" s="3"/>
      <c r="P4" s="2"/>
      <c r="Q4" s="2"/>
      <c r="R4" s="2"/>
      <c r="S4" s="2"/>
      <c r="T4" s="2"/>
      <c r="U4" s="2"/>
    </row>
    <row r="5" spans="1:21" ht="24" customHeight="1" x14ac:dyDescent="0.2">
      <c r="A5" s="20"/>
      <c r="B5" s="2"/>
      <c r="C5" s="2"/>
      <c r="D5" s="2"/>
      <c r="E5" s="2"/>
      <c r="F5" s="2"/>
      <c r="G5" s="2"/>
      <c r="H5" s="2"/>
      <c r="I5" s="2"/>
      <c r="J5" s="2"/>
      <c r="K5" s="2"/>
      <c r="L5" s="2"/>
      <c r="M5" s="2"/>
      <c r="N5" s="2"/>
      <c r="O5" s="3"/>
      <c r="P5" s="2"/>
      <c r="Q5" s="2"/>
      <c r="R5" s="2"/>
      <c r="S5" s="2"/>
      <c r="T5" s="2"/>
      <c r="U5" s="2"/>
    </row>
    <row r="6" spans="1:21" ht="24" customHeight="1" x14ac:dyDescent="0.2">
      <c r="A6" s="19" t="s">
        <v>47</v>
      </c>
      <c r="B6" s="2"/>
      <c r="C6" s="2"/>
      <c r="D6" s="2"/>
      <c r="E6" s="2"/>
      <c r="F6" s="2"/>
      <c r="G6" s="2"/>
      <c r="H6" s="2"/>
      <c r="I6" s="2"/>
      <c r="J6" s="2"/>
      <c r="K6" s="2"/>
      <c r="L6" s="2"/>
      <c r="M6" s="2"/>
      <c r="N6" s="2"/>
      <c r="O6" s="3"/>
      <c r="P6" s="2"/>
      <c r="Q6" s="2"/>
      <c r="R6" s="2"/>
      <c r="S6" s="2"/>
      <c r="T6" s="2"/>
      <c r="U6" s="2"/>
    </row>
    <row r="7" spans="1:21" ht="24" customHeight="1" x14ac:dyDescent="0.2">
      <c r="A7" s="20"/>
      <c r="B7" s="2"/>
      <c r="C7" s="2"/>
      <c r="D7" s="2"/>
      <c r="E7" s="2"/>
      <c r="F7" s="2"/>
      <c r="G7" s="2"/>
      <c r="H7" s="2"/>
      <c r="I7" s="2"/>
      <c r="J7" s="2"/>
      <c r="K7" s="2"/>
      <c r="L7" s="2"/>
      <c r="M7" s="2"/>
      <c r="N7" s="2"/>
      <c r="O7" s="3"/>
      <c r="P7" s="2"/>
      <c r="Q7" s="2"/>
      <c r="R7" s="2"/>
      <c r="S7" s="2"/>
      <c r="T7" s="2"/>
      <c r="U7" s="2"/>
    </row>
    <row r="8" spans="1:21" ht="24" customHeight="1" x14ac:dyDescent="0.2">
      <c r="A8" s="19" t="s">
        <v>48</v>
      </c>
      <c r="B8" s="2"/>
      <c r="C8" s="2"/>
      <c r="D8" s="2"/>
      <c r="E8" s="2"/>
      <c r="F8" s="2"/>
      <c r="G8" s="2"/>
      <c r="H8" s="2"/>
      <c r="I8" s="2"/>
      <c r="J8" s="2"/>
      <c r="K8" s="2"/>
      <c r="L8" s="2"/>
      <c r="M8" s="2"/>
      <c r="N8" s="2"/>
      <c r="O8" s="3"/>
      <c r="P8" s="2"/>
      <c r="Q8" s="2"/>
      <c r="R8" s="2"/>
      <c r="S8" s="2"/>
      <c r="T8" s="2"/>
      <c r="U8" s="2"/>
    </row>
    <row r="9" spans="1:21" ht="24" customHeight="1" x14ac:dyDescent="0.2">
      <c r="A9" s="20"/>
      <c r="B9" s="2"/>
      <c r="C9" s="2"/>
      <c r="D9" s="2"/>
      <c r="E9" s="2"/>
      <c r="F9" s="2"/>
      <c r="G9" s="2"/>
      <c r="H9" s="2"/>
      <c r="I9" s="2"/>
      <c r="J9" s="2"/>
      <c r="K9" s="2"/>
      <c r="L9" s="2"/>
      <c r="M9" s="2"/>
      <c r="N9" s="2"/>
      <c r="O9" s="3"/>
      <c r="P9" s="2"/>
      <c r="Q9" s="2"/>
      <c r="R9" s="2"/>
      <c r="S9" s="2"/>
      <c r="T9" s="2"/>
      <c r="U9" s="2"/>
    </row>
    <row r="10" spans="1:21" ht="24" customHeight="1" x14ac:dyDescent="0.2">
      <c r="A10" s="19" t="s">
        <v>49</v>
      </c>
      <c r="B10" s="2"/>
      <c r="C10" s="2"/>
      <c r="D10" s="2"/>
      <c r="E10" s="2"/>
      <c r="F10" s="2"/>
      <c r="G10" s="2"/>
      <c r="H10" s="2"/>
      <c r="I10" s="2"/>
      <c r="J10" s="2"/>
      <c r="K10" s="2"/>
      <c r="L10" s="2"/>
      <c r="M10" s="2"/>
      <c r="N10" s="2"/>
      <c r="O10" s="3"/>
      <c r="P10" s="2"/>
      <c r="Q10" s="2"/>
      <c r="R10" s="2"/>
      <c r="S10" s="2"/>
      <c r="T10" s="2"/>
      <c r="U10" s="2"/>
    </row>
    <row r="11" spans="1:21" ht="24" customHeight="1" x14ac:dyDescent="0.2">
      <c r="A11" s="20"/>
      <c r="B11" s="2"/>
      <c r="C11" s="2"/>
      <c r="D11" s="2"/>
      <c r="E11" s="2"/>
      <c r="F11" s="2"/>
      <c r="G11" s="2"/>
      <c r="H11" s="2"/>
      <c r="I11" s="2"/>
      <c r="J11" s="2"/>
      <c r="K11" s="2"/>
      <c r="L11" s="2"/>
      <c r="M11" s="2"/>
      <c r="N11" s="2"/>
      <c r="O11" s="3"/>
      <c r="P11" s="2"/>
      <c r="Q11" s="2"/>
      <c r="R11" s="2"/>
      <c r="S11" s="2"/>
      <c r="T11" s="2"/>
      <c r="U11" s="2"/>
    </row>
    <row r="12" spans="1:21" ht="24" customHeight="1" x14ac:dyDescent="0.2">
      <c r="A12" s="20"/>
      <c r="B12" s="2"/>
      <c r="C12" s="2"/>
      <c r="D12" s="2"/>
      <c r="E12" s="2"/>
      <c r="F12" s="2"/>
      <c r="G12" s="2"/>
      <c r="H12" s="2"/>
      <c r="I12" s="2"/>
      <c r="J12" s="2"/>
      <c r="K12" s="2"/>
      <c r="L12" s="2"/>
      <c r="M12" s="2"/>
      <c r="N12" s="2"/>
      <c r="O12" s="3"/>
      <c r="P12" s="2"/>
      <c r="Q12" s="2"/>
      <c r="R12" s="2"/>
      <c r="S12" s="2"/>
      <c r="T12" s="2"/>
      <c r="U12" s="2"/>
    </row>
    <row r="13" spans="1:21" ht="24" customHeight="1" x14ac:dyDescent="0.2">
      <c r="A13" s="19" t="s">
        <v>50</v>
      </c>
      <c r="B13" s="2"/>
      <c r="C13" s="2"/>
      <c r="D13" s="2"/>
      <c r="E13" s="2"/>
      <c r="F13" s="2"/>
      <c r="G13" s="2"/>
      <c r="H13" s="2"/>
      <c r="I13" s="2"/>
      <c r="J13" s="2"/>
      <c r="K13" s="2"/>
      <c r="L13" s="2"/>
      <c r="M13" s="2"/>
      <c r="N13" s="2"/>
      <c r="O13" s="3"/>
    </row>
    <row r="14" spans="1:21" ht="24" customHeight="1" x14ac:dyDescent="0.2">
      <c r="A14" s="20"/>
      <c r="B14" s="2"/>
      <c r="C14" s="2"/>
      <c r="D14" s="2"/>
      <c r="E14" s="2"/>
      <c r="F14" s="2"/>
      <c r="G14" s="2"/>
      <c r="H14" s="2"/>
      <c r="I14" s="2"/>
      <c r="J14" s="2"/>
      <c r="K14" s="2"/>
      <c r="L14" s="2"/>
      <c r="M14" s="2"/>
      <c r="N14" s="2"/>
      <c r="O14" s="3"/>
    </row>
    <row r="15" spans="1:21" ht="24" customHeight="1" x14ac:dyDescent="0.2">
      <c r="A15" s="20"/>
      <c r="B15" s="2"/>
      <c r="C15" s="2"/>
      <c r="D15" s="2"/>
      <c r="E15" s="2"/>
      <c r="F15" s="2"/>
      <c r="G15" s="2"/>
      <c r="H15" s="2"/>
      <c r="I15" s="2"/>
      <c r="J15" s="2"/>
      <c r="K15" s="2"/>
      <c r="L15" s="2"/>
      <c r="M15" s="2"/>
      <c r="N15" s="2"/>
      <c r="O15" s="3"/>
    </row>
    <row r="16" spans="1:21" ht="24" customHeight="1" x14ac:dyDescent="0.2">
      <c r="A16" s="19" t="s">
        <v>51</v>
      </c>
      <c r="B16" s="2"/>
      <c r="C16" s="2"/>
      <c r="D16" s="2"/>
      <c r="E16" s="2"/>
      <c r="F16" s="2"/>
      <c r="G16" s="2"/>
      <c r="H16" s="2"/>
      <c r="I16" s="2"/>
      <c r="J16" s="2"/>
      <c r="K16" s="2"/>
      <c r="L16" s="2"/>
      <c r="M16" s="2"/>
      <c r="N16" s="2"/>
      <c r="O16" s="3"/>
    </row>
    <row r="17" spans="1:15" ht="24" customHeight="1" x14ac:dyDescent="0.2">
      <c r="A17" s="20"/>
      <c r="B17" s="2"/>
      <c r="C17" s="2"/>
      <c r="D17" s="2"/>
      <c r="E17" s="2"/>
      <c r="F17" s="2"/>
      <c r="G17" s="2"/>
      <c r="H17" s="2"/>
      <c r="I17" s="2"/>
      <c r="J17" s="2"/>
      <c r="K17" s="2"/>
      <c r="L17" s="2"/>
      <c r="M17" s="2"/>
      <c r="N17" s="2"/>
      <c r="O17" s="3"/>
    </row>
    <row r="18" spans="1:15" ht="24" customHeight="1" x14ac:dyDescent="0.2">
      <c r="A18" s="20"/>
      <c r="B18" s="2"/>
      <c r="C18" s="2"/>
      <c r="D18" s="2"/>
      <c r="E18" s="2"/>
      <c r="F18" s="2"/>
      <c r="G18" s="2"/>
      <c r="H18" s="2"/>
      <c r="I18" s="2"/>
      <c r="J18" s="2"/>
      <c r="K18" s="2"/>
      <c r="L18" s="2"/>
      <c r="M18" s="2"/>
      <c r="N18" s="2"/>
      <c r="O18" s="3"/>
    </row>
    <row r="19" spans="1:15" ht="24" customHeight="1" x14ac:dyDescent="0.2">
      <c r="A19" s="19" t="s">
        <v>62</v>
      </c>
      <c r="B19" s="2"/>
      <c r="C19" s="2"/>
      <c r="D19" s="2"/>
      <c r="E19" s="2"/>
      <c r="F19" s="2"/>
      <c r="G19" s="2"/>
      <c r="H19" s="2"/>
      <c r="I19" s="2"/>
      <c r="J19" s="2"/>
      <c r="K19" s="2"/>
      <c r="L19" s="2"/>
      <c r="M19" s="2"/>
      <c r="N19" s="2"/>
      <c r="O19" s="3"/>
    </row>
    <row r="20" spans="1:15" ht="24" customHeight="1" x14ac:dyDescent="0.2">
      <c r="A20" s="20"/>
      <c r="B20" s="2"/>
      <c r="C20" s="2"/>
      <c r="D20" s="2"/>
      <c r="E20" s="2"/>
      <c r="F20" s="2"/>
      <c r="G20" s="2"/>
      <c r="H20" s="2"/>
      <c r="I20" s="2"/>
      <c r="J20" s="2"/>
      <c r="K20" s="2"/>
      <c r="L20" s="2"/>
      <c r="M20" s="2"/>
      <c r="N20" s="2"/>
      <c r="O20" s="3"/>
    </row>
    <row r="21" spans="1:15" ht="24" customHeight="1" x14ac:dyDescent="0.2">
      <c r="A21" s="20"/>
      <c r="B21" s="2"/>
      <c r="C21" s="2"/>
      <c r="D21" s="2"/>
      <c r="E21" s="2"/>
      <c r="F21" s="2"/>
      <c r="G21" s="2"/>
      <c r="H21" s="2"/>
      <c r="I21" s="2"/>
      <c r="J21" s="2"/>
      <c r="K21" s="2"/>
      <c r="L21" s="2"/>
      <c r="M21" s="2"/>
      <c r="N21" s="2"/>
      <c r="O21" s="3"/>
    </row>
    <row r="22" spans="1:15" ht="24" customHeight="1" x14ac:dyDescent="0.2">
      <c r="A22" s="20"/>
      <c r="B22" s="2"/>
      <c r="C22" s="2"/>
      <c r="D22" s="2"/>
      <c r="E22" s="2"/>
      <c r="F22" s="2"/>
      <c r="G22" s="2"/>
      <c r="H22" s="2"/>
      <c r="I22" s="2"/>
      <c r="J22" s="2"/>
      <c r="K22" s="2"/>
      <c r="L22" s="2"/>
      <c r="M22" s="2"/>
      <c r="N22" s="2"/>
      <c r="O22" s="3"/>
    </row>
    <row r="23" spans="1:15" ht="24" customHeight="1" x14ac:dyDescent="0.2">
      <c r="A23" s="20"/>
      <c r="B23" s="2"/>
      <c r="C23" s="2"/>
      <c r="D23" s="2"/>
      <c r="E23" s="2"/>
      <c r="F23" s="2"/>
      <c r="G23" s="2"/>
      <c r="H23" s="2"/>
      <c r="I23" s="2"/>
      <c r="J23" s="2"/>
      <c r="K23" s="2"/>
      <c r="L23" s="2"/>
      <c r="M23" s="2"/>
      <c r="N23" s="2"/>
      <c r="O23" s="3"/>
    </row>
    <row r="24" spans="1:15" ht="24" customHeight="1" x14ac:dyDescent="0.2">
      <c r="A24" s="20"/>
      <c r="B24" s="2"/>
      <c r="C24" s="2"/>
      <c r="D24" s="2"/>
      <c r="E24" s="2"/>
      <c r="F24" s="2"/>
      <c r="G24" s="2"/>
      <c r="H24" s="2"/>
      <c r="I24" s="2"/>
      <c r="J24" s="2"/>
      <c r="K24" s="2"/>
      <c r="L24" s="2"/>
      <c r="M24" s="2"/>
      <c r="N24" s="2"/>
      <c r="O24" s="3"/>
    </row>
    <row r="25" spans="1:15" ht="24" customHeight="1" x14ac:dyDescent="0.2">
      <c r="A25" s="19" t="s">
        <v>106</v>
      </c>
      <c r="B25" s="2"/>
      <c r="C25" s="2"/>
      <c r="D25" s="2"/>
      <c r="E25" s="2"/>
      <c r="F25" s="2"/>
      <c r="G25" s="2"/>
      <c r="H25" s="2"/>
      <c r="I25" s="2"/>
      <c r="J25" s="2"/>
      <c r="K25" s="2"/>
      <c r="L25" s="2"/>
      <c r="M25" s="2"/>
      <c r="N25" s="2"/>
      <c r="O25" s="3"/>
    </row>
    <row r="26" spans="1:15" ht="24" customHeight="1" x14ac:dyDescent="0.2">
      <c r="A26" s="19"/>
      <c r="B26" s="2"/>
      <c r="C26" s="2"/>
      <c r="D26" s="2"/>
      <c r="E26" s="2"/>
      <c r="F26" s="2"/>
      <c r="G26" s="2"/>
      <c r="H26" s="2"/>
      <c r="I26" s="2"/>
      <c r="J26" s="2"/>
      <c r="K26" s="2"/>
      <c r="L26" s="2"/>
      <c r="M26" s="2"/>
      <c r="N26" s="2"/>
      <c r="O26" s="3"/>
    </row>
    <row r="27" spans="1:15" ht="24" customHeight="1" x14ac:dyDescent="0.2">
      <c r="A27" s="24"/>
      <c r="B27" s="25"/>
      <c r="C27" s="25"/>
      <c r="D27" s="25"/>
      <c r="E27" s="25"/>
      <c r="F27" s="25"/>
      <c r="G27" s="25"/>
      <c r="H27" s="25"/>
      <c r="I27" s="25"/>
      <c r="J27" s="25"/>
      <c r="K27" s="25"/>
      <c r="L27" s="25"/>
      <c r="M27" s="25"/>
      <c r="N27" s="25"/>
      <c r="O27" s="26"/>
    </row>
    <row r="28" spans="1:15" ht="24" customHeight="1" x14ac:dyDescent="0.2">
      <c r="A28" s="19" t="s">
        <v>105</v>
      </c>
      <c r="B28" s="2"/>
      <c r="C28" s="2"/>
      <c r="D28" s="2"/>
      <c r="E28" s="2"/>
      <c r="F28" s="2"/>
      <c r="G28" s="2"/>
      <c r="H28" s="2"/>
      <c r="I28" s="2"/>
      <c r="J28" s="2"/>
      <c r="K28" s="2"/>
      <c r="L28" s="2"/>
      <c r="M28" s="2"/>
      <c r="N28" s="2"/>
      <c r="O28" s="3"/>
    </row>
    <row r="29" spans="1:15" ht="24" customHeight="1" x14ac:dyDescent="0.2">
      <c r="A29" s="20"/>
      <c r="B29" s="2"/>
      <c r="C29" s="2"/>
      <c r="D29" s="2"/>
      <c r="E29" s="2"/>
      <c r="F29" s="2"/>
      <c r="G29" s="2"/>
      <c r="H29" s="2"/>
      <c r="I29" s="2"/>
      <c r="J29" s="2"/>
      <c r="K29" s="2"/>
      <c r="L29" s="2"/>
      <c r="M29" s="2"/>
      <c r="N29" s="2"/>
      <c r="O29" s="3"/>
    </row>
    <row r="30" spans="1:15" ht="24" customHeight="1" x14ac:dyDescent="0.2">
      <c r="A30" s="19" t="s">
        <v>65</v>
      </c>
      <c r="B30" s="2"/>
      <c r="C30" s="2"/>
      <c r="D30" s="2"/>
      <c r="E30" s="2"/>
      <c r="F30" s="2"/>
      <c r="G30" s="2"/>
      <c r="H30" s="2"/>
      <c r="I30" s="2"/>
      <c r="J30" s="2"/>
      <c r="K30" s="2"/>
      <c r="L30" s="2"/>
      <c r="M30" s="2"/>
      <c r="N30" s="2"/>
      <c r="O30" s="3"/>
    </row>
    <row r="31" spans="1:15" ht="24" customHeight="1" x14ac:dyDescent="0.2">
      <c r="A31" s="20" t="s">
        <v>53</v>
      </c>
      <c r="B31" s="2"/>
      <c r="C31" s="2"/>
      <c r="D31" s="2"/>
      <c r="E31" s="2"/>
      <c r="F31" s="2"/>
      <c r="G31" s="2"/>
      <c r="H31" s="2"/>
      <c r="I31" s="2"/>
      <c r="J31" s="2"/>
      <c r="K31" s="2"/>
      <c r="L31" s="2"/>
      <c r="M31" s="2"/>
      <c r="N31" s="2"/>
      <c r="O31" s="3"/>
    </row>
    <row r="32" spans="1:15" ht="24" customHeight="1" x14ac:dyDescent="0.2">
      <c r="A32" s="20" t="s">
        <v>55</v>
      </c>
      <c r="B32" s="2"/>
      <c r="C32" s="2"/>
      <c r="D32" s="2"/>
      <c r="E32" s="2"/>
      <c r="F32" s="2"/>
      <c r="G32" s="2"/>
      <c r="H32" s="2"/>
      <c r="I32" s="2"/>
      <c r="J32" s="2"/>
      <c r="K32" s="2"/>
      <c r="L32" s="2"/>
      <c r="M32" s="2"/>
      <c r="N32" s="2"/>
      <c r="O32" s="3"/>
    </row>
    <row r="33" spans="1:15" ht="24" customHeight="1" x14ac:dyDescent="0.2">
      <c r="A33" s="20" t="s">
        <v>55</v>
      </c>
      <c r="B33" s="2"/>
      <c r="C33" s="2"/>
      <c r="D33" s="2"/>
      <c r="E33" s="2"/>
      <c r="F33" s="2"/>
      <c r="G33" s="2"/>
      <c r="H33" s="2"/>
      <c r="I33" s="2"/>
      <c r="J33" s="2"/>
      <c r="K33" s="2"/>
      <c r="L33" s="2"/>
      <c r="M33" s="2"/>
      <c r="N33" s="2"/>
      <c r="O33" s="3"/>
    </row>
    <row r="34" spans="1:15" ht="24" customHeight="1" x14ac:dyDescent="0.2">
      <c r="A34" s="20" t="s">
        <v>54</v>
      </c>
      <c r="B34" s="2"/>
      <c r="C34" s="2"/>
      <c r="D34" s="2"/>
      <c r="E34" s="2"/>
      <c r="F34" s="2"/>
      <c r="G34" s="2"/>
      <c r="H34" s="2"/>
      <c r="I34" s="2"/>
      <c r="J34" s="2"/>
      <c r="K34" s="2"/>
      <c r="L34" s="2"/>
      <c r="M34" s="2"/>
      <c r="N34" s="2"/>
      <c r="O34" s="3"/>
    </row>
    <row r="35" spans="1:15" ht="24" customHeight="1" x14ac:dyDescent="0.2">
      <c r="A35" s="20" t="s">
        <v>55</v>
      </c>
      <c r="B35" s="2"/>
      <c r="C35" s="2"/>
      <c r="D35" s="2"/>
      <c r="E35" s="2"/>
      <c r="F35" s="2"/>
      <c r="G35" s="2"/>
      <c r="H35" s="2"/>
      <c r="I35" s="2"/>
      <c r="J35" s="2"/>
      <c r="K35" s="2"/>
      <c r="L35" s="2"/>
      <c r="M35" s="2"/>
      <c r="N35" s="2"/>
      <c r="O35" s="3"/>
    </row>
    <row r="36" spans="1:15" ht="24" customHeight="1" thickBot="1" x14ac:dyDescent="0.25">
      <c r="A36" s="89" t="s">
        <v>55</v>
      </c>
      <c r="B36" s="4"/>
      <c r="C36" s="4"/>
      <c r="D36" s="4"/>
      <c r="E36" s="4"/>
      <c r="F36" s="4"/>
      <c r="G36" s="4"/>
      <c r="H36" s="4"/>
      <c r="I36" s="4"/>
      <c r="J36" s="4"/>
      <c r="K36" s="4"/>
      <c r="L36" s="4"/>
      <c r="M36" s="4"/>
      <c r="N36" s="4"/>
      <c r="O36" s="5"/>
    </row>
  </sheetData>
  <mergeCells count="1">
    <mergeCell ref="A1:O1"/>
  </mergeCells>
  <phoneticPr fontId="6"/>
  <pageMargins left="0.31496062992125984" right="0.31496062992125984" top="0.35433070866141736" bottom="0.35433070866141736" header="0.31496062992125984" footer="0.31496062992125984"/>
  <pageSetup paperSize="9" scale="9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48CEB-8F9D-4C80-8046-5F431B1DE11E}">
  <dimension ref="A1:Y10"/>
  <sheetViews>
    <sheetView workbookViewId="0">
      <selection activeCell="Y9" sqref="Y9"/>
    </sheetView>
  </sheetViews>
  <sheetFormatPr defaultRowHeight="13" x14ac:dyDescent="0.2"/>
  <sheetData>
    <row r="1" spans="1:25" x14ac:dyDescent="0.2">
      <c r="B1" t="s">
        <v>93</v>
      </c>
      <c r="C1" t="s">
        <v>98</v>
      </c>
      <c r="D1" t="s">
        <v>97</v>
      </c>
      <c r="E1" t="s">
        <v>96</v>
      </c>
      <c r="F1" t="s">
        <v>95</v>
      </c>
      <c r="G1" t="s">
        <v>99</v>
      </c>
      <c r="H1" t="s">
        <v>100</v>
      </c>
      <c r="I1" t="s">
        <v>101</v>
      </c>
      <c r="J1" t="s">
        <v>102</v>
      </c>
    </row>
    <row r="2" spans="1:25" x14ac:dyDescent="0.2">
      <c r="B2">
        <f>'１頁'!F35</f>
        <v>0</v>
      </c>
      <c r="C2">
        <f>'１頁'!F37</f>
        <v>0</v>
      </c>
      <c r="D2">
        <f>'１頁'!J35</f>
        <v>0</v>
      </c>
      <c r="E2">
        <f>'１頁'!N36</f>
        <v>0</v>
      </c>
      <c r="F2">
        <f>'１頁'!F36</f>
        <v>0</v>
      </c>
      <c r="G2">
        <f>'１頁'!J36</f>
        <v>0</v>
      </c>
      <c r="H2">
        <f>'１頁'!J37</f>
        <v>0</v>
      </c>
      <c r="I2">
        <f>'１頁'!N35</f>
        <v>0</v>
      </c>
      <c r="J2">
        <f>'１頁'!N37</f>
        <v>0</v>
      </c>
    </row>
    <row r="6" spans="1:25" x14ac:dyDescent="0.2">
      <c r="B6" t="s">
        <v>79</v>
      </c>
      <c r="D6" t="s">
        <v>82</v>
      </c>
      <c r="F6" t="s">
        <v>83</v>
      </c>
      <c r="H6" t="s">
        <v>84</v>
      </c>
      <c r="J6" t="s">
        <v>85</v>
      </c>
      <c r="L6" t="s">
        <v>86</v>
      </c>
      <c r="N6" t="s">
        <v>87</v>
      </c>
      <c r="P6" t="s">
        <v>88</v>
      </c>
      <c r="R6" t="s">
        <v>89</v>
      </c>
      <c r="T6" t="s">
        <v>90</v>
      </c>
      <c r="V6" t="s">
        <v>91</v>
      </c>
      <c r="X6" t="s">
        <v>92</v>
      </c>
    </row>
    <row r="7" spans="1:25" x14ac:dyDescent="0.2">
      <c r="B7" t="s">
        <v>80</v>
      </c>
      <c r="C7" t="s">
        <v>81</v>
      </c>
      <c r="D7" t="s">
        <v>80</v>
      </c>
      <c r="E7" t="s">
        <v>81</v>
      </c>
      <c r="F7" t="s">
        <v>80</v>
      </c>
      <c r="G7" t="s">
        <v>81</v>
      </c>
      <c r="H7" t="s">
        <v>80</v>
      </c>
      <c r="I7" t="s">
        <v>81</v>
      </c>
      <c r="J7" t="s">
        <v>80</v>
      </c>
      <c r="K7" t="s">
        <v>81</v>
      </c>
      <c r="L7" t="s">
        <v>80</v>
      </c>
      <c r="M7" t="s">
        <v>81</v>
      </c>
      <c r="N7" t="s">
        <v>80</v>
      </c>
      <c r="O7" t="s">
        <v>81</v>
      </c>
      <c r="P7" t="s">
        <v>80</v>
      </c>
      <c r="Q7" t="s">
        <v>81</v>
      </c>
      <c r="R7" t="s">
        <v>80</v>
      </c>
      <c r="S7" t="s">
        <v>81</v>
      </c>
      <c r="T7" t="s">
        <v>80</v>
      </c>
      <c r="U7" t="s">
        <v>81</v>
      </c>
      <c r="V7" t="s">
        <v>80</v>
      </c>
      <c r="W7" t="s">
        <v>81</v>
      </c>
      <c r="X7" t="s">
        <v>80</v>
      </c>
      <c r="Y7" t="s">
        <v>81</v>
      </c>
    </row>
    <row r="8" spans="1:25" x14ac:dyDescent="0.2">
      <c r="A8" t="s">
        <v>93</v>
      </c>
      <c r="B8">
        <f>'２頁'!C3</f>
        <v>0</v>
      </c>
      <c r="C8">
        <f>'２頁'!E3</f>
        <v>0</v>
      </c>
      <c r="D8">
        <f>'２頁'!C9</f>
        <v>0</v>
      </c>
      <c r="E8">
        <f>'２頁'!E9</f>
        <v>0</v>
      </c>
      <c r="F8">
        <f>'２頁'!C15</f>
        <v>0</v>
      </c>
      <c r="G8">
        <f>'２頁'!E15</f>
        <v>0</v>
      </c>
      <c r="H8">
        <f>'２頁'!C21</f>
        <v>0</v>
      </c>
      <c r="I8">
        <f>'２頁'!E21</f>
        <v>0</v>
      </c>
      <c r="J8">
        <f>'２頁'!C27</f>
        <v>0</v>
      </c>
      <c r="K8">
        <f>'２頁'!E27</f>
        <v>0</v>
      </c>
      <c r="L8">
        <f>'２頁'!C33</f>
        <v>0</v>
      </c>
      <c r="M8">
        <f>'２頁'!E33</f>
        <v>0</v>
      </c>
      <c r="N8">
        <f>'３頁'!C3</f>
        <v>0</v>
      </c>
      <c r="O8">
        <f>'３頁'!E3</f>
        <v>0</v>
      </c>
      <c r="P8">
        <f>'３頁'!C9</f>
        <v>0</v>
      </c>
      <c r="Q8">
        <f>'３頁'!E9</f>
        <v>0</v>
      </c>
      <c r="R8">
        <f>'３頁'!C15</f>
        <v>0</v>
      </c>
      <c r="S8">
        <f>'３頁'!E15</f>
        <v>0</v>
      </c>
      <c r="T8">
        <f>'３頁'!C21</f>
        <v>0</v>
      </c>
      <c r="U8">
        <f>'３頁'!E21</f>
        <v>0</v>
      </c>
      <c r="V8">
        <f>'３頁'!C27</f>
        <v>0</v>
      </c>
      <c r="W8">
        <f>'３頁'!E27</f>
        <v>0</v>
      </c>
      <c r="X8">
        <f>'３頁'!C33</f>
        <v>0</v>
      </c>
      <c r="Y8">
        <f>'３頁'!E33</f>
        <v>0</v>
      </c>
    </row>
    <row r="9" spans="1:25" x14ac:dyDescent="0.2">
      <c r="A9" t="s">
        <v>94</v>
      </c>
      <c r="B9">
        <f>'２頁'!C4</f>
        <v>0</v>
      </c>
      <c r="C9">
        <f>'２頁'!E4</f>
        <v>0</v>
      </c>
      <c r="D9">
        <f>'２頁'!C10</f>
        <v>0</v>
      </c>
      <c r="E9">
        <f>'２頁'!E10</f>
        <v>0</v>
      </c>
      <c r="F9">
        <f>'２頁'!C16</f>
        <v>0</v>
      </c>
      <c r="G9">
        <f>'２頁'!E16</f>
        <v>0</v>
      </c>
      <c r="H9">
        <f>'２頁'!C22</f>
        <v>0</v>
      </c>
      <c r="I9">
        <f>'２頁'!E22</f>
        <v>0</v>
      </c>
      <c r="J9">
        <f>'２頁'!C28</f>
        <v>0</v>
      </c>
      <c r="K9">
        <f>'２頁'!E28</f>
        <v>0</v>
      </c>
      <c r="L9">
        <f>'２頁'!C34</f>
        <v>0</v>
      </c>
      <c r="M9">
        <f>'２頁'!E34</f>
        <v>0</v>
      </c>
      <c r="N9">
        <f>'３頁'!C4</f>
        <v>0</v>
      </c>
      <c r="O9">
        <f>'３頁'!E4</f>
        <v>0</v>
      </c>
      <c r="P9">
        <f>'３頁'!C10</f>
        <v>0</v>
      </c>
      <c r="Q9">
        <f>'３頁'!E10</f>
        <v>0</v>
      </c>
      <c r="R9">
        <f>'３頁'!C16</f>
        <v>0</v>
      </c>
      <c r="S9">
        <f>'３頁'!E16</f>
        <v>0</v>
      </c>
      <c r="T9">
        <f>'３頁'!C22</f>
        <v>0</v>
      </c>
      <c r="U9">
        <f>'３頁'!E22</f>
        <v>0</v>
      </c>
      <c r="V9">
        <f>'３頁'!C28</f>
        <v>0</v>
      </c>
      <c r="W9">
        <f>'３頁'!E28</f>
        <v>0</v>
      </c>
      <c r="X9">
        <f>'３頁'!C34</f>
        <v>0</v>
      </c>
      <c r="Y9">
        <f>'３頁'!E34</f>
        <v>0</v>
      </c>
    </row>
    <row r="10" spans="1:25" x14ac:dyDescent="0.2">
      <c r="A10" t="s">
        <v>95</v>
      </c>
      <c r="B10">
        <f>'２頁'!C5</f>
        <v>0</v>
      </c>
      <c r="C10">
        <f>'２頁'!E5</f>
        <v>0</v>
      </c>
      <c r="D10">
        <f>'２頁'!C11</f>
        <v>0</v>
      </c>
      <c r="E10">
        <f>'２頁'!E11</f>
        <v>0</v>
      </c>
      <c r="F10">
        <f>'２頁'!C17</f>
        <v>0</v>
      </c>
      <c r="G10">
        <f>'２頁'!E17</f>
        <v>0</v>
      </c>
      <c r="H10">
        <f>'２頁'!C23</f>
        <v>0</v>
      </c>
      <c r="I10">
        <f>'２頁'!E23</f>
        <v>0</v>
      </c>
      <c r="J10">
        <f>'２頁'!C29</f>
        <v>0</v>
      </c>
      <c r="K10">
        <f>'２頁'!E29</f>
        <v>0</v>
      </c>
      <c r="L10">
        <f>'２頁'!C35</f>
        <v>0</v>
      </c>
      <c r="M10">
        <f>'２頁'!E35</f>
        <v>0</v>
      </c>
      <c r="N10">
        <f>'３頁'!C5</f>
        <v>0</v>
      </c>
      <c r="O10">
        <f>'３頁'!E5</f>
        <v>0</v>
      </c>
      <c r="P10">
        <f>'３頁'!C11</f>
        <v>0</v>
      </c>
      <c r="Q10">
        <f>'３頁'!E11</f>
        <v>0</v>
      </c>
      <c r="R10">
        <f>'３頁'!C17</f>
        <v>0</v>
      </c>
      <c r="S10">
        <f>'３頁'!E17</f>
        <v>0</v>
      </c>
      <c r="T10">
        <f>'３頁'!C23</f>
        <v>0</v>
      </c>
      <c r="U10">
        <f>'３頁'!E23</f>
        <v>0</v>
      </c>
      <c r="V10">
        <f>'３頁'!C29</f>
        <v>0</v>
      </c>
      <c r="W10">
        <f>'３頁'!E29</f>
        <v>0</v>
      </c>
      <c r="X10">
        <f>'３頁'!C35</f>
        <v>0</v>
      </c>
      <c r="Y10">
        <f>'３頁'!E35</f>
        <v>0</v>
      </c>
    </row>
  </sheetData>
  <phoneticPr fontId="1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１頁</vt:lpstr>
      <vt:lpstr>２頁</vt:lpstr>
      <vt:lpstr>３頁</vt:lpstr>
      <vt:lpstr>４頁</vt:lpstr>
      <vt:lpstr>１頁 (参考用記載例)</vt:lpstr>
      <vt:lpstr>２,３頁 (参考用記載例)</vt:lpstr>
      <vt:lpstr>４頁 (参考用記載例)</vt:lpstr>
      <vt:lpstr>集計用ファイル</vt:lpstr>
      <vt:lpstr>'１頁'!Print_Area</vt:lpstr>
      <vt:lpstr>'１頁 (参考用記載例)'!Print_Area</vt:lpstr>
      <vt:lpstr>'２,３頁 (参考用記載例)'!Print_Area</vt:lpstr>
      <vt:lpstr>'２頁'!Print_Area</vt:lpstr>
      <vt:lpstr>'３頁'!Print_Area</vt:lpstr>
      <vt:lpstr>'４頁'!Print_Area</vt:lpstr>
      <vt:lpstr>'４頁 (参考用記載例)'!Print_Area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桶　麻里奈</dc:creator>
  <cp:lastModifiedBy>加藤　大貴</cp:lastModifiedBy>
  <cp:lastPrinted>2026-04-28T05:25:17Z</cp:lastPrinted>
  <dcterms:created xsi:type="dcterms:W3CDTF">2013-01-23T02:43:24Z</dcterms:created>
  <dcterms:modified xsi:type="dcterms:W3CDTF">2026-04-28T05:46:42Z</dcterms:modified>
</cp:coreProperties>
</file>