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2"/>
  </bookViews>
  <sheets>
    <sheet name="【実施】記入" sheetId="1" r:id="rId1"/>
    <sheet name="【実施】集計用※記入しないでください" sheetId="2" state="hidden" r:id="rId2"/>
    <sheet name="【未実施】記入" sheetId="3" r:id="rId3"/>
    <sheet name="【未実施】集計用※記入しないでください" sheetId="4" state="hidden" r:id="rId4"/>
  </sheets>
  <definedNames>
    <definedName name="_xlnm.Print_Area" localSheetId="0">'【実施】記入'!$A$1:$K$140</definedName>
    <definedName name="_xlnm.Print_Area" localSheetId="2">'【未実施】記入'!$A$1:$L$36</definedName>
  </definedNames>
  <calcPr fullCalcOnLoad="1"/>
</workbook>
</file>

<file path=xl/sharedStrings.xml><?xml version="1.0" encoding="utf-8"?>
<sst xmlns="http://schemas.openxmlformats.org/spreadsheetml/2006/main" count="179" uniqueCount="158">
  <si>
    <t>Q1</t>
  </si>
  <si>
    <t>工事名</t>
  </si>
  <si>
    <t>２０代</t>
  </si>
  <si>
    <t>３０代</t>
  </si>
  <si>
    <t>４０代</t>
  </si>
  <si>
    <t>５０代</t>
  </si>
  <si>
    <t>６０以上</t>
  </si>
  <si>
    <t>賛成</t>
  </si>
  <si>
    <t>反対</t>
  </si>
  <si>
    <t>～ご協力ありがとうございました～</t>
  </si>
  <si>
    <t>Ｑ１</t>
  </si>
  <si>
    <t>Ｑ２</t>
  </si>
  <si>
    <t>Ｑ３</t>
  </si>
  <si>
    <t>Ｑ４</t>
  </si>
  <si>
    <t>Ｑ５</t>
  </si>
  <si>
    <t>Ｑ６</t>
  </si>
  <si>
    <t>Ｑ８</t>
  </si>
  <si>
    <t>Ｑ１１</t>
  </si>
  <si>
    <t>Ｑ１３</t>
  </si>
  <si>
    <t>ＩＣＴをメインで担当した方の年齢</t>
  </si>
  <si>
    <t>Q２</t>
  </si>
  <si>
    <t>ＩＣＴ施工工事の取り組みに賛成ですか反対ですか</t>
  </si>
  <si>
    <t>（上記の理由をご記入ください）</t>
  </si>
  <si>
    <t>ＩＣＴ施工工事を実施してよかったこと</t>
  </si>
  <si>
    <t>ＩＣＴ施工工事の課題</t>
  </si>
  <si>
    <t>会社名</t>
  </si>
  <si>
    <t>はい</t>
  </si>
  <si>
    <t>いいえ</t>
  </si>
  <si>
    <t>（可能であれば、機種・メーカー・台数の記入をお願いします。例バックホウ0.8m3 コマツ　１台等）</t>
  </si>
  <si>
    <t>ＩＣＴ建設機械を所有していますか</t>
  </si>
  <si>
    <t>安全性は従来と比べ向上しましたか</t>
  </si>
  <si>
    <t>向上した</t>
  </si>
  <si>
    <t>変わらない</t>
  </si>
  <si>
    <t>低下した</t>
  </si>
  <si>
    <t>施工精度は従来と比べ向上しましたか</t>
  </si>
  <si>
    <t>ＩＣＴ施工工事を普及させるにはどのような取り組みが必要だと思いますか</t>
  </si>
  <si>
    <t>　県では、建設現場における生産性向上や、担い手確保の観点から、より効率的で安全に施工ができるＩＣＴ施工工事に取り組んでいます。つきましては、ＩＣＴ施工工事受注者の方を対象にしたアンケートにご協力をお願いいたします。</t>
  </si>
  <si>
    <t>Ｑ６（理由）</t>
  </si>
  <si>
    <t>Ｑ７</t>
  </si>
  <si>
    <t>Ｑ７（理由）</t>
  </si>
  <si>
    <t>Ｑ８（理由）</t>
  </si>
  <si>
    <t>Ｑ１０</t>
  </si>
  <si>
    <t>ＩＣＴ建設機械に関する課題</t>
  </si>
  <si>
    <t>掘削工</t>
  </si>
  <si>
    <t>３割向上</t>
  </si>
  <si>
    <t>２割向上</t>
  </si>
  <si>
    <t>１割向上</t>
  </si>
  <si>
    <t>変わらない</t>
  </si>
  <si>
    <t>１割低下</t>
  </si>
  <si>
    <t>２割低下</t>
  </si>
  <si>
    <t>３割低下</t>
  </si>
  <si>
    <t>通常の工事とは異なった人員配置を行いましたか（複数可）</t>
  </si>
  <si>
    <t>若手を中心に現場の担当をさせた</t>
  </si>
  <si>
    <t>若手にＩＣＴ建機を操縦させた</t>
  </si>
  <si>
    <t>特に変わっていない</t>
  </si>
  <si>
    <t>その他</t>
  </si>
  <si>
    <t>（その他の内容をご記入ください）</t>
  </si>
  <si>
    <t>１週間以内</t>
  </si>
  <si>
    <t>１～２か月</t>
  </si>
  <si>
    <t>２～４週間</t>
  </si>
  <si>
    <t>２～３か月</t>
  </si>
  <si>
    <t>３か月以上</t>
  </si>
  <si>
    <t>ＩＣＴ施工工事にかかった費用について可能な限り回答願います</t>
  </si>
  <si>
    <t>保守点検費</t>
  </si>
  <si>
    <t>リース料</t>
  </si>
  <si>
    <t>初期設定費</t>
  </si>
  <si>
    <t>起工測量費</t>
  </si>
  <si>
    <t>３次元設計データ作成費</t>
  </si>
  <si>
    <t>円</t>
  </si>
  <si>
    <t>→</t>
  </si>
  <si>
    <t>（月極or日極）</t>
  </si>
  <si>
    <t>検討中</t>
  </si>
  <si>
    <t>初期設定費</t>
  </si>
  <si>
    <t>保守点検費</t>
  </si>
  <si>
    <t>リース料</t>
  </si>
  <si>
    <t>３次元設計データ作成費</t>
  </si>
  <si>
    <t>起工測量費</t>
  </si>
  <si>
    <t>極</t>
  </si>
  <si>
    <t>Q９（低下理由）</t>
  </si>
  <si>
    <t>Q１１（その他）</t>
  </si>
  <si>
    <t>Ｑ１２</t>
  </si>
  <si>
    <t>Ｑ１２（機械）</t>
  </si>
  <si>
    <t>Ｑ１５</t>
  </si>
  <si>
    <t>Ｑ１４</t>
  </si>
  <si>
    <t>Ｑ１７</t>
  </si>
  <si>
    <t>Ｑ１８</t>
  </si>
  <si>
    <t>Ｑ１９</t>
  </si>
  <si>
    <t>ＩＣＴ建設機械をリースして工事を実施した場合、リース会社と選定理由</t>
  </si>
  <si>
    <t>　県では、建設現場における生産性向上や、担い手確保の観点から、より効率的で安全に施工ができるＩＣＴ施工工事に取り組んでいます。
　今後更なるＩＣＴ施工の拡大を図るために、今回ＩＣＴ施工を実施しなかった理由について率直なご意見をお聞かせ願います。
　なお、このアンケートはＩＣＴの拡大を図るために実施するものであり、アンケート結果により受注者が不利益を被ることはありませんので、ご協力をお願いします。</t>
  </si>
  <si>
    <t>Q1</t>
  </si>
  <si>
    <t>工事名</t>
  </si>
  <si>
    <t>Q２</t>
  </si>
  <si>
    <t>会社名</t>
  </si>
  <si>
    <t>Q３</t>
  </si>
  <si>
    <t>ＩＣＴ施工を実施しなかった理由</t>
  </si>
  <si>
    <t>Q４</t>
  </si>
  <si>
    <t>ＩＣＴ施工が今後普及するためにはどのようなことが必要だと思いますか</t>
  </si>
  <si>
    <t>～ご協力ありがとうございました～</t>
  </si>
  <si>
    <t>ICT施工工事　【実施】アンケート</t>
  </si>
  <si>
    <t>ICT施工工事　【未実施】アンケート</t>
  </si>
  <si>
    <t>（可能であれば、記入をお願いします。　例：○○㈱　長年の付き合い、研修会等で知った会社を選定等）</t>
  </si>
  <si>
    <r>
      <t>建機の調達にどのくらい時間を要しましたか（</t>
    </r>
    <r>
      <rPr>
        <sz val="12"/>
        <color indexed="10"/>
        <rFont val="HG丸ｺﾞｼｯｸM-PRO"/>
        <family val="3"/>
      </rPr>
      <t>※リースの場合</t>
    </r>
    <r>
      <rPr>
        <sz val="12"/>
        <rFont val="HG丸ｺﾞｼｯｸM-PRO"/>
        <family val="3"/>
      </rPr>
      <t>）</t>
    </r>
  </si>
  <si>
    <r>
      <t>今後ＩＣＴ建設機械を購入する予定はありますか（</t>
    </r>
    <r>
      <rPr>
        <sz val="12"/>
        <color indexed="10"/>
        <rFont val="HG丸ｺﾞｼｯｸM-PRO"/>
        <family val="3"/>
      </rPr>
      <t>※すでに所有している方は除きます</t>
    </r>
    <r>
      <rPr>
        <sz val="12"/>
        <rFont val="HG丸ｺﾞｼｯｸM-PRO"/>
        <family val="3"/>
      </rPr>
      <t>）</t>
    </r>
  </si>
  <si>
    <t>ＩＣＴ活用内容</t>
  </si>
  <si>
    <t>Q3</t>
  </si>
  <si>
    <t>Q4</t>
  </si>
  <si>
    <t>ＩＣＴ活用工事（Ⅰ型）</t>
  </si>
  <si>
    <t>ＩＣＴ建設機械による施工（Ⅱ型）</t>
  </si>
  <si>
    <t>簡易型ＩＣＴ活用工事（Ⅲ型）</t>
  </si>
  <si>
    <t>入力</t>
  </si>
  <si>
    <t>プルダウン</t>
  </si>
  <si>
    <t>盛土工</t>
  </si>
  <si>
    <t>均しコンクリート</t>
  </si>
  <si>
    <t>ほ場整備工</t>
  </si>
  <si>
    <t>路盤工</t>
  </si>
  <si>
    <t>アスファルト舗装工</t>
  </si>
  <si>
    <t>Ｑ４</t>
  </si>
  <si>
    <t>ＩＣＴ活用工種(複数可)</t>
  </si>
  <si>
    <t>Q5</t>
  </si>
  <si>
    <t>Q6</t>
  </si>
  <si>
    <t>Q7</t>
  </si>
  <si>
    <t>Q8</t>
  </si>
  <si>
    <t>Q9</t>
  </si>
  <si>
    <t>施工効率は従来と比べ向上しましたか（※感覚的な割合で結構です）</t>
  </si>
  <si>
    <r>
      <t>ＩＣＴ施工工事を実施した理由（</t>
    </r>
    <r>
      <rPr>
        <sz val="12"/>
        <color indexed="10"/>
        <rFont val="HG丸ｺﾞｼｯｸM-PRO"/>
        <family val="3"/>
      </rPr>
      <t>※施工者希望型で実施した会社のみ対象</t>
    </r>
    <r>
      <rPr>
        <sz val="12"/>
        <rFont val="HG丸ｺﾞｼｯｸM-PRO"/>
        <family val="3"/>
      </rPr>
      <t>）</t>
    </r>
  </si>
  <si>
    <r>
      <t>3次元起工測量・出来形管理のメリットや課題（</t>
    </r>
    <r>
      <rPr>
        <sz val="12"/>
        <color indexed="10"/>
        <rFont val="HG丸ｺﾞｼｯｸM-PRO"/>
        <family val="3"/>
      </rPr>
      <t>※実施した場合</t>
    </r>
    <r>
      <rPr>
        <sz val="12"/>
        <rFont val="HG丸ｺﾞｼｯｸM-PRO"/>
        <family val="3"/>
      </rPr>
      <t>）</t>
    </r>
  </si>
  <si>
    <t>Q10</t>
  </si>
  <si>
    <t>Q11</t>
  </si>
  <si>
    <t>Q12</t>
  </si>
  <si>
    <t>Q13</t>
  </si>
  <si>
    <t>Q14</t>
  </si>
  <si>
    <t>Q15</t>
  </si>
  <si>
    <t>Q16</t>
  </si>
  <si>
    <t>Q17</t>
  </si>
  <si>
    <t>Q18</t>
  </si>
  <si>
    <t>Q19</t>
  </si>
  <si>
    <t>Q20</t>
  </si>
  <si>
    <t>Q21</t>
  </si>
  <si>
    <t>Ｑ３、Q11</t>
  </si>
  <si>
    <t>掘削工</t>
  </si>
  <si>
    <t>盛土工</t>
  </si>
  <si>
    <t>床掘</t>
  </si>
  <si>
    <t>栗石基礎</t>
  </si>
  <si>
    <t>砕石基礎</t>
  </si>
  <si>
    <t>砂基礎</t>
  </si>
  <si>
    <t>均しコンクリート</t>
  </si>
  <si>
    <t>ｺﾝｸﾘｰﾄﾌﾞﾛｯｸ積み</t>
  </si>
  <si>
    <t>ｺﾝｸﾘｰﾄﾌﾞﾛｯｸ張り</t>
  </si>
  <si>
    <t>石積（張）工</t>
  </si>
  <si>
    <t>ｺﾝｸﾘｰﾄ側溝工</t>
  </si>
  <si>
    <t>ｺﾝｸﾘｰﾄ管渠工</t>
  </si>
  <si>
    <t>管体基礎工（砂基礎等）</t>
  </si>
  <si>
    <t>ほ場整備工</t>
  </si>
  <si>
    <t>不陸整正</t>
  </si>
  <si>
    <t>路盤工</t>
  </si>
  <si>
    <t>コンクリート舗装工</t>
  </si>
  <si>
    <t>アスファルト舗装工</t>
  </si>
  <si>
    <t>砂利舗装工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</si>
</sst>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b/>
      <sz val="14"/>
      <name val="HG丸ｺﾞｼｯｸM-PRO"/>
      <family val="3"/>
    </font>
    <font>
      <sz val="12"/>
      <name val="HG丸ｺﾞｼｯｸM-PRO"/>
      <family val="3"/>
    </font>
    <font>
      <sz val="9"/>
      <name val="HG丸ｺﾞｼｯｸM-PRO"/>
      <family val="3"/>
    </font>
    <font>
      <b/>
      <sz val="12"/>
      <name val="HG丸ｺﾞｼｯｸM-PRO"/>
      <family val="3"/>
    </font>
    <font>
      <sz val="12"/>
      <color indexed="10"/>
      <name val="HG丸ｺﾞｼｯｸM-PRO"/>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9"/>
      <color indexed="8"/>
      <name val="HG丸ｺﾞｼｯｸM-PRO"/>
      <family val="3"/>
    </font>
    <font>
      <sz val="12"/>
      <color indexed="8"/>
      <name val="HG丸ｺﾞｼｯｸM-PRO"/>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9"/>
      <color theme="1"/>
      <name val="HG丸ｺﾞｼｯｸM-PRO"/>
      <family val="3"/>
    </font>
    <font>
      <sz val="12"/>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top/>
      <bottom style="medium"/>
    </border>
    <border>
      <left style="medium"/>
      <right style="medium"/>
      <top style="medium"/>
      <bottom style="medium"/>
    </border>
    <border>
      <left>
        <color indexed="63"/>
      </left>
      <right>
        <color indexed="63"/>
      </right>
      <top>
        <color indexed="63"/>
      </top>
      <bottom style="thin"/>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hair"/>
      <bottom style="hair"/>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right style="medium"/>
      <top style="medium"/>
      <bottom style="medium"/>
    </border>
    <border>
      <left style="medium"/>
      <right/>
      <top/>
      <bottom/>
    </border>
    <border>
      <left/>
      <right style="medium"/>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63">
    <xf numFmtId="0" fontId="0" fillId="0" borderId="0" xfId="0" applyFont="1" applyAlignment="1">
      <alignment vertical="center"/>
    </xf>
    <xf numFmtId="0" fontId="4" fillId="0" borderId="0" xfId="0" applyFont="1" applyAlignment="1">
      <alignment vertical="center"/>
    </xf>
    <xf numFmtId="0" fontId="5" fillId="0" borderId="0" xfId="0" applyFont="1" applyFill="1" applyBorder="1" applyAlignment="1">
      <alignment vertical="top"/>
    </xf>
    <xf numFmtId="0" fontId="44" fillId="0" borderId="0" xfId="0" applyFont="1" applyAlignment="1">
      <alignment vertical="center"/>
    </xf>
    <xf numFmtId="0" fontId="45" fillId="0" borderId="10" xfId="0" applyFont="1" applyFill="1" applyBorder="1" applyAlignment="1">
      <alignment vertical="center"/>
    </xf>
    <xf numFmtId="0" fontId="45" fillId="0" borderId="11" xfId="0" applyFont="1" applyFill="1" applyBorder="1" applyAlignment="1">
      <alignment vertical="center"/>
    </xf>
    <xf numFmtId="0" fontId="44" fillId="0" borderId="0" xfId="0" applyFont="1" applyBorder="1" applyAlignment="1">
      <alignment vertical="center"/>
    </xf>
    <xf numFmtId="0" fontId="44" fillId="0" borderId="0" xfId="0" applyFont="1" applyFill="1" applyAlignment="1">
      <alignment vertical="center"/>
    </xf>
    <xf numFmtId="0" fontId="44" fillId="0" borderId="12" xfId="0" applyFont="1" applyBorder="1" applyAlignment="1">
      <alignment vertical="center"/>
    </xf>
    <xf numFmtId="0" fontId="46" fillId="0" borderId="0" xfId="0" applyFont="1" applyBorder="1" applyAlignment="1">
      <alignment vertical="center"/>
    </xf>
    <xf numFmtId="0" fontId="44" fillId="0" borderId="0" xfId="0" applyFont="1" applyAlignment="1">
      <alignment horizontal="center" vertical="center"/>
    </xf>
    <xf numFmtId="0" fontId="45" fillId="0" borderId="11" xfId="0" applyFont="1" applyFill="1" applyBorder="1" applyAlignment="1" quotePrefix="1">
      <alignment horizontal="left" vertical="center"/>
    </xf>
    <xf numFmtId="0" fontId="4" fillId="0" borderId="0" xfId="0" applyFont="1" applyAlignment="1" quotePrefix="1">
      <alignment horizontal="left" vertical="center"/>
    </xf>
    <xf numFmtId="0" fontId="4" fillId="0" borderId="0" xfId="0" applyFont="1" applyFill="1" applyBorder="1" applyAlignment="1">
      <alignment vertical="center"/>
    </xf>
    <xf numFmtId="0" fontId="44" fillId="0" borderId="0" xfId="0" applyFont="1" applyAlignment="1" quotePrefix="1">
      <alignment horizontal="left" vertical="center"/>
    </xf>
    <xf numFmtId="0" fontId="44" fillId="28" borderId="12" xfId="0" applyFont="1" applyFill="1" applyBorder="1" applyAlignment="1">
      <alignment vertical="center"/>
    </xf>
    <xf numFmtId="0" fontId="44" fillId="13" borderId="12" xfId="0" applyFont="1" applyFill="1" applyBorder="1" applyAlignment="1">
      <alignment vertical="center"/>
    </xf>
    <xf numFmtId="0" fontId="44" fillId="0" borderId="13" xfId="0" applyFont="1" applyBorder="1" applyAlignment="1">
      <alignment vertical="center"/>
    </xf>
    <xf numFmtId="0" fontId="4" fillId="13" borderId="12" xfId="0" applyFont="1" applyFill="1" applyBorder="1" applyAlignment="1">
      <alignment vertical="center"/>
    </xf>
    <xf numFmtId="0" fontId="44" fillId="13" borderId="12" xfId="0" applyFont="1" applyFill="1" applyBorder="1" applyAlignment="1">
      <alignment horizontal="center" vertical="center" shrinkToFit="1"/>
    </xf>
    <xf numFmtId="0" fontId="44" fillId="0" borderId="14" xfId="0" applyFont="1" applyBorder="1" applyAlignment="1">
      <alignment vertical="center" shrinkToFit="1"/>
    </xf>
    <xf numFmtId="0" fontId="44" fillId="13" borderId="14" xfId="0" applyFont="1" applyFill="1" applyBorder="1" applyAlignment="1">
      <alignment horizontal="center" vertical="center"/>
    </xf>
    <xf numFmtId="0" fontId="44" fillId="0" borderId="15" xfId="0" applyFont="1" applyBorder="1" applyAlignment="1">
      <alignment vertical="center" shrinkToFit="1"/>
    </xf>
    <xf numFmtId="0" fontId="44" fillId="13" borderId="15" xfId="0" applyFont="1" applyFill="1" applyBorder="1" applyAlignment="1">
      <alignment horizontal="center" vertical="center"/>
    </xf>
    <xf numFmtId="0" fontId="44" fillId="0" borderId="16" xfId="0" applyFont="1" applyBorder="1" applyAlignment="1">
      <alignment vertical="center" shrinkToFit="1"/>
    </xf>
    <xf numFmtId="0" fontId="44" fillId="13" borderId="16" xfId="0" applyFont="1" applyFill="1" applyBorder="1" applyAlignment="1">
      <alignment horizontal="center" vertical="center"/>
    </xf>
    <xf numFmtId="0" fontId="44" fillId="0" borderId="17" xfId="0" applyFont="1" applyBorder="1" applyAlignment="1">
      <alignment vertical="center" shrinkToFit="1"/>
    </xf>
    <xf numFmtId="0" fontId="44" fillId="13" borderId="17" xfId="0" applyFont="1" applyFill="1" applyBorder="1" applyAlignment="1">
      <alignment horizontal="center" vertical="center"/>
    </xf>
    <xf numFmtId="41" fontId="44" fillId="28" borderId="12" xfId="0" applyNumberFormat="1" applyFont="1" applyFill="1" applyBorder="1" applyAlignment="1">
      <alignment vertical="center" shrinkToFit="1"/>
    </xf>
    <xf numFmtId="0" fontId="44" fillId="0" borderId="0" xfId="0" applyFont="1" applyBorder="1" applyAlignment="1">
      <alignment vertical="center" shrinkToFit="1"/>
    </xf>
    <xf numFmtId="41" fontId="44" fillId="33" borderId="0" xfId="0" applyNumberFormat="1" applyFont="1" applyFill="1" applyBorder="1" applyAlignment="1">
      <alignment vertical="center"/>
    </xf>
    <xf numFmtId="0" fontId="44" fillId="0" borderId="0" xfId="0" applyFont="1" applyFill="1" applyBorder="1" applyAlignment="1">
      <alignment vertical="center"/>
    </xf>
    <xf numFmtId="0" fontId="44" fillId="0" borderId="13" xfId="0" applyFont="1" applyBorder="1" applyAlignment="1" quotePrefix="1">
      <alignment horizontal="left" vertical="center"/>
    </xf>
    <xf numFmtId="0" fontId="3" fillId="0" borderId="0" xfId="0" applyFont="1" applyAlignment="1" quotePrefix="1">
      <alignment horizontal="center" vertical="center"/>
    </xf>
    <xf numFmtId="0" fontId="3" fillId="0" borderId="0" xfId="0" applyFont="1" applyAlignment="1">
      <alignment horizontal="center" vertical="center"/>
    </xf>
    <xf numFmtId="0" fontId="4" fillId="0" borderId="0" xfId="0" applyFont="1" applyAlignment="1">
      <alignment horizontal="left" vertical="top" wrapText="1"/>
    </xf>
    <xf numFmtId="0" fontId="5" fillId="28" borderId="18" xfId="0" applyFont="1" applyFill="1" applyBorder="1" applyAlignment="1">
      <alignment vertical="top"/>
    </xf>
    <xf numFmtId="0" fontId="5" fillId="28" borderId="19" xfId="0" applyFont="1" applyFill="1" applyBorder="1" applyAlignment="1">
      <alignment vertical="top"/>
    </xf>
    <xf numFmtId="0" fontId="5" fillId="28" borderId="20" xfId="0" applyFont="1" applyFill="1" applyBorder="1" applyAlignment="1">
      <alignment vertical="top"/>
    </xf>
    <xf numFmtId="0" fontId="5" fillId="28" borderId="21" xfId="0" applyFont="1" applyFill="1" applyBorder="1" applyAlignment="1">
      <alignment vertical="top"/>
    </xf>
    <xf numFmtId="0" fontId="5" fillId="28" borderId="11" xfId="0" applyFont="1" applyFill="1" applyBorder="1" applyAlignment="1">
      <alignment vertical="top"/>
    </xf>
    <xf numFmtId="0" fontId="5" fillId="28" borderId="22" xfId="0" applyFont="1" applyFill="1" applyBorder="1" applyAlignment="1">
      <alignment vertical="top"/>
    </xf>
    <xf numFmtId="0" fontId="4" fillId="28" borderId="23" xfId="0" applyFont="1" applyFill="1" applyBorder="1" applyAlignment="1">
      <alignment horizontal="left" vertical="center"/>
    </xf>
    <xf numFmtId="0" fontId="4" fillId="28" borderId="10" xfId="0" applyFont="1" applyFill="1" applyBorder="1" applyAlignment="1">
      <alignment horizontal="left" vertical="center"/>
    </xf>
    <xf numFmtId="0" fontId="4" fillId="28" borderId="24" xfId="0" applyFont="1" applyFill="1" applyBorder="1" applyAlignment="1">
      <alignment horizontal="left" vertical="center"/>
    </xf>
    <xf numFmtId="0" fontId="4" fillId="13" borderId="23" xfId="0" applyFont="1" applyFill="1" applyBorder="1" applyAlignment="1">
      <alignment horizontal="left" vertical="center"/>
    </xf>
    <xf numFmtId="0" fontId="4" fillId="13" borderId="10" xfId="0" applyFont="1" applyFill="1" applyBorder="1" applyAlignment="1">
      <alignment horizontal="left" vertical="center"/>
    </xf>
    <xf numFmtId="0" fontId="4" fillId="13" borderId="24" xfId="0" applyFont="1" applyFill="1" applyBorder="1" applyAlignment="1">
      <alignment horizontal="left" vertical="center"/>
    </xf>
    <xf numFmtId="0" fontId="44" fillId="0" borderId="12" xfId="0" applyFont="1" applyBorder="1" applyAlignment="1">
      <alignment horizontal="left" vertical="center" shrinkToFit="1"/>
    </xf>
    <xf numFmtId="0" fontId="5" fillId="28" borderId="25" xfId="0" applyFont="1" applyFill="1" applyBorder="1" applyAlignment="1">
      <alignment vertical="top"/>
    </xf>
    <xf numFmtId="0" fontId="5" fillId="28" borderId="0" xfId="0" applyFont="1" applyFill="1" applyBorder="1" applyAlignment="1">
      <alignment vertical="top"/>
    </xf>
    <xf numFmtId="0" fontId="5" fillId="28" borderId="26" xfId="0" applyFont="1" applyFill="1" applyBorder="1" applyAlignment="1">
      <alignment vertical="top"/>
    </xf>
    <xf numFmtId="0" fontId="6" fillId="0" borderId="0" xfId="0" applyFont="1" applyAlignment="1">
      <alignment horizontal="center" vertical="center"/>
    </xf>
    <xf numFmtId="0" fontId="5" fillId="28" borderId="18" xfId="0" applyFont="1" applyFill="1" applyBorder="1" applyAlignment="1">
      <alignment horizontal="left" vertical="top"/>
    </xf>
    <xf numFmtId="0" fontId="5" fillId="28" borderId="19" xfId="0" applyFont="1" applyFill="1" applyBorder="1" applyAlignment="1">
      <alignment horizontal="left" vertical="top"/>
    </xf>
    <xf numFmtId="0" fontId="5" fillId="28" borderId="20" xfId="0" applyFont="1" applyFill="1" applyBorder="1" applyAlignment="1">
      <alignment horizontal="left" vertical="top"/>
    </xf>
    <xf numFmtId="0" fontId="5" fillId="28" borderId="25" xfId="0" applyFont="1" applyFill="1" applyBorder="1" applyAlignment="1">
      <alignment horizontal="left" vertical="top"/>
    </xf>
    <xf numFmtId="0" fontId="5" fillId="28" borderId="0" xfId="0" applyFont="1" applyFill="1" applyBorder="1" applyAlignment="1">
      <alignment horizontal="left" vertical="top"/>
    </xf>
    <xf numFmtId="0" fontId="5" fillId="28" borderId="26" xfId="0" applyFont="1" applyFill="1" applyBorder="1" applyAlignment="1">
      <alignment horizontal="left" vertical="top"/>
    </xf>
    <xf numFmtId="0" fontId="5" fillId="28" borderId="21" xfId="0" applyFont="1" applyFill="1" applyBorder="1" applyAlignment="1">
      <alignment horizontal="left" vertical="top"/>
    </xf>
    <xf numFmtId="0" fontId="5" fillId="28" borderId="11" xfId="0" applyFont="1" applyFill="1" applyBorder="1" applyAlignment="1">
      <alignment horizontal="left" vertical="top"/>
    </xf>
    <xf numFmtId="0" fontId="5" fillId="28" borderId="22" xfId="0" applyFont="1" applyFill="1" applyBorder="1" applyAlignment="1">
      <alignment horizontal="left" vertical="top"/>
    </xf>
    <xf numFmtId="0" fontId="44" fillId="13" borderId="12" xfId="0" applyFont="1" applyFill="1" applyBorder="1" applyAlignment="1" quotePrefix="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35</xdr:row>
      <xdr:rowOff>104775</xdr:rowOff>
    </xdr:from>
    <xdr:to>
      <xdr:col>1</xdr:col>
      <xdr:colOff>0</xdr:colOff>
      <xdr:row>39</xdr:row>
      <xdr:rowOff>9525</xdr:rowOff>
    </xdr:to>
    <xdr:grpSp>
      <xdr:nvGrpSpPr>
        <xdr:cNvPr id="1" name="グループ化 7"/>
        <xdr:cNvGrpSpPr>
          <a:grpSpLocks/>
        </xdr:cNvGrpSpPr>
      </xdr:nvGrpSpPr>
      <xdr:grpSpPr>
        <a:xfrm>
          <a:off x="419100" y="6486525"/>
          <a:ext cx="180975" cy="657225"/>
          <a:chOff x="476250" y="6874671"/>
          <a:chExt cx="209550" cy="626268"/>
        </a:xfrm>
        <a:solidFill>
          <a:srgbClr val="FFFFFF"/>
        </a:solidFill>
      </xdr:grpSpPr>
      <xdr:sp>
        <xdr:nvSpPr>
          <xdr:cNvPr id="2" name="直線コネクタ 38"/>
          <xdr:cNvSpPr>
            <a:spLocks/>
          </xdr:cNvSpPr>
        </xdr:nvSpPr>
        <xdr:spPr>
          <a:xfrm flipH="1">
            <a:off x="476250" y="7055036"/>
            <a:ext cx="2095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直線コネクタ 40"/>
          <xdr:cNvSpPr>
            <a:spLocks/>
          </xdr:cNvSpPr>
        </xdr:nvSpPr>
        <xdr:spPr>
          <a:xfrm flipH="1">
            <a:off x="476250" y="7500939"/>
            <a:ext cx="190481" cy="0"/>
          </a:xfrm>
          <a:prstGeom prst="line">
            <a:avLst/>
          </a:prstGeom>
          <a:noFill/>
          <a:ln w="6350"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正方形/長方形 32"/>
          <xdr:cNvSpPr>
            <a:spLocks/>
          </xdr:cNvSpPr>
        </xdr:nvSpPr>
        <xdr:spPr>
          <a:xfrm>
            <a:off x="476250" y="6874671"/>
            <a:ext cx="200015" cy="626268"/>
          </a:xfrm>
          <a:custGeom>
            <a:pathLst>
              <a:path h="642937" w="214312">
                <a:moveTo>
                  <a:pt x="0" y="642937"/>
                </a:moveTo>
                <a:lnTo>
                  <a:pt x="0" y="0"/>
                </a:lnTo>
                <a:lnTo>
                  <a:pt x="2143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419100</xdr:colOff>
      <xdr:row>42</xdr:row>
      <xdr:rowOff>85725</xdr:rowOff>
    </xdr:from>
    <xdr:to>
      <xdr:col>0</xdr:col>
      <xdr:colOff>600075</xdr:colOff>
      <xdr:row>47</xdr:row>
      <xdr:rowOff>0</xdr:rowOff>
    </xdr:to>
    <xdr:grpSp>
      <xdr:nvGrpSpPr>
        <xdr:cNvPr id="5" name="グループ化 33"/>
        <xdr:cNvGrpSpPr>
          <a:grpSpLocks/>
        </xdr:cNvGrpSpPr>
      </xdr:nvGrpSpPr>
      <xdr:grpSpPr>
        <a:xfrm>
          <a:off x="419100" y="7791450"/>
          <a:ext cx="180975" cy="857250"/>
          <a:chOff x="476250" y="6691315"/>
          <a:chExt cx="206363" cy="809625"/>
        </a:xfrm>
        <a:solidFill>
          <a:srgbClr val="FFFFFF"/>
        </a:solidFill>
      </xdr:grpSpPr>
      <xdr:sp>
        <xdr:nvSpPr>
          <xdr:cNvPr id="6" name="直線コネクタ 34"/>
          <xdr:cNvSpPr>
            <a:spLocks/>
          </xdr:cNvSpPr>
        </xdr:nvSpPr>
        <xdr:spPr>
          <a:xfrm flipH="1">
            <a:off x="485640" y="7053217"/>
            <a:ext cx="196973"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直線コネクタ 35"/>
          <xdr:cNvSpPr>
            <a:spLocks/>
          </xdr:cNvSpPr>
        </xdr:nvSpPr>
        <xdr:spPr>
          <a:xfrm flipH="1">
            <a:off x="476250" y="7500940"/>
            <a:ext cx="187584" cy="0"/>
          </a:xfrm>
          <a:prstGeom prst="line">
            <a:avLst/>
          </a:prstGeom>
          <a:noFill/>
          <a:ln w="6350"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正方形/長方形 32"/>
          <xdr:cNvSpPr>
            <a:spLocks/>
          </xdr:cNvSpPr>
        </xdr:nvSpPr>
        <xdr:spPr>
          <a:xfrm>
            <a:off x="476250" y="6691315"/>
            <a:ext cx="206363" cy="809625"/>
          </a:xfrm>
          <a:custGeom>
            <a:pathLst>
              <a:path h="642937" w="214312">
                <a:moveTo>
                  <a:pt x="0" y="642937"/>
                </a:moveTo>
                <a:lnTo>
                  <a:pt x="0" y="0"/>
                </a:lnTo>
                <a:lnTo>
                  <a:pt x="2143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直線コネクタ 37"/>
          <xdr:cNvSpPr>
            <a:spLocks/>
          </xdr:cNvSpPr>
        </xdr:nvSpPr>
        <xdr:spPr>
          <a:xfrm flipH="1">
            <a:off x="485640" y="6872266"/>
            <a:ext cx="196973"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0</xdr:col>
      <xdr:colOff>419100</xdr:colOff>
      <xdr:row>50</xdr:row>
      <xdr:rowOff>85725</xdr:rowOff>
    </xdr:from>
    <xdr:to>
      <xdr:col>0</xdr:col>
      <xdr:colOff>600075</xdr:colOff>
      <xdr:row>55</xdr:row>
      <xdr:rowOff>0</xdr:rowOff>
    </xdr:to>
    <xdr:grpSp>
      <xdr:nvGrpSpPr>
        <xdr:cNvPr id="10" name="グループ化 42"/>
        <xdr:cNvGrpSpPr>
          <a:grpSpLocks/>
        </xdr:cNvGrpSpPr>
      </xdr:nvGrpSpPr>
      <xdr:grpSpPr>
        <a:xfrm>
          <a:off x="419100" y="9305925"/>
          <a:ext cx="180975" cy="857250"/>
          <a:chOff x="476250" y="6691315"/>
          <a:chExt cx="206363" cy="809625"/>
        </a:xfrm>
        <a:solidFill>
          <a:srgbClr val="FFFFFF"/>
        </a:solidFill>
      </xdr:grpSpPr>
      <xdr:sp>
        <xdr:nvSpPr>
          <xdr:cNvPr id="11" name="直線コネクタ 46"/>
          <xdr:cNvSpPr>
            <a:spLocks/>
          </xdr:cNvSpPr>
        </xdr:nvSpPr>
        <xdr:spPr>
          <a:xfrm flipH="1">
            <a:off x="485640" y="7053217"/>
            <a:ext cx="196973"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直線コネクタ 47"/>
          <xdr:cNvSpPr>
            <a:spLocks/>
          </xdr:cNvSpPr>
        </xdr:nvSpPr>
        <xdr:spPr>
          <a:xfrm flipH="1">
            <a:off x="476250" y="7500940"/>
            <a:ext cx="187584" cy="0"/>
          </a:xfrm>
          <a:prstGeom prst="line">
            <a:avLst/>
          </a:prstGeom>
          <a:noFill/>
          <a:ln w="6350"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正方形/長方形 32"/>
          <xdr:cNvSpPr>
            <a:spLocks/>
          </xdr:cNvSpPr>
        </xdr:nvSpPr>
        <xdr:spPr>
          <a:xfrm>
            <a:off x="476250" y="6691315"/>
            <a:ext cx="206363" cy="809625"/>
          </a:xfrm>
          <a:custGeom>
            <a:pathLst>
              <a:path h="642937" w="214312">
                <a:moveTo>
                  <a:pt x="0" y="642937"/>
                </a:moveTo>
                <a:lnTo>
                  <a:pt x="0" y="0"/>
                </a:lnTo>
                <a:lnTo>
                  <a:pt x="2143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直線コネクタ 59"/>
          <xdr:cNvSpPr>
            <a:spLocks/>
          </xdr:cNvSpPr>
        </xdr:nvSpPr>
        <xdr:spPr>
          <a:xfrm flipH="1">
            <a:off x="485640" y="6872266"/>
            <a:ext cx="196973"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0</xdr:col>
      <xdr:colOff>409575</xdr:colOff>
      <xdr:row>62</xdr:row>
      <xdr:rowOff>47625</xdr:rowOff>
    </xdr:from>
    <xdr:to>
      <xdr:col>1</xdr:col>
      <xdr:colOff>238125</xdr:colOff>
      <xdr:row>68</xdr:row>
      <xdr:rowOff>0</xdr:rowOff>
    </xdr:to>
    <xdr:grpSp>
      <xdr:nvGrpSpPr>
        <xdr:cNvPr id="15" name="グループ化 9"/>
        <xdr:cNvGrpSpPr>
          <a:grpSpLocks/>
        </xdr:cNvGrpSpPr>
      </xdr:nvGrpSpPr>
      <xdr:grpSpPr>
        <a:xfrm>
          <a:off x="409575" y="11477625"/>
          <a:ext cx="428625" cy="1057275"/>
          <a:chOff x="470104" y="12585291"/>
          <a:chExt cx="494686" cy="1209215"/>
        </a:xfrm>
        <a:solidFill>
          <a:srgbClr val="FFFFFF"/>
        </a:solidFill>
      </xdr:grpSpPr>
      <xdr:grpSp>
        <xdr:nvGrpSpPr>
          <xdr:cNvPr id="16" name="グループ化 60"/>
          <xdr:cNvGrpSpPr>
            <a:grpSpLocks/>
          </xdr:cNvGrpSpPr>
        </xdr:nvGrpSpPr>
        <xdr:grpSpPr>
          <a:xfrm>
            <a:off x="470104" y="12904826"/>
            <a:ext cx="204800" cy="889680"/>
            <a:chOff x="476250" y="6613298"/>
            <a:chExt cx="204786" cy="887642"/>
          </a:xfrm>
          <a:solidFill>
            <a:srgbClr val="FFFFFF"/>
          </a:solidFill>
        </xdr:grpSpPr>
        <xdr:sp>
          <xdr:nvSpPr>
            <xdr:cNvPr id="17" name="直線コネクタ 62"/>
            <xdr:cNvSpPr>
              <a:spLocks/>
            </xdr:cNvSpPr>
          </xdr:nvSpPr>
          <xdr:spPr>
            <a:xfrm flipH="1">
              <a:off x="476250" y="7500940"/>
              <a:ext cx="190246" cy="0"/>
            </a:xfrm>
            <a:prstGeom prst="line">
              <a:avLst/>
            </a:prstGeom>
            <a:noFill/>
            <a:ln w="6350"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正方形/長方形 32"/>
            <xdr:cNvSpPr>
              <a:spLocks/>
            </xdr:cNvSpPr>
          </xdr:nvSpPr>
          <xdr:spPr>
            <a:xfrm>
              <a:off x="476250" y="6616183"/>
              <a:ext cx="209291" cy="884757"/>
            </a:xfrm>
            <a:custGeom>
              <a:pathLst>
                <a:path h="642937" w="214312">
                  <a:moveTo>
                    <a:pt x="0" y="642937"/>
                  </a:moveTo>
                  <a:lnTo>
                    <a:pt x="0" y="0"/>
                  </a:lnTo>
                  <a:lnTo>
                    <a:pt x="2143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19" name="左中かっこ 8"/>
          <xdr:cNvSpPr>
            <a:spLocks/>
          </xdr:cNvSpPr>
        </xdr:nvSpPr>
        <xdr:spPr>
          <a:xfrm>
            <a:off x="688879" y="12585291"/>
            <a:ext cx="275911" cy="633326"/>
          </a:xfrm>
          <a:prstGeom prst="leftBrace">
            <a:avLst>
              <a:gd name="adj" fmla="val -46370"/>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419100</xdr:colOff>
      <xdr:row>81</xdr:row>
      <xdr:rowOff>104775</xdr:rowOff>
    </xdr:from>
    <xdr:to>
      <xdr:col>0</xdr:col>
      <xdr:colOff>600075</xdr:colOff>
      <xdr:row>84</xdr:row>
      <xdr:rowOff>9525</xdr:rowOff>
    </xdr:to>
    <xdr:grpSp>
      <xdr:nvGrpSpPr>
        <xdr:cNvPr id="20" name="グループ化 65"/>
        <xdr:cNvGrpSpPr>
          <a:grpSpLocks/>
        </xdr:cNvGrpSpPr>
      </xdr:nvGrpSpPr>
      <xdr:grpSpPr>
        <a:xfrm>
          <a:off x="419100" y="15020925"/>
          <a:ext cx="180975" cy="466725"/>
          <a:chOff x="476250" y="7052529"/>
          <a:chExt cx="204786" cy="448409"/>
        </a:xfrm>
        <a:solidFill>
          <a:srgbClr val="FFFFFF"/>
        </a:solidFill>
      </xdr:grpSpPr>
      <xdr:sp>
        <xdr:nvSpPr>
          <xdr:cNvPr id="21" name="直線コネクタ 67"/>
          <xdr:cNvSpPr>
            <a:spLocks/>
          </xdr:cNvSpPr>
        </xdr:nvSpPr>
        <xdr:spPr>
          <a:xfrm flipH="1">
            <a:off x="476250" y="7500938"/>
            <a:ext cx="186150" cy="0"/>
          </a:xfrm>
          <a:prstGeom prst="line">
            <a:avLst/>
          </a:prstGeom>
          <a:noFill/>
          <a:ln w="6350"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2" name="正方形/長方形 32"/>
          <xdr:cNvSpPr>
            <a:spLocks/>
          </xdr:cNvSpPr>
        </xdr:nvSpPr>
        <xdr:spPr>
          <a:xfrm>
            <a:off x="476250" y="7052529"/>
            <a:ext cx="204786" cy="448409"/>
          </a:xfrm>
          <a:custGeom>
            <a:pathLst>
              <a:path h="642937" w="214312">
                <a:moveTo>
                  <a:pt x="0" y="642937"/>
                </a:moveTo>
                <a:lnTo>
                  <a:pt x="0" y="0"/>
                </a:lnTo>
                <a:lnTo>
                  <a:pt x="2143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419100</xdr:colOff>
      <xdr:row>87</xdr:row>
      <xdr:rowOff>104775</xdr:rowOff>
    </xdr:from>
    <xdr:to>
      <xdr:col>0</xdr:col>
      <xdr:colOff>600075</xdr:colOff>
      <xdr:row>91</xdr:row>
      <xdr:rowOff>9525</xdr:rowOff>
    </xdr:to>
    <xdr:grpSp>
      <xdr:nvGrpSpPr>
        <xdr:cNvPr id="23" name="グループ化 69"/>
        <xdr:cNvGrpSpPr>
          <a:grpSpLocks/>
        </xdr:cNvGrpSpPr>
      </xdr:nvGrpSpPr>
      <xdr:grpSpPr>
        <a:xfrm>
          <a:off x="419100" y="16154400"/>
          <a:ext cx="180975" cy="657225"/>
          <a:chOff x="476250" y="6874675"/>
          <a:chExt cx="204786" cy="626264"/>
        </a:xfrm>
        <a:solidFill>
          <a:srgbClr val="FFFFFF"/>
        </a:solidFill>
      </xdr:grpSpPr>
      <xdr:sp>
        <xdr:nvSpPr>
          <xdr:cNvPr id="24" name="直線コネクタ 70"/>
          <xdr:cNvSpPr>
            <a:spLocks/>
          </xdr:cNvSpPr>
        </xdr:nvSpPr>
        <xdr:spPr>
          <a:xfrm flipH="1">
            <a:off x="476250" y="7500939"/>
            <a:ext cx="186150" cy="0"/>
          </a:xfrm>
          <a:prstGeom prst="line">
            <a:avLst/>
          </a:prstGeom>
          <a:noFill/>
          <a:ln w="6350" cmpd="sng">
            <a:solidFill>
              <a:srgbClr val="000000"/>
            </a:solidFill>
            <a:headEnd type="triangl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5" name="正方形/長方形 32"/>
          <xdr:cNvSpPr>
            <a:spLocks/>
          </xdr:cNvSpPr>
        </xdr:nvSpPr>
        <xdr:spPr>
          <a:xfrm>
            <a:off x="476250" y="6874675"/>
            <a:ext cx="204786" cy="626264"/>
          </a:xfrm>
          <a:custGeom>
            <a:pathLst>
              <a:path h="642937" w="214312">
                <a:moveTo>
                  <a:pt x="0" y="642937"/>
                </a:moveTo>
                <a:lnTo>
                  <a:pt x="0" y="0"/>
                </a:lnTo>
                <a:lnTo>
                  <a:pt x="214312" y="0"/>
                </a:lnTo>
              </a:path>
            </a:pathLst>
          </a:cu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9999"/>
  </sheetPr>
  <dimension ref="A1:Q140"/>
  <sheetViews>
    <sheetView view="pageBreakPreview" zoomScaleSheetLayoutView="100" zoomScalePageLayoutView="0" workbookViewId="0" topLeftCell="A115">
      <selection activeCell="G77" sqref="G77"/>
    </sheetView>
  </sheetViews>
  <sheetFormatPr defaultColWidth="9.140625" defaultRowHeight="15"/>
  <cols>
    <col min="1" max="1" width="9.00390625" style="3" customWidth="1"/>
    <col min="2" max="2" width="4.00390625" style="3" customWidth="1"/>
    <col min="3" max="10" width="9.00390625" style="3" customWidth="1"/>
    <col min="11" max="11" width="3.28125" style="3" customWidth="1"/>
    <col min="12" max="12" width="9.00390625" style="3" customWidth="1"/>
    <col min="13" max="13" width="23.7109375" style="3" bestFit="1" customWidth="1"/>
    <col min="14" max="14" width="34.140625" style="3" bestFit="1" customWidth="1"/>
    <col min="15" max="16384" width="9.00390625" style="3" customWidth="1"/>
  </cols>
  <sheetData>
    <row r="1" spans="1:14" ht="18" thickBot="1">
      <c r="A1" s="33" t="s">
        <v>98</v>
      </c>
      <c r="B1" s="34"/>
      <c r="C1" s="34"/>
      <c r="D1" s="34"/>
      <c r="E1" s="34"/>
      <c r="F1" s="34"/>
      <c r="G1" s="34"/>
      <c r="H1" s="34"/>
      <c r="I1" s="34"/>
      <c r="J1" s="34"/>
      <c r="K1" s="34"/>
      <c r="M1" s="32" t="s">
        <v>138</v>
      </c>
      <c r="N1" s="17" t="s">
        <v>116</v>
      </c>
    </row>
    <row r="2" spans="9:14" ht="14.25" thickBot="1">
      <c r="I2" s="15"/>
      <c r="J2" s="3" t="s">
        <v>109</v>
      </c>
      <c r="M2" s="3" t="s">
        <v>139</v>
      </c>
      <c r="N2" s="3" t="s">
        <v>106</v>
      </c>
    </row>
    <row r="3" spans="9:14" ht="14.25" thickBot="1">
      <c r="I3" s="16"/>
      <c r="J3" s="3" t="s">
        <v>110</v>
      </c>
      <c r="M3" s="3" t="s">
        <v>140</v>
      </c>
      <c r="N3" s="3" t="s">
        <v>107</v>
      </c>
    </row>
    <row r="4" spans="9:14" ht="13.5">
      <c r="I4" s="31"/>
      <c r="M4" s="3" t="s">
        <v>141</v>
      </c>
      <c r="N4" s="3" t="s">
        <v>108</v>
      </c>
    </row>
    <row r="5" spans="1:13" ht="14.25" customHeight="1">
      <c r="A5" s="35" t="s">
        <v>36</v>
      </c>
      <c r="B5" s="35"/>
      <c r="C5" s="35"/>
      <c r="D5" s="35"/>
      <c r="E5" s="35"/>
      <c r="F5" s="35"/>
      <c r="G5" s="35"/>
      <c r="H5" s="35"/>
      <c r="I5" s="35"/>
      <c r="J5" s="35"/>
      <c r="K5" s="35"/>
      <c r="M5" s="3" t="s">
        <v>142</v>
      </c>
    </row>
    <row r="6" spans="1:13" ht="14.25" customHeight="1">
      <c r="A6" s="35"/>
      <c r="B6" s="35"/>
      <c r="C6" s="35"/>
      <c r="D6" s="35"/>
      <c r="E6" s="35"/>
      <c r="F6" s="35"/>
      <c r="G6" s="35"/>
      <c r="H6" s="35"/>
      <c r="I6" s="35"/>
      <c r="J6" s="35"/>
      <c r="K6" s="35"/>
      <c r="M6" s="3" t="s">
        <v>143</v>
      </c>
    </row>
    <row r="7" spans="1:13" ht="13.5">
      <c r="A7" s="35"/>
      <c r="B7" s="35"/>
      <c r="C7" s="35"/>
      <c r="D7" s="35"/>
      <c r="E7" s="35"/>
      <c r="F7" s="35"/>
      <c r="G7" s="35"/>
      <c r="H7" s="35"/>
      <c r="I7" s="35"/>
      <c r="J7" s="35"/>
      <c r="K7" s="35"/>
      <c r="M7" s="3" t="s">
        <v>144</v>
      </c>
    </row>
    <row r="8" spans="1:13" ht="13.5">
      <c r="A8" s="35"/>
      <c r="B8" s="35"/>
      <c r="C8" s="35"/>
      <c r="D8" s="35"/>
      <c r="E8" s="35"/>
      <c r="F8" s="35"/>
      <c r="G8" s="35"/>
      <c r="H8" s="35"/>
      <c r="I8" s="35"/>
      <c r="J8" s="35"/>
      <c r="K8" s="35"/>
      <c r="M8" s="3" t="s">
        <v>145</v>
      </c>
    </row>
    <row r="9" ht="14.25" thickBot="1">
      <c r="M9" s="14" t="s">
        <v>146</v>
      </c>
    </row>
    <row r="10" spans="1:13" ht="15" thickBot="1">
      <c r="A10" s="1" t="s">
        <v>0</v>
      </c>
      <c r="B10" s="1" t="s">
        <v>1</v>
      </c>
      <c r="C10" s="1"/>
      <c r="D10" s="42"/>
      <c r="E10" s="43"/>
      <c r="F10" s="43"/>
      <c r="G10" s="43"/>
      <c r="H10" s="43"/>
      <c r="I10" s="43"/>
      <c r="J10" s="44"/>
      <c r="M10" s="3" t="s">
        <v>147</v>
      </c>
    </row>
    <row r="11" spans="1:13" ht="15" thickBot="1">
      <c r="A11" s="1" t="s">
        <v>20</v>
      </c>
      <c r="B11" s="1" t="s">
        <v>25</v>
      </c>
      <c r="C11" s="13"/>
      <c r="D11" s="42"/>
      <c r="E11" s="43"/>
      <c r="F11" s="43"/>
      <c r="G11" s="43"/>
      <c r="H11" s="43"/>
      <c r="I11" s="43"/>
      <c r="J11" s="44"/>
      <c r="M11" s="3" t="s">
        <v>148</v>
      </c>
    </row>
    <row r="12" spans="1:13" ht="15" thickBot="1">
      <c r="A12" s="1"/>
      <c r="B12" s="1"/>
      <c r="C12" s="13"/>
      <c r="M12" s="14" t="s">
        <v>149</v>
      </c>
    </row>
    <row r="13" spans="1:13" ht="15" thickBot="1">
      <c r="A13" s="1" t="s">
        <v>104</v>
      </c>
      <c r="B13" s="14" t="s">
        <v>117</v>
      </c>
      <c r="D13" s="13"/>
      <c r="E13" s="18"/>
      <c r="F13" s="18"/>
      <c r="G13" s="18"/>
      <c r="H13" s="18"/>
      <c r="I13" s="18"/>
      <c r="J13" s="18"/>
      <c r="M13" s="14" t="s">
        <v>150</v>
      </c>
    </row>
    <row r="14" spans="1:13" ht="15" thickBot="1">
      <c r="A14" s="1" t="s">
        <v>105</v>
      </c>
      <c r="B14" s="3" t="s">
        <v>103</v>
      </c>
      <c r="C14" s="1"/>
      <c r="D14" s="13"/>
      <c r="E14" s="45"/>
      <c r="F14" s="46"/>
      <c r="G14" s="46"/>
      <c r="H14" s="46"/>
      <c r="I14" s="46"/>
      <c r="J14" s="47"/>
      <c r="M14" s="3" t="s">
        <v>151</v>
      </c>
    </row>
    <row r="15" spans="1:13" ht="14.25">
      <c r="A15" s="1"/>
      <c r="B15" s="13"/>
      <c r="C15" s="13"/>
      <c r="D15" s="13"/>
      <c r="E15" s="13"/>
      <c r="F15" s="13"/>
      <c r="G15" s="13"/>
      <c r="H15" s="13"/>
      <c r="I15" s="13"/>
      <c r="J15" s="13"/>
      <c r="M15" s="3" t="s">
        <v>152</v>
      </c>
    </row>
    <row r="16" ht="13.5">
      <c r="M16" s="3" t="s">
        <v>153</v>
      </c>
    </row>
    <row r="17" spans="1:13" ht="15" thickBot="1">
      <c r="A17" s="12" t="s">
        <v>118</v>
      </c>
      <c r="B17" s="1" t="s">
        <v>23</v>
      </c>
      <c r="M17" s="3" t="s">
        <v>154</v>
      </c>
    </row>
    <row r="18" spans="1:13" ht="14.25">
      <c r="A18" s="12"/>
      <c r="B18" s="36"/>
      <c r="C18" s="37"/>
      <c r="D18" s="37"/>
      <c r="E18" s="37"/>
      <c r="F18" s="37"/>
      <c r="G18" s="37"/>
      <c r="H18" s="37"/>
      <c r="I18" s="37"/>
      <c r="J18" s="38"/>
      <c r="M18" s="3" t="s">
        <v>155</v>
      </c>
    </row>
    <row r="19" spans="2:13" ht="13.5">
      <c r="B19" s="49"/>
      <c r="C19" s="50"/>
      <c r="D19" s="50"/>
      <c r="E19" s="50"/>
      <c r="F19" s="50"/>
      <c r="G19" s="50"/>
      <c r="H19" s="50"/>
      <c r="I19" s="50"/>
      <c r="J19" s="51"/>
      <c r="M19" s="3" t="s">
        <v>156</v>
      </c>
    </row>
    <row r="20" spans="2:13" ht="13.5">
      <c r="B20" s="49"/>
      <c r="C20" s="50"/>
      <c r="D20" s="50"/>
      <c r="E20" s="50"/>
      <c r="F20" s="50"/>
      <c r="G20" s="50"/>
      <c r="H20" s="50"/>
      <c r="I20" s="50"/>
      <c r="J20" s="51"/>
      <c r="M20" s="3" t="s">
        <v>157</v>
      </c>
    </row>
    <row r="21" spans="2:10" ht="14.25" thickBot="1">
      <c r="B21" s="39"/>
      <c r="C21" s="40"/>
      <c r="D21" s="40"/>
      <c r="E21" s="40"/>
      <c r="F21" s="40"/>
      <c r="G21" s="40"/>
      <c r="H21" s="40"/>
      <c r="I21" s="40"/>
      <c r="J21" s="41"/>
    </row>
    <row r="23" spans="1:2" ht="15" thickBot="1">
      <c r="A23" s="12" t="s">
        <v>119</v>
      </c>
      <c r="B23" s="1" t="s">
        <v>24</v>
      </c>
    </row>
    <row r="24" spans="2:10" ht="13.5">
      <c r="B24" s="36"/>
      <c r="C24" s="37"/>
      <c r="D24" s="37"/>
      <c r="E24" s="37"/>
      <c r="F24" s="37"/>
      <c r="G24" s="37"/>
      <c r="H24" s="37"/>
      <c r="I24" s="37"/>
      <c r="J24" s="38"/>
    </row>
    <row r="25" spans="2:10" ht="13.5">
      <c r="B25" s="49"/>
      <c r="C25" s="50"/>
      <c r="D25" s="50"/>
      <c r="E25" s="50"/>
      <c r="F25" s="50"/>
      <c r="G25" s="50"/>
      <c r="H25" s="50"/>
      <c r="I25" s="50"/>
      <c r="J25" s="51"/>
    </row>
    <row r="26" spans="2:10" ht="13.5">
      <c r="B26" s="49"/>
      <c r="C26" s="50"/>
      <c r="D26" s="50"/>
      <c r="E26" s="50"/>
      <c r="F26" s="50"/>
      <c r="G26" s="50"/>
      <c r="H26" s="50"/>
      <c r="I26" s="50"/>
      <c r="J26" s="51"/>
    </row>
    <row r="27" spans="2:10" ht="14.25" thickBot="1">
      <c r="B27" s="39"/>
      <c r="C27" s="40"/>
      <c r="D27" s="40"/>
      <c r="E27" s="40"/>
      <c r="F27" s="40"/>
      <c r="G27" s="40"/>
      <c r="H27" s="40"/>
      <c r="I27" s="40"/>
      <c r="J27" s="41"/>
    </row>
    <row r="29" spans="1:2" ht="15" thickBot="1">
      <c r="A29" s="12" t="s">
        <v>120</v>
      </c>
      <c r="B29" s="1" t="s">
        <v>42</v>
      </c>
    </row>
    <row r="30" spans="2:10" ht="13.5">
      <c r="B30" s="36"/>
      <c r="C30" s="37"/>
      <c r="D30" s="37"/>
      <c r="E30" s="37"/>
      <c r="F30" s="37"/>
      <c r="G30" s="37"/>
      <c r="H30" s="37"/>
      <c r="I30" s="37"/>
      <c r="J30" s="38"/>
    </row>
    <row r="31" spans="2:10" ht="13.5">
      <c r="B31" s="49"/>
      <c r="C31" s="50"/>
      <c r="D31" s="50"/>
      <c r="E31" s="50"/>
      <c r="F31" s="50"/>
      <c r="G31" s="50"/>
      <c r="H31" s="50"/>
      <c r="I31" s="50"/>
      <c r="J31" s="51"/>
    </row>
    <row r="32" spans="2:10" ht="13.5">
      <c r="B32" s="49"/>
      <c r="C32" s="50"/>
      <c r="D32" s="50"/>
      <c r="E32" s="50"/>
      <c r="F32" s="50"/>
      <c r="G32" s="50"/>
      <c r="H32" s="50"/>
      <c r="I32" s="50"/>
      <c r="J32" s="51"/>
    </row>
    <row r="33" spans="2:10" ht="14.25" thickBot="1">
      <c r="B33" s="39"/>
      <c r="C33" s="40"/>
      <c r="D33" s="40"/>
      <c r="E33" s="40"/>
      <c r="F33" s="40"/>
      <c r="G33" s="40"/>
      <c r="H33" s="40"/>
      <c r="I33" s="40"/>
      <c r="J33" s="41"/>
    </row>
    <row r="35" spans="1:2" ht="15" thickBot="1">
      <c r="A35" s="12" t="s">
        <v>121</v>
      </c>
      <c r="B35" s="1" t="s">
        <v>21</v>
      </c>
    </row>
    <row r="36" spans="2:3" ht="15" thickBot="1">
      <c r="B36" s="16"/>
      <c r="C36" s="3" t="s">
        <v>7</v>
      </c>
    </row>
    <row r="37" spans="2:3" ht="15" thickBot="1">
      <c r="B37" s="16"/>
      <c r="C37" s="3" t="s">
        <v>8</v>
      </c>
    </row>
    <row r="38" ht="15" thickBot="1">
      <c r="B38" s="4" t="s">
        <v>22</v>
      </c>
    </row>
    <row r="39" spans="2:10" ht="14.25">
      <c r="B39" s="36"/>
      <c r="C39" s="37"/>
      <c r="D39" s="37"/>
      <c r="E39" s="37"/>
      <c r="F39" s="37"/>
      <c r="G39" s="37"/>
      <c r="H39" s="37"/>
      <c r="I39" s="37"/>
      <c r="J39" s="38"/>
    </row>
    <row r="40" spans="2:10" ht="15" thickBot="1">
      <c r="B40" s="39"/>
      <c r="C40" s="40"/>
      <c r="D40" s="40"/>
      <c r="E40" s="40"/>
      <c r="F40" s="40"/>
      <c r="G40" s="40"/>
      <c r="H40" s="40"/>
      <c r="I40" s="40"/>
      <c r="J40" s="41"/>
    </row>
    <row r="42" spans="1:2" ht="15" thickBot="1">
      <c r="A42" s="12" t="s">
        <v>122</v>
      </c>
      <c r="B42" s="1" t="s">
        <v>30</v>
      </c>
    </row>
    <row r="43" spans="2:3" ht="15" thickBot="1">
      <c r="B43" s="16"/>
      <c r="C43" s="3" t="s">
        <v>31</v>
      </c>
    </row>
    <row r="44" spans="2:3" ht="15" thickBot="1">
      <c r="B44" s="16"/>
      <c r="C44" s="3" t="s">
        <v>32</v>
      </c>
    </row>
    <row r="45" spans="2:3" ht="15" thickBot="1">
      <c r="B45" s="16"/>
      <c r="C45" s="3" t="s">
        <v>33</v>
      </c>
    </row>
    <row r="46" ht="15" thickBot="1">
      <c r="B46" s="4" t="s">
        <v>22</v>
      </c>
    </row>
    <row r="47" spans="2:10" ht="14.25">
      <c r="B47" s="36"/>
      <c r="C47" s="37"/>
      <c r="D47" s="37"/>
      <c r="E47" s="37"/>
      <c r="F47" s="37"/>
      <c r="G47" s="37"/>
      <c r="H47" s="37"/>
      <c r="I47" s="37"/>
      <c r="J47" s="38"/>
    </row>
    <row r="48" spans="2:10" ht="15" thickBot="1">
      <c r="B48" s="39"/>
      <c r="C48" s="40"/>
      <c r="D48" s="40"/>
      <c r="E48" s="40"/>
      <c r="F48" s="40"/>
      <c r="G48" s="40"/>
      <c r="H48" s="40"/>
      <c r="I48" s="40"/>
      <c r="J48" s="41"/>
    </row>
    <row r="50" spans="1:2" ht="15" thickBot="1">
      <c r="A50" s="12" t="s">
        <v>126</v>
      </c>
      <c r="B50" s="1" t="s">
        <v>34</v>
      </c>
    </row>
    <row r="51" spans="2:3" ht="15" thickBot="1">
      <c r="B51" s="16"/>
      <c r="C51" s="3" t="s">
        <v>31</v>
      </c>
    </row>
    <row r="52" spans="2:3" ht="15" thickBot="1">
      <c r="B52" s="16"/>
      <c r="C52" s="3" t="s">
        <v>32</v>
      </c>
    </row>
    <row r="53" spans="2:3" ht="15" thickBot="1">
      <c r="B53" s="16"/>
      <c r="C53" s="3" t="s">
        <v>33</v>
      </c>
    </row>
    <row r="54" ht="15" thickBot="1">
      <c r="B54" s="4" t="s">
        <v>22</v>
      </c>
    </row>
    <row r="55" spans="2:10" ht="14.25">
      <c r="B55" s="36"/>
      <c r="C55" s="37"/>
      <c r="D55" s="37"/>
      <c r="E55" s="37"/>
      <c r="F55" s="37"/>
      <c r="G55" s="37"/>
      <c r="H55" s="37"/>
      <c r="I55" s="37"/>
      <c r="J55" s="38"/>
    </row>
    <row r="56" spans="2:10" ht="15" thickBot="1">
      <c r="B56" s="39"/>
      <c r="C56" s="40"/>
      <c r="D56" s="40"/>
      <c r="E56" s="40"/>
      <c r="F56" s="40"/>
      <c r="G56" s="40"/>
      <c r="H56" s="40"/>
      <c r="I56" s="40"/>
      <c r="J56" s="41"/>
    </row>
    <row r="58" spans="1:2" ht="15" thickBot="1">
      <c r="A58" s="12" t="s">
        <v>127</v>
      </c>
      <c r="B58" s="12" t="s">
        <v>123</v>
      </c>
    </row>
    <row r="59" spans="3:9" ht="14.25" thickBot="1">
      <c r="C59" s="6"/>
      <c r="D59" s="62" t="s">
        <v>43</v>
      </c>
      <c r="E59" s="19" t="s">
        <v>111</v>
      </c>
      <c r="F59" s="19" t="s">
        <v>113</v>
      </c>
      <c r="G59" s="19" t="s">
        <v>114</v>
      </c>
      <c r="H59" s="19" t="s">
        <v>115</v>
      </c>
      <c r="I59" s="19" t="s">
        <v>112</v>
      </c>
    </row>
    <row r="60" spans="3:9" ht="13.5">
      <c r="C60" s="22" t="s">
        <v>44</v>
      </c>
      <c r="D60" s="23"/>
      <c r="E60" s="23"/>
      <c r="F60" s="23"/>
      <c r="G60" s="23"/>
      <c r="H60" s="23"/>
      <c r="I60" s="23"/>
    </row>
    <row r="61" spans="3:9" ht="13.5">
      <c r="C61" s="26" t="s">
        <v>45</v>
      </c>
      <c r="D61" s="27"/>
      <c r="E61" s="27"/>
      <c r="F61" s="27"/>
      <c r="G61" s="27"/>
      <c r="H61" s="27"/>
      <c r="I61" s="27"/>
    </row>
    <row r="62" spans="3:9" ht="13.5">
      <c r="C62" s="24" t="s">
        <v>46</v>
      </c>
      <c r="D62" s="25"/>
      <c r="E62" s="25"/>
      <c r="F62" s="25"/>
      <c r="G62" s="25"/>
      <c r="H62" s="25"/>
      <c r="I62" s="25"/>
    </row>
    <row r="63" spans="3:9" ht="14.25">
      <c r="C63" s="26" t="s">
        <v>47</v>
      </c>
      <c r="D63" s="27"/>
      <c r="E63" s="27"/>
      <c r="F63" s="27"/>
      <c r="G63" s="27"/>
      <c r="H63" s="27"/>
      <c r="I63" s="27"/>
    </row>
    <row r="64" spans="3:9" ht="14.25">
      <c r="C64" s="24" t="s">
        <v>48</v>
      </c>
      <c r="D64" s="25"/>
      <c r="E64" s="25"/>
      <c r="F64" s="25"/>
      <c r="G64" s="25"/>
      <c r="H64" s="25"/>
      <c r="I64" s="25"/>
    </row>
    <row r="65" spans="3:9" ht="14.25">
      <c r="C65" s="26" t="s">
        <v>49</v>
      </c>
      <c r="D65" s="27"/>
      <c r="E65" s="27"/>
      <c r="F65" s="27"/>
      <c r="G65" s="27"/>
      <c r="H65" s="27"/>
      <c r="I65" s="27"/>
    </row>
    <row r="66" spans="3:9" ht="15" thickBot="1">
      <c r="C66" s="20" t="s">
        <v>50</v>
      </c>
      <c r="D66" s="21"/>
      <c r="E66" s="21"/>
      <c r="F66" s="21"/>
      <c r="G66" s="21"/>
      <c r="H66" s="21"/>
      <c r="I66" s="21"/>
    </row>
    <row r="67" ht="15" thickBot="1">
      <c r="B67" s="5" t="s">
        <v>22</v>
      </c>
    </row>
    <row r="68" spans="2:10" ht="14.25">
      <c r="B68" s="36"/>
      <c r="C68" s="37"/>
      <c r="D68" s="37"/>
      <c r="E68" s="37"/>
      <c r="F68" s="37"/>
      <c r="G68" s="37"/>
      <c r="H68" s="37"/>
      <c r="I68" s="37"/>
      <c r="J68" s="38"/>
    </row>
    <row r="69" spans="2:10" ht="15" thickBot="1">
      <c r="B69" s="39"/>
      <c r="C69" s="40"/>
      <c r="D69" s="40"/>
      <c r="E69" s="40"/>
      <c r="F69" s="40"/>
      <c r="G69" s="40"/>
      <c r="H69" s="40"/>
      <c r="I69" s="40"/>
      <c r="J69" s="41"/>
    </row>
    <row r="70" spans="2:10" s="7" customFormat="1" ht="13.5">
      <c r="B70" s="2"/>
      <c r="C70" s="2"/>
      <c r="D70" s="2"/>
      <c r="E70" s="2"/>
      <c r="F70" s="2"/>
      <c r="G70" s="2"/>
      <c r="H70" s="2"/>
      <c r="I70" s="2"/>
      <c r="J70" s="2"/>
    </row>
    <row r="71" spans="1:2" ht="15" thickBot="1">
      <c r="A71" s="12" t="s">
        <v>128</v>
      </c>
      <c r="B71" s="1" t="s">
        <v>19</v>
      </c>
    </row>
    <row r="72" spans="2:3" ht="14.25" thickBot="1">
      <c r="B72" s="16"/>
      <c r="C72" s="3" t="s">
        <v>2</v>
      </c>
    </row>
    <row r="73" spans="2:3" ht="14.25" thickBot="1">
      <c r="B73" s="16"/>
      <c r="C73" s="3" t="s">
        <v>3</v>
      </c>
    </row>
    <row r="74" spans="2:3" ht="14.25" thickBot="1">
      <c r="B74" s="16"/>
      <c r="C74" s="3" t="s">
        <v>4</v>
      </c>
    </row>
    <row r="75" spans="2:3" ht="14.25" thickBot="1">
      <c r="B75" s="16"/>
      <c r="C75" s="3" t="s">
        <v>5</v>
      </c>
    </row>
    <row r="76" spans="2:3" ht="14.25" thickBot="1">
      <c r="B76" s="16"/>
      <c r="C76" s="3" t="s">
        <v>6</v>
      </c>
    </row>
    <row r="78" spans="1:2" ht="15" thickBot="1">
      <c r="A78" s="12" t="s">
        <v>129</v>
      </c>
      <c r="B78" s="1" t="s">
        <v>51</v>
      </c>
    </row>
    <row r="79" spans="2:3" ht="14.25" thickBot="1">
      <c r="B79" s="16"/>
      <c r="C79" s="3" t="s">
        <v>52</v>
      </c>
    </row>
    <row r="80" spans="2:3" ht="14.25" thickBot="1">
      <c r="B80" s="16"/>
      <c r="C80" s="3" t="s">
        <v>53</v>
      </c>
    </row>
    <row r="81" spans="2:3" ht="14.25" thickBot="1">
      <c r="B81" s="16"/>
      <c r="C81" s="3" t="s">
        <v>54</v>
      </c>
    </row>
    <row r="82" spans="2:3" ht="15" thickBot="1">
      <c r="B82" s="16"/>
      <c r="C82" s="3" t="s">
        <v>55</v>
      </c>
    </row>
    <row r="83" ht="15" thickBot="1">
      <c r="B83" s="5" t="s">
        <v>56</v>
      </c>
    </row>
    <row r="84" spans="2:10" ht="14.25">
      <c r="B84" s="36"/>
      <c r="C84" s="37"/>
      <c r="D84" s="37"/>
      <c r="E84" s="37"/>
      <c r="F84" s="37"/>
      <c r="G84" s="37"/>
      <c r="H84" s="37"/>
      <c r="I84" s="37"/>
      <c r="J84" s="38"/>
    </row>
    <row r="85" spans="2:10" ht="15" thickBot="1">
      <c r="B85" s="39"/>
      <c r="C85" s="40"/>
      <c r="D85" s="40"/>
      <c r="E85" s="40"/>
      <c r="F85" s="40"/>
      <c r="G85" s="40"/>
      <c r="H85" s="40"/>
      <c r="I85" s="40"/>
      <c r="J85" s="41"/>
    </row>
    <row r="87" spans="1:2" ht="15" thickBot="1">
      <c r="A87" s="12" t="s">
        <v>130</v>
      </c>
      <c r="B87" s="1" t="s">
        <v>29</v>
      </c>
    </row>
    <row r="88" spans="2:3" ht="15" thickBot="1">
      <c r="B88" s="16"/>
      <c r="C88" s="3" t="s">
        <v>26</v>
      </c>
    </row>
    <row r="89" spans="2:3" ht="15" thickBot="1">
      <c r="B89" s="16"/>
      <c r="C89" s="3" t="s">
        <v>27</v>
      </c>
    </row>
    <row r="90" ht="15" thickBot="1">
      <c r="B90" s="4" t="s">
        <v>28</v>
      </c>
    </row>
    <row r="91" spans="2:10" ht="14.25">
      <c r="B91" s="36"/>
      <c r="C91" s="37"/>
      <c r="D91" s="37"/>
      <c r="E91" s="37"/>
      <c r="F91" s="37"/>
      <c r="G91" s="37"/>
      <c r="H91" s="37"/>
      <c r="I91" s="37"/>
      <c r="J91" s="38"/>
    </row>
    <row r="92" spans="2:10" ht="15" thickBot="1">
      <c r="B92" s="39"/>
      <c r="C92" s="40"/>
      <c r="D92" s="40"/>
      <c r="E92" s="40"/>
      <c r="F92" s="40"/>
      <c r="G92" s="40"/>
      <c r="H92" s="40"/>
      <c r="I92" s="40"/>
      <c r="J92" s="41"/>
    </row>
    <row r="94" spans="1:2" ht="15" thickBot="1">
      <c r="A94" s="12" t="s">
        <v>131</v>
      </c>
      <c r="B94" s="12" t="s">
        <v>102</v>
      </c>
    </row>
    <row r="95" spans="2:3" ht="14.25" thickBot="1">
      <c r="B95" s="16"/>
      <c r="C95" s="3" t="s">
        <v>26</v>
      </c>
    </row>
    <row r="96" spans="2:3" ht="14.25" thickBot="1">
      <c r="B96" s="16"/>
      <c r="C96" s="3" t="s">
        <v>71</v>
      </c>
    </row>
    <row r="97" spans="2:3" ht="14.25" thickBot="1">
      <c r="B97" s="16"/>
      <c r="C97" s="3" t="s">
        <v>27</v>
      </c>
    </row>
    <row r="100" spans="1:2" ht="15" thickBot="1">
      <c r="A100" s="12" t="s">
        <v>132</v>
      </c>
      <c r="B100" s="12" t="s">
        <v>101</v>
      </c>
    </row>
    <row r="101" spans="2:3" ht="14.25" thickBot="1">
      <c r="B101" s="16"/>
      <c r="C101" s="3" t="s">
        <v>57</v>
      </c>
    </row>
    <row r="102" spans="2:3" ht="14.25" thickBot="1">
      <c r="B102" s="16"/>
      <c r="C102" s="3" t="s">
        <v>59</v>
      </c>
    </row>
    <row r="103" spans="2:3" ht="14.25" thickBot="1">
      <c r="B103" s="16"/>
      <c r="C103" s="3" t="s">
        <v>58</v>
      </c>
    </row>
    <row r="104" spans="2:3" ht="14.25" thickBot="1">
      <c r="B104" s="16"/>
      <c r="C104" s="3" t="s">
        <v>60</v>
      </c>
    </row>
    <row r="105" spans="2:3" ht="14.25" thickBot="1">
      <c r="B105" s="16"/>
      <c r="C105" s="3" t="s">
        <v>61</v>
      </c>
    </row>
    <row r="106" ht="14.25">
      <c r="B106" s="9"/>
    </row>
    <row r="107" spans="1:2" ht="14.25">
      <c r="A107" s="12" t="s">
        <v>133</v>
      </c>
      <c r="B107" s="1" t="s">
        <v>87</v>
      </c>
    </row>
    <row r="108" ht="14.25" thickBot="1">
      <c r="B108" s="11" t="s">
        <v>100</v>
      </c>
    </row>
    <row r="109" spans="2:10" ht="13.5">
      <c r="B109" s="36"/>
      <c r="C109" s="37"/>
      <c r="D109" s="37"/>
      <c r="E109" s="37"/>
      <c r="F109" s="37"/>
      <c r="G109" s="37"/>
      <c r="H109" s="37"/>
      <c r="I109" s="37"/>
      <c r="J109" s="38"/>
    </row>
    <row r="110" spans="2:10" ht="14.25" thickBot="1">
      <c r="B110" s="39"/>
      <c r="C110" s="40"/>
      <c r="D110" s="40"/>
      <c r="E110" s="40"/>
      <c r="F110" s="40"/>
      <c r="G110" s="40"/>
      <c r="H110" s="40"/>
      <c r="I110" s="40"/>
      <c r="J110" s="41"/>
    </row>
    <row r="112" spans="1:2" ht="15" thickBot="1">
      <c r="A112" s="12" t="s">
        <v>134</v>
      </c>
      <c r="B112" s="3" t="s">
        <v>62</v>
      </c>
    </row>
    <row r="113" spans="2:17" ht="14.25" thickBot="1">
      <c r="B113" s="48" t="s">
        <v>65</v>
      </c>
      <c r="C113" s="48"/>
      <c r="D113" s="48"/>
      <c r="E113" s="28"/>
      <c r="F113" s="8" t="s">
        <v>68</v>
      </c>
      <c r="M113" s="29"/>
      <c r="N113" s="29"/>
      <c r="O113" s="29"/>
      <c r="P113" s="30"/>
      <c r="Q113" s="6"/>
    </row>
    <row r="114" spans="2:17" ht="14.25" thickBot="1">
      <c r="B114" s="48" t="s">
        <v>63</v>
      </c>
      <c r="C114" s="48"/>
      <c r="D114" s="48"/>
      <c r="E114" s="28"/>
      <c r="F114" s="8" t="s">
        <v>68</v>
      </c>
      <c r="M114" s="29"/>
      <c r="N114" s="29"/>
      <c r="O114" s="29"/>
      <c r="P114" s="30"/>
      <c r="Q114" s="6"/>
    </row>
    <row r="115" spans="2:17" ht="14.25" thickBot="1">
      <c r="B115" s="48" t="s">
        <v>64</v>
      </c>
      <c r="C115" s="48"/>
      <c r="D115" s="48"/>
      <c r="E115" s="28"/>
      <c r="F115" s="8" t="s">
        <v>68</v>
      </c>
      <c r="G115" s="10" t="s">
        <v>69</v>
      </c>
      <c r="H115" s="16"/>
      <c r="I115" s="3" t="s">
        <v>70</v>
      </c>
      <c r="M115" s="29"/>
      <c r="N115" s="29"/>
      <c r="O115" s="29"/>
      <c r="P115" s="30"/>
      <c r="Q115" s="6"/>
    </row>
    <row r="116" spans="2:17" ht="14.25" thickBot="1">
      <c r="B116" s="48" t="s">
        <v>67</v>
      </c>
      <c r="C116" s="48"/>
      <c r="D116" s="48"/>
      <c r="E116" s="28"/>
      <c r="F116" s="8" t="s">
        <v>68</v>
      </c>
      <c r="M116" s="29"/>
      <c r="N116" s="29"/>
      <c r="O116" s="29"/>
      <c r="P116" s="30"/>
      <c r="Q116" s="6"/>
    </row>
    <row r="117" spans="2:17" ht="14.25" thickBot="1">
      <c r="B117" s="48" t="s">
        <v>66</v>
      </c>
      <c r="C117" s="48"/>
      <c r="D117" s="48"/>
      <c r="E117" s="28"/>
      <c r="F117" s="8" t="s">
        <v>68</v>
      </c>
      <c r="M117" s="29"/>
      <c r="N117" s="29"/>
      <c r="O117" s="29"/>
      <c r="P117" s="30"/>
      <c r="Q117" s="6"/>
    </row>
    <row r="119" spans="1:2" ht="15" thickBot="1">
      <c r="A119" s="12" t="s">
        <v>135</v>
      </c>
      <c r="B119" s="12" t="s">
        <v>124</v>
      </c>
    </row>
    <row r="120" spans="2:10" ht="13.5">
      <c r="B120" s="36"/>
      <c r="C120" s="37"/>
      <c r="D120" s="37"/>
      <c r="E120" s="37"/>
      <c r="F120" s="37"/>
      <c r="G120" s="37"/>
      <c r="H120" s="37"/>
      <c r="I120" s="37"/>
      <c r="J120" s="38"/>
    </row>
    <row r="121" spans="2:10" ht="13.5">
      <c r="B121" s="49"/>
      <c r="C121" s="50"/>
      <c r="D121" s="50"/>
      <c r="E121" s="50"/>
      <c r="F121" s="50"/>
      <c r="G121" s="50"/>
      <c r="H121" s="50"/>
      <c r="I121" s="50"/>
      <c r="J121" s="51"/>
    </row>
    <row r="122" spans="2:10" ht="13.5">
      <c r="B122" s="49"/>
      <c r="C122" s="50"/>
      <c r="D122" s="50"/>
      <c r="E122" s="50"/>
      <c r="F122" s="50"/>
      <c r="G122" s="50"/>
      <c r="H122" s="50"/>
      <c r="I122" s="50"/>
      <c r="J122" s="51"/>
    </row>
    <row r="123" spans="2:10" ht="13.5">
      <c r="B123" s="49"/>
      <c r="C123" s="50"/>
      <c r="D123" s="50"/>
      <c r="E123" s="50"/>
      <c r="F123" s="50"/>
      <c r="G123" s="50"/>
      <c r="H123" s="50"/>
      <c r="I123" s="50"/>
      <c r="J123" s="51"/>
    </row>
    <row r="124" spans="2:10" ht="14.25" thickBot="1">
      <c r="B124" s="39"/>
      <c r="C124" s="40"/>
      <c r="D124" s="40"/>
      <c r="E124" s="40"/>
      <c r="F124" s="40"/>
      <c r="G124" s="40"/>
      <c r="H124" s="40"/>
      <c r="I124" s="40"/>
      <c r="J124" s="41"/>
    </row>
    <row r="126" spans="1:2" ht="15" thickBot="1">
      <c r="A126" s="12" t="s">
        <v>136</v>
      </c>
      <c r="B126" s="12" t="s">
        <v>125</v>
      </c>
    </row>
    <row r="127" spans="2:10" ht="13.5">
      <c r="B127" s="36"/>
      <c r="C127" s="37"/>
      <c r="D127" s="37"/>
      <c r="E127" s="37"/>
      <c r="F127" s="37"/>
      <c r="G127" s="37"/>
      <c r="H127" s="37"/>
      <c r="I127" s="37"/>
      <c r="J127" s="38"/>
    </row>
    <row r="128" spans="2:10" ht="13.5">
      <c r="B128" s="49"/>
      <c r="C128" s="50"/>
      <c r="D128" s="50"/>
      <c r="E128" s="50"/>
      <c r="F128" s="50"/>
      <c r="G128" s="50"/>
      <c r="H128" s="50"/>
      <c r="I128" s="50"/>
      <c r="J128" s="51"/>
    </row>
    <row r="129" spans="2:10" ht="13.5">
      <c r="B129" s="49"/>
      <c r="C129" s="50"/>
      <c r="D129" s="50"/>
      <c r="E129" s="50"/>
      <c r="F129" s="50"/>
      <c r="G129" s="50"/>
      <c r="H129" s="50"/>
      <c r="I129" s="50"/>
      <c r="J129" s="51"/>
    </row>
    <row r="130" spans="2:10" ht="13.5">
      <c r="B130" s="49"/>
      <c r="C130" s="50"/>
      <c r="D130" s="50"/>
      <c r="E130" s="50"/>
      <c r="F130" s="50"/>
      <c r="G130" s="50"/>
      <c r="H130" s="50"/>
      <c r="I130" s="50"/>
      <c r="J130" s="51"/>
    </row>
    <row r="131" spans="2:10" ht="14.25" thickBot="1">
      <c r="B131" s="39"/>
      <c r="C131" s="40"/>
      <c r="D131" s="40"/>
      <c r="E131" s="40"/>
      <c r="F131" s="40"/>
      <c r="G131" s="40"/>
      <c r="H131" s="40"/>
      <c r="I131" s="40"/>
      <c r="J131" s="41"/>
    </row>
    <row r="133" spans="1:2" ht="15" thickBot="1">
      <c r="A133" s="12" t="s">
        <v>137</v>
      </c>
      <c r="B133" s="1" t="s">
        <v>35</v>
      </c>
    </row>
    <row r="134" spans="2:10" ht="13.5">
      <c r="B134" s="36"/>
      <c r="C134" s="37"/>
      <c r="D134" s="37"/>
      <c r="E134" s="37"/>
      <c r="F134" s="37"/>
      <c r="G134" s="37"/>
      <c r="H134" s="37"/>
      <c r="I134" s="37"/>
      <c r="J134" s="38"/>
    </row>
    <row r="135" spans="2:10" ht="13.5">
      <c r="B135" s="49"/>
      <c r="C135" s="50"/>
      <c r="D135" s="50"/>
      <c r="E135" s="50"/>
      <c r="F135" s="50"/>
      <c r="G135" s="50"/>
      <c r="H135" s="50"/>
      <c r="I135" s="50"/>
      <c r="J135" s="51"/>
    </row>
    <row r="136" spans="2:10" ht="13.5">
      <c r="B136" s="49"/>
      <c r="C136" s="50"/>
      <c r="D136" s="50"/>
      <c r="E136" s="50"/>
      <c r="F136" s="50"/>
      <c r="G136" s="50"/>
      <c r="H136" s="50"/>
      <c r="I136" s="50"/>
      <c r="J136" s="51"/>
    </row>
    <row r="137" spans="2:10" ht="13.5">
      <c r="B137" s="49"/>
      <c r="C137" s="50"/>
      <c r="D137" s="50"/>
      <c r="E137" s="50"/>
      <c r="F137" s="50"/>
      <c r="G137" s="50"/>
      <c r="H137" s="50"/>
      <c r="I137" s="50"/>
      <c r="J137" s="51"/>
    </row>
    <row r="138" spans="2:10" ht="14.25" thickBot="1">
      <c r="B138" s="39"/>
      <c r="C138" s="40"/>
      <c r="D138" s="40"/>
      <c r="E138" s="40"/>
      <c r="F138" s="40"/>
      <c r="G138" s="40"/>
      <c r="H138" s="40"/>
      <c r="I138" s="40"/>
      <c r="J138" s="41"/>
    </row>
    <row r="140" spans="1:11" ht="14.25">
      <c r="A140" s="52" t="s">
        <v>9</v>
      </c>
      <c r="B140" s="52"/>
      <c r="C140" s="52"/>
      <c r="D140" s="52"/>
      <c r="E140" s="52"/>
      <c r="F140" s="52"/>
      <c r="G140" s="52"/>
      <c r="H140" s="52"/>
      <c r="I140" s="52"/>
      <c r="J140" s="52"/>
      <c r="K140" s="52"/>
    </row>
  </sheetData>
  <sheetProtection/>
  <mergeCells count="24">
    <mergeCell ref="B116:D116"/>
    <mergeCell ref="B47:J48"/>
    <mergeCell ref="B55:J56"/>
    <mergeCell ref="B30:J33"/>
    <mergeCell ref="B115:D115"/>
    <mergeCell ref="B127:J131"/>
    <mergeCell ref="B114:D114"/>
    <mergeCell ref="B113:D113"/>
    <mergeCell ref="A140:K140"/>
    <mergeCell ref="B18:J21"/>
    <mergeCell ref="B24:J27"/>
    <mergeCell ref="B134:J138"/>
    <mergeCell ref="B120:J124"/>
    <mergeCell ref="B117:D117"/>
    <mergeCell ref="A1:K1"/>
    <mergeCell ref="A5:K8"/>
    <mergeCell ref="B39:J40"/>
    <mergeCell ref="B68:J69"/>
    <mergeCell ref="B91:J92"/>
    <mergeCell ref="B109:J110"/>
    <mergeCell ref="B84:J85"/>
    <mergeCell ref="D10:J10"/>
    <mergeCell ref="D11:J11"/>
    <mergeCell ref="E14:J14"/>
  </mergeCells>
  <dataValidations count="5">
    <dataValidation type="list" allowBlank="1" showInputMessage="1" showErrorMessage="1" sqref="B72:B76 B36:B37 B88:B89 B43:B45 B51:B53 B95:B97 B79:B82 B101:B105 D60:I66">
      <formula1>"○"</formula1>
    </dataValidation>
    <dataValidation type="list" allowBlank="1" showInputMessage="1" showErrorMessage="1" sqref="H115">
      <formula1>"月極,日極"</formula1>
    </dataValidation>
    <dataValidation type="list" allowBlank="1" showInputMessage="1" showErrorMessage="1" sqref="D59:I59">
      <formula1>$M$2:$M$20</formula1>
    </dataValidation>
    <dataValidation type="list" allowBlank="1" showInputMessage="1" showErrorMessage="1" sqref="E14:J14">
      <formula1>$N$2:$N$4</formula1>
    </dataValidation>
    <dataValidation type="list" allowBlank="1" showInputMessage="1" showErrorMessage="1" sqref="E13:J13">
      <formula1>$M$2:$M$20</formula1>
    </dataValidation>
  </dataValidations>
  <printOptions horizontalCentered="1"/>
  <pageMargins left="0.5905511811023623" right="0.5905511811023623" top="0.5905511811023623" bottom="0.3937007874015748" header="0.31496062992125984" footer="0.31496062992125984"/>
  <pageSetup horizontalDpi="600" verticalDpi="600" orientation="portrait" paperSize="9" scale="85" r:id="rId2"/>
  <headerFooter>
    <oddHeader>&amp;L&amp;"ＭＳ 明朝,標準"&amp;10（様式-３）</oddHeader>
    <oddFooter>&amp;C&amp;P</oddFooter>
  </headerFooter>
  <rowBreaks count="1" manualBreakCount="1">
    <brk id="70" max="10" man="1"/>
  </rowBreaks>
  <drawing r:id="rId1"/>
</worksheet>
</file>

<file path=xl/worksheets/sheet2.xml><?xml version="1.0" encoding="utf-8"?>
<worksheet xmlns="http://schemas.openxmlformats.org/spreadsheetml/2006/main" xmlns:r="http://schemas.openxmlformats.org/officeDocument/2006/relationships">
  <sheetPr>
    <tabColor rgb="FFFF9999"/>
  </sheetPr>
  <dimension ref="A1:AN2"/>
  <sheetViews>
    <sheetView zoomScale="40" zoomScaleNormal="40" zoomScalePageLayoutView="0" workbookViewId="0" topLeftCell="A1">
      <selection activeCell="B22" sqref="B22:J29"/>
    </sheetView>
  </sheetViews>
  <sheetFormatPr defaultColWidth="9.140625" defaultRowHeight="15"/>
  <cols>
    <col min="1" max="3" width="4.28125" style="0" bestFit="1" customWidth="1"/>
    <col min="4" max="6" width="4.28125" style="0" customWidth="1"/>
    <col min="7" max="7" width="10.00390625" style="0" bestFit="1" customWidth="1"/>
    <col min="8" max="8" width="4.28125" style="0" bestFit="1" customWidth="1"/>
    <col min="9" max="9" width="10.00390625" style="0" bestFit="1" customWidth="1"/>
    <col min="10" max="10" width="4.28125" style="0" bestFit="1" customWidth="1"/>
    <col min="11" max="11" width="10.00390625" style="0" bestFit="1" customWidth="1"/>
    <col min="12" max="12" width="7.140625" style="0" bestFit="1" customWidth="1"/>
    <col min="13" max="14" width="12.421875" style="0" bestFit="1" customWidth="1"/>
    <col min="15" max="15" width="9.00390625" style="0" bestFit="1" customWidth="1"/>
    <col min="16" max="17" width="7.140625" style="0" bestFit="1" customWidth="1"/>
    <col min="18" max="18" width="14.00390625" style="0" bestFit="1" customWidth="1"/>
    <col min="19" max="20" width="5.421875" style="0" bestFit="1" customWidth="1"/>
    <col min="21" max="21" width="13.140625" style="0" bestFit="1" customWidth="1"/>
    <col min="22" max="22" width="5.421875" style="0" bestFit="1" customWidth="1"/>
    <col min="23" max="23" width="11.421875" style="0" bestFit="1" customWidth="1"/>
    <col min="24" max="25" width="9.8515625" style="0" customWidth="1"/>
    <col min="26" max="26" width="8.421875" style="0" customWidth="1"/>
    <col min="27" max="27" width="11.00390625" style="0" bestFit="1" customWidth="1"/>
    <col min="28" max="37" width="11.00390625" style="0" customWidth="1"/>
    <col min="38" max="40" width="8.421875" style="0" customWidth="1"/>
  </cols>
  <sheetData>
    <row r="1" spans="1:40" ht="13.5">
      <c r="A1" t="s">
        <v>10</v>
      </c>
      <c r="B1" t="s">
        <v>11</v>
      </c>
      <c r="C1" t="s">
        <v>12</v>
      </c>
      <c r="D1" t="s">
        <v>13</v>
      </c>
      <c r="E1" t="s">
        <v>14</v>
      </c>
      <c r="F1" t="s">
        <v>15</v>
      </c>
      <c r="G1" t="s">
        <v>37</v>
      </c>
      <c r="H1" t="s">
        <v>38</v>
      </c>
      <c r="I1" t="s">
        <v>39</v>
      </c>
      <c r="J1" t="s">
        <v>16</v>
      </c>
      <c r="K1" t="s">
        <v>40</v>
      </c>
      <c r="L1" t="str">
        <f>'【実施】記入'!D59</f>
        <v>掘削工</v>
      </c>
      <c r="M1" t="str">
        <f>'【実施】記入'!E59</f>
        <v>盛土工</v>
      </c>
      <c r="N1" t="str">
        <f>'【実施】記入'!F59</f>
        <v>ほ場整備工</v>
      </c>
      <c r="O1" t="str">
        <f>'【実施】記入'!G59</f>
        <v>路盤工</v>
      </c>
      <c r="P1" t="str">
        <f>'【実施】記入'!H59</f>
        <v>アスファルト舗装工</v>
      </c>
      <c r="Q1" t="str">
        <f>'【実施】記入'!I59</f>
        <v>均しコンクリート</v>
      </c>
      <c r="R1" t="s">
        <v>78</v>
      </c>
      <c r="S1" t="s">
        <v>41</v>
      </c>
      <c r="T1" t="s">
        <v>17</v>
      </c>
      <c r="U1" t="s">
        <v>79</v>
      </c>
      <c r="V1" t="s">
        <v>80</v>
      </c>
      <c r="W1" t="s">
        <v>81</v>
      </c>
      <c r="X1" t="s">
        <v>18</v>
      </c>
      <c r="Y1" t="s">
        <v>83</v>
      </c>
      <c r="Z1" t="s">
        <v>82</v>
      </c>
      <c r="AA1" t="s">
        <v>72</v>
      </c>
      <c r="AB1" t="s">
        <v>73</v>
      </c>
      <c r="AC1" t="s">
        <v>74</v>
      </c>
      <c r="AD1" t="s">
        <v>75</v>
      </c>
      <c r="AE1" t="s">
        <v>76</v>
      </c>
      <c r="AF1" t="s">
        <v>77</v>
      </c>
      <c r="AG1" t="s">
        <v>72</v>
      </c>
      <c r="AH1" t="s">
        <v>73</v>
      </c>
      <c r="AI1" t="s">
        <v>74</v>
      </c>
      <c r="AJ1" t="s">
        <v>75</v>
      </c>
      <c r="AK1" t="s">
        <v>76</v>
      </c>
      <c r="AL1" t="s">
        <v>84</v>
      </c>
      <c r="AM1" t="s">
        <v>85</v>
      </c>
      <c r="AN1" t="s">
        <v>86</v>
      </c>
    </row>
    <row r="2" spans="1:40" ht="13.5">
      <c r="A2" t="e">
        <f>【実施】記入!#REF!</f>
        <v>#REF!</v>
      </c>
      <c r="B2">
        <f>'【実施】記入'!B15</f>
        <v>0</v>
      </c>
      <c r="C2">
        <f>'【実施】記入'!B18</f>
        <v>0</v>
      </c>
      <c r="D2">
        <f>'【実施】記入'!B24</f>
        <v>0</v>
      </c>
      <c r="E2">
        <f>'【実施】記入'!B30</f>
        <v>0</v>
      </c>
      <c r="F2">
        <f>IF('【実施】記入'!B36="○",'【実施】記入'!C36,IF('【実施】記入'!B37="○",'【実施】記入'!C37,0))</f>
        <v>0</v>
      </c>
      <c r="G2">
        <f>'【実施】記入'!B39</f>
        <v>0</v>
      </c>
      <c r="H2">
        <f>IF('【実施】記入'!B43="○",'【実施】記入'!C43,IF('【実施】記入'!B44="○",'【実施】記入'!C44,IF('【実施】記入'!B45="○",'【実施】記入'!C45,0)))</f>
        <v>0</v>
      </c>
      <c r="I2">
        <f>'【実施】記入'!B47</f>
        <v>0</v>
      </c>
      <c r="J2">
        <f>IF('【実施】記入'!B51="○",'【実施】記入'!C51,IF('【実施】記入'!B52="○",'【実施】記入'!C52,IF('【実施】記入'!B53="○",'【実施】記入'!C53,0)))</f>
        <v>0</v>
      </c>
      <c r="K2">
        <f>'【実施】記入'!B55</f>
        <v>0</v>
      </c>
      <c r="L2">
        <f>IF('【実施】記入'!D60="○",'【実施】記入'!$C$60,IF('【実施】記入'!D61="○",'【実施】記入'!$C$61,IF('【実施】記入'!D62="○",'【実施】記入'!$C$62,IF('【実施】記入'!D63="○",'【実施】記入'!$C$63,IF('【実施】記入'!D64="○",'【実施】記入'!$C$64,IF('【実施】記入'!D65="○",'【実施】記入'!$C$65,IF('【実施】記入'!D66="○",'【実施】記入'!$C$66,0)))))))</f>
        <v>0</v>
      </c>
      <c r="M2">
        <f>IF('【実施】記入'!E60="○",'【実施】記入'!$C$60,IF('【実施】記入'!E61="○",'【実施】記入'!$C$61,IF('【実施】記入'!E62="○",'【実施】記入'!$C$62,IF('【実施】記入'!E63="○",'【実施】記入'!$C$63,IF('【実施】記入'!E64="○",'【実施】記入'!$C$64,IF('【実施】記入'!E65="○",'【実施】記入'!$C$65,IF('【実施】記入'!E66="○",'【実施】記入'!$C$66,0)))))))</f>
        <v>0</v>
      </c>
      <c r="N2">
        <f>IF('【実施】記入'!F60="○",'【実施】記入'!$C$60,IF('【実施】記入'!F61="○",'【実施】記入'!$C$61,IF('【実施】記入'!F62="○",'【実施】記入'!$C$62,IF('【実施】記入'!F63="○",'【実施】記入'!$C$63,IF('【実施】記入'!F64="○",'【実施】記入'!$C$64,IF('【実施】記入'!F65="○",'【実施】記入'!$C$65,IF('【実施】記入'!F66="○",'【実施】記入'!$C$66,0)))))))</f>
        <v>0</v>
      </c>
      <c r="O2">
        <f>IF('【実施】記入'!G60="○",'【実施】記入'!$C$60,IF('【実施】記入'!G61="○",'【実施】記入'!$C$61,IF('【実施】記入'!G62="○",'【実施】記入'!$C$62,IF('【実施】記入'!G63="○",'【実施】記入'!$C$63,IF('【実施】記入'!G64="○",'【実施】記入'!$C$64,IF('【実施】記入'!G65="○",'【実施】記入'!$C$65,IF('【実施】記入'!G66="○",'【実施】記入'!$C$66,0)))))))</f>
        <v>0</v>
      </c>
      <c r="P2">
        <f>IF('【実施】記入'!H60="○",'【実施】記入'!$C$60,IF('【実施】記入'!H61="○",'【実施】記入'!$C$61,IF('【実施】記入'!H62="○",'【実施】記入'!$C$62,IF('【実施】記入'!H63="○",'【実施】記入'!$C$63,IF('【実施】記入'!H64="○",'【実施】記入'!$C$64,IF('【実施】記入'!H65="○",'【実施】記入'!$C$65,IF('【実施】記入'!H66="○",'【実施】記入'!$C$66,0)))))))</f>
        <v>0</v>
      </c>
      <c r="Q2">
        <f>IF('【実施】記入'!I60="○",'【実施】記入'!$C$60,IF('【実施】記入'!I61="○",'【実施】記入'!$C$61,IF('【実施】記入'!I62="○",'【実施】記入'!$C$62,IF('【実施】記入'!I63="○",'【実施】記入'!$C$63,IF('【実施】記入'!I64="○",'【実施】記入'!$C$64,IF('【実施】記入'!I65="○",'【実施】記入'!$C$65,IF('【実施】記入'!I66="○",'【実施】記入'!$C$66,0)))))))</f>
        <v>0</v>
      </c>
      <c r="R2">
        <f>'【実施】記入'!B68</f>
        <v>0</v>
      </c>
      <c r="S2">
        <f>IF('【実施】記入'!B72="○",'【実施】記入'!C72,IF('【実施】記入'!B73="○",'【実施】記入'!C73,IF('【実施】記入'!B74="○",'【実施】記入'!C74,IF('【実施】記入'!B75="○",'【実施】記入'!C75,IF('【実施】記入'!B76="○",'【実施】記入'!C76,0)))))</f>
        <v>0</v>
      </c>
      <c r="T2">
        <f>IF('【実施】記入'!B79="○",'【実施】記入'!C79,IF('【実施】記入'!B80="○",'【実施】記入'!C80,IF('【実施】記入'!B81="○",'【実施】記入'!C81,IF('【実施】記入'!B82="○",'【実施】記入'!C82,0))))</f>
        <v>0</v>
      </c>
      <c r="U2">
        <f>'【実施】記入'!B84</f>
        <v>0</v>
      </c>
      <c r="V2">
        <f>IF('【実施】記入'!B88="○",'【実施】記入'!C88,IF('【実施】記入'!B89="○",'【実施】記入'!C89,0))</f>
        <v>0</v>
      </c>
      <c r="W2">
        <f>'【実施】記入'!B91</f>
        <v>0</v>
      </c>
      <c r="X2">
        <f>IF('【実施】記入'!B95="○",'【実施】記入'!C95,IF('【実施】記入'!B96="○",'【実施】記入'!C96,IF('【実施】記入'!B97="○",'【実施】記入'!C97,0)))</f>
        <v>0</v>
      </c>
      <c r="Y2">
        <f>IF('【実施】記入'!B101="○",'【実施】記入'!C101,IF('【実施】記入'!B102="○",'【実施】記入'!C102,IF('【実施】記入'!B103="○",'【実施】記入'!C103,IF('【実施】記入'!B104="○",'【実施】記入'!C104,IF('【実施】記入'!B105="○",'【実施】記入'!C105,0)))))</f>
        <v>0</v>
      </c>
      <c r="Z2">
        <f>'【実施】記入'!B109</f>
        <v>0</v>
      </c>
      <c r="AA2">
        <f>'【実施】記入'!E113</f>
        <v>0</v>
      </c>
      <c r="AB2">
        <f>'【実施】記入'!E114</f>
        <v>0</v>
      </c>
      <c r="AC2">
        <f>'【実施】記入'!E115</f>
        <v>0</v>
      </c>
      <c r="AD2">
        <f>'【実施】記入'!E116</f>
        <v>0</v>
      </c>
      <c r="AE2">
        <f>'【実施】記入'!E117</f>
        <v>0</v>
      </c>
      <c r="AF2">
        <f>'【実施】記入'!H115</f>
        <v>0</v>
      </c>
      <c r="AG2">
        <f>'【実施】記入'!P113</f>
        <v>0</v>
      </c>
      <c r="AH2">
        <f>'【実施】記入'!P114</f>
        <v>0</v>
      </c>
      <c r="AI2">
        <f>'【実施】記入'!P115</f>
        <v>0</v>
      </c>
      <c r="AJ2">
        <f>'【実施】記入'!P116</f>
        <v>0</v>
      </c>
      <c r="AK2">
        <f>'【実施】記入'!P117</f>
        <v>0</v>
      </c>
      <c r="AL2">
        <f>'【実施】記入'!B120</f>
        <v>0</v>
      </c>
      <c r="AM2">
        <f>'【実施】記入'!B127</f>
        <v>0</v>
      </c>
      <c r="AN2">
        <f>'【実施】記入'!B134</f>
        <v>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4" tint="0.39998000860214233"/>
  </sheetPr>
  <dimension ref="A1:L36"/>
  <sheetViews>
    <sheetView tabSelected="1" view="pageBreakPreview" zoomScaleSheetLayoutView="100" zoomScalePageLayoutView="0" workbookViewId="0" topLeftCell="A1">
      <selection activeCell="P18" sqref="P18"/>
    </sheetView>
  </sheetViews>
  <sheetFormatPr defaultColWidth="9.140625" defaultRowHeight="15"/>
  <cols>
    <col min="1" max="1" width="9.00390625" style="3" customWidth="1"/>
    <col min="2" max="2" width="4.00390625" style="3" customWidth="1"/>
    <col min="3" max="5" width="9.00390625" style="3" customWidth="1"/>
    <col min="6" max="6" width="4.00390625" style="3" customWidth="1"/>
    <col min="7" max="11" width="9.00390625" style="3" customWidth="1"/>
    <col min="12" max="12" width="3.28125" style="3" customWidth="1"/>
    <col min="13" max="16384" width="9.00390625" style="3" customWidth="1"/>
  </cols>
  <sheetData>
    <row r="1" spans="1:12" ht="17.25">
      <c r="A1" s="34" t="s">
        <v>99</v>
      </c>
      <c r="B1" s="34"/>
      <c r="C1" s="34"/>
      <c r="D1" s="34"/>
      <c r="E1" s="34"/>
      <c r="F1" s="34"/>
      <c r="G1" s="34"/>
      <c r="H1" s="34"/>
      <c r="I1" s="34"/>
      <c r="J1" s="34"/>
      <c r="K1" s="34"/>
      <c r="L1" s="34"/>
    </row>
    <row r="4" spans="1:12" ht="14.25" customHeight="1">
      <c r="A4" s="35" t="s">
        <v>88</v>
      </c>
      <c r="B4" s="35"/>
      <c r="C4" s="35"/>
      <c r="D4" s="35"/>
      <c r="E4" s="35"/>
      <c r="F4" s="35"/>
      <c r="G4" s="35"/>
      <c r="H4" s="35"/>
      <c r="I4" s="35"/>
      <c r="J4" s="35"/>
      <c r="K4" s="35"/>
      <c r="L4" s="35"/>
    </row>
    <row r="5" spans="1:12" ht="14.25" customHeight="1">
      <c r="A5" s="35"/>
      <c r="B5" s="35"/>
      <c r="C5" s="35"/>
      <c r="D5" s="35"/>
      <c r="E5" s="35"/>
      <c r="F5" s="35"/>
      <c r="G5" s="35"/>
      <c r="H5" s="35"/>
      <c r="I5" s="35"/>
      <c r="J5" s="35"/>
      <c r="K5" s="35"/>
      <c r="L5" s="35"/>
    </row>
    <row r="6" spans="1:12" ht="14.25" customHeight="1">
      <c r="A6" s="35"/>
      <c r="B6" s="35"/>
      <c r="C6" s="35"/>
      <c r="D6" s="35"/>
      <c r="E6" s="35"/>
      <c r="F6" s="35"/>
      <c r="G6" s="35"/>
      <c r="H6" s="35"/>
      <c r="I6" s="35"/>
      <c r="J6" s="35"/>
      <c r="K6" s="35"/>
      <c r="L6" s="35"/>
    </row>
    <row r="7" spans="1:12" ht="14.25" customHeight="1">
      <c r="A7" s="35"/>
      <c r="B7" s="35"/>
      <c r="C7" s="35"/>
      <c r="D7" s="35"/>
      <c r="E7" s="35"/>
      <c r="F7" s="35"/>
      <c r="G7" s="35"/>
      <c r="H7" s="35"/>
      <c r="I7" s="35"/>
      <c r="J7" s="35"/>
      <c r="K7" s="35"/>
      <c r="L7" s="35"/>
    </row>
    <row r="8" spans="1:12" ht="14.25" customHeight="1">
      <c r="A8" s="35"/>
      <c r="B8" s="35"/>
      <c r="C8" s="35"/>
      <c r="D8" s="35"/>
      <c r="E8" s="35"/>
      <c r="F8" s="35"/>
      <c r="G8" s="35"/>
      <c r="H8" s="35"/>
      <c r="I8" s="35"/>
      <c r="J8" s="35"/>
      <c r="K8" s="35"/>
      <c r="L8" s="35"/>
    </row>
    <row r="9" spans="1:12" ht="14.25" customHeight="1">
      <c r="A9" s="35"/>
      <c r="B9" s="35"/>
      <c r="C9" s="35"/>
      <c r="D9" s="35"/>
      <c r="E9" s="35"/>
      <c r="F9" s="35"/>
      <c r="G9" s="35"/>
      <c r="H9" s="35"/>
      <c r="I9" s="35"/>
      <c r="J9" s="35"/>
      <c r="K9" s="35"/>
      <c r="L9" s="35"/>
    </row>
    <row r="10" spans="1:12" ht="13.5">
      <c r="A10" s="35"/>
      <c r="B10" s="35"/>
      <c r="C10" s="35"/>
      <c r="D10" s="35"/>
      <c r="E10" s="35"/>
      <c r="F10" s="35"/>
      <c r="G10" s="35"/>
      <c r="H10" s="35"/>
      <c r="I10" s="35"/>
      <c r="J10" s="35"/>
      <c r="K10" s="35"/>
      <c r="L10" s="35"/>
    </row>
    <row r="11" spans="1:12" ht="13.5">
      <c r="A11" s="35"/>
      <c r="B11" s="35"/>
      <c r="C11" s="35"/>
      <c r="D11" s="35"/>
      <c r="E11" s="35"/>
      <c r="F11" s="35"/>
      <c r="G11" s="35"/>
      <c r="H11" s="35"/>
      <c r="I11" s="35"/>
      <c r="J11" s="35"/>
      <c r="K11" s="35"/>
      <c r="L11" s="35"/>
    </row>
    <row r="12" ht="14.25" thickBot="1"/>
    <row r="13" spans="1:11" ht="15" thickBot="1">
      <c r="A13" s="1" t="s">
        <v>89</v>
      </c>
      <c r="B13" s="1" t="s">
        <v>90</v>
      </c>
      <c r="C13" s="1"/>
      <c r="D13" s="42"/>
      <c r="E13" s="43"/>
      <c r="F13" s="43"/>
      <c r="G13" s="43"/>
      <c r="H13" s="43"/>
      <c r="I13" s="43"/>
      <c r="J13" s="43"/>
      <c r="K13" s="44"/>
    </row>
    <row r="14" spans="1:11" ht="15" thickBot="1">
      <c r="A14" s="1" t="s">
        <v>91</v>
      </c>
      <c r="B14" s="1" t="s">
        <v>92</v>
      </c>
      <c r="C14" s="1"/>
      <c r="D14" s="42"/>
      <c r="E14" s="43"/>
      <c r="F14" s="43"/>
      <c r="G14" s="43"/>
      <c r="H14" s="43"/>
      <c r="I14" s="43"/>
      <c r="J14" s="43"/>
      <c r="K14" s="44"/>
    </row>
    <row r="16" spans="1:2" ht="15" thickBot="1">
      <c r="A16" s="1" t="s">
        <v>93</v>
      </c>
      <c r="B16" s="1" t="s">
        <v>94</v>
      </c>
    </row>
    <row r="17" spans="2:11" ht="13.5">
      <c r="B17" s="53"/>
      <c r="C17" s="54"/>
      <c r="D17" s="54"/>
      <c r="E17" s="54"/>
      <c r="F17" s="54"/>
      <c r="G17" s="54"/>
      <c r="H17" s="54"/>
      <c r="I17" s="54"/>
      <c r="J17" s="54"/>
      <c r="K17" s="55"/>
    </row>
    <row r="18" spans="2:11" ht="13.5">
      <c r="B18" s="56"/>
      <c r="C18" s="57"/>
      <c r="D18" s="57"/>
      <c r="E18" s="57"/>
      <c r="F18" s="57"/>
      <c r="G18" s="57"/>
      <c r="H18" s="57"/>
      <c r="I18" s="57"/>
      <c r="J18" s="57"/>
      <c r="K18" s="58"/>
    </row>
    <row r="19" spans="2:11" ht="13.5">
      <c r="B19" s="56"/>
      <c r="C19" s="57"/>
      <c r="D19" s="57"/>
      <c r="E19" s="57"/>
      <c r="F19" s="57"/>
      <c r="G19" s="57"/>
      <c r="H19" s="57"/>
      <c r="I19" s="57"/>
      <c r="J19" s="57"/>
      <c r="K19" s="58"/>
    </row>
    <row r="20" spans="2:11" ht="13.5">
      <c r="B20" s="56"/>
      <c r="C20" s="57"/>
      <c r="D20" s="57"/>
      <c r="E20" s="57"/>
      <c r="F20" s="57"/>
      <c r="G20" s="57"/>
      <c r="H20" s="57"/>
      <c r="I20" s="57"/>
      <c r="J20" s="57"/>
      <c r="K20" s="58"/>
    </row>
    <row r="21" spans="2:11" ht="13.5">
      <c r="B21" s="56"/>
      <c r="C21" s="57"/>
      <c r="D21" s="57"/>
      <c r="E21" s="57"/>
      <c r="F21" s="57"/>
      <c r="G21" s="57"/>
      <c r="H21" s="57"/>
      <c r="I21" s="57"/>
      <c r="J21" s="57"/>
      <c r="K21" s="58"/>
    </row>
    <row r="22" spans="2:11" ht="13.5">
      <c r="B22" s="56"/>
      <c r="C22" s="57"/>
      <c r="D22" s="57"/>
      <c r="E22" s="57"/>
      <c r="F22" s="57"/>
      <c r="G22" s="57"/>
      <c r="H22" s="57"/>
      <c r="I22" s="57"/>
      <c r="J22" s="57"/>
      <c r="K22" s="58"/>
    </row>
    <row r="23" spans="2:11" ht="13.5">
      <c r="B23" s="56"/>
      <c r="C23" s="57"/>
      <c r="D23" s="57"/>
      <c r="E23" s="57"/>
      <c r="F23" s="57"/>
      <c r="G23" s="57"/>
      <c r="H23" s="57"/>
      <c r="I23" s="57"/>
      <c r="J23" s="57"/>
      <c r="K23" s="58"/>
    </row>
    <row r="24" spans="2:11" ht="14.25" thickBot="1">
      <c r="B24" s="59"/>
      <c r="C24" s="60"/>
      <c r="D24" s="60"/>
      <c r="E24" s="60"/>
      <c r="F24" s="60"/>
      <c r="G24" s="60"/>
      <c r="H24" s="60"/>
      <c r="I24" s="60"/>
      <c r="J24" s="60"/>
      <c r="K24" s="61"/>
    </row>
    <row r="26" spans="1:2" ht="15" thickBot="1">
      <c r="A26" s="1" t="s">
        <v>95</v>
      </c>
      <c r="B26" s="1" t="s">
        <v>96</v>
      </c>
    </row>
    <row r="27" spans="2:11" ht="13.5">
      <c r="B27" s="53"/>
      <c r="C27" s="54"/>
      <c r="D27" s="54"/>
      <c r="E27" s="54"/>
      <c r="F27" s="54"/>
      <c r="G27" s="54"/>
      <c r="H27" s="54"/>
      <c r="I27" s="54"/>
      <c r="J27" s="54"/>
      <c r="K27" s="55"/>
    </row>
    <row r="28" spans="2:11" ht="13.5">
      <c r="B28" s="56"/>
      <c r="C28" s="57"/>
      <c r="D28" s="57"/>
      <c r="E28" s="57"/>
      <c r="F28" s="57"/>
      <c r="G28" s="57"/>
      <c r="H28" s="57"/>
      <c r="I28" s="57"/>
      <c r="J28" s="57"/>
      <c r="K28" s="58"/>
    </row>
    <row r="29" spans="2:11" ht="13.5">
      <c r="B29" s="56"/>
      <c r="C29" s="57"/>
      <c r="D29" s="57"/>
      <c r="E29" s="57"/>
      <c r="F29" s="57"/>
      <c r="G29" s="57"/>
      <c r="H29" s="57"/>
      <c r="I29" s="57"/>
      <c r="J29" s="57"/>
      <c r="K29" s="58"/>
    </row>
    <row r="30" spans="2:11" ht="13.5">
      <c r="B30" s="56"/>
      <c r="C30" s="57"/>
      <c r="D30" s="57"/>
      <c r="E30" s="57"/>
      <c r="F30" s="57"/>
      <c r="G30" s="57"/>
      <c r="H30" s="57"/>
      <c r="I30" s="57"/>
      <c r="J30" s="57"/>
      <c r="K30" s="58"/>
    </row>
    <row r="31" spans="2:11" ht="13.5">
      <c r="B31" s="56"/>
      <c r="C31" s="57"/>
      <c r="D31" s="57"/>
      <c r="E31" s="57"/>
      <c r="F31" s="57"/>
      <c r="G31" s="57"/>
      <c r="H31" s="57"/>
      <c r="I31" s="57"/>
      <c r="J31" s="57"/>
      <c r="K31" s="58"/>
    </row>
    <row r="32" spans="2:11" ht="13.5">
      <c r="B32" s="56"/>
      <c r="C32" s="57"/>
      <c r="D32" s="57"/>
      <c r="E32" s="57"/>
      <c r="F32" s="57"/>
      <c r="G32" s="57"/>
      <c r="H32" s="57"/>
      <c r="I32" s="57"/>
      <c r="J32" s="57"/>
      <c r="K32" s="58"/>
    </row>
    <row r="33" spans="2:11" ht="13.5">
      <c r="B33" s="56"/>
      <c r="C33" s="57"/>
      <c r="D33" s="57"/>
      <c r="E33" s="57"/>
      <c r="F33" s="57"/>
      <c r="G33" s="57"/>
      <c r="H33" s="57"/>
      <c r="I33" s="57"/>
      <c r="J33" s="57"/>
      <c r="K33" s="58"/>
    </row>
    <row r="34" spans="2:11" ht="14.25" thickBot="1">
      <c r="B34" s="59"/>
      <c r="C34" s="60"/>
      <c r="D34" s="60"/>
      <c r="E34" s="60"/>
      <c r="F34" s="60"/>
      <c r="G34" s="60"/>
      <c r="H34" s="60"/>
      <c r="I34" s="60"/>
      <c r="J34" s="60"/>
      <c r="K34" s="61"/>
    </row>
    <row r="36" spans="1:12" ht="14.25">
      <c r="A36" s="52" t="s">
        <v>97</v>
      </c>
      <c r="B36" s="52"/>
      <c r="C36" s="52"/>
      <c r="D36" s="52"/>
      <c r="E36" s="52"/>
      <c r="F36" s="52"/>
      <c r="G36" s="52"/>
      <c r="H36" s="52"/>
      <c r="I36" s="52"/>
      <c r="J36" s="52"/>
      <c r="K36" s="52"/>
      <c r="L36" s="52"/>
    </row>
  </sheetData>
  <sheetProtection/>
  <mergeCells count="7">
    <mergeCell ref="B17:K24"/>
    <mergeCell ref="A36:L36"/>
    <mergeCell ref="A1:L1"/>
    <mergeCell ref="A4:L11"/>
    <mergeCell ref="D14:K14"/>
    <mergeCell ref="D13:K13"/>
    <mergeCell ref="B27:K34"/>
  </mergeCells>
  <printOptions horizontalCentered="1"/>
  <pageMargins left="0.7086614173228347" right="0.7086614173228347" top="0.5905511811023623" bottom="0.35433070866141736" header="0.31496062992125984" footer="0.31496062992125984"/>
  <pageSetup horizontalDpi="600" verticalDpi="600" orientation="portrait" paperSize="9" scale="85" r:id="rId1"/>
  <headerFooter>
    <oddHeader>&amp;L&amp;"ＭＳ 明朝,標準"&amp;10（様式-３）</oddHeader>
  </headerFooter>
</worksheet>
</file>

<file path=xl/worksheets/sheet4.xml><?xml version="1.0" encoding="utf-8"?>
<worksheet xmlns="http://schemas.openxmlformats.org/spreadsheetml/2006/main" xmlns:r="http://schemas.openxmlformats.org/officeDocument/2006/relationships">
  <sheetPr>
    <tabColor theme="4" tint="0.39998000860214233"/>
  </sheetPr>
  <dimension ref="A1:B4"/>
  <sheetViews>
    <sheetView zoomScalePageLayoutView="0" workbookViewId="0" topLeftCell="A1">
      <selection activeCell="B22" sqref="B22:J29"/>
    </sheetView>
  </sheetViews>
  <sheetFormatPr defaultColWidth="9.140625" defaultRowHeight="15"/>
  <cols>
    <col min="1" max="1" width="4.28125" style="0" bestFit="1" customWidth="1"/>
    <col min="2" max="2" width="43.28125" style="0" customWidth="1"/>
  </cols>
  <sheetData>
    <row r="1" spans="1:2" ht="50.25" customHeight="1">
      <c r="A1" t="s">
        <v>10</v>
      </c>
      <c r="B1" t="e">
        <f>【未実施】記入!#REF!</f>
        <v>#REF!</v>
      </c>
    </row>
    <row r="2" spans="1:2" ht="50.25" customHeight="1">
      <c r="A2" t="s">
        <v>11</v>
      </c>
      <c r="B2" t="e">
        <f>【未実施】記入!#REF!</f>
        <v>#REF!</v>
      </c>
    </row>
    <row r="3" spans="1:2" ht="50.25" customHeight="1">
      <c r="A3" t="s">
        <v>12</v>
      </c>
      <c r="B3">
        <f>'【未実施】記入'!B17</f>
        <v>0</v>
      </c>
    </row>
    <row r="4" spans="1:2" ht="50.25" customHeight="1">
      <c r="A4" t="s">
        <v>13</v>
      </c>
      <c r="B4">
        <f>'【未実施】記入'!B27</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2022-01-20T12:24:39Z</cp:lastPrinted>
  <dcterms:created xsi:type="dcterms:W3CDTF">2017-04-13T00:42:33Z</dcterms:created>
  <dcterms:modified xsi:type="dcterms:W3CDTF">2022-06-08T07:11:19Z</dcterms:modified>
  <cp:category/>
  <cp:version/>
  <cp:contentType/>
  <cp:contentStatus/>
</cp:coreProperties>
</file>