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20mhc\事業報告\R３年度 事業報告書 資料編 「南加賀の健康指標」(中身はR2年度なのでR3年度の数字にして保存して下さい)\R3HP掲載用\"/>
    </mc:Choice>
  </mc:AlternateContent>
  <bookViews>
    <workbookView xWindow="0" yWindow="0" windowWidth="20490" windowHeight="6405"/>
  </bookViews>
  <sheets>
    <sheet name="産婦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<sst xmlns="http://schemas.openxmlformats.org/spreadsheetml/2006/main" count="84" uniqueCount="71">
  <si>
    <t xml:space="preserve">（３）産婦一般健康診査受診状況（医療機関委託分） </t>
    <rPh sb="3" eb="4">
      <t>サン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</si>
  <si>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</si>
  <si>
    <t>区分</t>
  </si>
  <si>
    <t>　　　　　　　 市町名</t>
  </si>
  <si>
    <t>管内</t>
    <rPh sb="0" eb="2">
      <t>カンナイ</t>
    </rPh>
    <phoneticPr fontId="2"/>
  </si>
  <si>
    <t>小松市</t>
    <phoneticPr fontId="2"/>
  </si>
  <si>
    <t>加賀市</t>
    <phoneticPr fontId="2"/>
  </si>
  <si>
    <t>能美市</t>
    <rPh sb="0" eb="2">
      <t>ノミ</t>
    </rPh>
    <phoneticPr fontId="2"/>
  </si>
  <si>
    <t>川北町</t>
    <phoneticPr fontId="2"/>
  </si>
  <si>
    <t>受診者数計</t>
    <rPh sb="2" eb="3">
      <t>シャ</t>
    </rPh>
    <rPh sb="3" eb="4">
      <t>スウ</t>
    </rPh>
    <rPh sb="4" eb="5">
      <t>ケイ</t>
    </rPh>
    <phoneticPr fontId="2"/>
  </si>
  <si>
    <t>受診時期</t>
    <rPh sb="0" eb="2">
      <t>ジュシン</t>
    </rPh>
    <rPh sb="2" eb="4">
      <t>ジキ</t>
    </rPh>
    <phoneticPr fontId="2"/>
  </si>
  <si>
    <t>産後30日以内</t>
    <rPh sb="0" eb="2">
      <t>サンゴ</t>
    </rPh>
    <rPh sb="4" eb="5">
      <t>ニチ</t>
    </rPh>
    <rPh sb="5" eb="7">
      <t>イナイ</t>
    </rPh>
    <phoneticPr fontId="2"/>
  </si>
  <si>
    <t>妊娠20週未満</t>
  </si>
  <si>
    <t>31～50日未満</t>
    <rPh sb="5" eb="6">
      <t>ニチ</t>
    </rPh>
    <rPh sb="6" eb="8">
      <t>ミマン</t>
    </rPh>
    <phoneticPr fontId="2"/>
  </si>
  <si>
    <t>20週～28週未満</t>
  </si>
  <si>
    <t>産後50日以上</t>
    <rPh sb="0" eb="2">
      <t>サンゴ</t>
    </rPh>
    <rPh sb="4" eb="5">
      <t>ニチ</t>
    </rPh>
    <rPh sb="5" eb="7">
      <t>イジョウ</t>
    </rPh>
    <phoneticPr fontId="2"/>
  </si>
  <si>
    <t>28週以降</t>
  </si>
  <si>
    <t>未記入</t>
  </si>
  <si>
    <t>体重の増減</t>
    <rPh sb="0" eb="2">
      <t>タイジュウ</t>
    </rPh>
    <rPh sb="3" eb="5">
      <t>ゾウゲン</t>
    </rPh>
    <phoneticPr fontId="2"/>
  </si>
  <si>
    <t>5kg以上の減</t>
    <rPh sb="3" eb="5">
      <t>イジョウ</t>
    </rPh>
    <rPh sb="6" eb="7">
      <t>ゲン</t>
    </rPh>
    <phoneticPr fontId="2"/>
  </si>
  <si>
    <t>0～5kg未満の減</t>
    <rPh sb="5" eb="7">
      <t>ミマン</t>
    </rPh>
    <rPh sb="8" eb="9">
      <t>ゲン</t>
    </rPh>
    <phoneticPr fontId="2"/>
  </si>
  <si>
    <t>0～5kg未満の増</t>
    <rPh sb="5" eb="7">
      <t>ミマン</t>
    </rPh>
    <rPh sb="8" eb="9">
      <t>ゾウ</t>
    </rPh>
    <phoneticPr fontId="2"/>
  </si>
  <si>
    <t>5～10kg未満の増</t>
    <rPh sb="6" eb="8">
      <t>ミマン</t>
    </rPh>
    <rPh sb="9" eb="10">
      <t>ゾウ</t>
    </rPh>
    <phoneticPr fontId="2"/>
  </si>
  <si>
    <t>10kg以上の増</t>
    <rPh sb="4" eb="6">
      <t>イジョウ</t>
    </rPh>
    <rPh sb="7" eb="8">
      <t>ゾウ</t>
    </rPh>
    <phoneticPr fontId="2"/>
  </si>
  <si>
    <t>未記入</t>
    <phoneticPr fontId="2"/>
  </si>
  <si>
    <t>血圧</t>
    <rPh sb="0" eb="2">
      <t>ケツアツ</t>
    </rPh>
    <phoneticPr fontId="2"/>
  </si>
  <si>
    <t>大139以下　小89以下</t>
    <rPh sb="0" eb="1">
      <t>ダイ</t>
    </rPh>
    <rPh sb="4" eb="6">
      <t>イカ</t>
    </rPh>
    <rPh sb="7" eb="8">
      <t>ショウ</t>
    </rPh>
    <rPh sb="10" eb="12">
      <t>イカ</t>
    </rPh>
    <phoneticPr fontId="2"/>
  </si>
  <si>
    <t>（mmHg）</t>
  </si>
  <si>
    <t>大140～159　　小90～99</t>
    <rPh sb="10" eb="11">
      <t>ショウ</t>
    </rPh>
    <phoneticPr fontId="2"/>
  </si>
  <si>
    <t>大160以上　　小100以上</t>
    <rPh sb="4" eb="6">
      <t>イジョウ</t>
    </rPh>
    <rPh sb="8" eb="9">
      <t>ショウ</t>
    </rPh>
    <rPh sb="12" eb="14">
      <t>イジョウ</t>
    </rPh>
    <phoneticPr fontId="2"/>
  </si>
  <si>
    <t>尿検査</t>
    <rPh sb="0" eb="1">
      <t>ニョウ</t>
    </rPh>
    <rPh sb="1" eb="3">
      <t>ケンサ</t>
    </rPh>
    <phoneticPr fontId="2"/>
  </si>
  <si>
    <t>蛋白</t>
    <phoneticPr fontId="2"/>
  </si>
  <si>
    <t>0±</t>
  </si>
  <si>
    <t>＋以上</t>
    <rPh sb="1" eb="3">
      <t>イジョウ</t>
    </rPh>
    <phoneticPr fontId="2"/>
  </si>
  <si>
    <t>糖</t>
    <phoneticPr fontId="2"/>
  </si>
  <si>
    <t>±　＋以上</t>
    <rPh sb="3" eb="5">
      <t>イジョウ</t>
    </rPh>
    <phoneticPr fontId="2"/>
  </si>
  <si>
    <t>血色素</t>
    <rPh sb="0" eb="1">
      <t>チ</t>
    </rPh>
    <rPh sb="1" eb="3">
      <t>シキソ</t>
    </rPh>
    <phoneticPr fontId="2"/>
  </si>
  <si>
    <t>10.0未満</t>
    <rPh sb="4" eb="6">
      <t>ミマン</t>
    </rPh>
    <phoneticPr fontId="2"/>
  </si>
  <si>
    <t>（g/dl）</t>
  </si>
  <si>
    <t>10.0～10.5未満</t>
    <rPh sb="9" eb="11">
      <t>ミマン</t>
    </rPh>
    <phoneticPr fontId="2"/>
  </si>
  <si>
    <t>10.5～11.0未満</t>
    <rPh sb="9" eb="11">
      <t>ミマン</t>
    </rPh>
    <phoneticPr fontId="2"/>
  </si>
  <si>
    <t>11.0～12.0未満</t>
    <rPh sb="9" eb="11">
      <t>ミマン</t>
    </rPh>
    <phoneticPr fontId="2"/>
  </si>
  <si>
    <t>12.0以上</t>
    <rPh sb="4" eb="6">
      <t>イジョウ</t>
    </rPh>
    <phoneticPr fontId="2"/>
  </si>
  <si>
    <t>浮腫</t>
    <rPh sb="0" eb="2">
      <t>フシュ</t>
    </rPh>
    <phoneticPr fontId="2"/>
  </si>
  <si>
    <t>＋</t>
    <phoneticPr fontId="2"/>
  </si>
  <si>
    <t>判定</t>
    <rPh sb="0" eb="2">
      <t>ハンテイ</t>
    </rPh>
    <phoneticPr fontId="2"/>
  </si>
  <si>
    <t>異常なし</t>
    <rPh sb="0" eb="2">
      <t>イジョウ</t>
    </rPh>
    <phoneticPr fontId="2"/>
  </si>
  <si>
    <t>異常あり</t>
    <rPh sb="0" eb="2">
      <t>イジョウ</t>
    </rPh>
    <phoneticPr fontId="2"/>
  </si>
  <si>
    <t>要経過観察</t>
    <rPh sb="0" eb="1">
      <t>ヨウ</t>
    </rPh>
    <rPh sb="1" eb="3">
      <t>ケイカ</t>
    </rPh>
    <rPh sb="3" eb="5">
      <t>カンサツ</t>
    </rPh>
    <phoneticPr fontId="2"/>
  </si>
  <si>
    <t>要精密検査</t>
    <rPh sb="0" eb="1">
      <t>ヨウ</t>
    </rPh>
    <rPh sb="1" eb="3">
      <t>セイミツ</t>
    </rPh>
    <rPh sb="3" eb="5">
      <t>ケンサ</t>
    </rPh>
    <phoneticPr fontId="2"/>
  </si>
  <si>
    <t>要治療(中)</t>
    <rPh sb="0" eb="1">
      <t>ヨウ</t>
    </rPh>
    <rPh sb="1" eb="3">
      <t>チリョウ</t>
    </rPh>
    <rPh sb="4" eb="5">
      <t>ナカ</t>
    </rPh>
    <phoneticPr fontId="2"/>
  </si>
  <si>
    <t>未記入</t>
    <rPh sb="0" eb="1">
      <t>ミ</t>
    </rPh>
    <rPh sb="1" eb="3">
      <t>キニュウ</t>
    </rPh>
    <phoneticPr fontId="2"/>
  </si>
  <si>
    <t>異常ありの</t>
    <rPh sb="0" eb="2">
      <t>イジョウ</t>
    </rPh>
    <phoneticPr fontId="2"/>
  </si>
  <si>
    <t>妊娠高血圧症候群</t>
    <rPh sb="0" eb="2">
      <t>ニンシン</t>
    </rPh>
    <rPh sb="2" eb="5">
      <t>コウケツアツ</t>
    </rPh>
    <rPh sb="5" eb="8">
      <t>ショウコウグン</t>
    </rPh>
    <phoneticPr fontId="2"/>
  </si>
  <si>
    <t>疾患内訳</t>
    <rPh sb="0" eb="2">
      <t>シッカン</t>
    </rPh>
    <rPh sb="2" eb="4">
      <t>ウチワケ</t>
    </rPh>
    <phoneticPr fontId="2"/>
  </si>
  <si>
    <t>高血圧</t>
    <rPh sb="0" eb="3">
      <t>コウケツアツ</t>
    </rPh>
    <phoneticPr fontId="2"/>
  </si>
  <si>
    <t>（延人員）</t>
    <rPh sb="1" eb="2">
      <t>ノ</t>
    </rPh>
    <rPh sb="2" eb="4">
      <t>ジンイン</t>
    </rPh>
    <phoneticPr fontId="2"/>
  </si>
  <si>
    <t>蛋白尿</t>
    <rPh sb="0" eb="2">
      <t>タンパク</t>
    </rPh>
    <rPh sb="2" eb="3">
      <t>ニョウ</t>
    </rPh>
    <phoneticPr fontId="2"/>
  </si>
  <si>
    <t>貧血</t>
    <rPh sb="0" eb="2">
      <t>ヒンケツ</t>
    </rPh>
    <phoneticPr fontId="2"/>
  </si>
  <si>
    <t>糖尿病</t>
    <rPh sb="0" eb="3">
      <t>トウニョウビョウ</t>
    </rPh>
    <phoneticPr fontId="2"/>
  </si>
  <si>
    <t>出血</t>
    <rPh sb="0" eb="2">
      <t>シュッケツ</t>
    </rPh>
    <phoneticPr fontId="2"/>
  </si>
  <si>
    <t>子宮復古不全</t>
    <rPh sb="0" eb="2">
      <t>シキュウ</t>
    </rPh>
    <rPh sb="2" eb="4">
      <t>フッコ</t>
    </rPh>
    <rPh sb="4" eb="6">
      <t>フゼン</t>
    </rPh>
    <phoneticPr fontId="2"/>
  </si>
  <si>
    <t>その他</t>
    <rPh sb="2" eb="3">
      <t>タ</t>
    </rPh>
    <phoneticPr fontId="2"/>
  </si>
  <si>
    <t>市町への</t>
    <rPh sb="0" eb="2">
      <t>シチョウ</t>
    </rPh>
    <phoneticPr fontId="2"/>
  </si>
  <si>
    <t>訪問指導の</t>
    <rPh sb="0" eb="2">
      <t>ホウモン</t>
    </rPh>
    <rPh sb="2" eb="4">
      <t>シドウ</t>
    </rPh>
    <phoneticPr fontId="2"/>
  </si>
  <si>
    <t>なし</t>
    <phoneticPr fontId="2"/>
  </si>
  <si>
    <t>連絡事項</t>
    <rPh sb="0" eb="2">
      <t>レンラク</t>
    </rPh>
    <rPh sb="2" eb="4">
      <t>ジコウ</t>
    </rPh>
    <phoneticPr fontId="2"/>
  </si>
  <si>
    <t>あり</t>
    <phoneticPr fontId="2"/>
  </si>
  <si>
    <t>希望</t>
    <rPh sb="0" eb="2">
      <t>キボウ</t>
    </rPh>
    <phoneticPr fontId="2"/>
  </si>
  <si>
    <t>入院等</t>
    <rPh sb="0" eb="2">
      <t>ニュウイン</t>
    </rPh>
    <rPh sb="2" eb="3">
      <t>トウ</t>
    </rPh>
    <phoneticPr fontId="2"/>
  </si>
  <si>
    <t>未記入</t>
    <rPh sb="0" eb="3">
      <t>ミキニュウ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</si>
</sst>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9.6"/>
      <name val="ＭＳ 明朝"/>
      <family val="1"/>
      <charset val="128"/>
    </font>
    <font>
      <sz val="9.5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Alignment="1"/>
    <xf numFmtId="176" fontId="0" fillId="0" borderId="0" xfId="0" applyNumberFormat="1">
      <alignment vertical="center"/>
    </xf>
    <xf numFmtId="0" fontId="1" fillId="0" borderId="0" xfId="0" applyNumberFormat="1" applyFont="1" applyAlignment="1">
      <alignment vertical="center"/>
    </xf>
    <xf numFmtId="176" fontId="1" fillId="0" borderId="0" xfId="0" applyNumberFormat="1" applyFont="1">
      <alignment vertical="center"/>
    </xf>
    <xf numFmtId="176" fontId="3" fillId="0" borderId="0" xfId="0" applyNumberFormat="1" applyFont="1" applyAlignment="1">
      <alignment horizontal="left" vertical="center"/>
    </xf>
    <xf numFmtId="0" fontId="4" fillId="2" borderId="1" xfId="0" applyNumberFormat="1" applyFont="1" applyFill="1" applyBorder="1" applyAlignment="1"/>
    <xf numFmtId="0" fontId="4" fillId="2" borderId="2" xfId="0" applyNumberFormat="1" applyFont="1" applyFill="1" applyBorder="1" applyAlignment="1">
      <alignment vertical="center"/>
    </xf>
    <xf numFmtId="0" fontId="4" fillId="2" borderId="2" xfId="0" applyNumberFormat="1" applyFont="1" applyFill="1" applyBorder="1" applyAlignment="1">
      <alignment horizontal="right" vertical="top"/>
    </xf>
    <xf numFmtId="176" fontId="5" fillId="2" borderId="3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2" xfId="0" applyNumberFormat="1" applyFont="1" applyBorder="1" applyAlignment="1">
      <alignment horizontal="distributed" vertical="center"/>
    </xf>
    <xf numFmtId="0" fontId="5" fillId="0" borderId="4" xfId="0" applyNumberFormat="1" applyFont="1" applyBorder="1" applyAlignment="1">
      <alignment horizontal="distributed" vertical="center"/>
    </xf>
    <xf numFmtId="41" fontId="5" fillId="0" borderId="3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distributed" vertical="distributed" wrapText="1"/>
    </xf>
    <xf numFmtId="0" fontId="5" fillId="0" borderId="7" xfId="0" applyNumberFormat="1" applyFont="1" applyBorder="1" applyAlignment="1">
      <alignment horizontal="distributed" vertical="distributed" wrapText="1"/>
    </xf>
    <xf numFmtId="41" fontId="5" fillId="0" borderId="8" xfId="0" applyNumberFormat="1" applyFont="1" applyBorder="1" applyAlignment="1">
      <alignment vertical="center"/>
    </xf>
    <xf numFmtId="41" fontId="4" fillId="3" borderId="9" xfId="0" applyNumberFormat="1" applyFont="1" applyFill="1" applyBorder="1" applyAlignment="1" applyProtection="1">
      <alignment horizontal="right" vertical="center"/>
    </xf>
    <xf numFmtId="41" fontId="4" fillId="0" borderId="9" xfId="0" applyNumberFormat="1" applyFont="1" applyFill="1" applyBorder="1" applyAlignment="1" applyProtection="1">
      <alignment horizontal="right" vertical="center"/>
    </xf>
    <xf numFmtId="41" fontId="4" fillId="0" borderId="10" xfId="0" applyNumberFormat="1" applyFont="1" applyFill="1" applyBorder="1" applyAlignment="1" applyProtection="1">
      <alignment horizontal="right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distributed" vertical="distributed" wrapText="1"/>
    </xf>
    <xf numFmtId="0" fontId="5" fillId="0" borderId="13" xfId="0" applyNumberFormat="1" applyFont="1" applyBorder="1" applyAlignment="1">
      <alignment horizontal="distributed" vertical="distributed" wrapText="1"/>
    </xf>
    <xf numFmtId="41" fontId="4" fillId="0" borderId="14" xfId="0" applyNumberFormat="1" applyFont="1" applyFill="1" applyBorder="1" applyAlignment="1" applyProtection="1">
      <alignment horizontal="right" vertical="center"/>
    </xf>
    <xf numFmtId="0" fontId="5" fillId="0" borderId="15" xfId="0" applyNumberFormat="1" applyFont="1" applyBorder="1" applyAlignment="1">
      <alignment horizontal="distributed" vertical="center"/>
    </xf>
    <xf numFmtId="0" fontId="5" fillId="0" borderId="16" xfId="0" applyNumberFormat="1" applyFont="1" applyBorder="1" applyAlignment="1">
      <alignment horizontal="distributed" vertical="distributed" wrapText="1"/>
    </xf>
    <xf numFmtId="0" fontId="5" fillId="0" borderId="17" xfId="0" applyNumberFormat="1" applyFont="1" applyBorder="1" applyAlignment="1">
      <alignment horizontal="distributed" vertical="distributed" wrapText="1"/>
    </xf>
    <xf numFmtId="41" fontId="5" fillId="0" borderId="18" xfId="0" applyNumberFormat="1" applyFont="1" applyBorder="1" applyAlignment="1">
      <alignment vertical="center"/>
    </xf>
    <xf numFmtId="41" fontId="4" fillId="3" borderId="18" xfId="0" applyNumberFormat="1" applyFont="1" applyFill="1" applyBorder="1" applyAlignment="1" applyProtection="1">
      <alignment horizontal="right" vertical="center"/>
    </xf>
    <xf numFmtId="41" fontId="4" fillId="0" borderId="18" xfId="0" applyNumberFormat="1" applyFont="1" applyFill="1" applyBorder="1" applyAlignment="1" applyProtection="1">
      <alignment horizontal="right" vertical="center"/>
    </xf>
    <xf numFmtId="41" fontId="5" fillId="0" borderId="19" xfId="0" applyNumberFormat="1" applyFont="1" applyBorder="1" applyAlignment="1">
      <alignment vertical="center"/>
    </xf>
    <xf numFmtId="41" fontId="4" fillId="0" borderId="19" xfId="0" applyNumberFormat="1" applyFont="1" applyFill="1" applyBorder="1" applyAlignment="1" applyProtection="1">
      <alignment horizontal="right" vertical="center"/>
    </xf>
    <xf numFmtId="41" fontId="4" fillId="0" borderId="8" xfId="0" applyNumberFormat="1" applyFont="1" applyBorder="1" applyAlignment="1">
      <alignment horizontal="right" vertical="center"/>
    </xf>
    <xf numFmtId="41" fontId="5" fillId="0" borderId="14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horizontal="right" vertical="center"/>
    </xf>
    <xf numFmtId="41" fontId="4" fillId="0" borderId="20" xfId="0" applyNumberFormat="1" applyFont="1" applyFill="1" applyBorder="1" applyAlignment="1" applyProtection="1">
      <alignment horizontal="right" vertical="center"/>
    </xf>
    <xf numFmtId="176" fontId="4" fillId="0" borderId="18" xfId="0" applyNumberFormat="1" applyFont="1" applyFill="1" applyBorder="1" applyAlignment="1" applyProtection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0" fontId="5" fillId="0" borderId="22" xfId="0" applyNumberFormat="1" applyFont="1" applyBorder="1" applyAlignment="1">
      <alignment horizontal="distributed" vertical="distributed" wrapText="1"/>
    </xf>
    <xf numFmtId="0" fontId="5" fillId="0" borderId="23" xfId="0" applyNumberFormat="1" applyFont="1" applyBorder="1" applyAlignment="1">
      <alignment horizontal="distributed" vertical="distributed" wrapText="1"/>
    </xf>
    <xf numFmtId="0" fontId="5" fillId="0" borderId="24" xfId="0" applyNumberFormat="1" applyFont="1" applyFill="1" applyBorder="1" applyAlignment="1">
      <alignment horizontal="distributed" vertical="top"/>
    </xf>
    <xf numFmtId="49" fontId="5" fillId="0" borderId="25" xfId="0" applyNumberFormat="1" applyFont="1" applyBorder="1" applyAlignment="1">
      <alignment horizontal="distributed" vertical="distributed" wrapText="1"/>
    </xf>
    <xf numFmtId="0" fontId="5" fillId="0" borderId="26" xfId="0" applyNumberFormat="1" applyFont="1" applyBorder="1" applyAlignment="1">
      <alignment horizontal="distributed" vertical="distributed" wrapText="1"/>
    </xf>
    <xf numFmtId="0" fontId="0" fillId="0" borderId="11" xfId="0" applyBorder="1">
      <alignment vertical="center"/>
    </xf>
    <xf numFmtId="0" fontId="0" fillId="0" borderId="26" xfId="0" applyBorder="1">
      <alignment vertical="center"/>
    </xf>
    <xf numFmtId="0" fontId="5" fillId="0" borderId="25" xfId="0" applyNumberFormat="1" applyFont="1" applyBorder="1" applyAlignment="1">
      <alignment horizontal="distributed" vertical="distributed" wrapText="1"/>
    </xf>
    <xf numFmtId="41" fontId="4" fillId="0" borderId="27" xfId="0" applyNumberFormat="1" applyFont="1" applyFill="1" applyBorder="1" applyAlignment="1" applyProtection="1">
      <alignment horizontal="right" vertical="center"/>
    </xf>
    <xf numFmtId="41" fontId="6" fillId="0" borderId="27" xfId="0" applyNumberFormat="1" applyFont="1" applyFill="1" applyBorder="1" applyAlignment="1" applyProtection="1">
      <alignment horizontal="right" vertical="center"/>
    </xf>
    <xf numFmtId="41" fontId="4" fillId="0" borderId="21" xfId="0" applyNumberFormat="1" applyFont="1" applyFill="1" applyBorder="1" applyAlignment="1" applyProtection="1">
      <alignment horizontal="right" vertical="center"/>
    </xf>
    <xf numFmtId="0" fontId="5" fillId="0" borderId="28" xfId="0" applyNumberFormat="1" applyFont="1" applyFill="1" applyBorder="1" applyAlignment="1">
      <alignment horizontal="distributed" vertical="top"/>
    </xf>
    <xf numFmtId="0" fontId="5" fillId="0" borderId="29" xfId="0" applyNumberFormat="1" applyFont="1" applyBorder="1" applyAlignment="1">
      <alignment horizontal="distributed" vertical="distributed" wrapText="1"/>
    </xf>
    <xf numFmtId="41" fontId="4" fillId="0" borderId="30" xfId="0" applyNumberFormat="1" applyFont="1" applyFill="1" applyBorder="1" applyAlignment="1" applyProtection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0" fontId="5" fillId="0" borderId="31" xfId="0" applyNumberFormat="1" applyFont="1" applyBorder="1" applyAlignment="1">
      <alignment horizontal="distributed" vertical="distributed" wrapText="1"/>
    </xf>
    <xf numFmtId="41" fontId="4" fillId="0" borderId="32" xfId="0" applyNumberFormat="1" applyFont="1" applyFill="1" applyBorder="1" applyAlignment="1" applyProtection="1">
      <alignment horizontal="right" vertical="center"/>
    </xf>
    <xf numFmtId="0" fontId="5" fillId="0" borderId="33" xfId="0" applyNumberFormat="1" applyFont="1" applyBorder="1" applyAlignment="1">
      <alignment horizontal="distributed" vertical="distributed" wrapText="1"/>
    </xf>
    <xf numFmtId="0" fontId="5" fillId="0" borderId="34" xfId="0" applyNumberFormat="1" applyFont="1" applyBorder="1" applyAlignment="1">
      <alignment horizontal="distributed" vertical="distributed" wrapText="1"/>
    </xf>
    <xf numFmtId="41" fontId="4" fillId="0" borderId="35" xfId="0" applyNumberFormat="1" applyFont="1" applyBorder="1" applyAlignment="1">
      <alignment horizontal="right" vertical="center"/>
    </xf>
    <xf numFmtId="41" fontId="5" fillId="0" borderId="35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0" fontId="5" fillId="0" borderId="36" xfId="0" applyNumberFormat="1" applyFont="1" applyBorder="1" applyAlignment="1">
      <alignment horizontal="distributed" vertical="distributed" wrapText="1"/>
    </xf>
    <xf numFmtId="0" fontId="5" fillId="0" borderId="37" xfId="0" applyNumberFormat="1" applyFont="1" applyBorder="1" applyAlignment="1">
      <alignment horizontal="distributed" vertical="distributed" wrapText="1"/>
    </xf>
    <xf numFmtId="41" fontId="4" fillId="0" borderId="37" xfId="0" applyNumberFormat="1" applyFont="1" applyBorder="1" applyAlignment="1">
      <alignment horizontal="right" vertical="center"/>
    </xf>
    <xf numFmtId="0" fontId="5" fillId="0" borderId="38" xfId="0" applyNumberFormat="1" applyFont="1" applyFill="1" applyBorder="1" applyAlignment="1">
      <alignment horizontal="distributed" vertical="top"/>
    </xf>
    <xf numFmtId="41" fontId="5" fillId="0" borderId="13" xfId="0" applyNumberFormat="1" applyFont="1" applyBorder="1" applyAlignment="1">
      <alignment horizontal="left" vertical="distributed" wrapText="1"/>
    </xf>
    <xf numFmtId="41" fontId="4" fillId="0" borderId="13" xfId="0" applyNumberFormat="1" applyFont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1" fontId="5" fillId="0" borderId="41" xfId="0" applyNumberFormat="1" applyFont="1" applyBorder="1" applyAlignment="1">
      <alignment horizontal="left" vertical="distributed" wrapText="1"/>
    </xf>
    <xf numFmtId="41" fontId="4" fillId="0" borderId="41" xfId="0" applyNumberFormat="1" applyFont="1" applyBorder="1" applyAlignment="1">
      <alignment horizontal="right" vertical="center"/>
    </xf>
    <xf numFmtId="0" fontId="0" fillId="0" borderId="15" xfId="0" applyBorder="1">
      <alignment vertical="center"/>
    </xf>
    <xf numFmtId="0" fontId="5" fillId="0" borderId="42" xfId="0" applyNumberFormat="1" applyFont="1" applyFill="1" applyBorder="1" applyAlignment="1">
      <alignment horizontal="distributed" vertical="top"/>
    </xf>
    <xf numFmtId="0" fontId="5" fillId="0" borderId="43" xfId="0" applyNumberFormat="1" applyFont="1" applyFill="1" applyBorder="1" applyAlignment="1">
      <alignment horizontal="distributed" vertical="top"/>
    </xf>
    <xf numFmtId="176" fontId="5" fillId="0" borderId="14" xfId="0" applyNumberFormat="1" applyFont="1" applyBorder="1" applyAlignment="1">
      <alignment horizontal="right" vertical="center"/>
    </xf>
    <xf numFmtId="41" fontId="4" fillId="0" borderId="14" xfId="0" applyNumberFormat="1" applyFont="1" applyFill="1" applyBorder="1" applyAlignment="1" applyProtection="1">
      <alignment horizontal="right"/>
    </xf>
    <xf numFmtId="41" fontId="5" fillId="0" borderId="14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0" fontId="5" fillId="0" borderId="44" xfId="0" applyNumberFormat="1" applyFont="1" applyBorder="1" applyAlignment="1">
      <alignment horizontal="distributed" vertical="distributed" wrapText="1"/>
    </xf>
    <xf numFmtId="0" fontId="5" fillId="0" borderId="45" xfId="0" applyNumberFormat="1" applyFont="1" applyFill="1" applyBorder="1" applyAlignment="1">
      <alignment horizontal="distributed" vertical="top"/>
    </xf>
    <xf numFmtId="0" fontId="5" fillId="0" borderId="46" xfId="0" applyNumberFormat="1" applyFont="1" applyFill="1" applyBorder="1" applyAlignment="1">
      <alignment horizontal="distributed" vertical="top"/>
    </xf>
    <xf numFmtId="0" fontId="5" fillId="0" borderId="45" xfId="0" applyNumberFormat="1" applyFont="1" applyBorder="1" applyAlignment="1">
      <alignment horizontal="distributed" vertical="distributed" wrapText="1"/>
    </xf>
    <xf numFmtId="0" fontId="5" fillId="0" borderId="46" xfId="0" applyNumberFormat="1" applyFont="1" applyBorder="1" applyAlignment="1">
      <alignment horizontal="distributed" vertical="distributed" wrapText="1"/>
    </xf>
    <xf numFmtId="41" fontId="5" fillId="0" borderId="27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horizontal="right" vertical="center"/>
    </xf>
    <xf numFmtId="0" fontId="5" fillId="0" borderId="47" xfId="0" applyNumberFormat="1" applyFont="1" applyBorder="1" applyAlignment="1">
      <alignment horizontal="distributed" vertical="distributed" wrapText="1"/>
    </xf>
    <xf numFmtId="0" fontId="5" fillId="0" borderId="40" xfId="0" applyNumberFormat="1" applyFont="1" applyFill="1" applyBorder="1" applyAlignment="1">
      <alignment horizontal="distributed" vertical="top"/>
    </xf>
    <xf numFmtId="0" fontId="5" fillId="0" borderId="48" xfId="0" applyNumberFormat="1" applyFont="1" applyBorder="1" applyAlignment="1">
      <alignment horizontal="distributed" vertical="distributed" wrapText="1"/>
    </xf>
    <xf numFmtId="0" fontId="5" fillId="0" borderId="49" xfId="0" applyNumberFormat="1" applyFont="1" applyBorder="1" applyAlignment="1">
      <alignment horizontal="distributed" vertical="distributed" wrapText="1"/>
    </xf>
    <xf numFmtId="0" fontId="5" fillId="0" borderId="27" xfId="0" applyNumberFormat="1" applyFont="1" applyBorder="1" applyAlignment="1">
      <alignment horizontal="distributed" vertical="distributed" wrapText="1"/>
    </xf>
    <xf numFmtId="0" fontId="5" fillId="0" borderId="50" xfId="0" applyNumberFormat="1" applyFont="1" applyBorder="1" applyAlignment="1">
      <alignment horizontal="distributed" vertical="distributed" wrapText="1"/>
    </xf>
    <xf numFmtId="0" fontId="5" fillId="0" borderId="51" xfId="0" applyNumberFormat="1" applyFont="1" applyBorder="1" applyAlignment="1">
      <alignment horizontal="distributed" vertical="distributed" wrapText="1"/>
    </xf>
    <xf numFmtId="0" fontId="0" fillId="0" borderId="0" xfId="0" applyBorder="1">
      <alignment vertical="center"/>
    </xf>
    <xf numFmtId="0" fontId="0" fillId="0" borderId="52" xfId="0" applyBorder="1">
      <alignment vertical="center"/>
    </xf>
    <xf numFmtId="176" fontId="0" fillId="0" borderId="52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3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352425"/>
          <a:ext cx="2638425" cy="1524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tabSelected="1" view="pageBreakPreview" zoomScale="115" zoomScaleNormal="120" zoomScaleSheetLayoutView="115" workbookViewId="0">
      <pane xSplit="4" ySplit="3" topLeftCell="E4" activePane="bottomRight" state="frozen"/>
      <selection activeCell="E50" sqref="E50"/>
      <selection pane="topRight" activeCell="E50" sqref="E50"/>
      <selection pane="bottomLeft" activeCell="E50" sqref="E50"/>
      <selection pane="bottomRight" activeCell="E10" sqref="E10"/>
    </sheetView>
  </sheetViews>
  <sheetFormatPr defaultRowHeight="13.5" x14ac:dyDescent="0.15"/>
  <cols>
    <col min="1" max="3" width="11.625" customWidth="1"/>
    <col min="4" max="8" width="9.625" style="2" customWidth="1"/>
  </cols>
  <sheetData>
    <row r="1" spans="1:8" x14ac:dyDescent="0.15">
      <c r="A1" s="1"/>
    </row>
    <row r="2" spans="1:8" x14ac:dyDescent="0.15">
      <c r="A2" s="3" t="s">
        <v>0</v>
      </c>
      <c r="G2" s="4"/>
      <c r="H2" s="5" t="s">
        <v>1</v>
      </c>
    </row>
    <row r="3" spans="1:8" ht="12.75" customHeight="1" x14ac:dyDescent="0.15">
      <c r="A3" s="6" t="s">
        <v>2</v>
      </c>
      <c r="B3" s="7"/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</row>
    <row r="4" spans="1:8" ht="12.75" customHeight="1" x14ac:dyDescent="0.15">
      <c r="A4" s="10" t="s">
        <v>9</v>
      </c>
      <c r="B4" s="11"/>
      <c r="C4" s="12"/>
      <c r="D4" s="13">
        <f>SUM(D5:D8)</f>
        <v>1429</v>
      </c>
      <c r="E4" s="13">
        <f>SUM(E5:E8)</f>
        <v>727</v>
      </c>
      <c r="F4" s="13">
        <f>SUM(F5:F8)</f>
        <v>327</v>
      </c>
      <c r="G4" s="13">
        <f>SUM(G5:G8)</f>
        <v>336</v>
      </c>
      <c r="H4" s="13">
        <f>SUM(H5:H8)</f>
        <v>39</v>
      </c>
    </row>
    <row r="5" spans="1:8" ht="12.75" customHeight="1" x14ac:dyDescent="0.15">
      <c r="A5" s="14" t="s">
        <v>10</v>
      </c>
      <c r="B5" s="15" t="s">
        <v>11</v>
      </c>
      <c r="C5" s="16" t="s">
        <v>12</v>
      </c>
      <c r="D5" s="17">
        <f t="shared" ref="D5:D56" si="0">SUM(E5,G5,F5,H5)</f>
        <v>716</v>
      </c>
      <c r="E5" s="18">
        <v>367</v>
      </c>
      <c r="F5" s="19">
        <v>185</v>
      </c>
      <c r="G5" s="19">
        <v>151</v>
      </c>
      <c r="H5" s="20">
        <v>13</v>
      </c>
    </row>
    <row r="6" spans="1:8" ht="12.75" customHeight="1" x14ac:dyDescent="0.15">
      <c r="A6" s="21"/>
      <c r="B6" s="22" t="s">
        <v>13</v>
      </c>
      <c r="C6" s="23" t="s">
        <v>14</v>
      </c>
      <c r="D6" s="17">
        <f t="shared" si="0"/>
        <v>708</v>
      </c>
      <c r="E6" s="18">
        <v>360</v>
      </c>
      <c r="F6" s="19">
        <v>137</v>
      </c>
      <c r="G6" s="19">
        <v>185</v>
      </c>
      <c r="H6" s="24">
        <v>26</v>
      </c>
    </row>
    <row r="7" spans="1:8" ht="12.75" customHeight="1" x14ac:dyDescent="0.15">
      <c r="A7" s="21"/>
      <c r="B7" s="22" t="s">
        <v>15</v>
      </c>
      <c r="C7" s="23" t="s">
        <v>16</v>
      </c>
      <c r="D7" s="17">
        <f t="shared" si="0"/>
        <v>0</v>
      </c>
      <c r="E7" s="19">
        <v>0</v>
      </c>
      <c r="F7" s="19">
        <v>0</v>
      </c>
      <c r="G7" s="19">
        <v>0</v>
      </c>
      <c r="H7" s="20">
        <v>0</v>
      </c>
    </row>
    <row r="8" spans="1:8" ht="12.75" customHeight="1" x14ac:dyDescent="0.15">
      <c r="A8" s="25"/>
      <c r="B8" s="26" t="s">
        <v>17</v>
      </c>
      <c r="C8" s="27" t="s">
        <v>17</v>
      </c>
      <c r="D8" s="28">
        <f t="shared" si="0"/>
        <v>5</v>
      </c>
      <c r="E8" s="18">
        <v>0</v>
      </c>
      <c r="F8" s="18">
        <v>5</v>
      </c>
      <c r="G8" s="29">
        <v>0</v>
      </c>
      <c r="H8" s="30">
        <v>0</v>
      </c>
    </row>
    <row r="9" spans="1:8" ht="12.75" customHeight="1" x14ac:dyDescent="0.15">
      <c r="A9" s="14" t="s">
        <v>18</v>
      </c>
      <c r="B9" s="15" t="s">
        <v>19</v>
      </c>
      <c r="C9" s="16"/>
      <c r="D9" s="31">
        <f t="shared" si="0"/>
        <v>37</v>
      </c>
      <c r="E9" s="32">
        <v>16</v>
      </c>
      <c r="F9" s="32">
        <v>12</v>
      </c>
      <c r="G9" s="33">
        <v>8</v>
      </c>
      <c r="H9" s="20">
        <v>1</v>
      </c>
    </row>
    <row r="10" spans="1:8" ht="12.75" customHeight="1" x14ac:dyDescent="0.15">
      <c r="A10" s="21"/>
      <c r="B10" s="22" t="s">
        <v>20</v>
      </c>
      <c r="C10" s="23"/>
      <c r="D10" s="34">
        <f t="shared" si="0"/>
        <v>173</v>
      </c>
      <c r="E10" s="24">
        <v>78</v>
      </c>
      <c r="F10" s="24">
        <v>49</v>
      </c>
      <c r="G10" s="33">
        <v>44</v>
      </c>
      <c r="H10" s="35">
        <v>2</v>
      </c>
    </row>
    <row r="11" spans="1:8" ht="12.75" customHeight="1" x14ac:dyDescent="0.15">
      <c r="A11" s="21"/>
      <c r="B11" s="22" t="s">
        <v>21</v>
      </c>
      <c r="C11" s="23"/>
      <c r="D11" s="34">
        <f t="shared" si="0"/>
        <v>747</v>
      </c>
      <c r="E11" s="24">
        <v>374</v>
      </c>
      <c r="F11" s="24">
        <v>158</v>
      </c>
      <c r="G11" s="33">
        <v>192</v>
      </c>
      <c r="H11" s="35">
        <v>23</v>
      </c>
    </row>
    <row r="12" spans="1:8" ht="12.75" customHeight="1" x14ac:dyDescent="0.15">
      <c r="A12" s="21"/>
      <c r="B12" s="22" t="s">
        <v>22</v>
      </c>
      <c r="C12" s="23"/>
      <c r="D12" s="34">
        <f t="shared" si="0"/>
        <v>419</v>
      </c>
      <c r="E12" s="24">
        <v>234</v>
      </c>
      <c r="F12" s="24">
        <v>92</v>
      </c>
      <c r="G12" s="33">
        <v>80</v>
      </c>
      <c r="H12" s="35">
        <v>13</v>
      </c>
    </row>
    <row r="13" spans="1:8" ht="12.75" customHeight="1" x14ac:dyDescent="0.15">
      <c r="A13" s="21"/>
      <c r="B13" s="22" t="s">
        <v>23</v>
      </c>
      <c r="C13" s="23"/>
      <c r="D13" s="34">
        <f t="shared" si="0"/>
        <v>44</v>
      </c>
      <c r="E13" s="24">
        <v>25</v>
      </c>
      <c r="F13" s="24">
        <v>7</v>
      </c>
      <c r="G13" s="33">
        <v>12</v>
      </c>
      <c r="H13" s="36">
        <v>0</v>
      </c>
    </row>
    <row r="14" spans="1:8" ht="12.75" customHeight="1" x14ac:dyDescent="0.15">
      <c r="A14" s="21"/>
      <c r="B14" s="26" t="s">
        <v>24</v>
      </c>
      <c r="C14" s="27"/>
      <c r="D14" s="28">
        <f t="shared" si="0"/>
        <v>9</v>
      </c>
      <c r="E14" s="30">
        <v>0</v>
      </c>
      <c r="F14" s="37">
        <v>9</v>
      </c>
      <c r="G14" s="38">
        <v>0</v>
      </c>
      <c r="H14" s="29">
        <v>0</v>
      </c>
    </row>
    <row r="15" spans="1:8" ht="12.75" customHeight="1" x14ac:dyDescent="0.15">
      <c r="A15" s="14" t="s">
        <v>25</v>
      </c>
      <c r="B15" s="15" t="s">
        <v>26</v>
      </c>
      <c r="C15" s="16"/>
      <c r="D15" s="31">
        <f t="shared" si="0"/>
        <v>1389</v>
      </c>
      <c r="E15" s="32">
        <v>711</v>
      </c>
      <c r="F15" s="32">
        <v>317</v>
      </c>
      <c r="G15" s="33">
        <v>325</v>
      </c>
      <c r="H15" s="35">
        <v>36</v>
      </c>
    </row>
    <row r="16" spans="1:8" ht="12.75" customHeight="1" x14ac:dyDescent="0.15">
      <c r="A16" s="21" t="s">
        <v>27</v>
      </c>
      <c r="B16" s="22" t="s">
        <v>28</v>
      </c>
      <c r="C16" s="23"/>
      <c r="D16" s="34">
        <f t="shared" si="0"/>
        <v>26</v>
      </c>
      <c r="E16" s="24">
        <v>11</v>
      </c>
      <c r="F16" s="24">
        <v>5</v>
      </c>
      <c r="G16" s="33">
        <v>7</v>
      </c>
      <c r="H16" s="35">
        <v>3</v>
      </c>
    </row>
    <row r="17" spans="1:8" ht="12.75" customHeight="1" x14ac:dyDescent="0.15">
      <c r="A17" s="21"/>
      <c r="B17" s="22" t="s">
        <v>29</v>
      </c>
      <c r="C17" s="23"/>
      <c r="D17" s="34">
        <f t="shared" si="0"/>
        <v>9</v>
      </c>
      <c r="E17" s="24">
        <v>5</v>
      </c>
      <c r="F17" s="20">
        <v>0</v>
      </c>
      <c r="G17" s="33">
        <v>4</v>
      </c>
      <c r="H17" s="20">
        <v>0</v>
      </c>
    </row>
    <row r="18" spans="1:8" ht="12.75" customHeight="1" x14ac:dyDescent="0.15">
      <c r="A18" s="25"/>
      <c r="B18" s="39" t="s">
        <v>24</v>
      </c>
      <c r="C18" s="40"/>
      <c r="D18" s="34">
        <f t="shared" si="0"/>
        <v>5</v>
      </c>
      <c r="E18" s="30">
        <v>0</v>
      </c>
      <c r="F18" s="30">
        <v>5</v>
      </c>
      <c r="G18" s="30">
        <v>0</v>
      </c>
      <c r="H18" s="30">
        <v>0</v>
      </c>
    </row>
    <row r="19" spans="1:8" ht="12.75" customHeight="1" x14ac:dyDescent="0.15">
      <c r="A19" s="14" t="s">
        <v>30</v>
      </c>
      <c r="B19" s="41" t="s">
        <v>31</v>
      </c>
      <c r="C19" s="42" t="s">
        <v>32</v>
      </c>
      <c r="D19" s="31">
        <f t="shared" si="0"/>
        <v>1387</v>
      </c>
      <c r="E19" s="32">
        <v>703</v>
      </c>
      <c r="F19" s="32">
        <v>319</v>
      </c>
      <c r="G19" s="33">
        <v>326</v>
      </c>
      <c r="H19" s="35">
        <v>39</v>
      </c>
    </row>
    <row r="20" spans="1:8" ht="12.75" customHeight="1" x14ac:dyDescent="0.15">
      <c r="A20" s="21"/>
      <c r="B20" s="43"/>
      <c r="C20" s="42" t="s">
        <v>33</v>
      </c>
      <c r="D20" s="34">
        <f t="shared" si="0"/>
        <v>37</v>
      </c>
      <c r="E20" s="24">
        <v>24</v>
      </c>
      <c r="F20" s="24">
        <v>3</v>
      </c>
      <c r="G20" s="33">
        <v>10</v>
      </c>
      <c r="H20" s="36">
        <v>0</v>
      </c>
    </row>
    <row r="21" spans="1:8" ht="12.75" customHeight="1" x14ac:dyDescent="0.15">
      <c r="A21" s="44"/>
      <c r="B21" s="45"/>
      <c r="C21" s="46" t="s">
        <v>24</v>
      </c>
      <c r="D21" s="28">
        <f t="shared" si="0"/>
        <v>5</v>
      </c>
      <c r="E21" s="47">
        <v>0</v>
      </c>
      <c r="F21" s="48">
        <v>5</v>
      </c>
      <c r="G21" s="47">
        <v>0</v>
      </c>
      <c r="H21" s="49">
        <v>0</v>
      </c>
    </row>
    <row r="22" spans="1:8" ht="12.75" customHeight="1" x14ac:dyDescent="0.15">
      <c r="A22" s="21"/>
      <c r="B22" s="50" t="s">
        <v>34</v>
      </c>
      <c r="C22" s="51">
        <v>0</v>
      </c>
      <c r="D22" s="31">
        <f t="shared" si="0"/>
        <v>1422</v>
      </c>
      <c r="E22" s="52">
        <v>726</v>
      </c>
      <c r="F22" s="32">
        <v>322</v>
      </c>
      <c r="G22" s="53">
        <v>335</v>
      </c>
      <c r="H22" s="35">
        <v>39</v>
      </c>
    </row>
    <row r="23" spans="1:8" ht="12.75" customHeight="1" x14ac:dyDescent="0.15">
      <c r="A23" s="21"/>
      <c r="B23" s="43"/>
      <c r="C23" s="54" t="s">
        <v>35</v>
      </c>
      <c r="D23" s="34">
        <f t="shared" si="0"/>
        <v>2</v>
      </c>
      <c r="E23" s="55">
        <v>1</v>
      </c>
      <c r="F23" s="24">
        <v>0</v>
      </c>
      <c r="G23" s="35">
        <v>1</v>
      </c>
      <c r="H23" s="35">
        <v>0</v>
      </c>
    </row>
    <row r="24" spans="1:8" ht="12.75" customHeight="1" x14ac:dyDescent="0.15">
      <c r="A24" s="25"/>
      <c r="B24" s="56"/>
      <c r="C24" s="57" t="s">
        <v>24</v>
      </c>
      <c r="D24" s="28">
        <f t="shared" si="0"/>
        <v>5</v>
      </c>
      <c r="E24" s="30">
        <v>0</v>
      </c>
      <c r="F24" s="30">
        <v>5</v>
      </c>
      <c r="G24" s="30">
        <v>0</v>
      </c>
      <c r="H24" s="30">
        <v>0</v>
      </c>
    </row>
    <row r="25" spans="1:8" ht="12.75" customHeight="1" x14ac:dyDescent="0.15">
      <c r="A25" s="14" t="s">
        <v>36</v>
      </c>
      <c r="B25" s="15" t="s">
        <v>37</v>
      </c>
      <c r="C25" s="16"/>
      <c r="D25" s="31">
        <f t="shared" si="0"/>
        <v>0</v>
      </c>
      <c r="E25" s="32">
        <v>0</v>
      </c>
      <c r="F25" s="32">
        <v>0</v>
      </c>
      <c r="G25" s="58">
        <v>0</v>
      </c>
      <c r="H25" s="59">
        <v>0</v>
      </c>
    </row>
    <row r="26" spans="1:8" ht="12.75" customHeight="1" x14ac:dyDescent="0.15">
      <c r="A26" s="21" t="s">
        <v>38</v>
      </c>
      <c r="B26" s="22" t="s">
        <v>39</v>
      </c>
      <c r="C26" s="23"/>
      <c r="D26" s="34">
        <f t="shared" si="0"/>
        <v>8</v>
      </c>
      <c r="E26" s="24">
        <v>4</v>
      </c>
      <c r="F26" s="24">
        <v>1</v>
      </c>
      <c r="G26" s="58">
        <v>3</v>
      </c>
      <c r="H26" s="59">
        <v>0</v>
      </c>
    </row>
    <row r="27" spans="1:8" ht="12.75" customHeight="1" x14ac:dyDescent="0.15">
      <c r="A27" s="21"/>
      <c r="B27" s="22" t="s">
        <v>40</v>
      </c>
      <c r="C27" s="23"/>
      <c r="D27" s="34">
        <f t="shared" si="0"/>
        <v>13</v>
      </c>
      <c r="E27" s="24">
        <v>5</v>
      </c>
      <c r="F27" s="24">
        <v>4</v>
      </c>
      <c r="G27" s="58">
        <v>4</v>
      </c>
      <c r="H27" s="35">
        <v>0</v>
      </c>
    </row>
    <row r="28" spans="1:8" ht="12.75" customHeight="1" x14ac:dyDescent="0.15">
      <c r="A28" s="21"/>
      <c r="B28" s="22" t="s">
        <v>41</v>
      </c>
      <c r="C28" s="23"/>
      <c r="D28" s="34">
        <f t="shared" si="0"/>
        <v>356</v>
      </c>
      <c r="E28" s="24">
        <v>189</v>
      </c>
      <c r="F28" s="24">
        <v>65</v>
      </c>
      <c r="G28" s="58">
        <v>91</v>
      </c>
      <c r="H28" s="59">
        <v>11</v>
      </c>
    </row>
    <row r="29" spans="1:8" ht="12.75" customHeight="1" x14ac:dyDescent="0.15">
      <c r="A29" s="21"/>
      <c r="B29" s="22" t="s">
        <v>42</v>
      </c>
      <c r="C29" s="23"/>
      <c r="D29" s="34">
        <f t="shared" si="0"/>
        <v>1040</v>
      </c>
      <c r="E29" s="24">
        <v>529</v>
      </c>
      <c r="F29" s="24">
        <v>245</v>
      </c>
      <c r="G29" s="58">
        <v>238</v>
      </c>
      <c r="H29" s="59">
        <v>28</v>
      </c>
    </row>
    <row r="30" spans="1:8" ht="12.75" customHeight="1" x14ac:dyDescent="0.15">
      <c r="A30" s="25"/>
      <c r="B30" s="39" t="s">
        <v>24</v>
      </c>
      <c r="C30" s="40"/>
      <c r="D30" s="28">
        <f t="shared" si="0"/>
        <v>12</v>
      </c>
      <c r="E30" s="30">
        <v>0</v>
      </c>
      <c r="F30" s="30">
        <v>12</v>
      </c>
      <c r="G30" s="30">
        <v>0</v>
      </c>
      <c r="H30" s="30">
        <v>0</v>
      </c>
    </row>
    <row r="31" spans="1:8" ht="12.75" customHeight="1" x14ac:dyDescent="0.15">
      <c r="A31" s="14" t="s">
        <v>43</v>
      </c>
      <c r="B31" s="15">
        <v>0</v>
      </c>
      <c r="C31" s="16"/>
      <c r="D31" s="31">
        <f t="shared" si="0"/>
        <v>1404</v>
      </c>
      <c r="E31" s="32">
        <v>719</v>
      </c>
      <c r="F31" s="32">
        <v>317</v>
      </c>
      <c r="G31" s="33">
        <v>330</v>
      </c>
      <c r="H31" s="35">
        <v>38</v>
      </c>
    </row>
    <row r="32" spans="1:8" ht="12.75" customHeight="1" x14ac:dyDescent="0.15">
      <c r="A32" s="21"/>
      <c r="B32" s="22" t="s">
        <v>44</v>
      </c>
      <c r="C32" s="23"/>
      <c r="D32" s="34">
        <f t="shared" si="0"/>
        <v>8</v>
      </c>
      <c r="E32" s="24">
        <v>2</v>
      </c>
      <c r="F32" s="24">
        <v>1</v>
      </c>
      <c r="G32" s="35">
        <v>4</v>
      </c>
      <c r="H32" s="35">
        <v>1</v>
      </c>
    </row>
    <row r="33" spans="1:8" ht="12.75" customHeight="1" x14ac:dyDescent="0.15">
      <c r="A33" s="25"/>
      <c r="B33" s="39" t="s">
        <v>24</v>
      </c>
      <c r="C33" s="40"/>
      <c r="D33" s="28">
        <f t="shared" si="0"/>
        <v>17</v>
      </c>
      <c r="E33" s="30">
        <v>6</v>
      </c>
      <c r="F33" s="30">
        <v>9</v>
      </c>
      <c r="G33" s="38">
        <v>2</v>
      </c>
      <c r="H33" s="60">
        <v>0</v>
      </c>
    </row>
    <row r="34" spans="1:8" ht="12.75" customHeight="1" x14ac:dyDescent="0.15">
      <c r="A34" s="14" t="s">
        <v>45</v>
      </c>
      <c r="B34" s="61" t="s">
        <v>46</v>
      </c>
      <c r="C34" s="62"/>
      <c r="D34" s="31">
        <f>SUM(E34,G34,F34,H34)</f>
        <v>1279</v>
      </c>
      <c r="E34" s="32">
        <v>646</v>
      </c>
      <c r="F34" s="32">
        <v>290</v>
      </c>
      <c r="G34" s="63">
        <v>306</v>
      </c>
      <c r="H34" s="35">
        <v>37</v>
      </c>
    </row>
    <row r="35" spans="1:8" ht="12.75" customHeight="1" x14ac:dyDescent="0.15">
      <c r="A35" s="21"/>
      <c r="B35" s="64" t="s">
        <v>47</v>
      </c>
      <c r="C35" s="65" t="s">
        <v>48</v>
      </c>
      <c r="D35" s="34">
        <f t="shared" si="0"/>
        <v>111</v>
      </c>
      <c r="E35" s="24">
        <v>63</v>
      </c>
      <c r="F35" s="24">
        <v>24</v>
      </c>
      <c r="G35" s="66">
        <v>23</v>
      </c>
      <c r="H35" s="59">
        <v>1</v>
      </c>
    </row>
    <row r="36" spans="1:8" ht="12.75" customHeight="1" x14ac:dyDescent="0.15">
      <c r="A36" s="21"/>
      <c r="B36" s="67"/>
      <c r="C36" s="65" t="s">
        <v>49</v>
      </c>
      <c r="D36" s="34">
        <f t="shared" si="0"/>
        <v>0</v>
      </c>
      <c r="E36" s="24">
        <v>0</v>
      </c>
      <c r="F36" s="24">
        <v>0</v>
      </c>
      <c r="G36" s="24">
        <v>0</v>
      </c>
      <c r="H36" s="24">
        <v>0</v>
      </c>
    </row>
    <row r="37" spans="1:8" ht="12.75" customHeight="1" x14ac:dyDescent="0.15">
      <c r="A37" s="21"/>
      <c r="B37" s="68"/>
      <c r="C37" s="69" t="s">
        <v>50</v>
      </c>
      <c r="D37" s="34">
        <f t="shared" si="0"/>
        <v>33</v>
      </c>
      <c r="E37" s="24">
        <v>18</v>
      </c>
      <c r="F37" s="24">
        <v>7</v>
      </c>
      <c r="G37" s="70">
        <v>7</v>
      </c>
      <c r="H37" s="24">
        <v>1</v>
      </c>
    </row>
    <row r="38" spans="1:8" ht="12.75" customHeight="1" x14ac:dyDescent="0.15">
      <c r="A38" s="71"/>
      <c r="B38" s="39" t="s">
        <v>51</v>
      </c>
      <c r="C38" s="40"/>
      <c r="D38" s="28">
        <f t="shared" si="0"/>
        <v>6</v>
      </c>
      <c r="E38" s="30">
        <v>0</v>
      </c>
      <c r="F38" s="30">
        <v>6</v>
      </c>
      <c r="G38" s="30">
        <v>0</v>
      </c>
      <c r="H38" s="30">
        <v>0</v>
      </c>
    </row>
    <row r="39" spans="1:8" ht="12.75" customHeight="1" x14ac:dyDescent="0.15">
      <c r="A39" s="14" t="s">
        <v>52</v>
      </c>
      <c r="B39" s="72" t="s">
        <v>53</v>
      </c>
      <c r="C39" s="73"/>
      <c r="D39" s="31">
        <f>SUM(E39,G39,F39,H39)</f>
        <v>74</v>
      </c>
      <c r="E39" s="32">
        <v>40</v>
      </c>
      <c r="F39" s="32">
        <v>15</v>
      </c>
      <c r="G39" s="53">
        <v>18</v>
      </c>
      <c r="H39" s="74">
        <v>1</v>
      </c>
    </row>
    <row r="40" spans="1:8" ht="12.75" customHeight="1" x14ac:dyDescent="0.15">
      <c r="A40" s="21" t="s">
        <v>54</v>
      </c>
      <c r="C40" s="54" t="s">
        <v>55</v>
      </c>
      <c r="D40" s="34">
        <f t="shared" si="0"/>
        <v>12</v>
      </c>
      <c r="E40" s="75">
        <v>6</v>
      </c>
      <c r="F40" s="76">
        <v>2</v>
      </c>
      <c r="G40" s="77">
        <v>4</v>
      </c>
      <c r="H40" s="76">
        <v>0</v>
      </c>
    </row>
    <row r="41" spans="1:8" ht="12.75" customHeight="1" x14ac:dyDescent="0.15">
      <c r="A41" s="21" t="s">
        <v>56</v>
      </c>
      <c r="C41" s="46" t="s">
        <v>57</v>
      </c>
      <c r="D41" s="34">
        <f t="shared" si="0"/>
        <v>62</v>
      </c>
      <c r="E41" s="24">
        <v>34</v>
      </c>
      <c r="F41" s="24">
        <v>13</v>
      </c>
      <c r="G41" s="77">
        <v>14</v>
      </c>
      <c r="H41" s="74">
        <v>1</v>
      </c>
    </row>
    <row r="42" spans="1:8" ht="12.75" customHeight="1" x14ac:dyDescent="0.15">
      <c r="A42" s="21"/>
      <c r="C42" s="78" t="s">
        <v>24</v>
      </c>
      <c r="D42" s="34">
        <f t="shared" si="0"/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12.75" customHeight="1" x14ac:dyDescent="0.15">
      <c r="A43" s="21"/>
      <c r="B43" s="22" t="s">
        <v>58</v>
      </c>
      <c r="C43" s="23"/>
      <c r="D43" s="34">
        <f t="shared" si="0"/>
        <v>27</v>
      </c>
      <c r="E43" s="24">
        <v>18</v>
      </c>
      <c r="F43" s="24">
        <v>5</v>
      </c>
      <c r="G43" s="77">
        <v>4</v>
      </c>
      <c r="H43" s="77">
        <v>0</v>
      </c>
    </row>
    <row r="44" spans="1:8" ht="12.75" customHeight="1" x14ac:dyDescent="0.15">
      <c r="A44" s="21"/>
      <c r="B44" s="22" t="s">
        <v>59</v>
      </c>
      <c r="C44" s="23"/>
      <c r="D44" s="34">
        <f t="shared" si="0"/>
        <v>3</v>
      </c>
      <c r="E44" s="77">
        <v>0</v>
      </c>
      <c r="F44" s="76">
        <v>1</v>
      </c>
      <c r="G44" s="76">
        <v>2</v>
      </c>
      <c r="H44" s="24">
        <v>0</v>
      </c>
    </row>
    <row r="45" spans="1:8" ht="12.75" customHeight="1" x14ac:dyDescent="0.15">
      <c r="A45" s="21"/>
      <c r="B45" s="79" t="s">
        <v>60</v>
      </c>
      <c r="C45" s="80"/>
      <c r="D45" s="34">
        <f t="shared" si="0"/>
        <v>20</v>
      </c>
      <c r="E45" s="24">
        <v>10</v>
      </c>
      <c r="F45" s="24">
        <v>6</v>
      </c>
      <c r="G45" s="76">
        <v>4</v>
      </c>
      <c r="H45" s="24">
        <v>0</v>
      </c>
    </row>
    <row r="46" spans="1:8" ht="12.75" customHeight="1" x14ac:dyDescent="0.15">
      <c r="A46" s="21"/>
      <c r="C46" s="54" t="s">
        <v>61</v>
      </c>
      <c r="D46" s="34">
        <f t="shared" si="0"/>
        <v>19</v>
      </c>
      <c r="E46" s="24">
        <v>9</v>
      </c>
      <c r="F46" s="24">
        <v>6</v>
      </c>
      <c r="G46" s="76">
        <v>4</v>
      </c>
      <c r="H46" s="24">
        <v>0</v>
      </c>
    </row>
    <row r="47" spans="1:8" ht="12.75" customHeight="1" x14ac:dyDescent="0.15">
      <c r="A47" s="21"/>
      <c r="C47" s="46" t="s">
        <v>62</v>
      </c>
      <c r="D47" s="34">
        <f t="shared" si="0"/>
        <v>1</v>
      </c>
      <c r="E47" s="24">
        <v>1</v>
      </c>
      <c r="F47" s="24">
        <v>0</v>
      </c>
      <c r="G47" s="24">
        <v>0</v>
      </c>
      <c r="H47" s="24">
        <v>0</v>
      </c>
    </row>
    <row r="48" spans="1:8" ht="12.75" customHeight="1" x14ac:dyDescent="0.15">
      <c r="A48" s="44"/>
      <c r="C48" s="78" t="s">
        <v>24</v>
      </c>
      <c r="D48" s="34">
        <f t="shared" si="0"/>
        <v>0</v>
      </c>
      <c r="E48" s="24">
        <v>0</v>
      </c>
      <c r="F48" s="24">
        <v>0</v>
      </c>
      <c r="G48" s="24">
        <v>0</v>
      </c>
      <c r="H48" s="24">
        <v>0</v>
      </c>
    </row>
    <row r="49" spans="1:8" ht="12.75" customHeight="1" x14ac:dyDescent="0.15">
      <c r="A49" s="44"/>
      <c r="B49" s="81" t="s">
        <v>62</v>
      </c>
      <c r="C49" s="82"/>
      <c r="D49" s="83">
        <f t="shared" si="0"/>
        <v>38</v>
      </c>
      <c r="E49" s="47">
        <v>24</v>
      </c>
      <c r="F49" s="47">
        <v>6</v>
      </c>
      <c r="G49" s="84">
        <v>7</v>
      </c>
      <c r="H49" s="24">
        <v>1</v>
      </c>
    </row>
    <row r="50" spans="1:8" ht="12.75" customHeight="1" x14ac:dyDescent="0.15">
      <c r="A50" s="44"/>
      <c r="B50" s="81" t="s">
        <v>51</v>
      </c>
      <c r="C50" s="82"/>
      <c r="D50" s="28">
        <f t="shared" si="0"/>
        <v>1</v>
      </c>
      <c r="E50" s="24">
        <v>1</v>
      </c>
      <c r="F50" s="24">
        <v>0</v>
      </c>
      <c r="G50" s="24">
        <v>0</v>
      </c>
      <c r="H50" s="24">
        <v>0</v>
      </c>
    </row>
    <row r="51" spans="1:8" ht="12.75" customHeight="1" x14ac:dyDescent="0.15">
      <c r="A51" s="14" t="s">
        <v>63</v>
      </c>
      <c r="B51" s="50" t="s">
        <v>64</v>
      </c>
      <c r="C51" s="51" t="s">
        <v>65</v>
      </c>
      <c r="D51" s="31">
        <f>SUM(E51,G51,F51,H51)</f>
        <v>1339</v>
      </c>
      <c r="E51" s="32">
        <v>690</v>
      </c>
      <c r="F51" s="32">
        <v>298</v>
      </c>
      <c r="G51" s="53">
        <v>316</v>
      </c>
      <c r="H51" s="53">
        <v>35</v>
      </c>
    </row>
    <row r="52" spans="1:8" ht="12.75" customHeight="1" x14ac:dyDescent="0.15">
      <c r="A52" s="21" t="s">
        <v>66</v>
      </c>
      <c r="B52" s="45"/>
      <c r="C52" s="85" t="s">
        <v>67</v>
      </c>
      <c r="D52" s="34">
        <f t="shared" si="0"/>
        <v>73</v>
      </c>
      <c r="E52" s="24">
        <v>34</v>
      </c>
      <c r="F52" s="24">
        <v>17</v>
      </c>
      <c r="G52" s="77">
        <v>20</v>
      </c>
      <c r="H52" s="77">
        <v>2</v>
      </c>
    </row>
    <row r="53" spans="1:8" ht="12.75" customHeight="1" x14ac:dyDescent="0.15">
      <c r="A53" s="21" t="s">
        <v>56</v>
      </c>
      <c r="B53" s="86" t="s">
        <v>68</v>
      </c>
      <c r="C53" s="54" t="s">
        <v>24</v>
      </c>
      <c r="D53" s="34">
        <f t="shared" si="0"/>
        <v>17</v>
      </c>
      <c r="E53" s="24">
        <v>3</v>
      </c>
      <c r="F53" s="24">
        <v>12</v>
      </c>
      <c r="G53" s="77">
        <v>0</v>
      </c>
      <c r="H53" s="77">
        <v>2</v>
      </c>
    </row>
    <row r="54" spans="1:8" ht="12.75" customHeight="1" x14ac:dyDescent="0.15">
      <c r="A54" s="44"/>
      <c r="B54" s="87" t="s">
        <v>69</v>
      </c>
      <c r="C54" s="88"/>
      <c r="D54" s="34">
        <f>SUM(E54,G54,F54,H54)</f>
        <v>0</v>
      </c>
      <c r="E54" s="24">
        <v>0</v>
      </c>
      <c r="F54" s="77">
        <v>0</v>
      </c>
      <c r="G54" s="77">
        <v>0</v>
      </c>
      <c r="H54" s="77">
        <v>0</v>
      </c>
    </row>
    <row r="55" spans="1:8" ht="12.75" customHeight="1" x14ac:dyDescent="0.15">
      <c r="A55" s="44"/>
      <c r="B55" s="89" t="s">
        <v>62</v>
      </c>
      <c r="C55" s="89"/>
      <c r="D55" s="34">
        <f t="shared" si="0"/>
        <v>1</v>
      </c>
      <c r="E55" s="24">
        <v>0</v>
      </c>
      <c r="F55" s="24">
        <v>0</v>
      </c>
      <c r="G55" s="24">
        <v>1</v>
      </c>
      <c r="H55" s="24">
        <v>0</v>
      </c>
    </row>
    <row r="56" spans="1:8" ht="12.75" customHeight="1" x14ac:dyDescent="0.15">
      <c r="A56" s="71"/>
      <c r="B56" s="90" t="s">
        <v>70</v>
      </c>
      <c r="C56" s="91"/>
      <c r="D56" s="28">
        <f t="shared" si="0"/>
        <v>8</v>
      </c>
      <c r="E56" s="24">
        <v>0</v>
      </c>
      <c r="F56" s="24">
        <v>8</v>
      </c>
      <c r="G56" s="24">
        <v>0</v>
      </c>
      <c r="H56" s="24">
        <v>0</v>
      </c>
    </row>
    <row r="57" spans="1:8" ht="12.75" customHeight="1" x14ac:dyDescent="0.15">
      <c r="A57" s="92"/>
      <c r="B57" s="93"/>
      <c r="C57" s="93"/>
      <c r="D57" s="94"/>
      <c r="E57" s="94"/>
      <c r="F57" s="94"/>
      <c r="G57" s="94"/>
      <c r="H57" s="94"/>
    </row>
    <row r="58" spans="1:8" ht="12.75" customHeight="1" x14ac:dyDescent="0.15"/>
    <row r="59" spans="1:8" ht="12.75" customHeight="1" x14ac:dyDescent="0.15"/>
    <row r="60" spans="1:8" ht="12.75" customHeight="1" x14ac:dyDescent="0.15"/>
    <row r="61" spans="1:8" ht="12.75" customHeight="1" x14ac:dyDescent="0.15"/>
    <row r="62" spans="1:8" ht="12.75" customHeight="1" x14ac:dyDescent="0.15"/>
    <row r="63" spans="1:8" ht="12.75" customHeight="1" x14ac:dyDescent="0.15"/>
    <row r="64" spans="1:8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</sheetData>
  <mergeCells count="35">
    <mergeCell ref="B49:C49"/>
    <mergeCell ref="B50:C50"/>
    <mergeCell ref="B54:C54"/>
    <mergeCell ref="B55:C55"/>
    <mergeCell ref="B56:C56"/>
    <mergeCell ref="B34:C34"/>
    <mergeCell ref="B38:C38"/>
    <mergeCell ref="B39:C39"/>
    <mergeCell ref="B43:C43"/>
    <mergeCell ref="B44:C44"/>
    <mergeCell ref="B45:C45"/>
    <mergeCell ref="B28:C28"/>
    <mergeCell ref="B29:C29"/>
    <mergeCell ref="B30:C30"/>
    <mergeCell ref="B31:C31"/>
    <mergeCell ref="B32:C32"/>
    <mergeCell ref="B33:C33"/>
    <mergeCell ref="B16:C16"/>
    <mergeCell ref="B17:C17"/>
    <mergeCell ref="B18:C18"/>
    <mergeCell ref="B25:C25"/>
    <mergeCell ref="B26:C26"/>
    <mergeCell ref="B27:C27"/>
    <mergeCell ref="B10:C10"/>
    <mergeCell ref="B11:C11"/>
    <mergeCell ref="B12:C12"/>
    <mergeCell ref="B13:C13"/>
    <mergeCell ref="B14:C14"/>
    <mergeCell ref="B15:C15"/>
    <mergeCell ref="A4:C4"/>
    <mergeCell ref="B5:C5"/>
    <mergeCell ref="B6:C6"/>
    <mergeCell ref="B7:C7"/>
    <mergeCell ref="B8:C8"/>
    <mergeCell ref="B9:C9"/>
  </mergeCells>
  <phoneticPr fontId="2"/>
  <printOptions horizontalCentered="1"/>
  <pageMargins left="0.39370078740157483" right="0.39370078740157483" top="0.78740157480314965" bottom="0.19685039370078741" header="0.51181102362204722" footer="0.51181102362204722"/>
  <pageSetup paperSize="9" scale="105" firstPageNumber="37" orientation="portrait" useFirstPageNumber="1" verticalDpi="300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産婦</vt:lpstr>
    </vt:vector>
  </TitlesOfParts>
  <Company>石川県庁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2023-09-01T01:15:20Z</dcterms:created>
  <dcterms:modified xsi:type="dcterms:W3CDTF">2023-09-01T01:15:58Z</dcterms:modified>
</cp:coreProperties>
</file>