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tabRatio="53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<sst xmlns="http://schemas.openxmlformats.org/spreadsheetml/2006/main" count="57" uniqueCount="57">
  <si>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</si>
  <si>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</si>
  <si>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</si>
  <si>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</si>
  <si>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</si>
  <si>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</si>
  <si>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</si>
  <si>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</si>
  <si>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</si>
  <si>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</si>
  <si>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</si>
  <si>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</si>
  <si>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</si>
  <si>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</si>
  <si>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</si>
  <si>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</si>
  <si>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</si>
  <si>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</si>
  <si>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</si>
  <si>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</si>
  <si>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</si>
  <si>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</si>
  <si>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</si>
  <si>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</si>
  <si>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</si>
  <si>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</si>
  <si>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</si>
  <si>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</si>
  <si>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</si>
  <si>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</si>
  <si>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</si>
  <si>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</si>
  <si>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</si>
  <si>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</si>
  <si>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</si>
  <si>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</si>
  <si>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</si>
  <si>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</si>
  <si>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</si>
  <si>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</si>
  <si>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</si>
  <si>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</si>
  <si>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</si>
  <si>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</si>
  <si>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</si>
  <si>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</si>
  <si>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</si>
  <si>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</si>
  <si>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</si>
  <si>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</si>
  <si>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罹患率(人口10万対）塗抹陽性肺結核</t>
  </si>
  <si>
    <t>結核
（令和3年）</t>
  </si>
  <si>
    <t>概況
 (R3.10.1現在)
資料：石川県の人口と世帯</t>
  </si>
  <si>
    <t>人口動態
 (令和3年）
　　婚姻・離婚を除く
資料：衛生統計年報
　  　  人口動態統計編</t>
  </si>
  <si>
    <t>主要死因別死亡数
 (令和3年）
資料：衛生統計年報
      　人口動態統計編</t>
  </si>
  <si>
    <t>5年間の人口増減数（H29～R3年）</t>
  </si>
  <si>
    <t>生活習慣病予防対策
資料：令和4年度石川県生活習慣病検診等管理指導協議会における課題検討結果報告書</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</si>
</sst>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medium"/>
      <bottom style="hair"/>
    </border>
    <border>
      <left style="thin"/>
      <right style="medium"/>
      <top style="medium"/>
      <bottom style="hair"/>
    </border>
    <border>
      <left style="thin"/>
      <right style="thin"/>
      <top>
        <color indexed="63"/>
      </top>
      <bottom style="hair"/>
    </border>
    <border>
      <left style="thin"/>
      <right style="medium"/>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4" fillId="32" borderId="0" applyNumberFormat="0" applyBorder="0" applyAlignment="0" applyProtection="0"/>
  </cellStyleXfs>
  <cellXfs count="102">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0" fontId="4" fillId="34" borderId="15" xfId="0" applyFont="1" applyFill="1" applyBorder="1" applyAlignment="1">
      <alignment vertical="center" shrinkToFit="1"/>
    </xf>
    <xf numFmtId="41" fontId="4" fillId="0" borderId="15"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6" fontId="4" fillId="0" borderId="15"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41" fontId="4" fillId="0" borderId="19" xfId="48" applyNumberFormat="1" applyFont="1" applyBorder="1" applyAlignment="1">
      <alignment horizontal="right" vertical="center" indent="1" shrinkToFit="1"/>
    </xf>
    <xf numFmtId="41" fontId="4" fillId="0" borderId="20"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shrinkToFit="1"/>
    </xf>
    <xf numFmtId="196" fontId="4" fillId="0" borderId="20" xfId="48" applyNumberFormat="1" applyFont="1" applyBorder="1" applyAlignment="1">
      <alignment horizontal="right" vertical="center" indent="1" shrinkToFit="1"/>
    </xf>
    <xf numFmtId="196" fontId="4" fillId="0" borderId="21" xfId="48" applyNumberFormat="1" applyFont="1" applyBorder="1" applyAlignment="1">
      <alignment horizontal="right" vertical="center" indent="1" shrinkToFit="1"/>
    </xf>
    <xf numFmtId="194" fontId="4" fillId="34" borderId="22" xfId="48" applyNumberFormat="1" applyFont="1" applyFill="1" applyBorder="1" applyAlignment="1">
      <alignment horizontal="right" vertical="center" indent="1" shrinkToFit="1"/>
    </xf>
    <xf numFmtId="194" fontId="4" fillId="34" borderId="22" xfId="48" applyNumberFormat="1" applyFont="1" applyFill="1" applyBorder="1" applyAlignment="1">
      <alignment horizontal="right" vertical="center" shrinkToFit="1"/>
    </xf>
    <xf numFmtId="194" fontId="4" fillId="34" borderId="23"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20"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1"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3"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shrinkToFit="1"/>
    </xf>
    <xf numFmtId="41" fontId="4" fillId="34" borderId="16" xfId="48" applyNumberFormat="1" applyFont="1" applyFill="1" applyBorder="1" applyAlignment="1">
      <alignment horizontal="right" vertical="center" indent="1" shrinkToFit="1"/>
    </xf>
    <xf numFmtId="41" fontId="4" fillId="34" borderId="21" xfId="48" applyNumberFormat="1" applyFont="1" applyFill="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1" xfId="48" applyNumberFormat="1" applyFont="1" applyBorder="1" applyAlignment="1">
      <alignment horizontal="right" vertical="center" indent="1" shrinkToFit="1"/>
    </xf>
    <xf numFmtId="41" fontId="4" fillId="0" borderId="24" xfId="48" applyNumberFormat="1" applyFont="1" applyBorder="1" applyAlignment="1">
      <alignment horizontal="right" vertical="center" indent="1" shrinkToFit="1"/>
    </xf>
    <xf numFmtId="197" fontId="4" fillId="0" borderId="24" xfId="48" applyNumberFormat="1" applyFont="1" applyBorder="1" applyAlignment="1">
      <alignment horizontal="right" vertical="center" indent="1" shrinkToFit="1"/>
    </xf>
    <xf numFmtId="197" fontId="4" fillId="0" borderId="25" xfId="48" applyNumberFormat="1" applyFont="1" applyBorder="1" applyAlignment="1">
      <alignment horizontal="right" vertical="center" indent="1" shrinkToFit="1"/>
    </xf>
    <xf numFmtId="196" fontId="4" fillId="0" borderId="20" xfId="48" applyNumberFormat="1" applyFont="1" applyFill="1" applyBorder="1" applyAlignment="1">
      <alignment horizontal="right" vertical="center" indent="1" shrinkToFit="1"/>
    </xf>
    <xf numFmtId="194" fontId="4" fillId="0" borderId="22" xfId="48" applyNumberFormat="1" applyFont="1" applyFill="1" applyBorder="1" applyAlignment="1">
      <alignment horizontal="center" vertical="center" shrinkToFit="1"/>
    </xf>
    <xf numFmtId="194" fontId="4" fillId="0" borderId="15" xfId="48" applyNumberFormat="1" applyFont="1" applyFill="1" applyBorder="1" applyAlignment="1">
      <alignment horizontal="center" vertical="center" shrinkToFit="1"/>
    </xf>
    <xf numFmtId="194" fontId="4" fillId="0" borderId="16" xfId="48" applyNumberFormat="1" applyFont="1" applyFill="1" applyBorder="1" applyAlignment="1">
      <alignment horizontal="center" vertical="center" shrinkToFit="1"/>
    </xf>
    <xf numFmtId="194" fontId="4" fillId="0" borderId="23" xfId="48" applyNumberFormat="1" applyFont="1" applyFill="1" applyBorder="1" applyAlignment="1">
      <alignment horizontal="center" vertical="center" shrinkToFit="1"/>
    </xf>
    <xf numFmtId="194" fontId="4" fillId="0" borderId="20" xfId="48" applyNumberFormat="1" applyFont="1" applyFill="1" applyBorder="1" applyAlignment="1">
      <alignment horizontal="center" vertical="center" shrinkToFit="1"/>
    </xf>
    <xf numFmtId="194" fontId="4" fillId="0" borderId="21" xfId="48" applyNumberFormat="1" applyFont="1" applyFill="1" applyBorder="1" applyAlignment="1">
      <alignment horizontal="center" vertical="center" shrinkToFit="1"/>
    </xf>
    <xf numFmtId="0" fontId="4"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29" xfId="0" applyFont="1" applyBorder="1" applyAlignment="1">
      <alignment horizontal="left" vertical="center" wrapText="1"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6" xfId="0" applyFont="1" applyBorder="1" applyAlignment="1">
      <alignment vertical="center" shrinkToFit="1"/>
    </xf>
    <xf numFmtId="0" fontId="4" fillId="0" borderId="22"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177" fontId="4" fillId="0" borderId="15" xfId="0" applyNumberFormat="1" applyFont="1" applyBorder="1" applyAlignment="1">
      <alignment vertical="center" shrinkToFit="1"/>
    </xf>
    <xf numFmtId="0" fontId="4" fillId="0" borderId="22" xfId="0" applyFont="1" applyBorder="1" applyAlignment="1">
      <alignment horizontal="left" vertical="center" shrinkToFit="1"/>
    </xf>
    <xf numFmtId="0" fontId="4" fillId="0" borderId="15" xfId="0" applyFont="1" applyBorder="1" applyAlignment="1">
      <alignment horizontal="left" vertical="center" shrinkToFit="1"/>
    </xf>
    <xf numFmtId="177" fontId="4" fillId="0" borderId="22" xfId="0" applyNumberFormat="1"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3" fillId="33" borderId="3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41" fontId="4" fillId="0" borderId="15" xfId="0" applyNumberFormat="1"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showGridLines="0" tabSelected="1"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H9" sqref="H9"/>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98" t="s">
        <v>34</v>
      </c>
      <c r="C2" s="99"/>
      <c r="D2" s="16" t="s">
        <v>26</v>
      </c>
      <c r="E2" s="9" t="s">
        <v>27</v>
      </c>
      <c r="F2" s="9" t="s">
        <v>44</v>
      </c>
      <c r="G2" s="10" t="s">
        <v>28</v>
      </c>
      <c r="H2" s="9" t="s">
        <v>29</v>
      </c>
      <c r="I2" s="11" t="s">
        <v>30</v>
      </c>
    </row>
    <row r="3" spans="1:21" s="2" customFormat="1" ht="15" customHeight="1">
      <c r="A3" s="85" t="s">
        <v>52</v>
      </c>
      <c r="B3" s="100" t="s">
        <v>0</v>
      </c>
      <c r="C3" s="100"/>
      <c r="D3" s="44">
        <v>105407</v>
      </c>
      <c r="E3" s="44">
        <v>62303</v>
      </c>
      <c r="F3" s="44">
        <v>48352</v>
      </c>
      <c r="G3" s="44">
        <v>6123</v>
      </c>
      <c r="H3" s="44">
        <v>222185</v>
      </c>
      <c r="I3" s="46">
        <v>1125146</v>
      </c>
      <c r="K3" s="12"/>
      <c r="L3" s="13"/>
      <c r="M3" s="13"/>
      <c r="N3" s="13"/>
      <c r="O3" s="13"/>
      <c r="P3" s="13"/>
      <c r="Q3" s="13"/>
      <c r="R3" s="13"/>
      <c r="S3" s="13"/>
      <c r="T3" s="13"/>
      <c r="U3" s="12"/>
    </row>
    <row r="4" spans="1:21" s="2" customFormat="1" ht="15" customHeight="1">
      <c r="A4" s="86"/>
      <c r="B4" s="18"/>
      <c r="C4" s="18" t="s">
        <v>45</v>
      </c>
      <c r="D4" s="39">
        <v>51745</v>
      </c>
      <c r="E4" s="39">
        <v>29553</v>
      </c>
      <c r="F4" s="39">
        <v>24040</v>
      </c>
      <c r="G4" s="39">
        <v>3028</v>
      </c>
      <c r="H4" s="39">
        <v>108366</v>
      </c>
      <c r="I4" s="47">
        <v>546128</v>
      </c>
      <c r="K4" s="12"/>
      <c r="L4" s="14"/>
      <c r="M4" s="14"/>
      <c r="N4" s="14"/>
      <c r="O4" s="15"/>
      <c r="P4" s="15"/>
      <c r="Q4" s="15"/>
      <c r="R4" s="15"/>
      <c r="S4" s="14"/>
      <c r="T4" s="14"/>
      <c r="U4" s="12"/>
    </row>
    <row r="5" spans="1:20" s="2" customFormat="1" ht="15" customHeight="1">
      <c r="A5" s="86"/>
      <c r="B5" s="18"/>
      <c r="C5" s="18" t="s">
        <v>1</v>
      </c>
      <c r="D5" s="39">
        <v>53662</v>
      </c>
      <c r="E5" s="39">
        <v>32750</v>
      </c>
      <c r="F5" s="39">
        <v>24312</v>
      </c>
      <c r="G5" s="39">
        <v>3095</v>
      </c>
      <c r="H5" s="39">
        <v>113819</v>
      </c>
      <c r="I5" s="47">
        <v>579018</v>
      </c>
      <c r="L5" s="3"/>
      <c r="M5" s="3"/>
      <c r="N5" s="3"/>
      <c r="O5" s="3"/>
      <c r="P5" s="3"/>
      <c r="Q5" s="3"/>
      <c r="R5" s="3"/>
      <c r="S5" s="3"/>
      <c r="T5" s="3"/>
    </row>
    <row r="6" spans="1:20" s="25" customFormat="1" ht="15" customHeight="1">
      <c r="A6" s="86"/>
      <c r="B6" s="101" t="s">
        <v>55</v>
      </c>
      <c r="C6" s="101"/>
      <c r="D6" s="39">
        <v>-1482</v>
      </c>
      <c r="E6" s="39">
        <v>-3448</v>
      </c>
      <c r="F6" s="39">
        <v>-202</v>
      </c>
      <c r="G6" s="39">
        <v>-103</v>
      </c>
      <c r="H6" s="39">
        <v>-3723</v>
      </c>
      <c r="I6" s="47">
        <v>-17288</v>
      </c>
      <c r="L6" s="26"/>
      <c r="M6" s="26"/>
      <c r="N6" s="26"/>
      <c r="O6" s="26"/>
      <c r="P6" s="26"/>
      <c r="Q6" s="26"/>
      <c r="R6" s="26"/>
      <c r="S6" s="26"/>
      <c r="T6" s="26"/>
    </row>
    <row r="7" spans="1:20" s="2" customFormat="1" ht="15" customHeight="1">
      <c r="A7" s="86"/>
      <c r="B7" s="94" t="s">
        <v>40</v>
      </c>
      <c r="C7" s="94"/>
      <c r="D7" s="39">
        <v>13484</v>
      </c>
      <c r="E7" s="39">
        <v>6578</v>
      </c>
      <c r="F7" s="39">
        <v>6675</v>
      </c>
      <c r="G7" s="39">
        <v>1005</v>
      </c>
      <c r="H7" s="39">
        <f>SUM(D7:G7)</f>
        <v>27742</v>
      </c>
      <c r="I7" s="47">
        <v>134517</v>
      </c>
      <c r="L7" s="3"/>
      <c r="M7" s="3"/>
      <c r="N7" s="3"/>
      <c r="O7" s="3"/>
      <c r="P7" s="3"/>
      <c r="Q7" s="3"/>
      <c r="R7" s="3"/>
      <c r="S7" s="3"/>
      <c r="T7" s="3"/>
    </row>
    <row r="8" spans="1:20" s="2" customFormat="1" ht="15" customHeight="1">
      <c r="A8" s="86"/>
      <c r="B8" s="19"/>
      <c r="C8" s="19" t="s">
        <v>2</v>
      </c>
      <c r="D8" s="40">
        <v>13</v>
      </c>
      <c r="E8" s="40">
        <v>10.6</v>
      </c>
      <c r="F8" s="40">
        <v>13.9</v>
      </c>
      <c r="G8" s="40">
        <v>16.4</v>
      </c>
      <c r="H8" s="40">
        <f>H7/H3*100</f>
        <v>12.485991403560098</v>
      </c>
      <c r="I8" s="48">
        <v>12.2</v>
      </c>
      <c r="L8" s="3"/>
      <c r="M8" s="3"/>
      <c r="N8" s="3"/>
      <c r="O8" s="3"/>
      <c r="P8" s="3"/>
      <c r="Q8" s="3"/>
      <c r="R8" s="3"/>
      <c r="S8" s="3"/>
      <c r="T8" s="3"/>
    </row>
    <row r="9" spans="1:20" s="2" customFormat="1" ht="15" customHeight="1">
      <c r="A9" s="86"/>
      <c r="B9" s="94" t="s">
        <v>3</v>
      </c>
      <c r="C9" s="94"/>
      <c r="D9" s="39">
        <v>60101</v>
      </c>
      <c r="E9" s="39">
        <v>32907</v>
      </c>
      <c r="F9" s="39">
        <v>28678</v>
      </c>
      <c r="G9" s="39">
        <v>3653</v>
      </c>
      <c r="H9" s="39">
        <f>SUM(D9:G9)</f>
        <v>125339</v>
      </c>
      <c r="I9" s="47">
        <v>635564</v>
      </c>
      <c r="L9" s="3"/>
      <c r="M9" s="3"/>
      <c r="N9" s="3"/>
      <c r="O9" s="3"/>
      <c r="P9" s="3"/>
      <c r="Q9" s="3"/>
      <c r="R9" s="3"/>
      <c r="S9" s="3"/>
      <c r="T9" s="3"/>
    </row>
    <row r="10" spans="1:20" s="2" customFormat="1" ht="15" customHeight="1">
      <c r="A10" s="86"/>
      <c r="B10" s="19"/>
      <c r="C10" s="19" t="s">
        <v>4</v>
      </c>
      <c r="D10" s="41">
        <v>57.8</v>
      </c>
      <c r="E10" s="41">
        <v>53</v>
      </c>
      <c r="F10" s="41">
        <v>59.6</v>
      </c>
      <c r="G10" s="41">
        <v>59.7</v>
      </c>
      <c r="H10" s="41">
        <f>H9/H3*100</f>
        <v>56.41199900983415</v>
      </c>
      <c r="I10" s="49">
        <v>57.5</v>
      </c>
      <c r="L10" s="3"/>
      <c r="M10" s="3"/>
      <c r="N10" s="3"/>
      <c r="O10" s="3"/>
      <c r="P10" s="3"/>
      <c r="Q10" s="3"/>
      <c r="R10" s="3"/>
      <c r="S10" s="3"/>
      <c r="T10" s="3"/>
    </row>
    <row r="11" spans="1:9" s="2" customFormat="1" ht="15" customHeight="1">
      <c r="A11" s="86"/>
      <c r="B11" s="94" t="s">
        <v>5</v>
      </c>
      <c r="C11" s="94"/>
      <c r="D11" s="39">
        <v>30467</v>
      </c>
      <c r="E11" s="39">
        <v>22583</v>
      </c>
      <c r="F11" s="39">
        <v>12762</v>
      </c>
      <c r="G11" s="39">
        <v>1465</v>
      </c>
      <c r="H11" s="39">
        <f>SUM(D11:G11)</f>
        <v>67277</v>
      </c>
      <c r="I11" s="47">
        <v>334678</v>
      </c>
    </row>
    <row r="12" spans="1:9" s="2" customFormat="1" ht="15" customHeight="1">
      <c r="A12" s="86"/>
      <c r="B12" s="19"/>
      <c r="C12" s="19" t="s">
        <v>6</v>
      </c>
      <c r="D12" s="41">
        <v>29.3</v>
      </c>
      <c r="E12" s="41">
        <v>36.4</v>
      </c>
      <c r="F12" s="41">
        <v>26.5</v>
      </c>
      <c r="G12" s="41">
        <v>23.9</v>
      </c>
      <c r="H12" s="41">
        <f>H11/H3*100</f>
        <v>30.279721853410447</v>
      </c>
      <c r="I12" s="50">
        <v>30.3</v>
      </c>
    </row>
    <row r="13" spans="1:9" s="2" customFormat="1" ht="15" customHeight="1">
      <c r="A13" s="86"/>
      <c r="B13" s="94" t="s">
        <v>48</v>
      </c>
      <c r="C13" s="94"/>
      <c r="D13" s="42">
        <v>371.05</v>
      </c>
      <c r="E13" s="42">
        <v>305.87</v>
      </c>
      <c r="F13" s="42">
        <v>84.14</v>
      </c>
      <c r="G13" s="42">
        <v>14.64</v>
      </c>
      <c r="H13" s="45">
        <f>SUM(D13:G13)</f>
        <v>775.7</v>
      </c>
      <c r="I13" s="51">
        <v>4186.2</v>
      </c>
    </row>
    <row r="14" spans="1:9" s="2" customFormat="1" ht="15" customHeight="1">
      <c r="A14" s="86"/>
      <c r="B14" s="94" t="s">
        <v>37</v>
      </c>
      <c r="C14" s="94"/>
      <c r="D14" s="42">
        <v>284.08</v>
      </c>
      <c r="E14" s="42">
        <v>203.69</v>
      </c>
      <c r="F14" s="42">
        <v>574.66</v>
      </c>
      <c r="G14" s="42">
        <v>418.24</v>
      </c>
      <c r="H14" s="45">
        <f>H3/H13</f>
        <v>286.43161015856646</v>
      </c>
      <c r="I14" s="75">
        <v>268.78</v>
      </c>
    </row>
    <row r="15" spans="1:9" s="2" customFormat="1" ht="15" customHeight="1">
      <c r="A15" s="86"/>
      <c r="B15" s="94" t="s">
        <v>7</v>
      </c>
      <c r="C15" s="94"/>
      <c r="D15" s="39">
        <v>41532</v>
      </c>
      <c r="E15" s="39">
        <v>25153</v>
      </c>
      <c r="F15" s="39">
        <v>18339</v>
      </c>
      <c r="G15" s="39">
        <v>1946</v>
      </c>
      <c r="H15" s="39">
        <f>SUM(D15:G15)</f>
        <v>86970</v>
      </c>
      <c r="I15" s="47">
        <v>471543</v>
      </c>
    </row>
    <row r="16" spans="1:9" s="2" customFormat="1" ht="15" customHeight="1" thickBot="1">
      <c r="A16" s="87"/>
      <c r="B16" s="20"/>
      <c r="C16" s="20" t="s">
        <v>8</v>
      </c>
      <c r="D16" s="43">
        <v>2.54</v>
      </c>
      <c r="E16" s="43">
        <v>2.48</v>
      </c>
      <c r="F16" s="43">
        <v>2.64</v>
      </c>
      <c r="G16" s="43">
        <v>3.15</v>
      </c>
      <c r="H16" s="43">
        <f>H3/H15</f>
        <v>2.5547315166149245</v>
      </c>
      <c r="I16" s="52">
        <v>2.39</v>
      </c>
    </row>
    <row r="17" spans="1:9" s="21" customFormat="1" ht="15" customHeight="1">
      <c r="A17" s="82" t="s">
        <v>53</v>
      </c>
      <c r="B17" s="93" t="s">
        <v>9</v>
      </c>
      <c r="C17" s="93"/>
      <c r="D17" s="53">
        <v>7.1</v>
      </c>
      <c r="E17" s="54">
        <v>5.5</v>
      </c>
      <c r="F17" s="53">
        <v>7</v>
      </c>
      <c r="G17" s="54">
        <v>7.6</v>
      </c>
      <c r="H17" s="53">
        <v>6.7</v>
      </c>
      <c r="I17" s="55">
        <v>6.5</v>
      </c>
    </row>
    <row r="18" spans="1:20" s="21" customFormat="1" ht="15" customHeight="1">
      <c r="A18" s="83"/>
      <c r="B18" s="19"/>
      <c r="C18" s="18" t="s">
        <v>43</v>
      </c>
      <c r="D18" s="56">
        <v>8.7</v>
      </c>
      <c r="E18" s="57">
        <v>7.9</v>
      </c>
      <c r="F18" s="56">
        <v>6.1</v>
      </c>
      <c r="G18" s="57">
        <v>8.7</v>
      </c>
      <c r="H18" s="56">
        <v>7.9</v>
      </c>
      <c r="I18" s="58">
        <v>8.5</v>
      </c>
      <c r="L18" s="23"/>
      <c r="M18" s="23"/>
      <c r="N18" s="23"/>
      <c r="O18" s="23"/>
      <c r="P18" s="23"/>
      <c r="Q18" s="23"/>
      <c r="R18" s="23"/>
      <c r="S18" s="23"/>
      <c r="T18" s="23"/>
    </row>
    <row r="19" spans="1:20" s="21" customFormat="1" ht="15" customHeight="1">
      <c r="A19" s="83"/>
      <c r="B19" s="94" t="s">
        <v>35</v>
      </c>
      <c r="C19" s="94"/>
      <c r="D19" s="56">
        <v>11.5</v>
      </c>
      <c r="E19" s="57">
        <v>15.6</v>
      </c>
      <c r="F19" s="56">
        <v>9.8</v>
      </c>
      <c r="G19" s="57">
        <v>8.7</v>
      </c>
      <c r="H19" s="56">
        <v>12.2</v>
      </c>
      <c r="I19" s="58">
        <v>11.9</v>
      </c>
      <c r="L19" s="24"/>
      <c r="M19" s="24"/>
      <c r="N19" s="24"/>
      <c r="O19" s="24"/>
      <c r="P19" s="24"/>
      <c r="Q19" s="24"/>
      <c r="R19" s="24"/>
      <c r="S19" s="24"/>
      <c r="T19" s="24"/>
    </row>
    <row r="20" spans="1:20" s="21" customFormat="1" ht="15" customHeight="1">
      <c r="A20" s="83"/>
      <c r="B20" s="94" t="s">
        <v>11</v>
      </c>
      <c r="C20" s="94"/>
      <c r="D20" s="56">
        <v>0</v>
      </c>
      <c r="E20" s="57">
        <v>0</v>
      </c>
      <c r="F20" s="57">
        <v>0</v>
      </c>
      <c r="G20" s="57">
        <v>0</v>
      </c>
      <c r="H20" s="56">
        <v>0</v>
      </c>
      <c r="I20" s="58">
        <v>1.5</v>
      </c>
      <c r="L20" s="34"/>
      <c r="M20" s="34"/>
      <c r="N20" s="34"/>
      <c r="O20" s="34"/>
      <c r="P20" s="34"/>
      <c r="Q20" s="34"/>
      <c r="R20" s="34"/>
      <c r="S20" s="34"/>
      <c r="T20" s="34"/>
    </row>
    <row r="21" spans="1:9" s="21" customFormat="1" ht="15" customHeight="1">
      <c r="A21" s="83"/>
      <c r="B21" s="94" t="s">
        <v>10</v>
      </c>
      <c r="C21" s="94"/>
      <c r="D21" s="67">
        <v>0</v>
      </c>
      <c r="E21" s="57">
        <v>0</v>
      </c>
      <c r="F21" s="57">
        <v>0</v>
      </c>
      <c r="G21" s="57">
        <v>0</v>
      </c>
      <c r="H21" s="57">
        <v>0</v>
      </c>
      <c r="I21" s="58">
        <v>0.7</v>
      </c>
    </row>
    <row r="22" spans="1:9" s="21" customFormat="1" ht="15" customHeight="1">
      <c r="A22" s="83"/>
      <c r="B22" s="96" t="s">
        <v>13</v>
      </c>
      <c r="C22" s="96"/>
      <c r="D22" s="56">
        <v>13.4</v>
      </c>
      <c r="E22" s="57">
        <v>20.2</v>
      </c>
      <c r="F22" s="56">
        <v>15</v>
      </c>
      <c r="G22" s="57">
        <v>21.3</v>
      </c>
      <c r="H22" s="56">
        <v>15.6</v>
      </c>
      <c r="I22" s="58">
        <v>17.6</v>
      </c>
    </row>
    <row r="23" spans="1:9" s="21" customFormat="1" ht="15" customHeight="1">
      <c r="A23" s="83"/>
      <c r="B23" s="38"/>
      <c r="C23" s="38" t="s">
        <v>12</v>
      </c>
      <c r="D23" s="56">
        <v>5.4</v>
      </c>
      <c r="E23" s="57">
        <v>8.6</v>
      </c>
      <c r="F23" s="56">
        <v>15</v>
      </c>
      <c r="G23" s="57">
        <v>0</v>
      </c>
      <c r="H23" s="56">
        <v>8.1</v>
      </c>
      <c r="I23" s="58">
        <v>10</v>
      </c>
    </row>
    <row r="24" spans="1:20" s="21" customFormat="1" ht="15" customHeight="1">
      <c r="A24" s="83"/>
      <c r="B24" s="38"/>
      <c r="C24" s="38" t="s">
        <v>41</v>
      </c>
      <c r="D24" s="56">
        <v>8.1</v>
      </c>
      <c r="E24" s="57">
        <v>11.5</v>
      </c>
      <c r="F24" s="56">
        <v>0</v>
      </c>
      <c r="G24" s="57">
        <v>21.3</v>
      </c>
      <c r="H24" s="56">
        <v>7.5</v>
      </c>
      <c r="I24" s="58">
        <v>7.6</v>
      </c>
      <c r="L24" s="35"/>
      <c r="M24" s="35"/>
      <c r="N24" s="35"/>
      <c r="O24" s="35"/>
      <c r="P24" s="35"/>
      <c r="Q24" s="35"/>
      <c r="R24" s="35"/>
      <c r="S24" s="35"/>
      <c r="T24" s="35"/>
    </row>
    <row r="25" spans="1:20" s="21" customFormat="1" ht="15" customHeight="1" thickBot="1">
      <c r="A25" s="84"/>
      <c r="B25" s="97" t="s">
        <v>14</v>
      </c>
      <c r="C25" s="97"/>
      <c r="D25" s="59">
        <v>2.7</v>
      </c>
      <c r="E25" s="60">
        <v>0</v>
      </c>
      <c r="F25" s="61">
        <v>0</v>
      </c>
      <c r="G25" s="60">
        <v>0</v>
      </c>
      <c r="H25" s="61">
        <v>1.4</v>
      </c>
      <c r="I25" s="62">
        <v>3.2</v>
      </c>
      <c r="L25" s="36"/>
      <c r="M25" s="36"/>
      <c r="N25" s="36"/>
      <c r="O25" s="36"/>
      <c r="P25" s="36"/>
      <c r="Q25" s="36"/>
      <c r="R25" s="36"/>
      <c r="S25" s="36"/>
      <c r="T25" s="36"/>
    </row>
    <row r="26" spans="1:10" s="21" customFormat="1" ht="15" customHeight="1">
      <c r="A26" s="82" t="s">
        <v>54</v>
      </c>
      <c r="B26" s="93" t="s">
        <v>15</v>
      </c>
      <c r="C26" s="93"/>
      <c r="D26" s="63">
        <v>313</v>
      </c>
      <c r="E26" s="63">
        <v>250</v>
      </c>
      <c r="F26" s="63">
        <v>144</v>
      </c>
      <c r="G26" s="63">
        <v>13</v>
      </c>
      <c r="H26" s="64">
        <v>720</v>
      </c>
      <c r="I26" s="65">
        <v>3509</v>
      </c>
      <c r="J26" s="22"/>
    </row>
    <row r="27" spans="1:20" s="21" customFormat="1" ht="15" customHeight="1">
      <c r="A27" s="83"/>
      <c r="B27" s="19"/>
      <c r="C27" s="19" t="s">
        <v>16</v>
      </c>
      <c r="D27" s="64">
        <v>37</v>
      </c>
      <c r="E27" s="64">
        <v>24</v>
      </c>
      <c r="F27" s="64">
        <v>15</v>
      </c>
      <c r="G27" s="67">
        <v>3</v>
      </c>
      <c r="H27" s="64">
        <v>79</v>
      </c>
      <c r="I27" s="66">
        <v>402</v>
      </c>
      <c r="L27" s="24"/>
      <c r="M27" s="24"/>
      <c r="N27" s="24"/>
      <c r="O27" s="24"/>
      <c r="P27" s="24"/>
      <c r="Q27" s="24"/>
      <c r="R27" s="24"/>
      <c r="S27" s="24"/>
      <c r="T27" s="24"/>
    </row>
    <row r="28" spans="1:9" s="21" customFormat="1" ht="15" customHeight="1">
      <c r="A28" s="83"/>
      <c r="B28" s="19"/>
      <c r="C28" s="19" t="s">
        <v>36</v>
      </c>
      <c r="D28" s="64">
        <v>23</v>
      </c>
      <c r="E28" s="64">
        <v>35</v>
      </c>
      <c r="F28" s="64">
        <v>31</v>
      </c>
      <c r="G28" s="67">
        <v>1</v>
      </c>
      <c r="H28" s="64">
        <v>90</v>
      </c>
      <c r="I28" s="66">
        <v>489</v>
      </c>
    </row>
    <row r="29" spans="1:9" s="21" customFormat="1" ht="15" customHeight="1">
      <c r="A29" s="83"/>
      <c r="B29" s="19"/>
      <c r="C29" s="18" t="s">
        <v>17</v>
      </c>
      <c r="D29" s="64">
        <v>68</v>
      </c>
      <c r="E29" s="64">
        <v>53</v>
      </c>
      <c r="F29" s="64">
        <v>29</v>
      </c>
      <c r="G29" s="64">
        <v>6</v>
      </c>
      <c r="H29" s="64">
        <v>156</v>
      </c>
      <c r="I29" s="66">
        <v>703</v>
      </c>
    </row>
    <row r="30" spans="1:9" s="21" customFormat="1" ht="15" customHeight="1">
      <c r="A30" s="83"/>
      <c r="B30" s="19"/>
      <c r="C30" s="19" t="s">
        <v>18</v>
      </c>
      <c r="D30" s="64">
        <v>14</v>
      </c>
      <c r="E30" s="64">
        <v>9</v>
      </c>
      <c r="F30" s="64">
        <v>4</v>
      </c>
      <c r="G30" s="67">
        <v>0</v>
      </c>
      <c r="H30" s="64">
        <v>27</v>
      </c>
      <c r="I30" s="66">
        <v>137</v>
      </c>
    </row>
    <row r="31" spans="1:9" s="21" customFormat="1" ht="15" customHeight="1">
      <c r="A31" s="83"/>
      <c r="B31" s="19"/>
      <c r="C31" s="19" t="s">
        <v>19</v>
      </c>
      <c r="D31" s="64">
        <v>5</v>
      </c>
      <c r="E31" s="64">
        <v>5</v>
      </c>
      <c r="F31" s="64">
        <v>0</v>
      </c>
      <c r="G31" s="67">
        <v>0</v>
      </c>
      <c r="H31" s="64">
        <v>10</v>
      </c>
      <c r="I31" s="66">
        <v>52</v>
      </c>
    </row>
    <row r="32" spans="1:9" s="21" customFormat="1" ht="15" customHeight="1">
      <c r="A32" s="83"/>
      <c r="B32" s="94" t="s">
        <v>46</v>
      </c>
      <c r="C32" s="94"/>
      <c r="D32" s="64">
        <v>186</v>
      </c>
      <c r="E32" s="64">
        <v>120</v>
      </c>
      <c r="F32" s="64">
        <v>59</v>
      </c>
      <c r="G32" s="64">
        <v>10</v>
      </c>
      <c r="H32" s="64">
        <v>375</v>
      </c>
      <c r="I32" s="66">
        <v>1968</v>
      </c>
    </row>
    <row r="33" spans="1:9" s="21" customFormat="1" ht="15" customHeight="1">
      <c r="A33" s="83"/>
      <c r="B33" s="94" t="s">
        <v>20</v>
      </c>
      <c r="C33" s="94"/>
      <c r="D33" s="64">
        <v>89</v>
      </c>
      <c r="E33" s="64">
        <v>66</v>
      </c>
      <c r="F33" s="64">
        <v>41</v>
      </c>
      <c r="G33" s="64">
        <v>6</v>
      </c>
      <c r="H33" s="64">
        <v>202</v>
      </c>
      <c r="I33" s="66">
        <v>1117</v>
      </c>
    </row>
    <row r="34" spans="1:13" s="21" customFormat="1" ht="15" customHeight="1">
      <c r="A34" s="83"/>
      <c r="B34" s="19"/>
      <c r="C34" s="19" t="s">
        <v>21</v>
      </c>
      <c r="D34" s="64">
        <v>30</v>
      </c>
      <c r="E34" s="64">
        <v>13</v>
      </c>
      <c r="F34" s="64">
        <v>11</v>
      </c>
      <c r="G34" s="67">
        <v>2</v>
      </c>
      <c r="H34" s="64">
        <v>56</v>
      </c>
      <c r="I34" s="66">
        <v>337</v>
      </c>
      <c r="J34" s="2"/>
      <c r="K34" s="2"/>
      <c r="L34" s="2"/>
      <c r="M34" s="2"/>
    </row>
    <row r="35" spans="1:13" s="21" customFormat="1" ht="15" customHeight="1" thickBot="1">
      <c r="A35" s="84"/>
      <c r="B35" s="20"/>
      <c r="C35" s="20" t="s">
        <v>22</v>
      </c>
      <c r="D35" s="68">
        <v>46</v>
      </c>
      <c r="E35" s="68">
        <v>44</v>
      </c>
      <c r="F35" s="64">
        <v>27</v>
      </c>
      <c r="G35" s="68">
        <v>2</v>
      </c>
      <c r="H35" s="64">
        <v>119</v>
      </c>
      <c r="I35" s="69">
        <v>642</v>
      </c>
      <c r="J35" s="2"/>
      <c r="K35" s="2"/>
      <c r="L35" s="2"/>
      <c r="M35" s="2"/>
    </row>
    <row r="36" spans="1:9" s="21" customFormat="1" ht="15" customHeight="1">
      <c r="A36" s="82" t="s">
        <v>56</v>
      </c>
      <c r="B36" s="95" t="s">
        <v>47</v>
      </c>
      <c r="C36" s="95"/>
      <c r="D36" s="76">
        <v>48.4</v>
      </c>
      <c r="E36" s="76">
        <v>35.4</v>
      </c>
      <c r="F36" s="76">
        <v>50.7</v>
      </c>
      <c r="G36" s="76">
        <v>48.6</v>
      </c>
      <c r="H36" s="76">
        <v>49.1</v>
      </c>
      <c r="I36" s="79">
        <v>42</v>
      </c>
    </row>
    <row r="37" spans="1:9" s="21" customFormat="1" ht="15" customHeight="1">
      <c r="A37" s="83"/>
      <c r="B37" s="92" t="s">
        <v>31</v>
      </c>
      <c r="C37" s="92"/>
      <c r="D37" s="77">
        <v>10</v>
      </c>
      <c r="E37" s="77">
        <v>12</v>
      </c>
      <c r="F37" s="77">
        <v>9.9</v>
      </c>
      <c r="G37" s="77">
        <v>15.9</v>
      </c>
      <c r="H37" s="77">
        <v>10.2</v>
      </c>
      <c r="I37" s="80">
        <v>6.5</v>
      </c>
    </row>
    <row r="38" spans="1:9" s="21" customFormat="1" ht="15" customHeight="1">
      <c r="A38" s="83"/>
      <c r="B38" s="92" t="s">
        <v>23</v>
      </c>
      <c r="C38" s="92"/>
      <c r="D38" s="77">
        <v>29.7</v>
      </c>
      <c r="E38" s="77">
        <v>22.6</v>
      </c>
      <c r="F38" s="77">
        <v>26.7</v>
      </c>
      <c r="G38" s="77">
        <v>42.2</v>
      </c>
      <c r="H38" s="77">
        <v>29.2</v>
      </c>
      <c r="I38" s="80">
        <v>19.6</v>
      </c>
    </row>
    <row r="39" spans="1:9" s="21" customFormat="1" ht="15" customHeight="1">
      <c r="A39" s="83"/>
      <c r="B39" s="92" t="s">
        <v>33</v>
      </c>
      <c r="C39" s="92"/>
      <c r="D39" s="77">
        <v>21.8</v>
      </c>
      <c r="E39" s="77">
        <v>24.6</v>
      </c>
      <c r="F39" s="77">
        <v>26.8</v>
      </c>
      <c r="G39" s="77">
        <v>35</v>
      </c>
      <c r="H39" s="77">
        <v>23.7</v>
      </c>
      <c r="I39" s="80">
        <v>18.7</v>
      </c>
    </row>
    <row r="40" spans="1:9" s="21" customFormat="1" ht="15" customHeight="1">
      <c r="A40" s="83"/>
      <c r="B40" s="92" t="s">
        <v>32</v>
      </c>
      <c r="C40" s="92"/>
      <c r="D40" s="77">
        <v>21.9</v>
      </c>
      <c r="E40" s="77">
        <v>12.5</v>
      </c>
      <c r="F40" s="77">
        <v>21.3</v>
      </c>
      <c r="G40" s="77">
        <v>22.3</v>
      </c>
      <c r="H40" s="77">
        <v>21.7</v>
      </c>
      <c r="I40" s="80">
        <v>17.2</v>
      </c>
    </row>
    <row r="41" spans="1:9" s="21" customFormat="1" ht="15" customHeight="1" thickBot="1">
      <c r="A41" s="83"/>
      <c r="B41" s="91" t="s">
        <v>24</v>
      </c>
      <c r="C41" s="91"/>
      <c r="D41" s="78">
        <v>21.9</v>
      </c>
      <c r="E41" s="78">
        <v>16.2</v>
      </c>
      <c r="F41" s="78">
        <v>22.9</v>
      </c>
      <c r="G41" s="78">
        <v>29.1</v>
      </c>
      <c r="H41" s="78">
        <v>22.4</v>
      </c>
      <c r="I41" s="81">
        <v>15.4</v>
      </c>
    </row>
    <row r="42" spans="1:9" s="2" customFormat="1" ht="15" customHeight="1">
      <c r="A42" s="82" t="s">
        <v>51</v>
      </c>
      <c r="B42" s="89" t="s">
        <v>25</v>
      </c>
      <c r="C42" s="89"/>
      <c r="D42" s="73">
        <v>17</v>
      </c>
      <c r="E42" s="73">
        <v>11</v>
      </c>
      <c r="F42" s="73">
        <v>10</v>
      </c>
      <c r="G42" s="73">
        <v>1</v>
      </c>
      <c r="H42" s="72">
        <v>39</v>
      </c>
      <c r="I42" s="74">
        <v>176</v>
      </c>
    </row>
    <row r="43" spans="1:9" s="2" customFormat="1" ht="15" customHeight="1">
      <c r="A43" s="83"/>
      <c r="B43" s="90" t="s">
        <v>42</v>
      </c>
      <c r="C43" s="90"/>
      <c r="D43" s="40">
        <v>16.1</v>
      </c>
      <c r="E43" s="40">
        <v>17.6</v>
      </c>
      <c r="F43" s="40">
        <v>20.7</v>
      </c>
      <c r="G43" s="40">
        <v>16.3</v>
      </c>
      <c r="H43" s="40">
        <v>17.5</v>
      </c>
      <c r="I43" s="48">
        <v>15.6</v>
      </c>
    </row>
    <row r="44" spans="1:9" s="2" customFormat="1" ht="15" customHeight="1">
      <c r="A44" s="83"/>
      <c r="B44" s="90" t="s">
        <v>49</v>
      </c>
      <c r="C44" s="90"/>
      <c r="D44" s="40">
        <v>12.3</v>
      </c>
      <c r="E44" s="40">
        <v>14.4</v>
      </c>
      <c r="F44" s="40">
        <v>8.3</v>
      </c>
      <c r="G44" s="40">
        <v>0</v>
      </c>
      <c r="H44" s="40">
        <v>11.7</v>
      </c>
      <c r="I44" s="48">
        <v>8.6</v>
      </c>
    </row>
    <row r="45" spans="1:9" s="2" customFormat="1" ht="15" customHeight="1" thickBot="1">
      <c r="A45" s="84"/>
      <c r="B45" s="88" t="s">
        <v>50</v>
      </c>
      <c r="C45" s="88"/>
      <c r="D45" s="70">
        <v>8.5</v>
      </c>
      <c r="E45" s="70">
        <v>9.6</v>
      </c>
      <c r="F45" s="70">
        <v>0</v>
      </c>
      <c r="G45" s="70">
        <v>0</v>
      </c>
      <c r="H45" s="70">
        <v>6.7</v>
      </c>
      <c r="I45" s="71">
        <v>3.5</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B2:C2"/>
    <mergeCell ref="B3:C3"/>
    <mergeCell ref="B6:C6"/>
    <mergeCell ref="B13:C13"/>
    <mergeCell ref="B14:C14"/>
    <mergeCell ref="B15:C15"/>
    <mergeCell ref="B22:C22"/>
    <mergeCell ref="B25:C25"/>
    <mergeCell ref="B17:C17"/>
    <mergeCell ref="B19:C19"/>
    <mergeCell ref="B7:C7"/>
    <mergeCell ref="B9:C9"/>
    <mergeCell ref="B11:C11"/>
    <mergeCell ref="B20:C20"/>
    <mergeCell ref="B21:C21"/>
    <mergeCell ref="B37:C37"/>
    <mergeCell ref="B38:C38"/>
    <mergeCell ref="B39:C39"/>
    <mergeCell ref="B40:C40"/>
    <mergeCell ref="B26:C26"/>
    <mergeCell ref="B32:C32"/>
    <mergeCell ref="B33:C33"/>
    <mergeCell ref="B36:C36"/>
    <mergeCell ref="A17:A25"/>
    <mergeCell ref="A3:A16"/>
    <mergeCell ref="B45:C45"/>
    <mergeCell ref="A36:A41"/>
    <mergeCell ref="B42:C42"/>
    <mergeCell ref="B43:C43"/>
    <mergeCell ref="B44:C44"/>
    <mergeCell ref="B41:C41"/>
    <mergeCell ref="A42:A45"/>
    <mergeCell ref="A26:A3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5" r:id="rId1"/>
  <headerFooter alignWithMargins="0">
    <oddFooter>&amp;R1
</oddFooter>
  </headerFooter>
  <ignoredErrors>
    <ignoredError sqref="H12 H10 H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Administrator</cp:lastModifiedBy>
  <cp:lastPrinted>2023-08-29T06:07:37Z</cp:lastPrinted>
  <dcterms:created xsi:type="dcterms:W3CDTF">2002-09-24T01:22:47Z</dcterms:created>
  <dcterms:modified xsi:type="dcterms:W3CDTF">2023-08-29T06:07:41Z</dcterms:modified>
  <cp:category/>
  <cp:version/>
  <cp:contentType/>
  <cp:contentStatus/>
</cp:coreProperties>
</file>