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80" windowWidth="14475" windowHeight="8385" activeTab="0"/>
  </bookViews>
  <sheets>
    <sheet name="Ｈ30年度末認定率" sheetId="1" r:id="rId1"/>
  </sheets>
  <definedNames/>
  <calcPr calcMode="manual" fullCalcOnLoad="1"/>
</workbook>
</file>

<file path=xl/sharedStrings.xml><?xml version="1.0" encoding="utf-8"?>
<sst xmlns="http://schemas.openxmlformats.org/spreadsheetml/2006/main" count="43" uniqueCount="43">
  <si>
    <t>（単位：人）</t>
  </si>
  <si>
    <r>
      <t xml:space="preserve">区 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分</t>
    </r>
  </si>
  <si>
    <t>第１号
被保険者数</t>
  </si>
  <si>
    <t>要介護１</t>
  </si>
  <si>
    <t>要介護2</t>
  </si>
  <si>
    <t>要介護3</t>
  </si>
  <si>
    <t>要介護4</t>
  </si>
  <si>
    <t>要介護5</t>
  </si>
  <si>
    <t>認定者計</t>
  </si>
  <si>
    <t>認定率</t>
  </si>
  <si>
    <t>［南加賀計］</t>
  </si>
  <si>
    <t>小松市</t>
  </si>
  <si>
    <t>加賀市</t>
  </si>
  <si>
    <t>能美市</t>
  </si>
  <si>
    <t>川北町</t>
  </si>
  <si>
    <t>［石川中央計］</t>
  </si>
  <si>
    <t>金沢市</t>
  </si>
  <si>
    <t>かほく市</t>
  </si>
  <si>
    <t>白山市</t>
  </si>
  <si>
    <t>津幡町</t>
  </si>
  <si>
    <t>内灘町</t>
  </si>
  <si>
    <t>［能登中部計］</t>
  </si>
  <si>
    <t>七尾市</t>
  </si>
  <si>
    <t>羽咋市</t>
  </si>
  <si>
    <t>志賀町</t>
  </si>
  <si>
    <t>宝達志水町</t>
  </si>
  <si>
    <t>中能登町</t>
  </si>
  <si>
    <t>［能登北部計］</t>
  </si>
  <si>
    <t>輪島市</t>
  </si>
  <si>
    <t>珠洲市</t>
  </si>
  <si>
    <t>穴水町</t>
  </si>
  <si>
    <t>能登町</t>
  </si>
  <si>
    <t>石川県計</t>
  </si>
  <si>
    <t>Ａ</t>
  </si>
  <si>
    <t>B/A</t>
  </si>
  <si>
    <t>要支援1</t>
  </si>
  <si>
    <t>要支援2</t>
  </si>
  <si>
    <t>出典：介護保険事業状況報告</t>
  </si>
  <si>
    <t>野々市市</t>
  </si>
  <si>
    <t>Ｂ</t>
  </si>
  <si>
    <r>
      <t>B</t>
    </r>
    <r>
      <rPr>
        <sz val="10"/>
        <rFont val="ＭＳ ゴシック"/>
        <family val="3"/>
      </rPr>
      <t>：認定者には第２号被保険者数を含む</t>
    </r>
  </si>
  <si>
    <r>
      <t>要介護（要支援）認定者数及び認定率</t>
    </r>
    <r>
      <rPr>
        <sz val="11"/>
        <rFont val="ＭＳ ゴシック"/>
        <family val="3"/>
      </rPr>
      <t>（平成31年3月末現在）</t>
    </r>
  </si>
  <si>
    <t>18　介護保険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</si>
</sst>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.0;[Red]\-#,##0.0"/>
    <numFmt numFmtId="178" formatCode="0_);[Red]\(0\)"/>
    <numFmt numFmtId="179" formatCode="#,##0_);[Red]\(#,##0\)"/>
    <numFmt numFmtId="180" formatCode="#,##0.0_);[Red]\(#,##0.0\)"/>
    <numFmt numFmtId="181" formatCode="0.00000"/>
    <numFmt numFmtId="182" formatCode="0.0000"/>
    <numFmt numFmtId="183" formatCode="0.000"/>
    <numFmt numFmtId="184" formatCode="0.0"/>
    <numFmt numFmtId="185" formatCode="_ * #,##0;_ * &quot;△&quot;#,##0;_ * &quot;‐&quot;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name val="ＭＳ 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double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>
        <color indexed="63"/>
      </bottom>
    </border>
    <border>
      <left style="medium"/>
      <right style="double"/>
      <top style="double"/>
      <bottom style="double"/>
    </border>
    <border>
      <left style="medium"/>
      <right style="double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double"/>
      <right style="medium"/>
      <top style="double"/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double"/>
    </border>
    <border>
      <left style="medium"/>
      <right style="double"/>
      <top style="double"/>
      <bottom style="thin"/>
    </border>
    <border>
      <left style="medium"/>
      <right style="double"/>
      <top style="thin"/>
      <bottom style="double"/>
    </border>
    <border>
      <left>
        <color indexed="63"/>
      </left>
      <right style="medium"/>
      <top style="medium"/>
      <bottom style="medium"/>
    </border>
    <border>
      <left style="thin"/>
      <right style="double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 quotePrefix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0" xfId="0" applyFont="1" applyFill="1" applyBorder="1" applyAlignment="1" quotePrefix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3" fillId="33" borderId="14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184" fontId="0" fillId="0" borderId="0" xfId="0" applyNumberFormat="1" applyAlignment="1">
      <alignment/>
    </xf>
    <xf numFmtId="0" fontId="5" fillId="0" borderId="0" xfId="0" applyFont="1" applyFill="1" applyAlignment="1">
      <alignment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38" fontId="0" fillId="34" borderId="22" xfId="48" applyFont="1" applyFill="1" applyBorder="1" applyAlignment="1">
      <alignment horizontal="right"/>
    </xf>
    <xf numFmtId="38" fontId="0" fillId="34" borderId="23" xfId="48" applyFont="1" applyFill="1" applyBorder="1" applyAlignment="1">
      <alignment horizontal="right"/>
    </xf>
    <xf numFmtId="38" fontId="0" fillId="34" borderId="24" xfId="48" applyFont="1" applyFill="1" applyBorder="1" applyAlignment="1">
      <alignment horizontal="right"/>
    </xf>
    <xf numFmtId="38" fontId="0" fillId="34" borderId="25" xfId="48" applyFont="1" applyFill="1" applyBorder="1" applyAlignment="1">
      <alignment horizontal="right"/>
    </xf>
    <xf numFmtId="38" fontId="0" fillId="34" borderId="25" xfId="48" applyFont="1" applyFill="1" applyBorder="1" applyAlignment="1" quotePrefix="1">
      <alignment horizontal="right"/>
    </xf>
    <xf numFmtId="38" fontId="0" fillId="34" borderId="26" xfId="48" applyFont="1" applyFill="1" applyBorder="1" applyAlignment="1">
      <alignment horizontal="right"/>
    </xf>
    <xf numFmtId="38" fontId="0" fillId="34" borderId="27" xfId="48" applyFont="1" applyFill="1" applyBorder="1" applyAlignment="1">
      <alignment horizontal="right"/>
    </xf>
    <xf numFmtId="38" fontId="0" fillId="34" borderId="28" xfId="48" applyFont="1" applyFill="1" applyBorder="1" applyAlignment="1">
      <alignment/>
    </xf>
    <xf numFmtId="38" fontId="0" fillId="34" borderId="29" xfId="48" applyFont="1" applyFill="1" applyBorder="1" applyAlignment="1">
      <alignment/>
    </xf>
    <xf numFmtId="38" fontId="0" fillId="34" borderId="30" xfId="48" applyFont="1" applyFill="1" applyBorder="1" applyAlignment="1">
      <alignment/>
    </xf>
    <xf numFmtId="38" fontId="0" fillId="34" borderId="29" xfId="48" applyFont="1" applyFill="1" applyBorder="1" applyAlignment="1">
      <alignment horizontal="right"/>
    </xf>
    <xf numFmtId="38" fontId="0" fillId="34" borderId="31" xfId="48" applyFont="1" applyFill="1" applyBorder="1" applyAlignment="1">
      <alignment horizontal="right"/>
    </xf>
    <xf numFmtId="38" fontId="0" fillId="34" borderId="32" xfId="48" applyFont="1" applyFill="1" applyBorder="1" applyAlignment="1">
      <alignment/>
    </xf>
    <xf numFmtId="38" fontId="0" fillId="34" borderId="33" xfId="48" applyFont="1" applyFill="1" applyBorder="1" applyAlignment="1">
      <alignment/>
    </xf>
    <xf numFmtId="38" fontId="0" fillId="34" borderId="34" xfId="48" applyFont="1" applyFill="1" applyBorder="1" applyAlignment="1">
      <alignment/>
    </xf>
    <xf numFmtId="38" fontId="0" fillId="34" borderId="35" xfId="48" applyFont="1" applyFill="1" applyBorder="1" applyAlignment="1">
      <alignment/>
    </xf>
    <xf numFmtId="38" fontId="0" fillId="34" borderId="36" xfId="48" applyFont="1" applyFill="1" applyBorder="1" applyAlignment="1">
      <alignment/>
    </xf>
    <xf numFmtId="38" fontId="0" fillId="34" borderId="37" xfId="48" applyFont="1" applyFill="1" applyBorder="1" applyAlignment="1">
      <alignment/>
    </xf>
    <xf numFmtId="38" fontId="0" fillId="34" borderId="38" xfId="48" applyFont="1" applyFill="1" applyBorder="1" applyAlignment="1">
      <alignment/>
    </xf>
    <xf numFmtId="38" fontId="0" fillId="34" borderId="39" xfId="48" applyFont="1" applyFill="1" applyBorder="1" applyAlignment="1">
      <alignment/>
    </xf>
    <xf numFmtId="38" fontId="0" fillId="34" borderId="35" xfId="48" applyFont="1" applyFill="1" applyBorder="1" applyAlignment="1" quotePrefix="1">
      <alignment horizontal="right"/>
    </xf>
    <xf numFmtId="38" fontId="0" fillId="34" borderId="35" xfId="48" applyFont="1" applyFill="1" applyBorder="1" applyAlignment="1">
      <alignment horizontal="right"/>
    </xf>
    <xf numFmtId="38" fontId="0" fillId="34" borderId="36" xfId="48" applyFont="1" applyFill="1" applyBorder="1" applyAlignment="1">
      <alignment horizontal="right"/>
    </xf>
    <xf numFmtId="38" fontId="0" fillId="34" borderId="37" xfId="48" applyFont="1" applyFill="1" applyBorder="1" applyAlignment="1">
      <alignment horizontal="right"/>
    </xf>
    <xf numFmtId="38" fontId="0" fillId="34" borderId="38" xfId="48" applyFont="1" applyFill="1" applyBorder="1" applyAlignment="1">
      <alignment horizontal="right"/>
    </xf>
    <xf numFmtId="38" fontId="0" fillId="34" borderId="40" xfId="48" applyFont="1" applyFill="1" applyBorder="1" applyAlignment="1">
      <alignment/>
    </xf>
    <xf numFmtId="38" fontId="0" fillId="34" borderId="41" xfId="48" applyFont="1" applyFill="1" applyBorder="1" applyAlignment="1">
      <alignment horizontal="right"/>
    </xf>
    <xf numFmtId="38" fontId="0" fillId="34" borderId="42" xfId="48" applyFont="1" applyFill="1" applyBorder="1" applyAlignment="1">
      <alignment horizontal="right"/>
    </xf>
    <xf numFmtId="176" fontId="0" fillId="34" borderId="37" xfId="42" applyNumberFormat="1" applyFont="1" applyFill="1" applyBorder="1" applyAlignment="1">
      <alignment/>
    </xf>
    <xf numFmtId="176" fontId="0" fillId="34" borderId="43" xfId="42" applyNumberFormat="1" applyFont="1" applyFill="1" applyBorder="1" applyAlignment="1">
      <alignment/>
    </xf>
    <xf numFmtId="176" fontId="0" fillId="34" borderId="44" xfId="42" applyNumberFormat="1" applyFont="1" applyFill="1" applyBorder="1" applyAlignment="1">
      <alignment/>
    </xf>
    <xf numFmtId="176" fontId="0" fillId="34" borderId="30" xfId="42" applyNumberFormat="1" applyFont="1" applyFill="1" applyBorder="1" applyAlignment="1">
      <alignment/>
    </xf>
    <xf numFmtId="176" fontId="0" fillId="34" borderId="45" xfId="42" applyNumberFormat="1" applyFont="1" applyFill="1" applyBorder="1" applyAlignment="1">
      <alignment/>
    </xf>
    <xf numFmtId="38" fontId="0" fillId="34" borderId="46" xfId="48" applyFont="1" applyFill="1" applyBorder="1" applyAlignment="1">
      <alignment/>
    </xf>
    <xf numFmtId="38" fontId="0" fillId="34" borderId="23" xfId="48" applyFont="1" applyFill="1" applyBorder="1" applyAlignment="1">
      <alignment/>
    </xf>
    <xf numFmtId="38" fontId="0" fillId="34" borderId="25" xfId="48" applyFont="1" applyFill="1" applyBorder="1" applyAlignment="1">
      <alignment/>
    </xf>
    <xf numFmtId="38" fontId="0" fillId="34" borderId="47" xfId="48" applyFont="1" applyFill="1" applyBorder="1" applyAlignment="1">
      <alignment/>
    </xf>
    <xf numFmtId="176" fontId="0" fillId="34" borderId="34" xfId="42" applyNumberFormat="1" applyFont="1" applyFill="1" applyBorder="1" applyAlignment="1">
      <alignment/>
    </xf>
    <xf numFmtId="176" fontId="0" fillId="34" borderId="48" xfId="42" applyNumberFormat="1" applyFont="1" applyFill="1" applyBorder="1" applyAlignment="1">
      <alignment/>
    </xf>
    <xf numFmtId="38" fontId="0" fillId="34" borderId="49" xfId="48" applyFont="1" applyFill="1" applyBorder="1" applyAlignment="1">
      <alignment horizontal="right"/>
    </xf>
    <xf numFmtId="0" fontId="6" fillId="0" borderId="0" xfId="0" applyFont="1" applyBorder="1" applyAlignment="1" quotePrefix="1">
      <alignment horizontal="center"/>
    </xf>
    <xf numFmtId="0" fontId="0" fillId="33" borderId="50" xfId="0" applyFont="1" applyFill="1" applyBorder="1" applyAlignment="1">
      <alignment horizontal="center" vertical="center"/>
    </xf>
    <xf numFmtId="0" fontId="0" fillId="33" borderId="51" xfId="0" applyFont="1" applyFill="1" applyBorder="1" applyAlignment="1">
      <alignment horizontal="center" vertical="center"/>
    </xf>
    <xf numFmtId="0" fontId="0" fillId="33" borderId="52" xfId="0" applyFill="1" applyBorder="1" applyAlignment="1">
      <alignment horizontal="center" vertical="center"/>
    </xf>
    <xf numFmtId="0" fontId="0" fillId="33" borderId="53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5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55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3"/>
  <sheetViews>
    <sheetView showGridLines="0" tabSelected="1" zoomScale="130" zoomScaleNormal="130" zoomScalePageLayoutView="120" workbookViewId="0" topLeftCell="A1">
      <selection activeCell="A1" sqref="A1"/>
    </sheetView>
  </sheetViews>
  <sheetFormatPr defaultColWidth="9.00390625" defaultRowHeight="13.5"/>
  <cols>
    <col min="1" max="1" width="16.75390625" style="14" customWidth="1"/>
    <col min="2" max="2" width="11.25390625" style="13" customWidth="1"/>
    <col min="3" max="3" width="9.875" style="13" customWidth="1"/>
    <col min="10" max="11" width="11.25390625" style="0" customWidth="1"/>
  </cols>
  <sheetData>
    <row r="1" ht="17.25">
      <c r="A1" s="23" t="s">
        <v>42</v>
      </c>
    </row>
    <row r="3" spans="1:11" ht="18" customHeight="1">
      <c r="A3" s="1"/>
      <c r="B3" s="69" t="s">
        <v>41</v>
      </c>
      <c r="C3" s="69"/>
      <c r="D3" s="69"/>
      <c r="E3" s="69"/>
      <c r="F3" s="69"/>
      <c r="G3" s="69"/>
      <c r="H3" s="69"/>
      <c r="I3" s="69"/>
      <c r="J3" s="69"/>
      <c r="K3" s="2"/>
    </row>
    <row r="4" spans="1:11" ht="21.75" customHeight="1" thickBot="1">
      <c r="A4" s="1"/>
      <c r="B4" s="3"/>
      <c r="C4" s="3"/>
      <c r="D4" s="4"/>
      <c r="E4" s="4"/>
      <c r="F4" s="4"/>
      <c r="G4" s="4"/>
      <c r="H4" s="4"/>
      <c r="K4" s="5" t="s">
        <v>0</v>
      </c>
    </row>
    <row r="5" spans="1:11" ht="29.25" customHeight="1">
      <c r="A5" s="70" t="s">
        <v>1</v>
      </c>
      <c r="B5" s="15" t="s">
        <v>2</v>
      </c>
      <c r="C5" s="74" t="s">
        <v>35</v>
      </c>
      <c r="D5" s="72" t="s">
        <v>36</v>
      </c>
      <c r="E5" s="72" t="s">
        <v>3</v>
      </c>
      <c r="F5" s="72" t="s">
        <v>4</v>
      </c>
      <c r="G5" s="74" t="s">
        <v>5</v>
      </c>
      <c r="H5" s="72" t="s">
        <v>6</v>
      </c>
      <c r="I5" s="76" t="s">
        <v>7</v>
      </c>
      <c r="J5" s="17" t="s">
        <v>8</v>
      </c>
      <c r="K5" s="16" t="s">
        <v>9</v>
      </c>
    </row>
    <row r="6" spans="1:20" s="6" customFormat="1" ht="14.25" customHeight="1" thickBot="1">
      <c r="A6" s="71"/>
      <c r="B6" s="18" t="s">
        <v>33</v>
      </c>
      <c r="C6" s="75"/>
      <c r="D6" s="73"/>
      <c r="E6" s="73"/>
      <c r="F6" s="73"/>
      <c r="G6" s="75"/>
      <c r="H6" s="73"/>
      <c r="I6" s="77"/>
      <c r="J6" s="19" t="s">
        <v>39</v>
      </c>
      <c r="K6" s="20" t="s">
        <v>34</v>
      </c>
      <c r="M6" s="22"/>
      <c r="N6" s="22"/>
      <c r="O6" s="22"/>
      <c r="P6" s="22"/>
      <c r="Q6" s="22"/>
      <c r="R6" s="22"/>
      <c r="S6" s="22"/>
      <c r="T6" s="22"/>
    </row>
    <row r="7" spans="1:20" ht="18" customHeight="1" thickBot="1" thickTop="1">
      <c r="A7" s="7" t="s">
        <v>10</v>
      </c>
      <c r="B7" s="32">
        <f aca="true" t="shared" si="0" ref="B7:J7">SUM(B8:B11)</f>
        <v>67138</v>
      </c>
      <c r="C7" s="44">
        <f t="shared" si="0"/>
        <v>920</v>
      </c>
      <c r="D7" s="45">
        <f t="shared" si="0"/>
        <v>1506</v>
      </c>
      <c r="E7" s="45">
        <f t="shared" si="0"/>
        <v>2507</v>
      </c>
      <c r="F7" s="45">
        <f t="shared" si="0"/>
        <v>2095</v>
      </c>
      <c r="G7" s="44">
        <f t="shared" si="0"/>
        <v>1621</v>
      </c>
      <c r="H7" s="45">
        <f t="shared" si="0"/>
        <v>1470</v>
      </c>
      <c r="I7" s="46">
        <f t="shared" si="0"/>
        <v>1061</v>
      </c>
      <c r="J7" s="47">
        <f t="shared" si="0"/>
        <v>11180</v>
      </c>
      <c r="K7" s="58">
        <f aca="true" t="shared" si="1" ref="K7:K30">J7/B7</f>
        <v>0.16652268461973846</v>
      </c>
      <c r="M7" s="22"/>
      <c r="N7" s="22"/>
      <c r="O7" s="22"/>
      <c r="P7" s="22"/>
      <c r="Q7" s="22"/>
      <c r="R7" s="22"/>
      <c r="S7" s="22"/>
      <c r="T7" s="22"/>
    </row>
    <row r="8" spans="1:20" ht="16.5" customHeight="1" thickTop="1">
      <c r="A8" s="8" t="s">
        <v>11</v>
      </c>
      <c r="B8" s="29">
        <v>30333</v>
      </c>
      <c r="C8" s="35">
        <v>498</v>
      </c>
      <c r="D8" s="36">
        <v>727</v>
      </c>
      <c r="E8" s="36">
        <v>1302</v>
      </c>
      <c r="F8" s="36">
        <v>921</v>
      </c>
      <c r="G8" s="37">
        <v>783</v>
      </c>
      <c r="H8" s="36">
        <v>655</v>
      </c>
      <c r="I8" s="38">
        <v>453</v>
      </c>
      <c r="J8" s="62">
        <v>5339</v>
      </c>
      <c r="K8" s="59">
        <f t="shared" si="1"/>
        <v>0.17601292321893647</v>
      </c>
      <c r="L8" s="22"/>
      <c r="M8" s="22"/>
      <c r="N8" s="22"/>
      <c r="O8" s="22"/>
      <c r="P8" s="22"/>
      <c r="Q8" s="22"/>
      <c r="R8" s="22"/>
      <c r="S8" s="22"/>
      <c r="T8" s="22"/>
    </row>
    <row r="9" spans="1:20" ht="16.5" customHeight="1">
      <c r="A9" s="9" t="s">
        <v>12</v>
      </c>
      <c r="B9" s="30">
        <v>22686</v>
      </c>
      <c r="C9" s="39">
        <v>191</v>
      </c>
      <c r="D9" s="36">
        <v>537</v>
      </c>
      <c r="E9" s="36">
        <v>690</v>
      </c>
      <c r="F9" s="36">
        <v>710</v>
      </c>
      <c r="G9" s="37">
        <v>533</v>
      </c>
      <c r="H9" s="36">
        <v>500</v>
      </c>
      <c r="I9" s="38">
        <v>342</v>
      </c>
      <c r="J9" s="63">
        <v>3503</v>
      </c>
      <c r="K9" s="60">
        <f t="shared" si="1"/>
        <v>0.1544124129419025</v>
      </c>
      <c r="M9" s="22"/>
      <c r="N9" s="22"/>
      <c r="O9" s="22"/>
      <c r="P9" s="22"/>
      <c r="Q9" s="22"/>
      <c r="R9" s="22"/>
      <c r="S9" s="22"/>
      <c r="T9" s="22"/>
    </row>
    <row r="10" spans="1:20" ht="16.5" customHeight="1">
      <c r="A10" s="9" t="s">
        <v>13</v>
      </c>
      <c r="B10" s="30">
        <v>12728</v>
      </c>
      <c r="C10" s="39">
        <v>191</v>
      </c>
      <c r="D10" s="36">
        <v>205</v>
      </c>
      <c r="E10" s="36">
        <v>456</v>
      </c>
      <c r="F10" s="36">
        <v>428</v>
      </c>
      <c r="G10" s="37">
        <v>280</v>
      </c>
      <c r="H10" s="36">
        <v>277</v>
      </c>
      <c r="I10" s="38">
        <v>241</v>
      </c>
      <c r="J10" s="63">
        <v>2078</v>
      </c>
      <c r="K10" s="60">
        <f t="shared" si="1"/>
        <v>0.16326209930861094</v>
      </c>
      <c r="M10" s="22"/>
      <c r="N10" s="22"/>
      <c r="O10" s="22"/>
      <c r="P10" s="22"/>
      <c r="Q10" s="22"/>
      <c r="R10" s="22"/>
      <c r="S10" s="22"/>
      <c r="T10" s="22"/>
    </row>
    <row r="11" spans="1:20" ht="16.5" customHeight="1" thickBot="1">
      <c r="A11" s="9" t="s">
        <v>14</v>
      </c>
      <c r="B11" s="30">
        <v>1391</v>
      </c>
      <c r="C11" s="39">
        <v>40</v>
      </c>
      <c r="D11" s="36">
        <v>37</v>
      </c>
      <c r="E11" s="36">
        <v>59</v>
      </c>
      <c r="F11" s="36">
        <v>36</v>
      </c>
      <c r="G11" s="37">
        <v>25</v>
      </c>
      <c r="H11" s="36">
        <v>38</v>
      </c>
      <c r="I11" s="38">
        <v>25</v>
      </c>
      <c r="J11" s="63">
        <v>260</v>
      </c>
      <c r="K11" s="61">
        <f t="shared" si="1"/>
        <v>0.18691588785046728</v>
      </c>
      <c r="M11" s="22"/>
      <c r="N11" s="22"/>
      <c r="O11" s="22"/>
      <c r="P11" s="22"/>
      <c r="Q11" s="22"/>
      <c r="R11" s="22"/>
      <c r="S11" s="22"/>
      <c r="T11" s="22"/>
    </row>
    <row r="12" spans="1:11" ht="18" customHeight="1" thickBot="1" thickTop="1">
      <c r="A12" s="10" t="s">
        <v>15</v>
      </c>
      <c r="B12" s="33">
        <f aca="true" t="shared" si="2" ref="B12:J12">SUM(B13:B18)</f>
        <v>185676</v>
      </c>
      <c r="C12" s="49">
        <f t="shared" si="2"/>
        <v>4172</v>
      </c>
      <c r="D12" s="45">
        <f t="shared" si="2"/>
        <v>5039</v>
      </c>
      <c r="E12" s="45">
        <f t="shared" si="2"/>
        <v>7168</v>
      </c>
      <c r="F12" s="45">
        <f t="shared" si="2"/>
        <v>5860</v>
      </c>
      <c r="G12" s="44">
        <f t="shared" si="2"/>
        <v>4511</v>
      </c>
      <c r="H12" s="45">
        <f t="shared" si="2"/>
        <v>3871</v>
      </c>
      <c r="I12" s="46">
        <f t="shared" si="2"/>
        <v>2691</v>
      </c>
      <c r="J12" s="64">
        <f t="shared" si="2"/>
        <v>33312</v>
      </c>
      <c r="K12" s="57">
        <f t="shared" si="1"/>
        <v>0.17940929360822078</v>
      </c>
    </row>
    <row r="13" spans="1:11" ht="16.5" customHeight="1" thickTop="1">
      <c r="A13" s="9" t="s">
        <v>16</v>
      </c>
      <c r="B13" s="30">
        <v>118440</v>
      </c>
      <c r="C13" s="39">
        <v>2830</v>
      </c>
      <c r="D13" s="36">
        <v>3437</v>
      </c>
      <c r="E13" s="36">
        <v>4616</v>
      </c>
      <c r="F13" s="36">
        <v>4103</v>
      </c>
      <c r="G13" s="37">
        <v>3068</v>
      </c>
      <c r="H13" s="36">
        <v>2494</v>
      </c>
      <c r="I13" s="38">
        <v>1815</v>
      </c>
      <c r="J13" s="63">
        <v>22363</v>
      </c>
      <c r="K13" s="59">
        <f t="shared" si="1"/>
        <v>0.1888129010469436</v>
      </c>
    </row>
    <row r="14" spans="1:11" ht="16.5" customHeight="1">
      <c r="A14" s="9" t="s">
        <v>17</v>
      </c>
      <c r="B14" s="30">
        <v>10211</v>
      </c>
      <c r="C14" s="39">
        <v>167</v>
      </c>
      <c r="D14" s="36">
        <v>196</v>
      </c>
      <c r="E14" s="36">
        <v>452</v>
      </c>
      <c r="F14" s="36">
        <v>318</v>
      </c>
      <c r="G14" s="37">
        <v>250</v>
      </c>
      <c r="H14" s="36">
        <v>228</v>
      </c>
      <c r="I14" s="38">
        <v>131</v>
      </c>
      <c r="J14" s="63">
        <v>1742</v>
      </c>
      <c r="K14" s="60">
        <f t="shared" si="1"/>
        <v>0.17060033297424346</v>
      </c>
    </row>
    <row r="15" spans="1:11" ht="16.5" customHeight="1">
      <c r="A15" s="9" t="s">
        <v>18</v>
      </c>
      <c r="B15" s="30">
        <v>30869</v>
      </c>
      <c r="C15" s="39">
        <v>727</v>
      </c>
      <c r="D15" s="36">
        <v>918</v>
      </c>
      <c r="E15" s="36">
        <v>1070</v>
      </c>
      <c r="F15" s="36">
        <v>792</v>
      </c>
      <c r="G15" s="37">
        <v>679</v>
      </c>
      <c r="H15" s="36">
        <v>657</v>
      </c>
      <c r="I15" s="38">
        <v>421</v>
      </c>
      <c r="J15" s="63">
        <v>5264</v>
      </c>
      <c r="K15" s="60">
        <f t="shared" si="1"/>
        <v>0.17052706598853218</v>
      </c>
    </row>
    <row r="16" spans="1:11" ht="16.5" customHeight="1">
      <c r="A16" s="21" t="s">
        <v>38</v>
      </c>
      <c r="B16" s="30">
        <v>10208</v>
      </c>
      <c r="C16" s="39">
        <v>172</v>
      </c>
      <c r="D16" s="36">
        <v>158</v>
      </c>
      <c r="E16" s="36">
        <v>443</v>
      </c>
      <c r="F16" s="36">
        <v>236</v>
      </c>
      <c r="G16" s="37">
        <v>172</v>
      </c>
      <c r="H16" s="36">
        <v>172</v>
      </c>
      <c r="I16" s="38">
        <v>116</v>
      </c>
      <c r="J16" s="63">
        <v>1469</v>
      </c>
      <c r="K16" s="60">
        <f t="shared" si="1"/>
        <v>0.14390673981191224</v>
      </c>
    </row>
    <row r="17" spans="1:11" ht="16.5" customHeight="1">
      <c r="A17" s="9" t="s">
        <v>19</v>
      </c>
      <c r="B17" s="30">
        <v>8938</v>
      </c>
      <c r="C17" s="39">
        <v>176</v>
      </c>
      <c r="D17" s="36">
        <v>172</v>
      </c>
      <c r="E17" s="36">
        <v>313</v>
      </c>
      <c r="F17" s="36">
        <v>242</v>
      </c>
      <c r="G17" s="37">
        <v>205</v>
      </c>
      <c r="H17" s="36">
        <v>189</v>
      </c>
      <c r="I17" s="38">
        <v>108</v>
      </c>
      <c r="J17" s="63">
        <v>1405</v>
      </c>
      <c r="K17" s="60">
        <f t="shared" si="1"/>
        <v>0.15719400313269188</v>
      </c>
    </row>
    <row r="18" spans="1:11" ht="16.5" customHeight="1" thickBot="1">
      <c r="A18" s="9" t="s">
        <v>20</v>
      </c>
      <c r="B18" s="30">
        <v>7010</v>
      </c>
      <c r="C18" s="39">
        <v>100</v>
      </c>
      <c r="D18" s="36">
        <v>158</v>
      </c>
      <c r="E18" s="36">
        <v>274</v>
      </c>
      <c r="F18" s="36">
        <v>169</v>
      </c>
      <c r="G18" s="37">
        <v>137</v>
      </c>
      <c r="H18" s="36">
        <v>131</v>
      </c>
      <c r="I18" s="38">
        <v>100</v>
      </c>
      <c r="J18" s="63">
        <v>1069</v>
      </c>
      <c r="K18" s="61">
        <f t="shared" si="1"/>
        <v>0.15249643366619114</v>
      </c>
    </row>
    <row r="19" spans="1:11" ht="18" customHeight="1" thickBot="1" thickTop="1">
      <c r="A19" s="7" t="s">
        <v>21</v>
      </c>
      <c r="B19" s="32">
        <f aca="true" t="shared" si="3" ref="B19:J19">SUM(B20:B24)</f>
        <v>47472</v>
      </c>
      <c r="C19" s="50">
        <f t="shared" si="3"/>
        <v>722</v>
      </c>
      <c r="D19" s="51">
        <f t="shared" si="3"/>
        <v>879</v>
      </c>
      <c r="E19" s="51">
        <f t="shared" si="3"/>
        <v>1920</v>
      </c>
      <c r="F19" s="51">
        <f t="shared" si="3"/>
        <v>1554</v>
      </c>
      <c r="G19" s="50">
        <f t="shared" si="3"/>
        <v>1246</v>
      </c>
      <c r="H19" s="51">
        <f t="shared" si="3"/>
        <v>1217</v>
      </c>
      <c r="I19" s="52">
        <f t="shared" si="3"/>
        <v>1098</v>
      </c>
      <c r="J19" s="32">
        <f t="shared" si="3"/>
        <v>8636</v>
      </c>
      <c r="K19" s="57">
        <f t="shared" si="1"/>
        <v>0.18191776204920795</v>
      </c>
    </row>
    <row r="20" spans="1:11" ht="16.5" customHeight="1" thickTop="1">
      <c r="A20" s="9" t="s">
        <v>22</v>
      </c>
      <c r="B20" s="30">
        <v>19243</v>
      </c>
      <c r="C20" s="39">
        <v>284</v>
      </c>
      <c r="D20" s="36">
        <v>395</v>
      </c>
      <c r="E20" s="36">
        <v>762</v>
      </c>
      <c r="F20" s="36">
        <v>669</v>
      </c>
      <c r="G20" s="37">
        <v>480</v>
      </c>
      <c r="H20" s="36">
        <v>549</v>
      </c>
      <c r="I20" s="38">
        <v>422</v>
      </c>
      <c r="J20" s="63">
        <v>3561</v>
      </c>
      <c r="K20" s="59">
        <f t="shared" si="1"/>
        <v>0.18505430546172635</v>
      </c>
    </row>
    <row r="21" spans="1:11" ht="16.5" customHeight="1">
      <c r="A21" s="9" t="s">
        <v>23</v>
      </c>
      <c r="B21" s="30">
        <v>8386</v>
      </c>
      <c r="C21" s="39">
        <v>172</v>
      </c>
      <c r="D21" s="36">
        <v>149</v>
      </c>
      <c r="E21" s="36">
        <v>414</v>
      </c>
      <c r="F21" s="36">
        <v>253</v>
      </c>
      <c r="G21" s="37">
        <v>186</v>
      </c>
      <c r="H21" s="36">
        <v>178</v>
      </c>
      <c r="I21" s="38">
        <v>181</v>
      </c>
      <c r="J21" s="63">
        <v>1533</v>
      </c>
      <c r="K21" s="60">
        <f t="shared" si="1"/>
        <v>0.18280467445742904</v>
      </c>
    </row>
    <row r="22" spans="1:11" ht="16.5" customHeight="1">
      <c r="A22" s="9" t="s">
        <v>24</v>
      </c>
      <c r="B22" s="30">
        <v>8510</v>
      </c>
      <c r="C22" s="39">
        <v>108</v>
      </c>
      <c r="D22" s="36">
        <v>136</v>
      </c>
      <c r="E22" s="36">
        <v>317</v>
      </c>
      <c r="F22" s="36">
        <v>275</v>
      </c>
      <c r="G22" s="37">
        <v>253</v>
      </c>
      <c r="H22" s="36">
        <v>199</v>
      </c>
      <c r="I22" s="38">
        <v>229</v>
      </c>
      <c r="J22" s="63">
        <v>1517</v>
      </c>
      <c r="K22" s="60">
        <f t="shared" si="1"/>
        <v>0.1782608695652174</v>
      </c>
    </row>
    <row r="23" spans="1:11" ht="16.5" customHeight="1">
      <c r="A23" s="9" t="s">
        <v>25</v>
      </c>
      <c r="B23" s="30">
        <v>4902</v>
      </c>
      <c r="C23" s="39">
        <v>75</v>
      </c>
      <c r="D23" s="36">
        <v>78</v>
      </c>
      <c r="E23" s="36">
        <v>197</v>
      </c>
      <c r="F23" s="36">
        <v>152</v>
      </c>
      <c r="G23" s="37">
        <v>147</v>
      </c>
      <c r="H23" s="36">
        <v>118</v>
      </c>
      <c r="I23" s="38">
        <v>96</v>
      </c>
      <c r="J23" s="63">
        <v>863</v>
      </c>
      <c r="K23" s="60">
        <f t="shared" si="1"/>
        <v>0.17605059159526723</v>
      </c>
    </row>
    <row r="24" spans="1:11" ht="16.5" customHeight="1" thickBot="1">
      <c r="A24" s="9" t="s">
        <v>26</v>
      </c>
      <c r="B24" s="30">
        <v>6431</v>
      </c>
      <c r="C24" s="39">
        <v>83</v>
      </c>
      <c r="D24" s="36">
        <v>121</v>
      </c>
      <c r="E24" s="36">
        <v>230</v>
      </c>
      <c r="F24" s="36">
        <v>205</v>
      </c>
      <c r="G24" s="37">
        <v>180</v>
      </c>
      <c r="H24" s="36">
        <v>173</v>
      </c>
      <c r="I24" s="38">
        <v>170</v>
      </c>
      <c r="J24" s="65">
        <v>1162</v>
      </c>
      <c r="K24" s="61">
        <f t="shared" si="1"/>
        <v>0.18068729591043384</v>
      </c>
    </row>
    <row r="25" spans="1:11" ht="18" customHeight="1" thickBot="1" thickTop="1">
      <c r="A25" s="7" t="s">
        <v>27</v>
      </c>
      <c r="B25" s="32">
        <f aca="true" t="shared" si="4" ref="B25:J25">SUM(B26:B29)</f>
        <v>30581</v>
      </c>
      <c r="C25" s="50">
        <f t="shared" si="4"/>
        <v>504</v>
      </c>
      <c r="D25" s="51">
        <f t="shared" si="4"/>
        <v>515</v>
      </c>
      <c r="E25" s="51">
        <f t="shared" si="4"/>
        <v>1080</v>
      </c>
      <c r="F25" s="51">
        <f t="shared" si="4"/>
        <v>908</v>
      </c>
      <c r="G25" s="50">
        <f t="shared" si="4"/>
        <v>846</v>
      </c>
      <c r="H25" s="51">
        <f t="shared" si="4"/>
        <v>846</v>
      </c>
      <c r="I25" s="52">
        <f t="shared" si="4"/>
        <v>681</v>
      </c>
      <c r="J25" s="53">
        <f t="shared" si="4"/>
        <v>5380</v>
      </c>
      <c r="K25" s="57">
        <f t="shared" si="1"/>
        <v>0.17592622870409733</v>
      </c>
    </row>
    <row r="26" spans="1:11" ht="16.5" customHeight="1" thickTop="1">
      <c r="A26" s="9" t="s">
        <v>28</v>
      </c>
      <c r="B26" s="30">
        <v>11840</v>
      </c>
      <c r="C26" s="39">
        <v>184</v>
      </c>
      <c r="D26" s="36">
        <v>218</v>
      </c>
      <c r="E26" s="36">
        <v>432</v>
      </c>
      <c r="F26" s="36">
        <v>410</v>
      </c>
      <c r="G26" s="37">
        <v>375</v>
      </c>
      <c r="H26" s="36">
        <v>348</v>
      </c>
      <c r="I26" s="38">
        <v>255</v>
      </c>
      <c r="J26" s="48">
        <v>2222</v>
      </c>
      <c r="K26" s="59">
        <f t="shared" si="1"/>
        <v>0.18766891891891893</v>
      </c>
    </row>
    <row r="27" spans="1:11" ht="16.5" customHeight="1">
      <c r="A27" s="9" t="s">
        <v>29</v>
      </c>
      <c r="B27" s="30">
        <v>7017</v>
      </c>
      <c r="C27" s="39">
        <v>100</v>
      </c>
      <c r="D27" s="36">
        <v>153</v>
      </c>
      <c r="E27" s="36">
        <v>229</v>
      </c>
      <c r="F27" s="36">
        <v>195</v>
      </c>
      <c r="G27" s="37">
        <v>197</v>
      </c>
      <c r="H27" s="36">
        <v>201</v>
      </c>
      <c r="I27" s="38">
        <v>162</v>
      </c>
      <c r="J27" s="48">
        <v>1237</v>
      </c>
      <c r="K27" s="60">
        <f t="shared" si="1"/>
        <v>0.17628616217756876</v>
      </c>
    </row>
    <row r="28" spans="1:11" ht="16.5" customHeight="1">
      <c r="A28" s="9" t="s">
        <v>30</v>
      </c>
      <c r="B28" s="30">
        <v>3762</v>
      </c>
      <c r="C28" s="39">
        <v>71</v>
      </c>
      <c r="D28" s="36">
        <v>53</v>
      </c>
      <c r="E28" s="36">
        <v>202</v>
      </c>
      <c r="F28" s="36">
        <v>121</v>
      </c>
      <c r="G28" s="37">
        <v>98</v>
      </c>
      <c r="H28" s="36">
        <v>86</v>
      </c>
      <c r="I28" s="38">
        <v>114</v>
      </c>
      <c r="J28" s="48">
        <v>745</v>
      </c>
      <c r="K28" s="60">
        <f t="shared" si="1"/>
        <v>0.19803296119085592</v>
      </c>
    </row>
    <row r="29" spans="1:11" ht="16.5" customHeight="1" thickBot="1">
      <c r="A29" s="11" t="s">
        <v>31</v>
      </c>
      <c r="B29" s="31">
        <v>7962</v>
      </c>
      <c r="C29" s="40">
        <v>149</v>
      </c>
      <c r="D29" s="41">
        <v>91</v>
      </c>
      <c r="E29" s="41">
        <v>217</v>
      </c>
      <c r="F29" s="41">
        <v>182</v>
      </c>
      <c r="G29" s="42">
        <v>176</v>
      </c>
      <c r="H29" s="41">
        <v>211</v>
      </c>
      <c r="I29" s="43">
        <v>150</v>
      </c>
      <c r="J29" s="54">
        <v>1176</v>
      </c>
      <c r="K29" s="66">
        <f t="shared" si="1"/>
        <v>0.14770158251695553</v>
      </c>
    </row>
    <row r="30" spans="1:11" ht="21" customHeight="1" thickBot="1">
      <c r="A30" s="24" t="s">
        <v>32</v>
      </c>
      <c r="B30" s="34">
        <f aca="true" t="shared" si="5" ref="B30:I30">B7+B12+B19+B25</f>
        <v>330867</v>
      </c>
      <c r="C30" s="55">
        <f t="shared" si="5"/>
        <v>6318</v>
      </c>
      <c r="D30" s="56">
        <f t="shared" si="5"/>
        <v>7939</v>
      </c>
      <c r="E30" s="56">
        <f t="shared" si="5"/>
        <v>12675</v>
      </c>
      <c r="F30" s="56">
        <f t="shared" si="5"/>
        <v>10417</v>
      </c>
      <c r="G30" s="56">
        <f t="shared" si="5"/>
        <v>8224</v>
      </c>
      <c r="H30" s="56">
        <f t="shared" si="5"/>
        <v>7404</v>
      </c>
      <c r="I30" s="56">
        <f t="shared" si="5"/>
        <v>5531</v>
      </c>
      <c r="J30" s="68">
        <f>SUM(C30:I30)</f>
        <v>58508</v>
      </c>
      <c r="K30" s="67">
        <f t="shared" si="1"/>
        <v>0.17683238280033972</v>
      </c>
    </row>
    <row r="31" spans="1:10" ht="18.75" customHeight="1">
      <c r="A31" s="6" t="s">
        <v>40</v>
      </c>
      <c r="B31" s="25"/>
      <c r="C31" s="28"/>
      <c r="D31" s="28"/>
      <c r="E31" s="28"/>
      <c r="J31" s="26" t="s">
        <v>37</v>
      </c>
    </row>
    <row r="32" spans="1:10" ht="13.5">
      <c r="A32" s="12"/>
      <c r="G32" s="27"/>
      <c r="J32" s="27"/>
    </row>
    <row r="33" ht="13.5">
      <c r="L33">
        <v>74</v>
      </c>
    </row>
  </sheetData>
  <sheetProtection/>
  <mergeCells count="9">
    <mergeCell ref="B3:J3"/>
    <mergeCell ref="A5:A6"/>
    <mergeCell ref="D5:D6"/>
    <mergeCell ref="E5:E6"/>
    <mergeCell ref="F5:F6"/>
    <mergeCell ref="G5:G6"/>
    <mergeCell ref="H5:H6"/>
    <mergeCell ref="I5:I6"/>
    <mergeCell ref="C5:C6"/>
  </mergeCells>
  <printOptions horizontalCentered="1"/>
  <pageMargins left="0.984251968503937" right="0.984251968503937" top="0.5118110236220472" bottom="0.35433070866141736" header="0.4330708661417323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健康福祉部長寿社会課</dc:creator>
  <cp:keywords/>
  <dc:description/>
  <cp:lastModifiedBy>石川県</cp:lastModifiedBy>
  <cp:lastPrinted>2020-10-19T06:35:31Z</cp:lastPrinted>
  <dcterms:created xsi:type="dcterms:W3CDTF">2007-01-19T06:52:46Z</dcterms:created>
  <dcterms:modified xsi:type="dcterms:W3CDTF">2020-10-19T06:40:23Z</dcterms:modified>
  <cp:category/>
  <cp:version/>
  <cp:contentType/>
  <cp:contentStatus/>
</cp:coreProperties>
</file>