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315" windowWidth="9930" windowHeight="6075" activeTab="0"/>
  </bookViews>
  <sheets>
    <sheet name="(1)特定健診" sheetId="1" r:id="rId1"/>
    <sheet name="(2)特定保健指導" sheetId="2" r:id="rId2"/>
  </sheets>
  <definedNames>
    <definedName name="_xlnm.Print_Area" localSheetId="0">'(1)特定健診'!$A$1:$H$174</definedName>
    <definedName name="_xlnm.Print_Titles" localSheetId="0">'(1)特定健診'!$16:$16</definedName>
    <definedName name="_xlnm.Print_Titles" localSheetId="1">'(2)特定保健指導'!$23:$23</definedName>
  </definedNames>
  <calcPr fullCalcOnLoad="1"/>
</workbook>
</file>

<file path=xl/sharedStrings.xml><?xml version="1.0" encoding="utf-8"?>
<sst xmlns="http://schemas.openxmlformats.org/spreadsheetml/2006/main" count="334" uniqueCount="131">
  <si>
    <t>小松市</t>
  </si>
  <si>
    <t>加賀市</t>
  </si>
  <si>
    <t>川北町</t>
  </si>
  <si>
    <t>石川県</t>
  </si>
  <si>
    <t>区　分</t>
  </si>
  <si>
    <t>能美市</t>
  </si>
  <si>
    <t>医療保険者</t>
  </si>
  <si>
    <t>対象者数（Ａ）</t>
  </si>
  <si>
    <t>受診者数（Ｂ）</t>
  </si>
  <si>
    <t>受診率（Ｂ／Ａ）</t>
  </si>
  <si>
    <t>評価対象者（Ｃ）</t>
  </si>
  <si>
    <t>単位：人、％</t>
  </si>
  <si>
    <t>単位：人、％</t>
  </si>
  <si>
    <t>区    分</t>
  </si>
  <si>
    <t>石川県</t>
  </si>
  <si>
    <t>腹囲</t>
  </si>
  <si>
    <t>男性85㎝未満女性90㎝未満</t>
  </si>
  <si>
    <t>（割合）</t>
  </si>
  <si>
    <t>男性85㎝以上女性90㎝以上</t>
  </si>
  <si>
    <t>実施せず</t>
  </si>
  <si>
    <t>ＢＭＩ判定</t>
  </si>
  <si>
    <t>血 圧 値</t>
  </si>
  <si>
    <t>異常なし(～129and～84)</t>
  </si>
  <si>
    <t>保健指導判定(130～139or85～89)</t>
  </si>
  <si>
    <t>受診勧奨判定(140～or90～)</t>
  </si>
  <si>
    <t>異常なし</t>
  </si>
  <si>
    <t>不明</t>
  </si>
  <si>
    <t>　② 特定健康診査の結果（市町国保分）</t>
  </si>
  <si>
    <t>中性脂肪</t>
  </si>
  <si>
    <t>異常なし（～149）</t>
  </si>
  <si>
    <t>保健指導判定(150～299）</t>
  </si>
  <si>
    <t>受診勧奨判定(300～）</t>
  </si>
  <si>
    <t>検査せず</t>
  </si>
  <si>
    <t>受診者数</t>
  </si>
  <si>
    <t>保健指導判定</t>
  </si>
  <si>
    <t>受診勧奨判定</t>
  </si>
  <si>
    <t>ＨＤＬコレステロ－ル</t>
  </si>
  <si>
    <t>受診者数</t>
  </si>
  <si>
    <t>ＬＤＬコレステロ－ル</t>
  </si>
  <si>
    <t>ＡＳＴ（ＧＯＴ）</t>
  </si>
  <si>
    <t>ＡＬＴ（ＧＰＴ）</t>
  </si>
  <si>
    <t>γ－ＧＴ（γ－ＧＴＰ）</t>
  </si>
  <si>
    <t>（－）、（±）</t>
  </si>
  <si>
    <t>（＋）以上</t>
  </si>
  <si>
    <t>尿検査(糖）</t>
  </si>
  <si>
    <t>クレアチニン</t>
  </si>
  <si>
    <t>検査実施者数</t>
  </si>
  <si>
    <t>実施率</t>
  </si>
  <si>
    <t>要医療</t>
  </si>
  <si>
    <t>心電図判定</t>
  </si>
  <si>
    <t>所見なし</t>
  </si>
  <si>
    <t>所見あり</t>
  </si>
  <si>
    <t>貧血判定</t>
  </si>
  <si>
    <t>眼底検査</t>
  </si>
  <si>
    <t>要指導</t>
  </si>
  <si>
    <t>喫煙状況</t>
  </si>
  <si>
    <t>習慣的な喫煙あり</t>
  </si>
  <si>
    <t>習慣的な喫煙なし</t>
  </si>
  <si>
    <t>内臓脂肪症候群に関する状況</t>
  </si>
  <si>
    <t>評価対象者</t>
  </si>
  <si>
    <t>内臓脂肪症候群該当者</t>
  </si>
  <si>
    <t>内臓脂肪症候群予備群該当者</t>
  </si>
  <si>
    <t>高血圧症の治療該当者</t>
  </si>
  <si>
    <t>脂質異常症の治療該当者</t>
  </si>
  <si>
    <t>糖尿病の治療該当者</t>
  </si>
  <si>
    <t>率（B/A)</t>
  </si>
  <si>
    <t>利用者（C)</t>
  </si>
  <si>
    <t>率（C/B)</t>
  </si>
  <si>
    <t>終了者（D)</t>
  </si>
  <si>
    <t>率（D/B)</t>
  </si>
  <si>
    <t>服薬除外者</t>
  </si>
  <si>
    <t>中断率
（（C－D）/C)</t>
  </si>
  <si>
    <t>評価実施者数</t>
  </si>
  <si>
    <t>体重減少</t>
  </si>
  <si>
    <t>５％kg以上減少</t>
  </si>
  <si>
    <t>５％kg以上の減少なし</t>
  </si>
  <si>
    <t>測定なし</t>
  </si>
  <si>
    <t>腹囲減少</t>
  </si>
  <si>
    <t>３㎝以上減少</t>
  </si>
  <si>
    <t>３㎝以上の減少なし</t>
  </si>
  <si>
    <t>栄養・食生活</t>
  </si>
  <si>
    <t>身体活動</t>
  </si>
  <si>
    <t>喫煙</t>
  </si>
  <si>
    <t>変化なし</t>
  </si>
  <si>
    <t>改善</t>
  </si>
  <si>
    <t>悪化</t>
  </si>
  <si>
    <t>禁煙継続</t>
  </si>
  <si>
    <t>非継続</t>
  </si>
  <si>
    <t>禁煙の意志なし</t>
  </si>
  <si>
    <t>① 積極的支援の状況</t>
  </si>
  <si>
    <t>② 動機づけ支援の状況</t>
  </si>
  <si>
    <t>③ 特定保健指導の結果</t>
  </si>
  <si>
    <t xml:space="preserve">　① 特定健康診査受診率(市町国保分）                         </t>
  </si>
  <si>
    <t>　　　　　　　　対 象 者 数</t>
  </si>
  <si>
    <t>　　　　　　　　（受診率％）</t>
  </si>
  <si>
    <t>　　　※ 保険者が社会保険診療報酬支払い基金を通じて国へ提出する報告に基づく結果より</t>
  </si>
  <si>
    <t>１８．５未満</t>
  </si>
  <si>
    <t>１８．５～２５未満</t>
  </si>
  <si>
    <t>２５以上</t>
  </si>
  <si>
    <t>評価対象者
（A)</t>
  </si>
  <si>
    <t>異常なし (40～)</t>
  </si>
  <si>
    <t>保健指導判定　(35～39）</t>
  </si>
  <si>
    <t>受診勧奨判定　(～34)</t>
  </si>
  <si>
    <t>異常なし (～119)</t>
  </si>
  <si>
    <t>保健指導判定 (120～139)</t>
  </si>
  <si>
    <t>受診勧奨判定 (140～)</t>
  </si>
  <si>
    <t>異常なし (8～30)</t>
  </si>
  <si>
    <t>保健指導判定 (31～50)</t>
  </si>
  <si>
    <t>受診勧奨判定 (51～)</t>
  </si>
  <si>
    <t>異常なし (5～30)</t>
  </si>
  <si>
    <t>異常なし (～50)</t>
  </si>
  <si>
    <t>保健指導判定 (51～100)</t>
  </si>
  <si>
    <t>受診勧奨判定 (101～)</t>
  </si>
  <si>
    <t>異常なし (男～1.2,女～1.0）</t>
  </si>
  <si>
    <t>要医療　(男1.3～,女1.1～)</t>
  </si>
  <si>
    <t>指導対象者（B)</t>
  </si>
  <si>
    <t>　　　　　　　　受 診 者 数　（※）</t>
  </si>
  <si>
    <t>空腹時血糖値・
ﾍﾓｸﾞﾛﾋﾞﾝA1C
総合判定</t>
  </si>
  <si>
    <t>尿検査(蛋白）</t>
  </si>
  <si>
    <t>１７　生活習慣病対策</t>
  </si>
  <si>
    <t>非喫煙</t>
  </si>
  <si>
    <t>（１）特定健診（市町の国民健康保険分：平成３０年度）</t>
  </si>
  <si>
    <t>加賀市</t>
  </si>
  <si>
    <t>資料：石川県生活習慣病検診等管理指導協議会における課題検討結果報告書</t>
  </si>
  <si>
    <t>(２)特定保健指導（市町の国民健康保険分：平成３０年度）</t>
  </si>
  <si>
    <t xml:space="preserve"> (注) 年度をこえ評価を実施することにより、利用者より終了者が多く計上される場合あり</t>
  </si>
  <si>
    <t>　１）積極的支援の３カ月後の評価</t>
  </si>
  <si>
    <t>資料：令和元年度石川県生活習慣病検診等管理指導協議会における課題検討結果報告書</t>
  </si>
  <si>
    <t>資料：令和元年度石川県生活習慣病検診等管理指導協議会における課題検討結果報告書</t>
  </si>
  <si>
    <t>２）動機付け支援の３カ月後の評価</t>
  </si>
  <si>
    <r>
      <t xml:space="preserve"> </t>
    </r>
    <r>
      <rPr>
        <sz val="9"/>
        <rFont val="ＭＳ 明朝"/>
        <family val="1"/>
      </rPr>
      <t xml:space="preserve">(注)  </t>
    </r>
    <r>
      <rPr>
        <sz val="14"/>
        <rFont val="ＭＳ 明朝"/>
        <family val="1"/>
      </rPr>
      <t>-0.4</t>
    </r>
  </si>
</sst>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_ "/>
    <numFmt numFmtId="179" formatCode="#,##0.0_);[Red]\(#,##0.0\)"/>
    <numFmt numFmtId="180" formatCode="#,##0_);[Red]\(#,##0\)"/>
    <numFmt numFmtId="181" formatCode="0.0_);[Red]\(0.0\)"/>
    <numFmt numFmtId="182" formatCode="0_);[Red]\(0\)"/>
    <numFmt numFmtId="183" formatCode="0_ "/>
    <numFmt numFmtId="184" formatCode="&quot;Yes&quot;;&quot;Yes&quot;;&quot;No&quot;"/>
    <numFmt numFmtId="185" formatCode="&quot;True&quot;;&quot;True&quot;;&quot;False&quot;"/>
    <numFmt numFmtId="186" formatCode="&quot;On&quot;;&quot;On&quot;;&quot;Off&quot;"/>
    <numFmt numFmtId="187" formatCode="#,##0_);\(#,##0\)"/>
    <numFmt numFmtId="188" formatCode="#,##0.0_);\(#,##0.0\)"/>
    <numFmt numFmtId="189" formatCode="0.00_);[Red]\(0.00\)"/>
    <numFmt numFmtId="190" formatCode="0.000_);[Red]\(0.000\)"/>
    <numFmt numFmtId="191" formatCode="0.0%"/>
    <numFmt numFmtId="192" formatCode="0.0_);\(0.0\)"/>
    <numFmt numFmtId="193" formatCode="#,##0.0;[Red]#,##0.0"/>
    <numFmt numFmtId="194" formatCode="0.00000000_ "/>
    <numFmt numFmtId="195" formatCode="0.0000000_ "/>
    <numFmt numFmtId="196" formatCode="0.000000_ "/>
    <numFmt numFmtId="197" formatCode="0.00000_ "/>
    <numFmt numFmtId="198" formatCode="0.0000_ "/>
    <numFmt numFmtId="199" formatCode="0.000_ "/>
    <numFmt numFmtId="200" formatCode="0.00_ "/>
    <numFmt numFmtId="201" formatCode="0.000000000_ "/>
    <numFmt numFmtId="202" formatCode="0.0000000000_ "/>
    <numFmt numFmtId="203" formatCode="0.00000000000_ "/>
    <numFmt numFmtId="204" formatCode="_ * #,##0.0_ ;_ * \-#,##0.0_ ;_ * &quot;-&quot;?_ ;_ @_ "/>
    <numFmt numFmtId="205" formatCode="#,##0_ "/>
    <numFmt numFmtId="206" formatCode="0_);\(0\)"/>
    <numFmt numFmtId="207" formatCode="_ * #,##0.00_ ;_ * \-#,##0.00_ ;_ * &quot;-&quot;?_ ;_ @_ "/>
    <numFmt numFmtId="208" formatCode="_ * #,##0.00_ ;_ * \-#,##0.00_ ;_ * &quot;-&quot;_ ;_ @_ "/>
    <numFmt numFmtId="209" formatCode="_ * #,##0.0_ ;_ * \-#,##0.0_ ;_ * &quot;-&quot;_ ;_ @_ "/>
    <numFmt numFmtId="210" formatCode="#,##0.0_ "/>
    <numFmt numFmtId="211" formatCode="_ * #,##0.000_ ;_ * \-#,##0.000_ ;_ * &quot;-&quot;_ ;_ @_ "/>
    <numFmt numFmtId="212" formatCode="_ &quot;¥&quot;* #,##0.0_ ;_ &quot;¥&quot;* \-#,##0.0_ ;_ &quot;¥&quot;* &quot;-&quot;?_ ;_ @_ "/>
    <numFmt numFmtId="213" formatCode="#,##0.00_ "/>
    <numFmt numFmtId="214" formatCode="#,##0.000_ "/>
    <numFmt numFmtId="215" formatCode="#,##0.00000_ "/>
  </numFmts>
  <fonts count="55">
    <font>
      <sz val="11"/>
      <name val="ＭＳ Ｐゴシック"/>
      <family val="3"/>
    </font>
    <font>
      <sz val="12"/>
      <name val="ＭＳ 明朝"/>
      <family val="1"/>
    </font>
    <font>
      <sz val="6"/>
      <name val="ＭＳ Ｐゴシック"/>
      <family val="3"/>
    </font>
    <font>
      <sz val="11"/>
      <name val="ＭＳ 明朝"/>
      <family val="1"/>
    </font>
    <font>
      <sz val="7"/>
      <name val="ＭＳ Ｐ明朝"/>
      <family val="1"/>
    </font>
    <font>
      <u val="single"/>
      <sz val="11"/>
      <color indexed="12"/>
      <name val="ＭＳ Ｐゴシック"/>
      <family val="3"/>
    </font>
    <font>
      <u val="single"/>
      <sz val="11"/>
      <color indexed="36"/>
      <name val="ＭＳ Ｐゴシック"/>
      <family val="3"/>
    </font>
    <font>
      <sz val="16"/>
      <name val="ＭＳ 明朝"/>
      <family val="1"/>
    </font>
    <font>
      <sz val="20"/>
      <name val="ＭＳ 明朝"/>
      <family val="1"/>
    </font>
    <font>
      <sz val="18"/>
      <name val="ＭＳ 明朝"/>
      <family val="1"/>
    </font>
    <font>
      <sz val="14"/>
      <name val="ＭＳ 明朝"/>
      <family val="1"/>
    </font>
    <font>
      <b/>
      <sz val="18"/>
      <name val="ＭＳ 明朝"/>
      <family val="1"/>
    </font>
    <font>
      <sz val="9"/>
      <name val="ＭＳ 明朝"/>
      <family val="1"/>
    </font>
    <font>
      <sz val="12"/>
      <name val="ＭＳ ゴシック"/>
      <family val="3"/>
    </font>
    <font>
      <sz val="14"/>
      <color indexed="10"/>
      <name val="ＭＳ 明朝"/>
      <family val="1"/>
    </font>
    <font>
      <sz val="14"/>
      <color indexed="10"/>
      <name val="ＭＳ Ｐゴシック"/>
      <family val="3"/>
    </font>
    <font>
      <sz val="14"/>
      <name val="ＭＳ Ｐゴシック"/>
      <family val="3"/>
    </font>
    <font>
      <sz val="11"/>
      <name val="ＭＳ ゴシック"/>
      <family val="3"/>
    </font>
    <font>
      <sz val="12"/>
      <name val="ＭＳ Ｐゴシック"/>
      <family val="3"/>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theme="0"/>
        <bgColor indexed="64"/>
      </patternFill>
    </fill>
    <fill>
      <patternFill patternType="solid">
        <fgColor indexed="31"/>
        <bgColor indexed="64"/>
      </patternFill>
    </fill>
    <fill>
      <patternFill patternType="solid">
        <fgColor indexed="9"/>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medium"/>
      <right style="medium"/>
      <top style="medium"/>
      <bottom style="medium"/>
    </border>
    <border>
      <left style="thin">
        <color indexed="8"/>
      </left>
      <right>
        <color indexed="63"/>
      </right>
      <top style="medium"/>
      <bottom style="medium"/>
    </border>
    <border>
      <left style="thin">
        <color indexed="8"/>
      </left>
      <right style="medium"/>
      <top style="medium"/>
      <bottom style="medium"/>
    </border>
    <border>
      <left style="thin"/>
      <right style="thin"/>
      <top>
        <color indexed="63"/>
      </top>
      <bottom style="thin"/>
    </border>
    <border>
      <left style="thin"/>
      <right style="thin"/>
      <top style="thin"/>
      <bottom style="double"/>
    </border>
    <border>
      <left>
        <color indexed="63"/>
      </left>
      <right>
        <color indexed="63"/>
      </right>
      <top style="medium"/>
      <bottom style="medium"/>
    </border>
    <border>
      <left style="medium"/>
      <right style="medium"/>
      <top style="dashed"/>
      <bottom style="medium"/>
    </border>
    <border>
      <left>
        <color indexed="63"/>
      </left>
      <right style="thin"/>
      <top style="dashed"/>
      <bottom style="medium"/>
    </border>
    <border>
      <left style="thin"/>
      <right style="thin"/>
      <top style="dashed"/>
      <bottom style="medium"/>
    </border>
    <border>
      <left style="thin"/>
      <right style="medium"/>
      <top>
        <color indexed="63"/>
      </top>
      <bottom style="medium"/>
    </border>
    <border>
      <left style="medium"/>
      <right style="medium"/>
      <top style="dashed"/>
      <bottom style="thin">
        <color indexed="8"/>
      </bottom>
    </border>
    <border>
      <left>
        <color indexed="63"/>
      </left>
      <right style="thin"/>
      <top style="dashed"/>
      <bottom style="thin">
        <color indexed="8"/>
      </bottom>
    </border>
    <border>
      <left style="thin"/>
      <right style="thin"/>
      <top style="dashed"/>
      <bottom style="thin">
        <color indexed="8"/>
      </bottom>
    </border>
    <border>
      <left style="thin"/>
      <right style="medium"/>
      <top style="dashed"/>
      <bottom style="thin">
        <color indexed="8"/>
      </bottom>
    </border>
    <border>
      <left style="medium"/>
      <right style="medium"/>
      <top style="dashed"/>
      <bottom style="thin"/>
    </border>
    <border>
      <left>
        <color indexed="63"/>
      </left>
      <right style="thin"/>
      <top style="dashed"/>
      <bottom style="thin"/>
    </border>
    <border>
      <left style="thin"/>
      <right style="thin"/>
      <top style="dashed"/>
      <bottom style="thin"/>
    </border>
    <border>
      <left style="thin"/>
      <right style="medium"/>
      <top style="dashed"/>
      <bottom style="thin"/>
    </border>
    <border>
      <left style="medium"/>
      <right style="medium"/>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style="thin">
        <color indexed="8"/>
      </top>
      <bottom style="dashed">
        <color indexed="8"/>
      </bottom>
    </border>
    <border>
      <left style="thin"/>
      <right style="thin"/>
      <top>
        <color indexed="63"/>
      </top>
      <bottom style="medium"/>
    </border>
    <border>
      <left style="thin"/>
      <right style="thin"/>
      <top style="thin"/>
      <bottom style="dashed"/>
    </border>
    <border>
      <left style="thin"/>
      <right style="thin"/>
      <top style="dashed"/>
      <bottom>
        <color indexed="63"/>
      </bottom>
    </border>
    <border>
      <left style="medium"/>
      <right style="medium"/>
      <top>
        <color indexed="63"/>
      </top>
      <bottom style="medium"/>
    </border>
    <border>
      <left>
        <color indexed="63"/>
      </left>
      <right style="thin"/>
      <top>
        <color indexed="63"/>
      </top>
      <bottom style="medium"/>
    </border>
    <border>
      <left style="thin"/>
      <right style="medium"/>
      <top style="dashed"/>
      <bottom style="medium"/>
    </border>
    <border>
      <left>
        <color indexed="63"/>
      </left>
      <right style="medium"/>
      <top>
        <color indexed="63"/>
      </top>
      <bottom>
        <color indexed="63"/>
      </bottom>
    </border>
    <border>
      <left style="thin"/>
      <right style="medium"/>
      <top style="dashed"/>
      <bottom>
        <color indexed="63"/>
      </bottom>
    </border>
    <border>
      <left style="medium"/>
      <right style="thin"/>
      <top style="dashed"/>
      <bottom style="thin">
        <color indexed="8"/>
      </bottom>
    </border>
    <border>
      <left style="medium"/>
      <right style="thin"/>
      <top style="dashed"/>
      <bottom style="thin"/>
    </border>
    <border>
      <left style="medium"/>
      <right style="thin"/>
      <top style="dashed"/>
      <bottom style="medium"/>
    </border>
    <border>
      <left>
        <color indexed="63"/>
      </left>
      <right style="medium"/>
      <top style="dashed"/>
      <bottom style="thin">
        <color indexed="8"/>
      </bottom>
    </border>
    <border>
      <left style="thin"/>
      <right style="thin"/>
      <top style="thin"/>
      <bottom>
        <color indexed="63"/>
      </bottom>
    </border>
    <border>
      <left style="thin"/>
      <right style="thin"/>
      <top>
        <color indexed="63"/>
      </top>
      <bottom style="double"/>
    </border>
    <border>
      <left style="medium"/>
      <right style="medium"/>
      <top style="medium"/>
      <bottom style="thin"/>
    </border>
    <border>
      <left>
        <color indexed="63"/>
      </left>
      <right style="thin"/>
      <top style="thin"/>
      <bottom style="thin"/>
    </border>
    <border>
      <left style="medium"/>
      <right style="medium"/>
      <top style="thin"/>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medium"/>
      <top>
        <color indexed="63"/>
      </top>
      <bottom style="dashed"/>
    </border>
    <border>
      <left>
        <color indexed="63"/>
      </left>
      <right style="thin"/>
      <top>
        <color indexed="63"/>
      </top>
      <bottom style="dashed"/>
    </border>
    <border>
      <left style="thin"/>
      <right style="thin"/>
      <top>
        <color indexed="63"/>
      </top>
      <bottom style="dashed"/>
    </border>
    <border>
      <left style="thin"/>
      <right style="medium"/>
      <top>
        <color indexed="63"/>
      </top>
      <bottom style="dashed"/>
    </border>
    <border>
      <left style="medium"/>
      <right style="medium"/>
      <top style="thin">
        <color indexed="8"/>
      </top>
      <bottom style="dashed"/>
    </border>
    <border>
      <left>
        <color indexed="63"/>
      </left>
      <right style="thin"/>
      <top style="thin">
        <color indexed="8"/>
      </top>
      <bottom style="dashed"/>
    </border>
    <border>
      <left style="thin"/>
      <right style="thin"/>
      <top style="thin">
        <color indexed="8"/>
      </top>
      <bottom style="dashed"/>
    </border>
    <border>
      <left style="thin"/>
      <right style="medium"/>
      <top style="thin">
        <color indexed="8"/>
      </top>
      <bottom style="dashed"/>
    </border>
    <border>
      <left style="medium"/>
      <right style="medium"/>
      <top style="thin">
        <color indexed="8"/>
      </top>
      <bottom style="dashed">
        <color indexed="8"/>
      </bottom>
    </border>
    <border>
      <left>
        <color indexed="63"/>
      </left>
      <right style="thin"/>
      <top style="thin">
        <color indexed="8"/>
      </top>
      <bottom style="dashed">
        <color indexed="8"/>
      </bottom>
    </border>
    <border>
      <left>
        <color indexed="63"/>
      </left>
      <right style="thin"/>
      <top style="thin"/>
      <bottom style="dashed"/>
    </border>
    <border>
      <left style="thin"/>
      <right style="medium"/>
      <top style="thin"/>
      <bottom style="dashed"/>
    </border>
    <border>
      <left>
        <color indexed="63"/>
      </left>
      <right style="medium"/>
      <top>
        <color indexed="63"/>
      </top>
      <bottom style="dashed"/>
    </border>
    <border>
      <left style="medium"/>
      <right style="thin"/>
      <top style="thin"/>
      <bottom style="dashed"/>
    </border>
    <border>
      <left style="medium"/>
      <right style="thin"/>
      <top>
        <color indexed="63"/>
      </top>
      <bottom style="dashed"/>
    </border>
    <border>
      <left style="medium"/>
      <right style="thin"/>
      <top style="thin">
        <color indexed="8"/>
      </top>
      <bottom style="dashed"/>
    </border>
    <border>
      <left style="medium"/>
      <right style="medium"/>
      <top style="dashed"/>
      <bottom>
        <color indexed="63"/>
      </bottom>
    </border>
    <border>
      <left>
        <color indexed="63"/>
      </left>
      <right style="thin"/>
      <top style="dashed"/>
      <bottom>
        <color indexed="63"/>
      </bottom>
    </border>
    <border>
      <left style="medium"/>
      <right style="thin">
        <color indexed="8"/>
      </right>
      <top style="medium"/>
      <bottom>
        <color indexed="63"/>
      </bottom>
    </border>
    <border>
      <left style="medium"/>
      <right style="thin">
        <color indexed="8"/>
      </right>
      <top>
        <color indexed="63"/>
      </top>
      <bottom>
        <color indexed="63"/>
      </bottom>
    </border>
    <border>
      <left style="medium"/>
      <right style="thin">
        <color indexed="8"/>
      </right>
      <top>
        <color indexed="63"/>
      </top>
      <bottom style="medium"/>
    </border>
    <border>
      <left style="thin">
        <color indexed="8"/>
      </left>
      <right>
        <color indexed="63"/>
      </right>
      <top style="thin">
        <color indexed="8"/>
      </top>
      <bottom style="dashed"/>
    </border>
    <border>
      <left>
        <color indexed="63"/>
      </left>
      <right>
        <color indexed="63"/>
      </right>
      <top style="thin">
        <color indexed="8"/>
      </top>
      <bottom style="dashed"/>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dashed"/>
      <bottom style="thin">
        <color indexed="8"/>
      </bottom>
    </border>
    <border>
      <left>
        <color indexed="63"/>
      </left>
      <right>
        <color indexed="63"/>
      </right>
      <top style="dashed"/>
      <bottom style="thin">
        <color indexed="8"/>
      </bottom>
    </border>
    <border>
      <left>
        <color indexed="63"/>
      </left>
      <right style="medium"/>
      <top style="thin">
        <color indexed="8"/>
      </top>
      <bottom style="dashed"/>
    </border>
    <border>
      <left style="thin">
        <color indexed="8"/>
      </left>
      <right>
        <color indexed="63"/>
      </right>
      <top style="dashed"/>
      <bottom style="medium"/>
    </border>
    <border>
      <left>
        <color indexed="63"/>
      </left>
      <right style="medium"/>
      <top style="dashed"/>
      <bottom style="medium"/>
    </border>
    <border>
      <left style="thin">
        <color indexed="8"/>
      </left>
      <right>
        <color indexed="63"/>
      </right>
      <top>
        <color indexed="63"/>
      </top>
      <bottom style="medium"/>
    </border>
    <border>
      <left>
        <color indexed="63"/>
      </left>
      <right>
        <color indexed="63"/>
      </right>
      <top>
        <color indexed="63"/>
      </top>
      <bottom style="medium"/>
    </border>
    <border>
      <left style="thin">
        <color indexed="8"/>
      </left>
      <right>
        <color indexed="63"/>
      </right>
      <top style="medium"/>
      <bottom style="thin"/>
    </border>
    <border>
      <left>
        <color indexed="63"/>
      </left>
      <right>
        <color indexed="63"/>
      </right>
      <top style="medium"/>
      <bottom style="thin"/>
    </border>
    <border>
      <left style="thin">
        <color indexed="8"/>
      </left>
      <right>
        <color indexed="63"/>
      </right>
      <top>
        <color indexed="63"/>
      </top>
      <bottom style="dashed"/>
    </border>
    <border>
      <left>
        <color indexed="63"/>
      </left>
      <right>
        <color indexed="63"/>
      </right>
      <top>
        <color indexed="63"/>
      </top>
      <bottom style="dashed"/>
    </border>
    <border>
      <left style="thin">
        <color indexed="8"/>
      </left>
      <right>
        <color indexed="63"/>
      </right>
      <top style="medium">
        <color indexed="8"/>
      </top>
      <bottom style="thin"/>
    </border>
    <border>
      <left>
        <color indexed="63"/>
      </left>
      <right>
        <color indexed="63"/>
      </right>
      <top style="medium">
        <color indexed="8"/>
      </top>
      <bottom style="thin"/>
    </border>
    <border>
      <left>
        <color indexed="63"/>
      </left>
      <right>
        <color indexed="63"/>
      </right>
      <top style="dashed"/>
      <bottom style="medium"/>
    </border>
    <border>
      <left style="thin">
        <color indexed="8"/>
      </left>
      <right>
        <color indexed="63"/>
      </right>
      <top style="thin">
        <color indexed="8"/>
      </top>
      <bottom style="dashed">
        <color indexed="8"/>
      </bottom>
    </border>
    <border>
      <left>
        <color indexed="63"/>
      </left>
      <right>
        <color indexed="63"/>
      </right>
      <top style="thin">
        <color indexed="8"/>
      </top>
      <bottom style="dashed">
        <color indexed="8"/>
      </bottom>
    </border>
    <border>
      <left style="thin">
        <color indexed="8"/>
      </left>
      <right>
        <color indexed="63"/>
      </right>
      <top style="thin"/>
      <bottom style="dashed"/>
    </border>
    <border>
      <left>
        <color indexed="63"/>
      </left>
      <right>
        <color indexed="63"/>
      </right>
      <top style="thin"/>
      <bottom style="dashed"/>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medium"/>
      <bottom style="thin"/>
    </border>
    <border>
      <left style="medium"/>
      <right>
        <color indexed="63"/>
      </right>
      <top style="medium"/>
      <bottom style="medium"/>
    </border>
    <border>
      <left style="medium"/>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thin">
        <color indexed="8"/>
      </left>
      <right>
        <color indexed="63"/>
      </right>
      <top style="dashed"/>
      <bottom>
        <color indexed="63"/>
      </bottom>
    </border>
    <border>
      <left>
        <color indexed="63"/>
      </left>
      <right>
        <color indexed="63"/>
      </right>
      <top style="dashed"/>
      <bottom>
        <color indexed="63"/>
      </bottom>
    </border>
    <border>
      <left style="thin">
        <color indexed="8"/>
      </left>
      <right>
        <color indexed="63"/>
      </right>
      <top>
        <color indexed="63"/>
      </top>
      <bottom>
        <color indexed="63"/>
      </bottom>
    </border>
    <border>
      <left>
        <color indexed="63"/>
      </left>
      <right style="medium"/>
      <top style="thin"/>
      <bottom style="dashed"/>
    </border>
    <border>
      <left>
        <color indexed="63"/>
      </left>
      <right style="medium"/>
      <top style="medium"/>
      <bottom style="thin"/>
    </border>
    <border>
      <left>
        <color indexed="63"/>
      </left>
      <right style="medium"/>
      <top>
        <color indexed="63"/>
      </top>
      <bottom style="medium"/>
    </border>
    <border>
      <left style="medium"/>
      <right>
        <color indexed="63"/>
      </right>
      <top style="thin">
        <color indexed="8"/>
      </top>
      <bottom style="thin"/>
    </border>
    <border>
      <left>
        <color indexed="63"/>
      </left>
      <right>
        <color indexed="63"/>
      </right>
      <top style="thin">
        <color indexed="8"/>
      </top>
      <bottom style="thin"/>
    </border>
    <border>
      <left>
        <color indexed="63"/>
      </left>
      <right style="medium"/>
      <top style="thin">
        <color indexed="8"/>
      </top>
      <bottom style="thin"/>
    </border>
    <border>
      <left style="thin"/>
      <right style="medium"/>
      <top style="thin"/>
      <bottom style="thin"/>
    </border>
    <border>
      <left style="thin"/>
      <right style="medium"/>
      <top style="thin">
        <color indexed="8"/>
      </top>
      <bottom style="dashed">
        <color indexed="8"/>
      </bottom>
    </border>
    <border>
      <left style="thin"/>
      <right style="medium"/>
      <top style="thin">
        <color indexed="8"/>
      </top>
      <bottom style="dotted"/>
    </border>
    <border>
      <left style="thin"/>
      <right style="medium"/>
      <top style="dotted"/>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6" fillId="0" borderId="0" applyNumberFormat="0" applyFill="0" applyBorder="0" applyAlignment="0" applyProtection="0"/>
    <xf numFmtId="0" fontId="53" fillId="32" borderId="0" applyNumberFormat="0" applyBorder="0" applyAlignment="0" applyProtection="0"/>
  </cellStyleXfs>
  <cellXfs count="267">
    <xf numFmtId="0" fontId="0" fillId="0" borderId="0" xfId="0" applyAlignment="1">
      <alignment/>
    </xf>
    <xf numFmtId="0" fontId="1" fillId="0" borderId="0" xfId="0" applyFont="1" applyAlignment="1">
      <alignment vertical="center" shrinkToFit="1"/>
    </xf>
    <xf numFmtId="0" fontId="1" fillId="0" borderId="10" xfId="0" applyNumberFormat="1" applyFont="1" applyBorder="1" applyAlignment="1">
      <alignment horizontal="center" vertical="center" shrinkToFit="1"/>
    </xf>
    <xf numFmtId="0" fontId="1" fillId="0" borderId="0" xfId="0" applyNumberFormat="1" applyFont="1" applyBorder="1" applyAlignment="1">
      <alignment horizontal="center" vertical="center" shrinkToFit="1"/>
    </xf>
    <xf numFmtId="0" fontId="1" fillId="0" borderId="0" xfId="0" applyFont="1" applyBorder="1" applyAlignment="1">
      <alignment vertical="center" shrinkToFit="1"/>
    </xf>
    <xf numFmtId="0" fontId="8" fillId="0" borderId="0" xfId="0" applyFont="1" applyAlignment="1">
      <alignment horizontal="left" vertical="center" shrinkToFit="1"/>
    </xf>
    <xf numFmtId="181" fontId="1" fillId="33" borderId="10" xfId="0" applyNumberFormat="1" applyFont="1" applyFill="1" applyBorder="1" applyAlignment="1">
      <alignment horizontal="center" vertical="center" shrinkToFit="1"/>
    </xf>
    <xf numFmtId="0" fontId="1" fillId="0" borderId="0" xfId="0" applyFont="1" applyFill="1" applyAlignment="1">
      <alignment vertical="center" shrinkToFit="1"/>
    </xf>
    <xf numFmtId="0" fontId="1" fillId="0" borderId="0" xfId="0" applyFont="1" applyAlignment="1">
      <alignment horizontal="right" vertical="center" shrinkToFit="1"/>
    </xf>
    <xf numFmtId="176" fontId="3" fillId="0" borderId="0" xfId="0" applyNumberFormat="1" applyFont="1" applyBorder="1" applyAlignment="1">
      <alignment vertical="center" shrinkToFit="1"/>
    </xf>
    <xf numFmtId="0" fontId="7" fillId="0" borderId="0" xfId="0" applyFont="1" applyAlignment="1">
      <alignment horizontal="left" vertical="center" shrinkToFit="1"/>
    </xf>
    <xf numFmtId="181" fontId="1" fillId="0" borderId="0" xfId="0" applyNumberFormat="1" applyFont="1" applyFill="1" applyBorder="1" applyAlignment="1">
      <alignment horizontal="left" vertical="center"/>
    </xf>
    <xf numFmtId="176" fontId="1" fillId="0" borderId="0" xfId="0" applyNumberFormat="1" applyFont="1" applyBorder="1" applyAlignment="1">
      <alignment horizontal="right" vertical="center"/>
    </xf>
    <xf numFmtId="181" fontId="1" fillId="0" borderId="11" xfId="0" applyNumberFormat="1" applyFont="1" applyFill="1" applyBorder="1" applyAlignment="1">
      <alignment vertical="center"/>
    </xf>
    <xf numFmtId="0" fontId="7" fillId="0" borderId="12" xfId="0" applyNumberFormat="1" applyFont="1" applyBorder="1" applyAlignment="1">
      <alignment horizontal="left" vertical="center" shrinkToFit="1"/>
    </xf>
    <xf numFmtId="176" fontId="1" fillId="0" borderId="0" xfId="0" applyNumberFormat="1" applyFont="1" applyBorder="1" applyAlignment="1">
      <alignment vertical="top" shrinkToFit="1"/>
    </xf>
    <xf numFmtId="0" fontId="1" fillId="0" borderId="13" xfId="0" applyFont="1" applyBorder="1" applyAlignment="1">
      <alignment vertical="center" shrinkToFit="1"/>
    </xf>
    <xf numFmtId="188" fontId="1" fillId="0" borderId="13" xfId="0" applyNumberFormat="1" applyFont="1" applyBorder="1" applyAlignment="1">
      <alignment vertical="center"/>
    </xf>
    <xf numFmtId="0" fontId="7" fillId="0" borderId="0" xfId="0" applyNumberFormat="1" applyFont="1" applyBorder="1" applyAlignment="1">
      <alignment horizontal="left" vertical="center" shrinkToFit="1"/>
    </xf>
    <xf numFmtId="0" fontId="7" fillId="0" borderId="12" xfId="0" applyNumberFormat="1" applyFont="1" applyBorder="1" applyAlignment="1">
      <alignment vertical="center"/>
    </xf>
    <xf numFmtId="0" fontId="7" fillId="0" borderId="0" xfId="0" applyNumberFormat="1" applyFont="1" applyAlignment="1">
      <alignment horizontal="left" vertical="center" shrinkToFit="1"/>
    </xf>
    <xf numFmtId="0" fontId="11" fillId="0" borderId="0" xfId="0" applyFont="1" applyAlignment="1">
      <alignment vertical="center" shrinkToFit="1"/>
    </xf>
    <xf numFmtId="0" fontId="1" fillId="33" borderId="14" xfId="0" applyNumberFormat="1" applyFont="1" applyFill="1" applyBorder="1" applyAlignment="1">
      <alignment horizontal="center" vertical="center" shrinkToFit="1"/>
    </xf>
    <xf numFmtId="0" fontId="1" fillId="33" borderId="15" xfId="0" applyFont="1" applyFill="1" applyBorder="1" applyAlignment="1">
      <alignment horizontal="center" vertical="center" shrinkToFit="1"/>
    </xf>
    <xf numFmtId="0" fontId="1" fillId="33" borderId="15" xfId="0" applyNumberFormat="1" applyFont="1" applyFill="1" applyBorder="1" applyAlignment="1">
      <alignment horizontal="center" vertical="center" shrinkToFit="1"/>
    </xf>
    <xf numFmtId="0" fontId="1" fillId="33" borderId="16" xfId="0" applyFont="1" applyFill="1" applyBorder="1" applyAlignment="1">
      <alignment horizontal="center" vertical="center" shrinkToFit="1"/>
    </xf>
    <xf numFmtId="0" fontId="10" fillId="0" borderId="12" xfId="0" applyNumberFormat="1" applyFont="1" applyBorder="1" applyAlignment="1">
      <alignment vertical="center"/>
    </xf>
    <xf numFmtId="0" fontId="9" fillId="0" borderId="0" xfId="0" applyFont="1" applyAlignment="1">
      <alignment horizontal="left" vertical="center" shrinkToFit="1"/>
    </xf>
    <xf numFmtId="188" fontId="1" fillId="0" borderId="0" xfId="0" applyNumberFormat="1" applyFont="1" applyBorder="1" applyAlignment="1">
      <alignment vertical="center" shrinkToFit="1"/>
    </xf>
    <xf numFmtId="187" fontId="1" fillId="0" borderId="0" xfId="0" applyNumberFormat="1" applyFont="1" applyBorder="1" applyAlignment="1">
      <alignment vertical="center" shrinkToFit="1"/>
    </xf>
    <xf numFmtId="181" fontId="12" fillId="33" borderId="10" xfId="0" applyNumberFormat="1" applyFont="1" applyFill="1" applyBorder="1" applyAlignment="1">
      <alignment horizontal="center" vertical="center" wrapText="1" shrinkToFit="1"/>
    </xf>
    <xf numFmtId="0" fontId="0" fillId="0" borderId="0" xfId="0" applyFont="1" applyBorder="1" applyAlignment="1">
      <alignment/>
    </xf>
    <xf numFmtId="0" fontId="17" fillId="0" borderId="0" xfId="0" applyFont="1" applyAlignment="1">
      <alignment/>
    </xf>
    <xf numFmtId="205" fontId="1" fillId="0" borderId="0" xfId="0" applyNumberFormat="1" applyFont="1" applyBorder="1" applyAlignment="1">
      <alignment horizontal="center" vertical="center" shrinkToFit="1"/>
    </xf>
    <xf numFmtId="0" fontId="18" fillId="0" borderId="0" xfId="0" applyFont="1" applyAlignment="1">
      <alignment vertical="center"/>
    </xf>
    <xf numFmtId="0" fontId="1" fillId="0" borderId="17" xfId="0" applyNumberFormat="1" applyFont="1" applyBorder="1" applyAlignment="1">
      <alignment horizontal="center" vertical="center" shrinkToFit="1"/>
    </xf>
    <xf numFmtId="0" fontId="1" fillId="0" borderId="18" xfId="0" applyNumberFormat="1" applyFont="1" applyBorder="1" applyAlignment="1">
      <alignment horizontal="center" vertical="center" shrinkToFit="1"/>
    </xf>
    <xf numFmtId="0" fontId="1" fillId="33" borderId="19" xfId="0" applyFont="1" applyFill="1" applyBorder="1" applyAlignment="1">
      <alignment horizontal="center" vertical="center" shrinkToFit="1"/>
    </xf>
    <xf numFmtId="0" fontId="1" fillId="0" borderId="0" xfId="0" applyFont="1" applyAlignment="1">
      <alignment horizontal="right" vertical="center"/>
    </xf>
    <xf numFmtId="205" fontId="13" fillId="0" borderId="0" xfId="0" applyNumberFormat="1" applyFont="1" applyBorder="1" applyAlignment="1">
      <alignment vertical="center" shrinkToFit="1"/>
    </xf>
    <xf numFmtId="187" fontId="13" fillId="0" borderId="0" xfId="0" applyNumberFormat="1" applyFont="1" applyBorder="1" applyAlignment="1">
      <alignment vertical="center" shrinkToFit="1"/>
    </xf>
    <xf numFmtId="188" fontId="13" fillId="0" borderId="0" xfId="0" applyNumberFormat="1" applyFont="1" applyBorder="1" applyAlignment="1">
      <alignment vertical="center" shrinkToFit="1"/>
    </xf>
    <xf numFmtId="0" fontId="8" fillId="0" borderId="0" xfId="0" applyFont="1" applyAlignment="1">
      <alignment vertical="center" shrinkToFit="1"/>
    </xf>
    <xf numFmtId="0" fontId="9" fillId="0" borderId="0" xfId="0" applyFont="1" applyAlignment="1">
      <alignment vertical="center" shrinkToFit="1"/>
    </xf>
    <xf numFmtId="0" fontId="1" fillId="0" borderId="0" xfId="0" applyNumberFormat="1" applyFont="1" applyBorder="1" applyAlignment="1">
      <alignment vertical="center"/>
    </xf>
    <xf numFmtId="0" fontId="15" fillId="0" borderId="0" xfId="0" applyFont="1" applyAlignment="1">
      <alignment vertical="center"/>
    </xf>
    <xf numFmtId="187" fontId="10" fillId="0" borderId="10" xfId="0" applyNumberFormat="1" applyFont="1" applyBorder="1" applyAlignment="1">
      <alignment vertical="center" shrinkToFit="1"/>
    </xf>
    <xf numFmtId="188" fontId="10" fillId="0" borderId="10" xfId="0" applyNumberFormat="1" applyFont="1" applyBorder="1" applyAlignment="1">
      <alignment vertical="center" shrinkToFit="1"/>
    </xf>
    <xf numFmtId="187" fontId="10" fillId="0" borderId="10" xfId="0" applyNumberFormat="1" applyFont="1" applyBorder="1" applyAlignment="1">
      <alignment vertical="center"/>
    </xf>
    <xf numFmtId="188" fontId="10" fillId="0" borderId="10" xfId="0" applyNumberFormat="1" applyFont="1" applyBorder="1" applyAlignment="1">
      <alignment vertical="center"/>
    </xf>
    <xf numFmtId="187" fontId="10" fillId="0" borderId="18" xfId="0" applyNumberFormat="1" applyFont="1" applyBorder="1" applyAlignment="1">
      <alignment vertical="center" shrinkToFit="1"/>
    </xf>
    <xf numFmtId="188" fontId="10" fillId="0" borderId="18" xfId="0" applyNumberFormat="1" applyFont="1" applyBorder="1" applyAlignment="1">
      <alignment vertical="center" shrinkToFit="1"/>
    </xf>
    <xf numFmtId="181" fontId="1" fillId="33" borderId="10" xfId="0" applyNumberFormat="1" applyFont="1" applyFill="1" applyBorder="1" applyAlignment="1">
      <alignment horizontal="center" vertical="center" wrapText="1" shrinkToFit="1"/>
    </xf>
    <xf numFmtId="188" fontId="10" fillId="0" borderId="17" xfId="0" applyNumberFormat="1" applyFont="1" applyBorder="1" applyAlignment="1">
      <alignment vertical="center" shrinkToFit="1"/>
    </xf>
    <xf numFmtId="181" fontId="3" fillId="33" borderId="10" xfId="0" applyNumberFormat="1" applyFont="1" applyFill="1" applyBorder="1" applyAlignment="1">
      <alignment horizontal="center" vertical="center" wrapText="1" shrinkToFit="1"/>
    </xf>
    <xf numFmtId="0" fontId="7" fillId="0" borderId="0" xfId="0" applyFont="1" applyAlignment="1">
      <alignment vertical="center"/>
    </xf>
    <xf numFmtId="0" fontId="10" fillId="0" borderId="0" xfId="0" applyFont="1" applyAlignment="1">
      <alignment vertical="center"/>
    </xf>
    <xf numFmtId="0" fontId="1" fillId="34" borderId="0" xfId="0" applyFont="1" applyFill="1" applyAlignment="1">
      <alignment vertical="center" shrinkToFit="1"/>
    </xf>
    <xf numFmtId="0" fontId="3" fillId="34" borderId="0" xfId="0" applyNumberFormat="1" applyFont="1" applyFill="1" applyBorder="1" applyAlignment="1">
      <alignment vertical="top"/>
    </xf>
    <xf numFmtId="0" fontId="0" fillId="34" borderId="0" xfId="0" applyFont="1" applyFill="1" applyBorder="1" applyAlignment="1">
      <alignment/>
    </xf>
    <xf numFmtId="204" fontId="10" fillId="0" borderId="20" xfId="0" applyNumberFormat="1" applyFont="1" applyFill="1" applyBorder="1" applyAlignment="1">
      <alignment horizontal="right" vertical="center" shrinkToFit="1"/>
    </xf>
    <xf numFmtId="204" fontId="10" fillId="0" borderId="21" xfId="0" applyNumberFormat="1" applyFont="1" applyFill="1" applyBorder="1" applyAlignment="1">
      <alignment horizontal="right" vertical="center" shrinkToFit="1"/>
    </xf>
    <xf numFmtId="204" fontId="10" fillId="0" borderId="22" xfId="0" applyNumberFormat="1" applyFont="1" applyFill="1" applyBorder="1" applyAlignment="1">
      <alignment horizontal="right" vertical="center" shrinkToFit="1"/>
    </xf>
    <xf numFmtId="204" fontId="10" fillId="0" borderId="23" xfId="0" applyNumberFormat="1" applyFont="1" applyFill="1" applyBorder="1" applyAlignment="1">
      <alignment horizontal="right" vertical="center" shrinkToFit="1"/>
    </xf>
    <xf numFmtId="204" fontId="10" fillId="0" borderId="24" xfId="0" applyNumberFormat="1" applyFont="1" applyFill="1" applyBorder="1" applyAlignment="1">
      <alignment horizontal="right" vertical="center" shrinkToFit="1"/>
    </xf>
    <xf numFmtId="204" fontId="10" fillId="0" borderId="25" xfId="0" applyNumberFormat="1" applyFont="1" applyFill="1" applyBorder="1" applyAlignment="1">
      <alignment horizontal="right" vertical="center" shrinkToFit="1"/>
    </xf>
    <xf numFmtId="204" fontId="10" fillId="0" borderId="26" xfId="0" applyNumberFormat="1" applyFont="1" applyFill="1" applyBorder="1" applyAlignment="1">
      <alignment horizontal="right" vertical="center" shrinkToFit="1"/>
    </xf>
    <xf numFmtId="204" fontId="10" fillId="0" borderId="27" xfId="0" applyNumberFormat="1" applyFont="1" applyFill="1" applyBorder="1" applyAlignment="1">
      <alignment horizontal="right" vertical="center" shrinkToFit="1"/>
    </xf>
    <xf numFmtId="204" fontId="10" fillId="0" borderId="28" xfId="0" applyNumberFormat="1" applyFont="1" applyFill="1" applyBorder="1" applyAlignment="1">
      <alignment horizontal="right" vertical="center" shrinkToFit="1"/>
    </xf>
    <xf numFmtId="204" fontId="10" fillId="0" borderId="29" xfId="0" applyNumberFormat="1" applyFont="1" applyFill="1" applyBorder="1" applyAlignment="1">
      <alignment horizontal="right" vertical="center" shrinkToFit="1"/>
    </xf>
    <xf numFmtId="204" fontId="10" fillId="0" borderId="30" xfId="0" applyNumberFormat="1" applyFont="1" applyFill="1" applyBorder="1" applyAlignment="1">
      <alignment horizontal="right" vertical="center" shrinkToFit="1"/>
    </xf>
    <xf numFmtId="204" fontId="10" fillId="0" borderId="31" xfId="0" applyNumberFormat="1" applyFont="1" applyFill="1" applyBorder="1" applyAlignment="1">
      <alignment horizontal="right" vertical="center" shrinkToFit="1"/>
    </xf>
    <xf numFmtId="204" fontId="10" fillId="0" borderId="32" xfId="0" applyNumberFormat="1" applyFont="1" applyFill="1" applyBorder="1" applyAlignment="1">
      <alignment horizontal="right" vertical="center" shrinkToFit="1"/>
    </xf>
    <xf numFmtId="204" fontId="10" fillId="0" borderId="33" xfId="0" applyNumberFormat="1" applyFont="1" applyFill="1" applyBorder="1" applyAlignment="1">
      <alignment horizontal="right" vertical="center" shrinkToFit="1"/>
    </xf>
    <xf numFmtId="204" fontId="10" fillId="0" borderId="34" xfId="0" applyNumberFormat="1" applyFont="1" applyFill="1" applyBorder="1" applyAlignment="1">
      <alignment horizontal="right" vertical="center" shrinkToFit="1"/>
    </xf>
    <xf numFmtId="204" fontId="10" fillId="0" borderId="35" xfId="0" applyNumberFormat="1" applyFont="1" applyFill="1" applyBorder="1" applyAlignment="1">
      <alignment horizontal="right" vertical="center" shrinkToFit="1"/>
    </xf>
    <xf numFmtId="41" fontId="10" fillId="0" borderId="36" xfId="0" applyNumberFormat="1" applyFont="1" applyFill="1" applyBorder="1" applyAlignment="1">
      <alignment horizontal="right" vertical="center" shrinkToFit="1"/>
    </xf>
    <xf numFmtId="41" fontId="10" fillId="0" borderId="37" xfId="0" applyNumberFormat="1" applyFont="1" applyFill="1" applyBorder="1" applyAlignment="1">
      <alignment horizontal="right" vertical="center" shrinkToFit="1"/>
    </xf>
    <xf numFmtId="41" fontId="10" fillId="0" borderId="38" xfId="0" applyNumberFormat="1" applyFont="1" applyFill="1" applyBorder="1" applyAlignment="1">
      <alignment horizontal="right" vertical="center" shrinkToFit="1"/>
    </xf>
    <xf numFmtId="204" fontId="10" fillId="0" borderId="39" xfId="0" applyNumberFormat="1" applyFont="1" applyFill="1" applyBorder="1" applyAlignment="1">
      <alignment horizontal="right" vertical="center" shrinkToFit="1"/>
    </xf>
    <xf numFmtId="204" fontId="10" fillId="0" borderId="40" xfId="0" applyNumberFormat="1" applyFont="1" applyFill="1" applyBorder="1" applyAlignment="1">
      <alignment horizontal="right" vertical="center" shrinkToFit="1"/>
    </xf>
    <xf numFmtId="204" fontId="10" fillId="0" borderId="41" xfId="0" applyNumberFormat="1" applyFont="1" applyFill="1" applyBorder="1" applyAlignment="1">
      <alignment horizontal="right" vertical="center" shrinkToFit="1"/>
    </xf>
    <xf numFmtId="204" fontId="10" fillId="0" borderId="37" xfId="0" applyNumberFormat="1" applyFont="1" applyFill="1" applyBorder="1" applyAlignment="1">
      <alignment horizontal="right" vertical="center" shrinkToFit="1"/>
    </xf>
    <xf numFmtId="210" fontId="10" fillId="0" borderId="10" xfId="0" applyNumberFormat="1" applyFont="1" applyBorder="1" applyAlignment="1">
      <alignment vertical="center" shrinkToFit="1"/>
    </xf>
    <xf numFmtId="210" fontId="10" fillId="0" borderId="18" xfId="0" applyNumberFormat="1" applyFont="1" applyBorder="1" applyAlignment="1">
      <alignment vertical="center" shrinkToFit="1"/>
    </xf>
    <xf numFmtId="204" fontId="10" fillId="0" borderId="42" xfId="0" applyNumberFormat="1" applyFont="1" applyFill="1" applyBorder="1" applyAlignment="1">
      <alignment horizontal="right" vertical="center" shrinkToFit="1"/>
    </xf>
    <xf numFmtId="204" fontId="10" fillId="0" borderId="27" xfId="0" applyNumberFormat="1" applyFont="1" applyFill="1" applyBorder="1" applyAlignment="1">
      <alignment vertical="center" shrinkToFit="1"/>
    </xf>
    <xf numFmtId="204" fontId="10" fillId="0" borderId="43" xfId="0" applyNumberFormat="1" applyFont="1" applyFill="1" applyBorder="1" applyAlignment="1">
      <alignment horizontal="right" vertical="center" shrinkToFit="1"/>
    </xf>
    <xf numFmtId="204" fontId="10" fillId="0" borderId="44" xfId="0" applyNumberFormat="1" applyFont="1" applyFill="1" applyBorder="1" applyAlignment="1">
      <alignment horizontal="right" vertical="center" shrinkToFit="1"/>
    </xf>
    <xf numFmtId="204" fontId="10" fillId="0" borderId="45" xfId="0" applyNumberFormat="1" applyFont="1" applyFill="1" applyBorder="1" applyAlignment="1">
      <alignment horizontal="right" vertical="center" shrinkToFit="1"/>
    </xf>
    <xf numFmtId="204" fontId="10" fillId="0" borderId="46" xfId="0" applyNumberFormat="1" applyFont="1" applyFill="1" applyBorder="1" applyAlignment="1">
      <alignment horizontal="right" vertical="center" shrinkToFit="1"/>
    </xf>
    <xf numFmtId="204" fontId="10" fillId="0" borderId="47" xfId="0" applyNumberFormat="1" applyFont="1" applyFill="1" applyBorder="1" applyAlignment="1">
      <alignment horizontal="right" vertical="center" shrinkToFit="1"/>
    </xf>
    <xf numFmtId="204" fontId="10" fillId="0" borderId="48" xfId="0" applyNumberFormat="1" applyFont="1" applyFill="1" applyBorder="1" applyAlignment="1">
      <alignment horizontal="right" vertical="center" shrinkToFit="1"/>
    </xf>
    <xf numFmtId="188" fontId="10" fillId="0" borderId="49" xfId="0" applyNumberFormat="1" applyFont="1" applyBorder="1" applyAlignment="1">
      <alignment vertical="center" shrinkToFit="1"/>
    </xf>
    <xf numFmtId="188" fontId="10" fillId="0" borderId="50" xfId="0" applyNumberFormat="1" applyFont="1" applyBorder="1" applyAlignment="1">
      <alignment vertical="center" shrinkToFit="1"/>
    </xf>
    <xf numFmtId="187" fontId="10" fillId="0" borderId="51" xfId="0" applyNumberFormat="1" applyFont="1" applyBorder="1" applyAlignment="1">
      <alignment vertical="center" shrinkToFit="1"/>
    </xf>
    <xf numFmtId="187" fontId="10" fillId="0" borderId="52" xfId="0" applyNumberFormat="1" applyFont="1" applyBorder="1" applyAlignment="1">
      <alignment vertical="center" shrinkToFit="1"/>
    </xf>
    <xf numFmtId="187" fontId="10" fillId="0" borderId="53" xfId="0" applyNumberFormat="1" applyFont="1" applyBorder="1" applyAlignment="1">
      <alignment vertical="center" shrinkToFit="1"/>
    </xf>
    <xf numFmtId="205" fontId="10" fillId="35" borderId="51" xfId="0" applyNumberFormat="1" applyFont="1" applyFill="1" applyBorder="1" applyAlignment="1">
      <alignment horizontal="right" vertical="center" shrinkToFit="1"/>
    </xf>
    <xf numFmtId="205" fontId="10" fillId="35" borderId="54" xfId="0" applyNumberFormat="1" applyFont="1" applyFill="1" applyBorder="1" applyAlignment="1">
      <alignment horizontal="right" vertical="center" shrinkToFit="1"/>
    </xf>
    <xf numFmtId="205" fontId="10" fillId="35" borderId="55" xfId="0" applyNumberFormat="1" applyFont="1" applyFill="1" applyBorder="1" applyAlignment="1">
      <alignment horizontal="right" vertical="center" shrinkToFit="1"/>
    </xf>
    <xf numFmtId="205" fontId="10" fillId="35" borderId="56" xfId="0" applyNumberFormat="1" applyFont="1" applyFill="1" applyBorder="1" applyAlignment="1">
      <alignment horizontal="right" vertical="center" shrinkToFit="1"/>
    </xf>
    <xf numFmtId="41" fontId="10" fillId="0" borderId="57" xfId="0" applyNumberFormat="1" applyFont="1" applyFill="1" applyBorder="1" applyAlignment="1">
      <alignment horizontal="right" vertical="center" shrinkToFit="1"/>
    </xf>
    <xf numFmtId="41" fontId="10" fillId="0" borderId="58" xfId="0" applyNumberFormat="1" applyFont="1" applyFill="1" applyBorder="1" applyAlignment="1">
      <alignment horizontal="right" vertical="center" shrinkToFit="1"/>
    </xf>
    <xf numFmtId="41" fontId="10" fillId="0" borderId="59" xfId="0" applyNumberFormat="1" applyFont="1" applyFill="1" applyBorder="1" applyAlignment="1">
      <alignment horizontal="right" vertical="center" shrinkToFit="1"/>
    </xf>
    <xf numFmtId="41" fontId="10" fillId="0" borderId="60" xfId="0" applyNumberFormat="1" applyFont="1" applyFill="1" applyBorder="1" applyAlignment="1">
      <alignment horizontal="right" vertical="center" shrinkToFit="1"/>
    </xf>
    <xf numFmtId="41" fontId="10" fillId="0" borderId="61" xfId="0" applyNumberFormat="1" applyFont="1" applyFill="1" applyBorder="1" applyAlignment="1">
      <alignment horizontal="right" vertical="center" shrinkToFit="1"/>
    </xf>
    <xf numFmtId="41" fontId="10" fillId="0" borderId="62" xfId="0" applyNumberFormat="1" applyFont="1" applyFill="1" applyBorder="1" applyAlignment="1">
      <alignment horizontal="right" vertical="center" shrinkToFit="1"/>
    </xf>
    <xf numFmtId="41" fontId="10" fillId="0" borderId="63" xfId="0" applyNumberFormat="1" applyFont="1" applyFill="1" applyBorder="1" applyAlignment="1">
      <alignment horizontal="right" vertical="center" shrinkToFit="1"/>
    </xf>
    <xf numFmtId="41" fontId="10" fillId="0" borderId="64" xfId="0" applyNumberFormat="1" applyFont="1" applyFill="1" applyBorder="1" applyAlignment="1">
      <alignment horizontal="right" vertical="center" shrinkToFit="1"/>
    </xf>
    <xf numFmtId="41" fontId="10" fillId="0" borderId="65" xfId="0" applyNumberFormat="1" applyFont="1" applyFill="1" applyBorder="1" applyAlignment="1">
      <alignment horizontal="right" vertical="center" shrinkToFit="1"/>
    </xf>
    <xf numFmtId="189" fontId="10" fillId="0" borderId="40" xfId="0" applyNumberFormat="1" applyFont="1" applyFill="1" applyBorder="1" applyAlignment="1">
      <alignment horizontal="right" vertical="center" shrinkToFit="1"/>
    </xf>
    <xf numFmtId="43" fontId="10" fillId="0" borderId="32" xfId="0" applyNumberFormat="1" applyFont="1" applyFill="1" applyBorder="1" applyAlignment="1">
      <alignment horizontal="right" vertical="center" shrinkToFit="1"/>
    </xf>
    <xf numFmtId="41" fontId="10" fillId="0" borderId="66" xfId="0" applyNumberFormat="1" applyFont="1" applyFill="1" applyBorder="1" applyAlignment="1">
      <alignment horizontal="right" vertical="center" shrinkToFit="1"/>
    </xf>
    <xf numFmtId="41" fontId="10" fillId="0" borderId="36" xfId="0" applyNumberFormat="1" applyFont="1" applyFill="1" applyBorder="1" applyAlignment="1">
      <alignment horizontal="left" vertical="center" shrinkToFit="1"/>
    </xf>
    <xf numFmtId="41" fontId="10" fillId="0" borderId="67" xfId="0" applyNumberFormat="1" applyFont="1" applyFill="1" applyBorder="1" applyAlignment="1">
      <alignment horizontal="right" vertical="center" shrinkToFit="1"/>
    </xf>
    <xf numFmtId="205" fontId="10" fillId="0" borderId="10" xfId="0" applyNumberFormat="1" applyFont="1" applyBorder="1" applyAlignment="1">
      <alignment vertical="center" shrinkToFit="1"/>
    </xf>
    <xf numFmtId="205" fontId="10" fillId="0" borderId="18" xfId="0" applyNumberFormat="1" applyFont="1" applyBorder="1" applyAlignment="1">
      <alignment vertical="center" shrinkToFit="1"/>
    </xf>
    <xf numFmtId="205" fontId="10" fillId="0" borderId="17" xfId="0" applyNumberFormat="1" applyFont="1" applyBorder="1" applyAlignment="1">
      <alignment vertical="center" shrinkToFit="1"/>
    </xf>
    <xf numFmtId="187" fontId="10" fillId="0" borderId="17" xfId="0" applyNumberFormat="1" applyFont="1" applyBorder="1" applyAlignment="1">
      <alignment vertical="center" shrinkToFit="1"/>
    </xf>
    <xf numFmtId="41" fontId="10" fillId="0" borderId="68" xfId="0" applyNumberFormat="1" applyFont="1" applyFill="1" applyBorder="1" applyAlignment="1">
      <alignment horizontal="right" vertical="center" shrinkToFit="1"/>
    </xf>
    <xf numFmtId="41" fontId="10" fillId="0" borderId="69" xfId="0" applyNumberFormat="1" applyFont="1" applyFill="1" applyBorder="1" applyAlignment="1">
      <alignment horizontal="right" vertical="center" shrinkToFit="1"/>
    </xf>
    <xf numFmtId="41" fontId="10" fillId="0" borderId="60" xfId="0" applyNumberFormat="1" applyFont="1" applyFill="1" applyBorder="1" applyAlignment="1">
      <alignment vertical="center" shrinkToFit="1"/>
    </xf>
    <xf numFmtId="41" fontId="10" fillId="0" borderId="70" xfId="0" applyNumberFormat="1" applyFont="1" applyFill="1" applyBorder="1" applyAlignment="1">
      <alignment horizontal="right" vertical="center" shrinkToFit="1"/>
    </xf>
    <xf numFmtId="41" fontId="10" fillId="0" borderId="71" xfId="0" applyNumberFormat="1" applyFont="1" applyFill="1" applyBorder="1" applyAlignment="1">
      <alignment horizontal="right" vertical="center" shrinkToFit="1"/>
    </xf>
    <xf numFmtId="41" fontId="10" fillId="0" borderId="72" xfId="0" applyNumberFormat="1" applyFont="1" applyFill="1" applyBorder="1" applyAlignment="1">
      <alignment horizontal="right" vertical="center" shrinkToFit="1"/>
    </xf>
    <xf numFmtId="41" fontId="54" fillId="0" borderId="41" xfId="0" applyNumberFormat="1" applyFont="1" applyFill="1" applyBorder="1" applyAlignment="1">
      <alignment horizontal="right" vertical="center" shrinkToFit="1"/>
    </xf>
    <xf numFmtId="41" fontId="54" fillId="0" borderId="37" xfId="0" applyNumberFormat="1" applyFont="1" applyFill="1" applyBorder="1" applyAlignment="1">
      <alignment horizontal="right" vertical="center" shrinkToFit="1"/>
    </xf>
    <xf numFmtId="41" fontId="54" fillId="0" borderId="67" xfId="0" applyNumberFormat="1" applyFont="1" applyFill="1" applyBorder="1" applyAlignment="1">
      <alignment horizontal="right" vertical="center" shrinkToFit="1"/>
    </xf>
    <xf numFmtId="41" fontId="54" fillId="0" borderId="38" xfId="0" applyNumberFormat="1" applyFont="1" applyFill="1" applyBorder="1" applyAlignment="1">
      <alignment horizontal="right" vertical="center" shrinkToFit="1"/>
    </xf>
    <xf numFmtId="43" fontId="10" fillId="0" borderId="41" xfId="0" applyNumberFormat="1" applyFont="1" applyFill="1" applyBorder="1" applyAlignment="1">
      <alignment horizontal="right" vertical="center" shrinkToFit="1"/>
    </xf>
    <xf numFmtId="209" fontId="10" fillId="0" borderId="41" xfId="0" applyNumberFormat="1" applyFont="1" applyFill="1" applyBorder="1" applyAlignment="1">
      <alignment horizontal="right" vertical="center" shrinkToFit="1"/>
    </xf>
    <xf numFmtId="209" fontId="10" fillId="0" borderId="37" xfId="0" applyNumberFormat="1" applyFont="1" applyFill="1" applyBorder="1" applyAlignment="1">
      <alignment horizontal="right" vertical="center" shrinkToFit="1"/>
    </xf>
    <xf numFmtId="213" fontId="10" fillId="0" borderId="40" xfId="0" applyNumberFormat="1" applyFont="1" applyFill="1" applyBorder="1" applyAlignment="1">
      <alignment horizontal="right" vertical="center" shrinkToFit="1"/>
    </xf>
    <xf numFmtId="41" fontId="10" fillId="0" borderId="41" xfId="0" applyNumberFormat="1" applyFont="1" applyFill="1" applyBorder="1" applyAlignment="1">
      <alignment horizontal="right" vertical="center" shrinkToFit="1"/>
    </xf>
    <xf numFmtId="213" fontId="10" fillId="0" borderId="37" xfId="0" applyNumberFormat="1" applyFont="1" applyFill="1" applyBorder="1" applyAlignment="1">
      <alignment horizontal="right" vertical="center" shrinkToFit="1"/>
    </xf>
    <xf numFmtId="214" fontId="10" fillId="0" borderId="40" xfId="0" applyNumberFormat="1" applyFont="1" applyFill="1" applyBorder="1" applyAlignment="1">
      <alignment horizontal="right" vertical="center" shrinkToFit="1"/>
    </xf>
    <xf numFmtId="213" fontId="10" fillId="0" borderId="41" xfId="0" applyNumberFormat="1" applyFont="1" applyFill="1" applyBorder="1" applyAlignment="1">
      <alignment horizontal="right" vertical="center" shrinkToFit="1"/>
    </xf>
    <xf numFmtId="43" fontId="10" fillId="0" borderId="33" xfId="0" applyNumberFormat="1" applyFont="1" applyFill="1" applyBorder="1" applyAlignment="1">
      <alignment horizontal="right" vertical="center" shrinkToFit="1"/>
    </xf>
    <xf numFmtId="43" fontId="10" fillId="0" borderId="34" xfId="0" applyNumberFormat="1" applyFont="1" applyFill="1" applyBorder="1" applyAlignment="1">
      <alignment horizontal="right" vertical="center" shrinkToFit="1"/>
    </xf>
    <xf numFmtId="181" fontId="10" fillId="0" borderId="20" xfId="0" applyNumberFormat="1" applyFont="1" applyFill="1" applyBorder="1" applyAlignment="1">
      <alignment horizontal="right" vertical="center" shrinkToFit="1"/>
    </xf>
    <xf numFmtId="181" fontId="10" fillId="0" borderId="21" xfId="0" applyNumberFormat="1" applyFont="1" applyFill="1" applyBorder="1" applyAlignment="1">
      <alignment horizontal="right" vertical="center" shrinkToFit="1"/>
    </xf>
    <xf numFmtId="181" fontId="10" fillId="0" borderId="22" xfId="0" applyNumberFormat="1" applyFont="1" applyFill="1" applyBorder="1" applyAlignment="1">
      <alignment horizontal="right" vertical="center" shrinkToFit="1"/>
    </xf>
    <xf numFmtId="181" fontId="10" fillId="0" borderId="42" xfId="0" applyNumberFormat="1" applyFont="1" applyFill="1" applyBorder="1" applyAlignment="1">
      <alignment horizontal="right" vertical="center" shrinkToFit="1"/>
    </xf>
    <xf numFmtId="181" fontId="10" fillId="0" borderId="73" xfId="0" applyNumberFormat="1" applyFont="1" applyFill="1" applyBorder="1" applyAlignment="1">
      <alignment horizontal="right" vertical="center" shrinkToFit="1"/>
    </xf>
    <xf numFmtId="181" fontId="10" fillId="0" borderId="74" xfId="0" applyNumberFormat="1" applyFont="1" applyFill="1" applyBorder="1" applyAlignment="1">
      <alignment horizontal="right" vertical="center" shrinkToFit="1"/>
    </xf>
    <xf numFmtId="181" fontId="10" fillId="0" borderId="39" xfId="0" applyNumberFormat="1" applyFont="1" applyFill="1" applyBorder="1" applyAlignment="1">
      <alignment horizontal="right" vertical="center" shrinkToFit="1"/>
    </xf>
    <xf numFmtId="181" fontId="10" fillId="0" borderId="44" xfId="0" applyNumberFormat="1" applyFont="1" applyFill="1" applyBorder="1" applyAlignment="1">
      <alignment horizontal="right" vertical="center" shrinkToFit="1"/>
    </xf>
    <xf numFmtId="181" fontId="10" fillId="34" borderId="73" xfId="0" applyNumberFormat="1" applyFont="1" applyFill="1" applyBorder="1" applyAlignment="1">
      <alignment horizontal="right" vertical="center" shrinkToFit="1"/>
    </xf>
    <xf numFmtId="209" fontId="10" fillId="0" borderId="74" xfId="0" applyNumberFormat="1" applyFont="1" applyFill="1" applyBorder="1" applyAlignment="1">
      <alignment horizontal="right" vertical="center" shrinkToFit="1"/>
    </xf>
    <xf numFmtId="210" fontId="10" fillId="0" borderId="39" xfId="0" applyNumberFormat="1" applyFont="1" applyFill="1" applyBorder="1" applyAlignment="1">
      <alignment horizontal="right" vertical="center" shrinkToFit="1"/>
    </xf>
    <xf numFmtId="41" fontId="10" fillId="0" borderId="44" xfId="0" applyNumberFormat="1" applyFont="1" applyFill="1" applyBorder="1" applyAlignment="1">
      <alignment horizontal="right" vertical="center" shrinkToFit="1"/>
    </xf>
    <xf numFmtId="209" fontId="10" fillId="0" borderId="22" xfId="0" applyNumberFormat="1" applyFont="1" applyFill="1" applyBorder="1" applyAlignment="1">
      <alignment horizontal="right" vertical="center" shrinkToFit="1"/>
    </xf>
    <xf numFmtId="43" fontId="10" fillId="0" borderId="40" xfId="0" applyNumberFormat="1" applyFont="1" applyFill="1" applyBorder="1" applyAlignment="1">
      <alignment horizontal="right" vertical="center" shrinkToFit="1"/>
    </xf>
    <xf numFmtId="205" fontId="10" fillId="34" borderId="51" xfId="0" applyNumberFormat="1" applyFont="1" applyFill="1" applyBorder="1" applyAlignment="1">
      <alignment horizontal="right" vertical="center" shrinkToFit="1"/>
    </xf>
    <xf numFmtId="205" fontId="10" fillId="34" borderId="54" xfId="0" applyNumberFormat="1" applyFont="1" applyFill="1" applyBorder="1" applyAlignment="1">
      <alignment horizontal="right" vertical="center" shrinkToFit="1"/>
    </xf>
    <xf numFmtId="205" fontId="10" fillId="34" borderId="55" xfId="0" applyNumberFormat="1" applyFont="1" applyFill="1" applyBorder="1" applyAlignment="1">
      <alignment horizontal="right" vertical="center" shrinkToFit="1"/>
    </xf>
    <xf numFmtId="205" fontId="10" fillId="34" borderId="56" xfId="0" applyNumberFormat="1" applyFont="1" applyFill="1" applyBorder="1" applyAlignment="1">
      <alignment horizontal="right" vertical="center" shrinkToFit="1"/>
    </xf>
    <xf numFmtId="41" fontId="10" fillId="34" borderId="57" xfId="0" applyNumberFormat="1" applyFont="1" applyFill="1" applyBorder="1" applyAlignment="1">
      <alignment horizontal="right" vertical="center" shrinkToFit="1"/>
    </xf>
    <xf numFmtId="41" fontId="10" fillId="34" borderId="58" xfId="0" applyNumberFormat="1" applyFont="1" applyFill="1" applyBorder="1" applyAlignment="1">
      <alignment horizontal="right" vertical="center" shrinkToFit="1"/>
    </xf>
    <xf numFmtId="41" fontId="10" fillId="34" borderId="59" xfId="0" applyNumberFormat="1" applyFont="1" applyFill="1" applyBorder="1" applyAlignment="1">
      <alignment horizontal="right" vertical="center" shrinkToFit="1"/>
    </xf>
    <xf numFmtId="41" fontId="10" fillId="34" borderId="60" xfId="0" applyNumberFormat="1" applyFont="1" applyFill="1" applyBorder="1" applyAlignment="1">
      <alignment horizontal="right" vertical="center" shrinkToFit="1"/>
    </xf>
    <xf numFmtId="204" fontId="10" fillId="34" borderId="32" xfId="0" applyNumberFormat="1" applyFont="1" applyFill="1" applyBorder="1" applyAlignment="1">
      <alignment horizontal="right" vertical="center" shrinkToFit="1"/>
    </xf>
    <xf numFmtId="204" fontId="10" fillId="34" borderId="33" xfId="0" applyNumberFormat="1" applyFont="1" applyFill="1" applyBorder="1" applyAlignment="1">
      <alignment horizontal="right" vertical="center" shrinkToFit="1"/>
    </xf>
    <xf numFmtId="204" fontId="10" fillId="34" borderId="34" xfId="0" applyNumberFormat="1" applyFont="1" applyFill="1" applyBorder="1" applyAlignment="1">
      <alignment horizontal="right" vertical="center" shrinkToFit="1"/>
    </xf>
    <xf numFmtId="204" fontId="10" fillId="34" borderId="35" xfId="0" applyNumberFormat="1" applyFont="1" applyFill="1" applyBorder="1" applyAlignment="1">
      <alignment horizontal="right" vertical="center" shrinkToFit="1"/>
    </xf>
    <xf numFmtId="41" fontId="10" fillId="34" borderId="61" xfId="0" applyNumberFormat="1" applyFont="1" applyFill="1" applyBorder="1" applyAlignment="1">
      <alignment horizontal="right" vertical="center" shrinkToFit="1"/>
    </xf>
    <xf numFmtId="41" fontId="10" fillId="34" borderId="62" xfId="0" applyNumberFormat="1" applyFont="1" applyFill="1" applyBorder="1" applyAlignment="1">
      <alignment horizontal="right" vertical="center" shrinkToFit="1"/>
    </xf>
    <xf numFmtId="41" fontId="10" fillId="34" borderId="63" xfId="0" applyNumberFormat="1" applyFont="1" applyFill="1" applyBorder="1" applyAlignment="1">
      <alignment horizontal="right" vertical="center" shrinkToFit="1"/>
    </xf>
    <xf numFmtId="41" fontId="10" fillId="34" borderId="64" xfId="0" applyNumberFormat="1" applyFont="1" applyFill="1" applyBorder="1" applyAlignment="1">
      <alignment horizontal="right" vertical="center" shrinkToFit="1"/>
    </xf>
    <xf numFmtId="204" fontId="10" fillId="34" borderId="24" xfId="0" applyNumberFormat="1" applyFont="1" applyFill="1" applyBorder="1" applyAlignment="1">
      <alignment horizontal="right" vertical="center" shrinkToFit="1"/>
    </xf>
    <xf numFmtId="204" fontId="10" fillId="34" borderId="25" xfId="0" applyNumberFormat="1" applyFont="1" applyFill="1" applyBorder="1" applyAlignment="1">
      <alignment horizontal="right" vertical="center" shrinkToFit="1"/>
    </xf>
    <xf numFmtId="204" fontId="10" fillId="34" borderId="26" xfId="0" applyNumberFormat="1" applyFont="1" applyFill="1" applyBorder="1" applyAlignment="1">
      <alignment horizontal="right" vertical="center" shrinkToFit="1"/>
    </xf>
    <xf numFmtId="204" fontId="10" fillId="34" borderId="27" xfId="0" applyNumberFormat="1" applyFont="1" applyFill="1" applyBorder="1" applyAlignment="1">
      <alignment horizontal="right" vertical="center" shrinkToFit="1"/>
    </xf>
    <xf numFmtId="204" fontId="10" fillId="34" borderId="40" xfId="0" applyNumberFormat="1" applyFont="1" applyFill="1" applyBorder="1" applyAlignment="1">
      <alignment horizontal="right" vertical="center" shrinkToFit="1"/>
    </xf>
    <xf numFmtId="204" fontId="10" fillId="34" borderId="41" xfId="0" applyNumberFormat="1" applyFont="1" applyFill="1" applyBorder="1" applyAlignment="1">
      <alignment horizontal="right" vertical="center" shrinkToFit="1"/>
    </xf>
    <xf numFmtId="204" fontId="10" fillId="34" borderId="37" xfId="0" applyNumberFormat="1" applyFont="1" applyFill="1" applyBorder="1" applyAlignment="1">
      <alignment horizontal="right" vertical="center" shrinkToFit="1"/>
    </xf>
    <xf numFmtId="204" fontId="10" fillId="34" borderId="23" xfId="0" applyNumberFormat="1" applyFont="1" applyFill="1" applyBorder="1" applyAlignment="1">
      <alignment horizontal="right" vertical="center" shrinkToFit="1"/>
    </xf>
    <xf numFmtId="210" fontId="10" fillId="0" borderId="10" xfId="0" applyNumberFormat="1" applyFont="1" applyBorder="1" applyAlignment="1">
      <alignment horizontal="left" vertical="center" wrapText="1" shrinkToFit="1"/>
    </xf>
    <xf numFmtId="181" fontId="19" fillId="0" borderId="0" xfId="0" applyNumberFormat="1" applyFont="1" applyFill="1" applyBorder="1" applyAlignment="1">
      <alignment horizontal="left" vertical="center"/>
    </xf>
    <xf numFmtId="204" fontId="54" fillId="0" borderId="31" xfId="0" applyNumberFormat="1" applyFont="1" applyFill="1" applyBorder="1" applyAlignment="1">
      <alignment horizontal="right" vertical="center" shrinkToFit="1"/>
    </xf>
    <xf numFmtId="0" fontId="3" fillId="34" borderId="0" xfId="0" applyNumberFormat="1" applyFont="1" applyFill="1" applyBorder="1" applyAlignment="1">
      <alignment horizontal="right" vertical="center"/>
    </xf>
    <xf numFmtId="0" fontId="1" fillId="0" borderId="75" xfId="0" applyFont="1" applyFill="1" applyBorder="1" applyAlignment="1">
      <alignment horizontal="center" vertical="center" textRotation="255" wrapText="1" shrinkToFit="1"/>
    </xf>
    <xf numFmtId="0" fontId="1" fillId="0" borderId="76" xfId="0" applyFont="1" applyFill="1" applyBorder="1" applyAlignment="1">
      <alignment horizontal="center" vertical="center" textRotation="255" wrapText="1" shrinkToFit="1"/>
    </xf>
    <xf numFmtId="0" fontId="1" fillId="0" borderId="77" xfId="0" applyFont="1" applyFill="1" applyBorder="1" applyAlignment="1">
      <alignment horizontal="center" vertical="center" textRotation="255" wrapText="1" shrinkToFit="1"/>
    </xf>
    <xf numFmtId="0" fontId="1" fillId="0" borderId="75" xfId="0" applyFont="1" applyFill="1" applyBorder="1" applyAlignment="1">
      <alignment horizontal="center" vertical="center" textRotation="255" shrinkToFit="1"/>
    </xf>
    <xf numFmtId="0" fontId="0" fillId="0" borderId="76" xfId="0" applyBorder="1" applyAlignment="1">
      <alignment horizontal="center" vertical="center" textRotation="255" shrinkToFit="1"/>
    </xf>
    <xf numFmtId="0" fontId="0" fillId="0" borderId="77" xfId="0" applyBorder="1" applyAlignment="1">
      <alignment horizontal="center" vertical="center" textRotation="255" shrinkToFit="1"/>
    </xf>
    <xf numFmtId="0" fontId="1" fillId="0" borderId="78" xfId="0" applyNumberFormat="1" applyFont="1" applyFill="1" applyBorder="1" applyAlignment="1">
      <alignment horizontal="center" vertical="center" shrinkToFit="1"/>
    </xf>
    <xf numFmtId="0" fontId="1" fillId="0" borderId="79" xfId="0" applyNumberFormat="1" applyFont="1" applyFill="1" applyBorder="1" applyAlignment="1">
      <alignment horizontal="center" vertical="center" shrinkToFit="1"/>
    </xf>
    <xf numFmtId="0" fontId="1" fillId="0" borderId="80" xfId="0" applyFont="1" applyFill="1" applyBorder="1" applyAlignment="1">
      <alignment horizontal="center" vertical="center" shrinkToFit="1"/>
    </xf>
    <xf numFmtId="0" fontId="1" fillId="0" borderId="81" xfId="0" applyFont="1" applyFill="1" applyBorder="1" applyAlignment="1">
      <alignment horizontal="center" vertical="center" shrinkToFit="1"/>
    </xf>
    <xf numFmtId="0" fontId="1" fillId="34" borderId="82" xfId="0" applyFont="1" applyFill="1" applyBorder="1" applyAlignment="1">
      <alignment horizontal="center" vertical="center" shrinkToFit="1"/>
    </xf>
    <xf numFmtId="0" fontId="1" fillId="34" borderId="48" xfId="0" applyFont="1" applyFill="1" applyBorder="1" applyAlignment="1">
      <alignment horizontal="center" vertical="center" shrinkToFit="1"/>
    </xf>
    <xf numFmtId="0" fontId="1" fillId="0" borderId="82" xfId="0" applyFont="1" applyFill="1" applyBorder="1" applyAlignment="1">
      <alignment horizontal="center" vertical="center" shrinkToFit="1"/>
    </xf>
    <xf numFmtId="0" fontId="1" fillId="0" borderId="83" xfId="0" applyFont="1" applyFill="1" applyBorder="1" applyAlignment="1">
      <alignment horizontal="center" vertical="center" shrinkToFit="1"/>
    </xf>
    <xf numFmtId="0" fontId="1" fillId="34" borderId="78" xfId="0" applyNumberFormat="1" applyFont="1" applyFill="1" applyBorder="1" applyAlignment="1">
      <alignment horizontal="center" vertical="center" shrinkToFit="1"/>
    </xf>
    <xf numFmtId="0" fontId="1" fillId="34" borderId="84" xfId="0" applyNumberFormat="1" applyFont="1" applyFill="1" applyBorder="1" applyAlignment="1">
      <alignment horizontal="center" vertical="center" shrinkToFit="1"/>
    </xf>
    <xf numFmtId="0" fontId="1" fillId="34" borderId="85" xfId="0" applyFont="1" applyFill="1" applyBorder="1" applyAlignment="1">
      <alignment horizontal="center" vertical="center" shrinkToFit="1"/>
    </xf>
    <xf numFmtId="0" fontId="1" fillId="34" borderId="86" xfId="0" applyFont="1" applyFill="1" applyBorder="1" applyAlignment="1">
      <alignment horizontal="center" vertical="center" shrinkToFit="1"/>
    </xf>
    <xf numFmtId="0" fontId="1" fillId="0" borderId="87" xfId="0" applyFont="1" applyFill="1" applyBorder="1" applyAlignment="1">
      <alignment horizontal="center" vertical="center" shrinkToFit="1"/>
    </xf>
    <xf numFmtId="0" fontId="1" fillId="0" borderId="88" xfId="0" applyFont="1" applyFill="1" applyBorder="1" applyAlignment="1">
      <alignment horizontal="center" vertical="center" shrinkToFit="1"/>
    </xf>
    <xf numFmtId="0" fontId="14" fillId="0" borderId="0" xfId="0" applyFont="1" applyAlignment="1">
      <alignment horizontal="left" vertical="center" shrinkToFit="1"/>
    </xf>
    <xf numFmtId="0" fontId="1" fillId="36" borderId="75" xfId="0" applyFont="1" applyFill="1" applyBorder="1" applyAlignment="1">
      <alignment horizontal="center" vertical="center" textRotation="255" shrinkToFit="1"/>
    </xf>
    <xf numFmtId="0" fontId="0" fillId="36" borderId="76" xfId="0" applyFill="1" applyBorder="1" applyAlignment="1">
      <alignment horizontal="center" vertical="center" textRotation="255" shrinkToFit="1"/>
    </xf>
    <xf numFmtId="0" fontId="0" fillId="36" borderId="77" xfId="0" applyFill="1" applyBorder="1" applyAlignment="1">
      <alignment horizontal="center" vertical="center" textRotation="255" shrinkToFit="1"/>
    </xf>
    <xf numFmtId="0" fontId="1" fillId="35" borderId="89" xfId="0" applyFont="1" applyFill="1" applyBorder="1" applyAlignment="1">
      <alignment horizontal="center" vertical="center" shrinkToFit="1"/>
    </xf>
    <xf numFmtId="0" fontId="0" fillId="35" borderId="90" xfId="0" applyFill="1" applyBorder="1" applyAlignment="1">
      <alignment horizontal="center" vertical="center" shrinkToFit="1"/>
    </xf>
    <xf numFmtId="0" fontId="1" fillId="0" borderId="91" xfId="0" applyNumberFormat="1" applyFont="1" applyFill="1" applyBorder="1" applyAlignment="1">
      <alignment horizontal="center" vertical="center" shrinkToFit="1"/>
    </xf>
    <xf numFmtId="0" fontId="1" fillId="0" borderId="92" xfId="0" applyNumberFormat="1" applyFont="1" applyFill="1" applyBorder="1" applyAlignment="1">
      <alignment horizontal="center" vertical="center" shrinkToFit="1"/>
    </xf>
    <xf numFmtId="0" fontId="1" fillId="35" borderId="93" xfId="0" applyFont="1" applyFill="1" applyBorder="1" applyAlignment="1">
      <alignment horizontal="center" vertical="center" shrinkToFit="1"/>
    </xf>
    <xf numFmtId="0" fontId="0" fillId="35" borderId="94" xfId="0" applyFill="1" applyBorder="1" applyAlignment="1">
      <alignment horizontal="center" vertical="center" shrinkToFit="1"/>
    </xf>
    <xf numFmtId="0" fontId="1" fillId="0" borderId="85" xfId="0" applyFont="1" applyFill="1" applyBorder="1" applyAlignment="1">
      <alignment horizontal="center" vertical="center" shrinkToFit="1"/>
    </xf>
    <xf numFmtId="0" fontId="1" fillId="0" borderId="95" xfId="0" applyFont="1" applyFill="1" applyBorder="1" applyAlignment="1">
      <alignment horizontal="center" vertical="center" shrinkToFit="1"/>
    </xf>
    <xf numFmtId="0" fontId="1" fillId="0" borderId="76" xfId="0" applyFont="1" applyFill="1" applyBorder="1" applyAlignment="1">
      <alignment horizontal="center" vertical="center" textRotation="255" wrapText="1"/>
    </xf>
    <xf numFmtId="0" fontId="0" fillId="0" borderId="76" xfId="0" applyBorder="1" applyAlignment="1">
      <alignment horizontal="center" vertical="center" textRotation="255" wrapText="1"/>
    </xf>
    <xf numFmtId="0" fontId="0" fillId="0" borderId="77" xfId="0" applyBorder="1" applyAlignment="1">
      <alignment horizontal="center" vertical="center" textRotation="255" wrapText="1"/>
    </xf>
    <xf numFmtId="0" fontId="0" fillId="0" borderId="90" xfId="0" applyBorder="1" applyAlignment="1">
      <alignment horizontal="center" vertical="center" shrinkToFit="1"/>
    </xf>
    <xf numFmtId="0" fontId="1" fillId="0" borderId="96" xfId="0" applyFont="1" applyFill="1" applyBorder="1" applyAlignment="1">
      <alignment horizontal="center" vertical="center" shrinkToFit="1"/>
    </xf>
    <xf numFmtId="0" fontId="1" fillId="0" borderId="97" xfId="0" applyFont="1" applyFill="1" applyBorder="1" applyAlignment="1">
      <alignment horizontal="center" vertical="center" shrinkToFit="1"/>
    </xf>
    <xf numFmtId="0" fontId="1" fillId="0" borderId="98" xfId="0" applyNumberFormat="1" applyFont="1" applyFill="1" applyBorder="1" applyAlignment="1">
      <alignment horizontal="center" vertical="center" shrinkToFit="1"/>
    </xf>
    <xf numFmtId="0" fontId="1" fillId="0" borderId="99" xfId="0" applyNumberFormat="1" applyFont="1" applyFill="1" applyBorder="1" applyAlignment="1">
      <alignment horizontal="center" vertical="center" shrinkToFit="1"/>
    </xf>
    <xf numFmtId="0" fontId="1" fillId="0" borderId="100" xfId="0" applyFont="1" applyFill="1" applyBorder="1" applyAlignment="1">
      <alignment horizontal="center" vertical="center" textRotation="255" shrinkToFit="1"/>
    </xf>
    <xf numFmtId="0" fontId="0" fillId="0" borderId="101" xfId="0" applyBorder="1" applyAlignment="1">
      <alignment horizontal="center" vertical="center" textRotation="255" shrinkToFit="1"/>
    </xf>
    <xf numFmtId="0" fontId="0" fillId="0" borderId="102" xfId="0" applyBorder="1" applyAlignment="1">
      <alignment horizontal="center" vertical="center" textRotation="255" shrinkToFit="1"/>
    </xf>
    <xf numFmtId="0" fontId="0" fillId="0" borderId="101" xfId="0" applyBorder="1" applyAlignment="1">
      <alignment horizontal="center" vertical="center" shrinkToFit="1"/>
    </xf>
    <xf numFmtId="0" fontId="0" fillId="0" borderId="102" xfId="0" applyBorder="1" applyAlignment="1">
      <alignment horizontal="center" vertical="center" shrinkToFit="1"/>
    </xf>
    <xf numFmtId="0" fontId="1" fillId="35" borderId="103" xfId="0" applyFont="1" applyFill="1" applyBorder="1" applyAlignment="1">
      <alignment horizontal="center" vertical="center" shrinkToFit="1"/>
    </xf>
    <xf numFmtId="0" fontId="10" fillId="0" borderId="88" xfId="0" applyNumberFormat="1" applyFont="1" applyBorder="1" applyAlignment="1">
      <alignment horizontal="left" vertical="center" shrinkToFit="1"/>
    </xf>
    <xf numFmtId="0" fontId="1" fillId="33" borderId="104" xfId="0" applyNumberFormat="1" applyFont="1" applyFill="1" applyBorder="1" applyAlignment="1">
      <alignment horizontal="center" vertical="center" shrinkToFit="1"/>
    </xf>
    <xf numFmtId="0" fontId="1" fillId="33" borderId="19" xfId="0" applyNumberFormat="1" applyFont="1" applyFill="1" applyBorder="1" applyAlignment="1">
      <alignment horizontal="center" vertical="center" shrinkToFit="1"/>
    </xf>
    <xf numFmtId="0" fontId="1" fillId="0" borderId="105" xfId="0" applyNumberFormat="1" applyFont="1" applyFill="1" applyBorder="1" applyAlignment="1">
      <alignment vertical="center" shrinkToFit="1"/>
    </xf>
    <xf numFmtId="0" fontId="1" fillId="0" borderId="106" xfId="0" applyNumberFormat="1" applyFont="1" applyFill="1" applyBorder="1" applyAlignment="1">
      <alignment vertical="center" shrinkToFit="1"/>
    </xf>
    <xf numFmtId="0" fontId="1" fillId="0" borderId="107" xfId="0" applyNumberFormat="1" applyFont="1" applyFill="1" applyBorder="1" applyAlignment="1">
      <alignment vertical="center" shrinkToFit="1"/>
    </xf>
    <xf numFmtId="0" fontId="0" fillId="0" borderId="76" xfId="0" applyBorder="1" applyAlignment="1">
      <alignment horizontal="center" vertical="center" shrinkToFit="1"/>
    </xf>
    <xf numFmtId="0" fontId="0" fillId="0" borderId="77" xfId="0" applyBorder="1" applyAlignment="1">
      <alignment horizontal="center" vertical="center" shrinkToFit="1"/>
    </xf>
    <xf numFmtId="0" fontId="1" fillId="0" borderId="108" xfId="0" applyFont="1" applyFill="1" applyBorder="1" applyAlignment="1">
      <alignment horizontal="center" vertical="center" shrinkToFit="1"/>
    </xf>
    <xf numFmtId="0" fontId="1" fillId="0" borderId="109" xfId="0" applyFont="1" applyFill="1" applyBorder="1" applyAlignment="1">
      <alignment horizontal="center" vertical="center" shrinkToFit="1"/>
    </xf>
    <xf numFmtId="0" fontId="1" fillId="0" borderId="110"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1" fillId="0" borderId="86" xfId="0" applyFont="1" applyFill="1" applyBorder="1" applyAlignment="1">
      <alignment horizontal="center" vertical="center" shrinkToFit="1"/>
    </xf>
    <xf numFmtId="0" fontId="1" fillId="34" borderId="98" xfId="0" applyNumberFormat="1" applyFont="1" applyFill="1" applyBorder="1" applyAlignment="1">
      <alignment horizontal="center" vertical="center" shrinkToFit="1"/>
    </xf>
    <xf numFmtId="0" fontId="1" fillId="34" borderId="111" xfId="0" applyNumberFormat="1" applyFont="1" applyFill="1" applyBorder="1" applyAlignment="1">
      <alignment horizontal="center" vertical="center" shrinkToFit="1"/>
    </xf>
    <xf numFmtId="0" fontId="1" fillId="34" borderId="89" xfId="0" applyFont="1" applyFill="1" applyBorder="1" applyAlignment="1">
      <alignment horizontal="center" vertical="center" shrinkToFit="1"/>
    </xf>
    <xf numFmtId="0" fontId="1" fillId="34" borderId="112" xfId="0" applyFont="1" applyFill="1" applyBorder="1" applyAlignment="1">
      <alignment horizontal="center" vertical="center" shrinkToFit="1"/>
    </xf>
    <xf numFmtId="0" fontId="0" fillId="0" borderId="101" xfId="0" applyFill="1" applyBorder="1" applyAlignment="1">
      <alignment horizontal="center" vertical="center" shrinkToFit="1"/>
    </xf>
    <xf numFmtId="0" fontId="0" fillId="0" borderId="102" xfId="0" applyFill="1" applyBorder="1" applyAlignment="1">
      <alignment horizontal="center" vertical="center" shrinkToFit="1"/>
    </xf>
    <xf numFmtId="0" fontId="0" fillId="0" borderId="101" xfId="0" applyBorder="1" applyAlignment="1">
      <alignment/>
    </xf>
    <xf numFmtId="0" fontId="0" fillId="0" borderId="102" xfId="0" applyBorder="1" applyAlignment="1">
      <alignment/>
    </xf>
    <xf numFmtId="0" fontId="10" fillId="0" borderId="12" xfId="0" applyNumberFormat="1" applyFont="1" applyBorder="1" applyAlignment="1">
      <alignment horizontal="left" vertical="center" shrinkToFit="1"/>
    </xf>
    <xf numFmtId="0" fontId="10" fillId="0" borderId="0" xfId="0" applyNumberFormat="1" applyFont="1" applyFill="1" applyBorder="1" applyAlignment="1">
      <alignment horizontal="left" vertical="center" shrinkToFit="1"/>
    </xf>
    <xf numFmtId="0" fontId="16" fillId="0" borderId="0" xfId="0" applyFont="1" applyAlignment="1">
      <alignment horizontal="left"/>
    </xf>
    <xf numFmtId="0" fontId="1" fillId="0" borderId="102" xfId="0" applyFont="1" applyFill="1" applyBorder="1" applyAlignment="1">
      <alignment vertical="center" shrinkToFit="1"/>
    </xf>
    <xf numFmtId="0" fontId="1" fillId="0" borderId="88" xfId="0" applyFont="1" applyFill="1" applyBorder="1" applyAlignment="1">
      <alignment vertical="center" shrinkToFit="1"/>
    </xf>
    <xf numFmtId="0" fontId="1" fillId="0" borderId="113" xfId="0" applyFont="1" applyFill="1" applyBorder="1" applyAlignment="1">
      <alignment vertical="center" shrinkToFit="1"/>
    </xf>
    <xf numFmtId="0" fontId="1" fillId="0" borderId="114" xfId="0" applyNumberFormat="1" applyFont="1" applyFill="1" applyBorder="1" applyAlignment="1">
      <alignment vertical="center" shrinkToFit="1"/>
    </xf>
    <xf numFmtId="0" fontId="1" fillId="0" borderId="115" xfId="0" applyNumberFormat="1" applyFont="1" applyFill="1" applyBorder="1" applyAlignment="1">
      <alignment vertical="center" shrinkToFit="1"/>
    </xf>
    <xf numFmtId="0" fontId="1" fillId="0" borderId="116" xfId="0" applyNumberFormat="1" applyFont="1" applyFill="1" applyBorder="1" applyAlignment="1">
      <alignment vertical="center" shrinkToFit="1"/>
    </xf>
    <xf numFmtId="187" fontId="10" fillId="0" borderId="117" xfId="0" applyNumberFormat="1" applyFont="1" applyBorder="1" applyAlignment="1">
      <alignment vertical="center" shrinkToFit="1"/>
    </xf>
    <xf numFmtId="41" fontId="10" fillId="0" borderId="118" xfId="0" applyNumberFormat="1" applyFont="1" applyFill="1" applyBorder="1" applyAlignment="1">
      <alignment horizontal="right" vertical="center" shrinkToFit="1"/>
    </xf>
    <xf numFmtId="41" fontId="10" fillId="0" borderId="23" xfId="0" applyNumberFormat="1" applyFont="1" applyFill="1" applyBorder="1" applyAlignment="1">
      <alignment horizontal="right" vertical="center" shrinkToFit="1"/>
    </xf>
    <xf numFmtId="41" fontId="54" fillId="0" borderId="68" xfId="0" applyNumberFormat="1" applyFont="1" applyFill="1" applyBorder="1" applyAlignment="1">
      <alignment horizontal="right" vertical="center" shrinkToFit="1"/>
    </xf>
    <xf numFmtId="41" fontId="54" fillId="0" borderId="23" xfId="0" applyNumberFormat="1" applyFont="1" applyFill="1" applyBorder="1" applyAlignment="1">
      <alignment horizontal="right" vertical="center" shrinkToFit="1"/>
    </xf>
    <xf numFmtId="209" fontId="10" fillId="0" borderId="23" xfId="0" applyNumberFormat="1" applyFont="1" applyFill="1" applyBorder="1" applyAlignment="1">
      <alignment horizontal="right" vertical="center" shrinkToFit="1"/>
    </xf>
    <xf numFmtId="209" fontId="10" fillId="0" borderId="42" xfId="0" applyNumberFormat="1" applyFont="1" applyFill="1" applyBorder="1" applyAlignment="1">
      <alignment horizontal="right" vertical="center" shrinkToFit="1"/>
    </xf>
    <xf numFmtId="41" fontId="10" fillId="0" borderId="119" xfId="0" applyNumberFormat="1" applyFont="1" applyFill="1" applyBorder="1" applyAlignment="1">
      <alignment horizontal="right" vertical="center" shrinkToFit="1"/>
    </xf>
    <xf numFmtId="41" fontId="10" fillId="0" borderId="120" xfId="0" applyNumberFormat="1" applyFont="1" applyFill="1" applyBorder="1" applyAlignment="1">
      <alignment horizontal="righ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561975</xdr:colOff>
      <xdr:row>16</xdr:row>
      <xdr:rowOff>114300</xdr:rowOff>
    </xdr:from>
    <xdr:to>
      <xdr:col>2</xdr:col>
      <xdr:colOff>714375</xdr:colOff>
      <xdr:row>18</xdr:row>
      <xdr:rowOff>152400</xdr:rowOff>
    </xdr:to>
    <xdr:sp>
      <xdr:nvSpPr>
        <xdr:cNvPr id="1" name="AutoShape 1"/>
        <xdr:cNvSpPr>
          <a:spLocks/>
        </xdr:cNvSpPr>
      </xdr:nvSpPr>
      <xdr:spPr>
        <a:xfrm rot="10800000" flipH="1">
          <a:off x="2809875" y="4743450"/>
          <a:ext cx="152400" cy="6096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0"/>
  </sheetPr>
  <dimension ref="A1:K173"/>
  <sheetViews>
    <sheetView showGridLines="0" tabSelected="1" view="pageBreakPreview" zoomScale="120" zoomScaleSheetLayoutView="120" workbookViewId="0" topLeftCell="A7">
      <selection activeCell="I43" sqref="I43"/>
    </sheetView>
  </sheetViews>
  <sheetFormatPr defaultColWidth="11.00390625" defaultRowHeight="19.5" customHeight="1"/>
  <cols>
    <col min="1" max="1" width="13.375" style="1" customWidth="1"/>
    <col min="2" max="2" width="16.125" style="1" customWidth="1"/>
    <col min="3" max="3" width="15.75390625" style="1" customWidth="1"/>
    <col min="4" max="5" width="17.125" style="1" customWidth="1"/>
    <col min="6" max="6" width="16.125" style="1" customWidth="1"/>
    <col min="7" max="7" width="15.50390625" style="1" customWidth="1"/>
    <col min="8" max="8" width="15.125" style="1" customWidth="1"/>
    <col min="9" max="9" width="12.875" style="1" customWidth="1"/>
    <col min="10" max="11" width="10.375" style="1" customWidth="1"/>
    <col min="12" max="16384" width="11.00390625" style="1" customWidth="1"/>
  </cols>
  <sheetData>
    <row r="1" spans="1:11" ht="26.25" customHeight="1">
      <c r="A1" s="55" t="s">
        <v>119</v>
      </c>
      <c r="B1" s="42"/>
      <c r="C1" s="42"/>
      <c r="D1" s="42"/>
      <c r="E1" s="42"/>
      <c r="F1" s="42"/>
      <c r="G1" s="42"/>
      <c r="H1" s="42"/>
      <c r="I1" s="42"/>
      <c r="J1" s="5"/>
      <c r="K1" s="5"/>
    </row>
    <row r="2" spans="1:11" ht="26.25" customHeight="1">
      <c r="A2" s="5"/>
      <c r="B2" s="5"/>
      <c r="C2" s="5"/>
      <c r="D2" s="5"/>
      <c r="E2" s="5"/>
      <c r="F2" s="5"/>
      <c r="G2" s="5"/>
      <c r="H2" s="5"/>
      <c r="I2" s="5"/>
      <c r="J2" s="5"/>
      <c r="K2" s="5"/>
    </row>
    <row r="3" spans="1:11" ht="19.5" customHeight="1">
      <c r="A3" s="56" t="s">
        <v>121</v>
      </c>
      <c r="B3" s="43"/>
      <c r="C3" s="43"/>
      <c r="D3" s="43"/>
      <c r="E3" s="43"/>
      <c r="F3" s="43"/>
      <c r="G3" s="43"/>
      <c r="H3" s="43"/>
      <c r="I3" s="43"/>
      <c r="J3" s="10"/>
      <c r="K3" s="10"/>
    </row>
    <row r="4" spans="5:11" ht="22.5" customHeight="1">
      <c r="E4" s="9"/>
      <c r="F4" s="9"/>
      <c r="G4" s="9"/>
      <c r="H4" s="9"/>
      <c r="I4" s="9"/>
      <c r="J4" s="9"/>
      <c r="K4" s="9"/>
    </row>
    <row r="5" spans="1:10" ht="22.5" customHeight="1">
      <c r="A5" s="26" t="s">
        <v>92</v>
      </c>
      <c r="B5" s="19"/>
      <c r="C5" s="19"/>
      <c r="D5" s="14"/>
      <c r="E5" s="8" t="s">
        <v>11</v>
      </c>
      <c r="F5" s="18"/>
      <c r="J5" s="8"/>
    </row>
    <row r="6" spans="1:11" ht="22.5" customHeight="1">
      <c r="A6" s="6" t="s">
        <v>6</v>
      </c>
      <c r="B6" s="6" t="s">
        <v>7</v>
      </c>
      <c r="C6" s="6" t="s">
        <v>8</v>
      </c>
      <c r="D6" s="6" t="s">
        <v>9</v>
      </c>
      <c r="E6" s="6" t="s">
        <v>10</v>
      </c>
      <c r="F6" s="16"/>
      <c r="G6" s="4"/>
      <c r="H6" s="4"/>
      <c r="I6" s="4"/>
      <c r="J6" s="4"/>
      <c r="K6" s="4"/>
    </row>
    <row r="7" spans="1:11" ht="22.5" customHeight="1">
      <c r="A7" s="2" t="s">
        <v>0</v>
      </c>
      <c r="B7" s="46">
        <v>14813</v>
      </c>
      <c r="C7" s="46">
        <v>7412</v>
      </c>
      <c r="D7" s="47">
        <f>C7/B7*100</f>
        <v>50.03712954836968</v>
      </c>
      <c r="E7" s="46">
        <v>7412</v>
      </c>
      <c r="F7" s="16"/>
      <c r="G7" s="4"/>
      <c r="H7" s="4"/>
      <c r="I7" s="4"/>
      <c r="J7" s="4"/>
      <c r="K7" s="4"/>
    </row>
    <row r="8" spans="1:11" ht="22.5" customHeight="1">
      <c r="A8" s="2" t="s">
        <v>122</v>
      </c>
      <c r="B8" s="46">
        <v>10894</v>
      </c>
      <c r="C8" s="46">
        <v>4722</v>
      </c>
      <c r="D8" s="47">
        <f>C8/B8*100</f>
        <v>43.34496052873141</v>
      </c>
      <c r="E8" s="46">
        <v>4722</v>
      </c>
      <c r="F8" s="16"/>
      <c r="G8" s="4"/>
      <c r="H8" s="4"/>
      <c r="I8" s="4"/>
      <c r="J8" s="4"/>
      <c r="K8" s="4"/>
    </row>
    <row r="9" spans="1:11" ht="22.5" customHeight="1">
      <c r="A9" s="2" t="s">
        <v>5</v>
      </c>
      <c r="B9" s="48">
        <v>6595</v>
      </c>
      <c r="C9" s="48">
        <v>3709</v>
      </c>
      <c r="D9" s="49">
        <f>C9/B9*100</f>
        <v>56.23957543593632</v>
      </c>
      <c r="E9" s="48">
        <v>3709</v>
      </c>
      <c r="F9" s="16"/>
      <c r="G9" s="4"/>
      <c r="H9" s="4"/>
      <c r="I9" s="4"/>
      <c r="J9" s="4"/>
      <c r="K9" s="4"/>
    </row>
    <row r="10" spans="1:11" ht="22.5" customHeight="1" thickBot="1">
      <c r="A10" s="36" t="s">
        <v>2</v>
      </c>
      <c r="B10" s="50">
        <v>726</v>
      </c>
      <c r="C10" s="50">
        <v>385</v>
      </c>
      <c r="D10" s="51">
        <f>C10/B10*100</f>
        <v>53.03030303030303</v>
      </c>
      <c r="E10" s="50">
        <v>385</v>
      </c>
      <c r="F10" s="17"/>
      <c r="G10" s="4"/>
      <c r="H10" s="4"/>
      <c r="I10" s="4"/>
      <c r="J10" s="4"/>
      <c r="K10" s="4"/>
    </row>
    <row r="11" spans="1:11" ht="22.5" customHeight="1" thickTop="1">
      <c r="A11" s="35" t="s">
        <v>14</v>
      </c>
      <c r="B11" s="46">
        <v>166049</v>
      </c>
      <c r="C11" s="46">
        <v>76571</v>
      </c>
      <c r="D11" s="47">
        <f>C11/B11*100</f>
        <v>46.11349661846804</v>
      </c>
      <c r="E11" s="46">
        <v>76571</v>
      </c>
      <c r="F11" s="16"/>
      <c r="G11" s="4"/>
      <c r="H11" s="4"/>
      <c r="I11" s="4"/>
      <c r="J11" s="4"/>
      <c r="K11" s="4"/>
    </row>
    <row r="12" spans="1:5" ht="22.5" customHeight="1">
      <c r="A12" s="11"/>
      <c r="B12" s="15"/>
      <c r="C12" s="15"/>
      <c r="D12" s="15"/>
      <c r="E12" s="38" t="s">
        <v>123</v>
      </c>
    </row>
    <row r="13" spans="1:9" ht="22.5" customHeight="1">
      <c r="A13" s="202"/>
      <c r="B13" s="202"/>
      <c r="C13" s="202"/>
      <c r="D13" s="202"/>
      <c r="E13" s="202"/>
      <c r="F13" s="202"/>
      <c r="G13" s="202"/>
      <c r="H13" s="202"/>
      <c r="I13" s="45"/>
    </row>
    <row r="14" ht="22.5" customHeight="1">
      <c r="H14" s="20"/>
    </row>
    <row r="15" spans="1:9" ht="22.5" customHeight="1" thickBot="1">
      <c r="A15" s="228" t="s">
        <v>27</v>
      </c>
      <c r="B15" s="228"/>
      <c r="C15" s="228"/>
      <c r="D15" s="228"/>
      <c r="E15" s="228"/>
      <c r="F15" s="228"/>
      <c r="G15" s="228"/>
      <c r="I15" s="21"/>
    </row>
    <row r="16" spans="1:8" ht="22.5" customHeight="1" thickBot="1">
      <c r="A16" s="229" t="s">
        <v>13</v>
      </c>
      <c r="B16" s="230"/>
      <c r="C16" s="230"/>
      <c r="D16" s="22" t="s">
        <v>14</v>
      </c>
      <c r="E16" s="37" t="s">
        <v>0</v>
      </c>
      <c r="F16" s="23" t="s">
        <v>1</v>
      </c>
      <c r="G16" s="24" t="s">
        <v>5</v>
      </c>
      <c r="H16" s="25" t="s">
        <v>2</v>
      </c>
    </row>
    <row r="17" spans="1:8" ht="22.5" customHeight="1">
      <c r="A17" s="231" t="s">
        <v>93</v>
      </c>
      <c r="B17" s="232"/>
      <c r="C17" s="233"/>
      <c r="D17" s="95">
        <v>166049</v>
      </c>
      <c r="E17" s="96">
        <v>14813</v>
      </c>
      <c r="F17" s="46">
        <v>10894</v>
      </c>
      <c r="G17" s="48">
        <v>6595</v>
      </c>
      <c r="H17" s="258">
        <v>726</v>
      </c>
    </row>
    <row r="18" spans="1:8" ht="22.5" customHeight="1">
      <c r="A18" s="255" t="s">
        <v>116</v>
      </c>
      <c r="B18" s="256"/>
      <c r="C18" s="257"/>
      <c r="D18" s="97">
        <v>76571</v>
      </c>
      <c r="E18" s="96">
        <v>7412</v>
      </c>
      <c r="F18" s="46">
        <v>4722</v>
      </c>
      <c r="G18" s="48">
        <v>3709</v>
      </c>
      <c r="H18" s="258">
        <v>385</v>
      </c>
    </row>
    <row r="19" spans="1:8" ht="22.5" customHeight="1" thickBot="1">
      <c r="A19" s="252" t="s">
        <v>94</v>
      </c>
      <c r="B19" s="253"/>
      <c r="C19" s="254"/>
      <c r="D19" s="60">
        <f>D18/D17*100</f>
        <v>46.11349661846804</v>
      </c>
      <c r="E19" s="61">
        <f>E18/E17*100</f>
        <v>50.03712954836968</v>
      </c>
      <c r="F19" s="62">
        <f>F18/F17*100</f>
        <v>43.34496052873141</v>
      </c>
      <c r="G19" s="62">
        <f>G18/G17*100</f>
        <v>56.23957543593632</v>
      </c>
      <c r="H19" s="63">
        <f>H18/H17*100</f>
        <v>53.03030303030303</v>
      </c>
    </row>
    <row r="20" spans="1:8" ht="22.5" customHeight="1">
      <c r="A20" s="222" t="s">
        <v>15</v>
      </c>
      <c r="B20" s="227" t="s">
        <v>33</v>
      </c>
      <c r="C20" s="207"/>
      <c r="D20" s="98">
        <v>79277</v>
      </c>
      <c r="E20" s="99">
        <v>7703</v>
      </c>
      <c r="F20" s="100">
        <v>4881</v>
      </c>
      <c r="G20" s="100">
        <v>3842</v>
      </c>
      <c r="H20" s="101">
        <v>398</v>
      </c>
    </row>
    <row r="21" spans="1:8" ht="22.5" customHeight="1">
      <c r="A21" s="225"/>
      <c r="B21" s="208" t="s">
        <v>16</v>
      </c>
      <c r="C21" s="209"/>
      <c r="D21" s="102">
        <v>52993</v>
      </c>
      <c r="E21" s="103">
        <v>5090</v>
      </c>
      <c r="F21" s="104">
        <v>3253</v>
      </c>
      <c r="G21" s="104">
        <v>2575</v>
      </c>
      <c r="H21" s="105">
        <v>282</v>
      </c>
    </row>
    <row r="22" spans="1:8" ht="22.5" customHeight="1">
      <c r="A22" s="225"/>
      <c r="B22" s="194" t="s">
        <v>17</v>
      </c>
      <c r="C22" s="195"/>
      <c r="D22" s="64">
        <f>D21/D20*100</f>
        <v>66.84536498606153</v>
      </c>
      <c r="E22" s="65">
        <f>E21/E20*100</f>
        <v>66.07815136959626</v>
      </c>
      <c r="F22" s="66">
        <f>F21/F20*100</f>
        <v>66.64617906166768</v>
      </c>
      <c r="G22" s="66">
        <f>G21/G20*100</f>
        <v>67.0223841749089</v>
      </c>
      <c r="H22" s="67">
        <f>H21/H20*100</f>
        <v>70.85427135678391</v>
      </c>
    </row>
    <row r="23" spans="1:8" ht="22.5" customHeight="1">
      <c r="A23" s="225"/>
      <c r="B23" s="208" t="s">
        <v>18</v>
      </c>
      <c r="C23" s="209"/>
      <c r="D23" s="102">
        <v>26268</v>
      </c>
      <c r="E23" s="103">
        <v>2612</v>
      </c>
      <c r="F23" s="104">
        <v>1627</v>
      </c>
      <c r="G23" s="104">
        <v>1267</v>
      </c>
      <c r="H23" s="105">
        <v>116</v>
      </c>
    </row>
    <row r="24" spans="1:8" ht="22.5" customHeight="1">
      <c r="A24" s="225"/>
      <c r="B24" s="194" t="s">
        <v>17</v>
      </c>
      <c r="C24" s="195"/>
      <c r="D24" s="68">
        <f>D23/D20*100</f>
        <v>33.13445261551269</v>
      </c>
      <c r="E24" s="69">
        <f>E23/E20*100</f>
        <v>33.908866675321306</v>
      </c>
      <c r="F24" s="70">
        <f>F23/F20*100</f>
        <v>33.33333333333333</v>
      </c>
      <c r="G24" s="70">
        <f>G23/G20*100</f>
        <v>32.9776158250911</v>
      </c>
      <c r="H24" s="71">
        <f>H23/H20*100</f>
        <v>29.145728643216078</v>
      </c>
    </row>
    <row r="25" spans="1:8" ht="22.5" customHeight="1">
      <c r="A25" s="225"/>
      <c r="B25" s="220" t="s">
        <v>19</v>
      </c>
      <c r="C25" s="221"/>
      <c r="D25" s="102">
        <v>16</v>
      </c>
      <c r="E25" s="103">
        <v>1</v>
      </c>
      <c r="F25" s="104">
        <v>1</v>
      </c>
      <c r="G25" s="104">
        <v>0</v>
      </c>
      <c r="H25" s="105">
        <v>0</v>
      </c>
    </row>
    <row r="26" spans="1:8" ht="22.5" customHeight="1" thickBot="1">
      <c r="A26" s="226"/>
      <c r="B26" s="194" t="s">
        <v>17</v>
      </c>
      <c r="C26" s="195"/>
      <c r="D26" s="112">
        <f>D25/D20*100</f>
        <v>0.020182398425772925</v>
      </c>
      <c r="E26" s="73">
        <f>E25/E20*100</f>
        <v>0.012981955082435416</v>
      </c>
      <c r="F26" s="74">
        <f>F25/F20*100</f>
        <v>0.02048760499897562</v>
      </c>
      <c r="G26" s="74">
        <f>G25/G20*100</f>
        <v>0</v>
      </c>
      <c r="H26" s="75">
        <f>H25/H20*100</f>
        <v>0</v>
      </c>
    </row>
    <row r="27" spans="1:8" ht="22.5" customHeight="1">
      <c r="A27" s="185" t="s">
        <v>20</v>
      </c>
      <c r="B27" s="206" t="s">
        <v>33</v>
      </c>
      <c r="C27" s="207"/>
      <c r="D27" s="98">
        <v>79277</v>
      </c>
      <c r="E27" s="99">
        <v>7703</v>
      </c>
      <c r="F27" s="100">
        <v>4881</v>
      </c>
      <c r="G27" s="100">
        <v>3842</v>
      </c>
      <c r="H27" s="101">
        <v>398</v>
      </c>
    </row>
    <row r="28" spans="1:8" ht="22.5" customHeight="1">
      <c r="A28" s="234"/>
      <c r="B28" s="208" t="s">
        <v>96</v>
      </c>
      <c r="C28" s="209"/>
      <c r="D28" s="102">
        <v>5612</v>
      </c>
      <c r="E28" s="103">
        <v>550</v>
      </c>
      <c r="F28" s="104">
        <v>378</v>
      </c>
      <c r="G28" s="104">
        <v>267</v>
      </c>
      <c r="H28" s="105">
        <v>26</v>
      </c>
    </row>
    <row r="29" spans="1:8" ht="22.5" customHeight="1">
      <c r="A29" s="234"/>
      <c r="B29" s="194" t="s">
        <v>17</v>
      </c>
      <c r="C29" s="195"/>
      <c r="D29" s="72">
        <f>D28/D27*100</f>
        <v>7.078976247839853</v>
      </c>
      <c r="E29" s="65">
        <f>E28/E27*100</f>
        <v>7.140075295339478</v>
      </c>
      <c r="F29" s="66">
        <f>F28/F27*100</f>
        <v>7.744314689612784</v>
      </c>
      <c r="G29" s="66">
        <f>G28/G27*100</f>
        <v>6.949505465903176</v>
      </c>
      <c r="H29" s="67">
        <f>H28/H27*100</f>
        <v>6.532663316582915</v>
      </c>
    </row>
    <row r="30" spans="1:8" ht="22.5" customHeight="1">
      <c r="A30" s="234"/>
      <c r="B30" s="188" t="s">
        <v>97</v>
      </c>
      <c r="C30" s="189"/>
      <c r="D30" s="106">
        <v>53097</v>
      </c>
      <c r="E30" s="107">
        <v>5287</v>
      </c>
      <c r="F30" s="108">
        <v>3243</v>
      </c>
      <c r="G30" s="108">
        <v>2648</v>
      </c>
      <c r="H30" s="109">
        <v>285</v>
      </c>
    </row>
    <row r="31" spans="1:8" ht="22.5" customHeight="1">
      <c r="A31" s="234"/>
      <c r="B31" s="194" t="s">
        <v>17</v>
      </c>
      <c r="C31" s="195"/>
      <c r="D31" s="68">
        <f>D30/D27*100</f>
        <v>66.97655057582905</v>
      </c>
      <c r="E31" s="69">
        <f>E30/E27*100</f>
        <v>68.63559652083605</v>
      </c>
      <c r="F31" s="70">
        <f>F30/F27*100</f>
        <v>66.44130301167793</v>
      </c>
      <c r="G31" s="70">
        <f>G30/G27*100</f>
        <v>68.92243623112962</v>
      </c>
      <c r="H31" s="71">
        <f>H30/H27*100</f>
        <v>71.60804020100502</v>
      </c>
    </row>
    <row r="32" spans="1:8" ht="22.5" customHeight="1">
      <c r="A32" s="234"/>
      <c r="B32" s="220" t="s">
        <v>98</v>
      </c>
      <c r="C32" s="221"/>
      <c r="D32" s="102">
        <v>20560</v>
      </c>
      <c r="E32" s="103">
        <v>1865</v>
      </c>
      <c r="F32" s="104">
        <v>1260</v>
      </c>
      <c r="G32" s="104">
        <v>927</v>
      </c>
      <c r="H32" s="105">
        <v>87</v>
      </c>
    </row>
    <row r="33" spans="1:8" ht="22.5" customHeight="1">
      <c r="A33" s="234"/>
      <c r="B33" s="194" t="s">
        <v>17</v>
      </c>
      <c r="C33" s="195"/>
      <c r="D33" s="72">
        <f>D32/D27*100</f>
        <v>25.934381977118203</v>
      </c>
      <c r="E33" s="73">
        <f>E32/E27*100</f>
        <v>24.21134622874205</v>
      </c>
      <c r="F33" s="74">
        <f>F32/F27*100</f>
        <v>25.814382298709283</v>
      </c>
      <c r="G33" s="74">
        <f>G32/G27*100</f>
        <v>24.128058302967204</v>
      </c>
      <c r="H33" s="75">
        <f>H32/H27*100</f>
        <v>21.85929648241206</v>
      </c>
    </row>
    <row r="34" spans="1:8" ht="22.5" customHeight="1">
      <c r="A34" s="234"/>
      <c r="B34" s="218" t="s">
        <v>19</v>
      </c>
      <c r="C34" s="219"/>
      <c r="D34" s="110">
        <v>8</v>
      </c>
      <c r="E34" s="113">
        <v>1</v>
      </c>
      <c r="F34" s="114">
        <v>0</v>
      </c>
      <c r="G34" s="76">
        <v>0</v>
      </c>
      <c r="H34" s="259">
        <v>0</v>
      </c>
    </row>
    <row r="35" spans="1:8" ht="22.5" customHeight="1" thickBot="1">
      <c r="A35" s="235"/>
      <c r="B35" s="200" t="s">
        <v>17</v>
      </c>
      <c r="C35" s="201"/>
      <c r="D35" s="111">
        <f>D34/D27*100</f>
        <v>0.010091199212886462</v>
      </c>
      <c r="E35" s="130">
        <f>E34/E27*100</f>
        <v>0.012981955082435416</v>
      </c>
      <c r="F35" s="77">
        <f>F34/F27*100</f>
        <v>0</v>
      </c>
      <c r="G35" s="77">
        <f>G34/G27*100</f>
        <v>0</v>
      </c>
      <c r="H35" s="260">
        <f>H34/H27*100</f>
        <v>0</v>
      </c>
    </row>
    <row r="36" spans="1:8" ht="22.5" customHeight="1">
      <c r="A36" s="222" t="s">
        <v>21</v>
      </c>
      <c r="B36" s="227" t="s">
        <v>33</v>
      </c>
      <c r="C36" s="207"/>
      <c r="D36" s="98">
        <v>79277</v>
      </c>
      <c r="E36" s="99">
        <v>7703</v>
      </c>
      <c r="F36" s="100">
        <v>4881</v>
      </c>
      <c r="G36" s="100">
        <v>3842</v>
      </c>
      <c r="H36" s="101">
        <v>398</v>
      </c>
    </row>
    <row r="37" spans="1:8" ht="22.5" customHeight="1">
      <c r="A37" s="223"/>
      <c r="B37" s="208" t="s">
        <v>22</v>
      </c>
      <c r="C37" s="209"/>
      <c r="D37" s="102">
        <v>42473</v>
      </c>
      <c r="E37" s="103">
        <v>3933</v>
      </c>
      <c r="F37" s="104">
        <v>2799</v>
      </c>
      <c r="G37" s="104">
        <v>1968</v>
      </c>
      <c r="H37" s="105">
        <v>221</v>
      </c>
    </row>
    <row r="38" spans="1:8" ht="22.5" customHeight="1">
      <c r="A38" s="223"/>
      <c r="B38" s="194" t="s">
        <v>17</v>
      </c>
      <c r="C38" s="195"/>
      <c r="D38" s="68">
        <f>D37/D36*100</f>
        <v>53.57543802111584</v>
      </c>
      <c r="E38" s="73">
        <f>E37/E36*100</f>
        <v>51.05802933921849</v>
      </c>
      <c r="F38" s="74">
        <f>F37/F36*100</f>
        <v>57.34480639213276</v>
      </c>
      <c r="G38" s="74">
        <f>G37/G36*100</f>
        <v>51.22332118688183</v>
      </c>
      <c r="H38" s="75">
        <f>H37/H36*100</f>
        <v>55.527638190954775</v>
      </c>
    </row>
    <row r="39" spans="1:8" ht="22.5" customHeight="1">
      <c r="A39" s="223"/>
      <c r="B39" s="188" t="s">
        <v>23</v>
      </c>
      <c r="C39" s="189"/>
      <c r="D39" s="102">
        <v>18057</v>
      </c>
      <c r="E39" s="107">
        <v>1845</v>
      </c>
      <c r="F39" s="108">
        <v>1026</v>
      </c>
      <c r="G39" s="108">
        <v>898</v>
      </c>
      <c r="H39" s="109">
        <v>65</v>
      </c>
    </row>
    <row r="40" spans="1:8" ht="22.5" customHeight="1">
      <c r="A40" s="223"/>
      <c r="B40" s="194" t="s">
        <v>17</v>
      </c>
      <c r="C40" s="195"/>
      <c r="D40" s="72">
        <f>D39/D36*100</f>
        <v>22.777098023386355</v>
      </c>
      <c r="E40" s="73">
        <f>E39/E36*100</f>
        <v>23.951707127093343</v>
      </c>
      <c r="F40" s="74">
        <f>F39/F36*100</f>
        <v>21.020282728948985</v>
      </c>
      <c r="G40" s="74">
        <f>G39/G36*100</f>
        <v>23.373243102550756</v>
      </c>
      <c r="H40" s="75">
        <f>H39/H36*100</f>
        <v>16.331658291457288</v>
      </c>
    </row>
    <row r="41" spans="1:8" ht="22.5" customHeight="1">
      <c r="A41" s="223"/>
      <c r="B41" s="188" t="s">
        <v>24</v>
      </c>
      <c r="C41" s="189"/>
      <c r="D41" s="106">
        <v>18741</v>
      </c>
      <c r="E41" s="107">
        <v>1925</v>
      </c>
      <c r="F41" s="108">
        <v>1056</v>
      </c>
      <c r="G41" s="108">
        <v>976</v>
      </c>
      <c r="H41" s="109">
        <v>112</v>
      </c>
    </row>
    <row r="42" spans="1:8" ht="22.5" customHeight="1">
      <c r="A42" s="223"/>
      <c r="B42" s="194" t="s">
        <v>17</v>
      </c>
      <c r="C42" s="195"/>
      <c r="D42" s="72">
        <f>D41/D36*100</f>
        <v>23.63989555608815</v>
      </c>
      <c r="E42" s="73">
        <f>E41/E36*100</f>
        <v>24.99026353368817</v>
      </c>
      <c r="F42" s="74">
        <f>F41/F36*100</f>
        <v>21.634910878918255</v>
      </c>
      <c r="G42" s="74">
        <f>G41/G36*100</f>
        <v>25.40343571056741</v>
      </c>
      <c r="H42" s="75">
        <f>H41/H36*100</f>
        <v>28.14070351758794</v>
      </c>
    </row>
    <row r="43" spans="1:8" ht="22.5" customHeight="1">
      <c r="A43" s="223"/>
      <c r="B43" s="218" t="s">
        <v>32</v>
      </c>
      <c r="C43" s="219"/>
      <c r="D43" s="110">
        <v>6</v>
      </c>
      <c r="E43" s="113">
        <v>0</v>
      </c>
      <c r="F43" s="114">
        <v>0</v>
      </c>
      <c r="G43" s="76">
        <v>0</v>
      </c>
      <c r="H43" s="265">
        <v>0</v>
      </c>
    </row>
    <row r="44" spans="1:8" ht="22.5" customHeight="1" thickBot="1">
      <c r="A44" s="224"/>
      <c r="B44" s="200" t="s">
        <v>17</v>
      </c>
      <c r="C44" s="201"/>
      <c r="D44" s="111">
        <f>D43/D36*100</f>
        <v>0.007568399409664846</v>
      </c>
      <c r="E44" s="131">
        <f>E43/E36*100</f>
        <v>0</v>
      </c>
      <c r="F44" s="77">
        <f>F43/F36*100</f>
        <v>0</v>
      </c>
      <c r="G44" s="132">
        <f>G43/G36*100</f>
        <v>0</v>
      </c>
      <c r="H44" s="266">
        <v>0</v>
      </c>
    </row>
    <row r="45" spans="1:8" ht="22.5" customHeight="1">
      <c r="A45" s="203" t="s">
        <v>28</v>
      </c>
      <c r="B45" s="206" t="s">
        <v>33</v>
      </c>
      <c r="C45" s="217"/>
      <c r="D45" s="98">
        <v>79277</v>
      </c>
      <c r="E45" s="99">
        <v>7703</v>
      </c>
      <c r="F45" s="100">
        <v>4881</v>
      </c>
      <c r="G45" s="100">
        <v>3842</v>
      </c>
      <c r="H45" s="101">
        <v>398</v>
      </c>
    </row>
    <row r="46" spans="1:8" ht="22.5" customHeight="1">
      <c r="A46" s="204"/>
      <c r="B46" s="208" t="s">
        <v>29</v>
      </c>
      <c r="C46" s="209"/>
      <c r="D46" s="102">
        <v>60421</v>
      </c>
      <c r="E46" s="103">
        <v>5939</v>
      </c>
      <c r="F46" s="104">
        <v>3719</v>
      </c>
      <c r="G46" s="104">
        <v>3084</v>
      </c>
      <c r="H46" s="105">
        <v>306</v>
      </c>
    </row>
    <row r="47" spans="1:8" ht="22.5" customHeight="1">
      <c r="A47" s="204"/>
      <c r="B47" s="194" t="s">
        <v>17</v>
      </c>
      <c r="C47" s="195"/>
      <c r="D47" s="72">
        <f>D46/D45*100</f>
        <v>76.2150434552266</v>
      </c>
      <c r="E47" s="65">
        <f>E46/E45*100</f>
        <v>77.09983123458393</v>
      </c>
      <c r="F47" s="66">
        <f>F46/F45*100</f>
        <v>76.19340299119033</v>
      </c>
      <c r="G47" s="66">
        <f>G46/G45*100</f>
        <v>80.27069234773555</v>
      </c>
      <c r="H47" s="67">
        <f>H46/H45*100</f>
        <v>76.88442211055276</v>
      </c>
    </row>
    <row r="48" spans="1:8" ht="22.5" customHeight="1">
      <c r="A48" s="204"/>
      <c r="B48" s="188" t="s">
        <v>30</v>
      </c>
      <c r="C48" s="189"/>
      <c r="D48" s="106">
        <v>16426</v>
      </c>
      <c r="E48" s="107">
        <v>1549</v>
      </c>
      <c r="F48" s="108">
        <v>1020</v>
      </c>
      <c r="G48" s="108">
        <v>662</v>
      </c>
      <c r="H48" s="109">
        <v>80</v>
      </c>
    </row>
    <row r="49" spans="1:8" ht="22.5" customHeight="1">
      <c r="A49" s="204"/>
      <c r="B49" s="194" t="s">
        <v>17</v>
      </c>
      <c r="C49" s="195"/>
      <c r="D49" s="68">
        <f>D48/D45*100</f>
        <v>20.719754783859127</v>
      </c>
      <c r="E49" s="69">
        <f>E48/E45*100</f>
        <v>20.109048422692457</v>
      </c>
      <c r="F49" s="70">
        <f>F48/F45*100</f>
        <v>20.897357098955133</v>
      </c>
      <c r="G49" s="70">
        <f>G48/G45*100</f>
        <v>17.230609057782406</v>
      </c>
      <c r="H49" s="71">
        <f>H48/H45*100</f>
        <v>20.100502512562816</v>
      </c>
    </row>
    <row r="50" spans="1:8" ht="22.5" customHeight="1">
      <c r="A50" s="204"/>
      <c r="B50" s="220" t="s">
        <v>31</v>
      </c>
      <c r="C50" s="221"/>
      <c r="D50" s="102">
        <v>2425</v>
      </c>
      <c r="E50" s="103">
        <v>215</v>
      </c>
      <c r="F50" s="104">
        <v>142</v>
      </c>
      <c r="G50" s="104">
        <v>96</v>
      </c>
      <c r="H50" s="105">
        <v>12</v>
      </c>
    </row>
    <row r="51" spans="1:8" ht="22.5" customHeight="1">
      <c r="A51" s="204"/>
      <c r="B51" s="194" t="s">
        <v>17</v>
      </c>
      <c r="C51" s="195"/>
      <c r="D51" s="72">
        <f>D50/D45*100</f>
        <v>3.0588947614062088</v>
      </c>
      <c r="E51" s="73">
        <f>E50/E45*100</f>
        <v>2.791120342723614</v>
      </c>
      <c r="F51" s="74">
        <f>F50/F45*100</f>
        <v>2.9092399098545383</v>
      </c>
      <c r="G51" s="74">
        <f>G50/G45*100</f>
        <v>2.4986985944820406</v>
      </c>
      <c r="H51" s="75">
        <f>H50/H45*100</f>
        <v>3.015075376884422</v>
      </c>
    </row>
    <row r="52" spans="1:8" ht="22.5" customHeight="1">
      <c r="A52" s="204"/>
      <c r="B52" s="218" t="s">
        <v>32</v>
      </c>
      <c r="C52" s="219"/>
      <c r="D52" s="110">
        <v>5</v>
      </c>
      <c r="E52" s="113">
        <v>0</v>
      </c>
      <c r="F52" s="114">
        <v>0</v>
      </c>
      <c r="G52" s="76">
        <v>0</v>
      </c>
      <c r="H52" s="259">
        <v>0</v>
      </c>
    </row>
    <row r="53" spans="1:8" ht="22.5" customHeight="1" thickBot="1">
      <c r="A53" s="205"/>
      <c r="B53" s="200" t="s">
        <v>17</v>
      </c>
      <c r="C53" s="201"/>
      <c r="D53" s="111">
        <f>D52/D45*100</f>
        <v>0.006306999508054039</v>
      </c>
      <c r="E53" s="131">
        <f>E52/E45*100</f>
        <v>0</v>
      </c>
      <c r="F53" s="77">
        <f>F52/F45*100</f>
        <v>0</v>
      </c>
      <c r="G53" s="77">
        <f>G52/G45*100</f>
        <v>0</v>
      </c>
      <c r="H53" s="260">
        <f>H52/H45*100</f>
        <v>0</v>
      </c>
    </row>
    <row r="54" spans="1:8" ht="22.5" customHeight="1">
      <c r="A54" s="203" t="s">
        <v>36</v>
      </c>
      <c r="B54" s="206" t="s">
        <v>33</v>
      </c>
      <c r="C54" s="217"/>
      <c r="D54" s="98">
        <v>79277</v>
      </c>
      <c r="E54" s="99">
        <v>7703</v>
      </c>
      <c r="F54" s="100">
        <v>4881</v>
      </c>
      <c r="G54" s="100">
        <v>3842</v>
      </c>
      <c r="H54" s="101">
        <v>398</v>
      </c>
    </row>
    <row r="55" spans="1:8" ht="22.5" customHeight="1">
      <c r="A55" s="204"/>
      <c r="B55" s="208" t="s">
        <v>100</v>
      </c>
      <c r="C55" s="209"/>
      <c r="D55" s="102">
        <v>74946</v>
      </c>
      <c r="E55" s="103">
        <v>7227</v>
      </c>
      <c r="F55" s="104">
        <v>4633</v>
      </c>
      <c r="G55" s="104">
        <v>3667</v>
      </c>
      <c r="H55" s="105">
        <v>373</v>
      </c>
    </row>
    <row r="56" spans="1:8" ht="22.5" customHeight="1">
      <c r="A56" s="204"/>
      <c r="B56" s="194" t="s">
        <v>17</v>
      </c>
      <c r="C56" s="195"/>
      <c r="D56" s="72">
        <f>D55/D54*100</f>
        <v>94.53687702612359</v>
      </c>
      <c r="E56" s="73">
        <f>E55/E54*100</f>
        <v>93.82058938076074</v>
      </c>
      <c r="F56" s="74">
        <f>F55/F54*100</f>
        <v>94.91907396025404</v>
      </c>
      <c r="G56" s="74">
        <f>G55/G54*100</f>
        <v>95.44508068714211</v>
      </c>
      <c r="H56" s="75">
        <f>H55/H54*100</f>
        <v>93.71859296482413</v>
      </c>
    </row>
    <row r="57" spans="1:8" ht="22.5" customHeight="1">
      <c r="A57" s="204"/>
      <c r="B57" s="188" t="s">
        <v>101</v>
      </c>
      <c r="C57" s="189"/>
      <c r="D57" s="106">
        <v>3307</v>
      </c>
      <c r="E57" s="107">
        <v>360</v>
      </c>
      <c r="F57" s="108">
        <v>186</v>
      </c>
      <c r="G57" s="108">
        <v>132</v>
      </c>
      <c r="H57" s="109">
        <v>22</v>
      </c>
    </row>
    <row r="58" spans="1:8" ht="22.5" customHeight="1">
      <c r="A58" s="204"/>
      <c r="B58" s="194" t="s">
        <v>17</v>
      </c>
      <c r="C58" s="195"/>
      <c r="D58" s="72">
        <f>D57/D54*100</f>
        <v>4.171449474626941</v>
      </c>
      <c r="E58" s="73">
        <f>E57/E54*100</f>
        <v>4.673503829676749</v>
      </c>
      <c r="F58" s="74">
        <f>F57/F54*100</f>
        <v>3.810694529809465</v>
      </c>
      <c r="G58" s="74">
        <f>G57/G54*100</f>
        <v>3.435710567412806</v>
      </c>
      <c r="H58" s="75">
        <f>H57/H54*100</f>
        <v>5.527638190954774</v>
      </c>
    </row>
    <row r="59" spans="1:8" ht="22.5" customHeight="1">
      <c r="A59" s="204"/>
      <c r="B59" s="188" t="s">
        <v>102</v>
      </c>
      <c r="C59" s="189"/>
      <c r="D59" s="106">
        <v>1016</v>
      </c>
      <c r="E59" s="107">
        <v>116</v>
      </c>
      <c r="F59" s="108">
        <v>62</v>
      </c>
      <c r="G59" s="108">
        <v>43</v>
      </c>
      <c r="H59" s="109">
        <v>3</v>
      </c>
    </row>
    <row r="60" spans="1:8" ht="22.5" customHeight="1">
      <c r="A60" s="204"/>
      <c r="B60" s="194" t="s">
        <v>17</v>
      </c>
      <c r="C60" s="195"/>
      <c r="D60" s="72">
        <f>D59/D54*100</f>
        <v>1.2815823000365807</v>
      </c>
      <c r="E60" s="73">
        <f>E59/E54*100</f>
        <v>1.5059067895625082</v>
      </c>
      <c r="F60" s="74">
        <f>F59/F54*100</f>
        <v>1.2702315099364885</v>
      </c>
      <c r="G60" s="74">
        <f>G59/G54*100</f>
        <v>1.1192087454450808</v>
      </c>
      <c r="H60" s="75">
        <f>H59/H54*100</f>
        <v>0.7537688442211055</v>
      </c>
    </row>
    <row r="61" spans="1:8" ht="22.5" customHeight="1">
      <c r="A61" s="204"/>
      <c r="B61" s="188" t="s">
        <v>32</v>
      </c>
      <c r="C61" s="189"/>
      <c r="D61" s="106">
        <v>8</v>
      </c>
      <c r="E61" s="115">
        <v>0</v>
      </c>
      <c r="F61" s="78">
        <v>0</v>
      </c>
      <c r="G61" s="78">
        <v>0</v>
      </c>
      <c r="H61" s="120">
        <v>0</v>
      </c>
    </row>
    <row r="62" spans="1:8" ht="22.5" customHeight="1" thickBot="1">
      <c r="A62" s="205"/>
      <c r="B62" s="212" t="s">
        <v>17</v>
      </c>
      <c r="C62" s="213"/>
      <c r="D62" s="133">
        <f>D61/D54*100</f>
        <v>0.010091199212886462</v>
      </c>
      <c r="E62" s="134">
        <f>E61/E54*100</f>
        <v>0</v>
      </c>
      <c r="F62" s="77">
        <f>F61/F54*100</f>
        <v>0</v>
      </c>
      <c r="G62" s="77">
        <f>G61/G54*100</f>
        <v>0</v>
      </c>
      <c r="H62" s="260">
        <f>H61/H54*100</f>
        <v>0</v>
      </c>
    </row>
    <row r="63" spans="1:8" ht="22.5" customHeight="1">
      <c r="A63" s="185" t="s">
        <v>38</v>
      </c>
      <c r="B63" s="206" t="s">
        <v>33</v>
      </c>
      <c r="C63" s="217"/>
      <c r="D63" s="98">
        <v>79277</v>
      </c>
      <c r="E63" s="99">
        <v>7703</v>
      </c>
      <c r="F63" s="100">
        <v>4881</v>
      </c>
      <c r="G63" s="100">
        <v>3842</v>
      </c>
      <c r="H63" s="101">
        <v>398</v>
      </c>
    </row>
    <row r="64" spans="1:8" ht="22.5" customHeight="1">
      <c r="A64" s="186"/>
      <c r="B64" s="208" t="s">
        <v>103</v>
      </c>
      <c r="C64" s="209"/>
      <c r="D64" s="102">
        <v>41843</v>
      </c>
      <c r="E64" s="103">
        <v>4135</v>
      </c>
      <c r="F64" s="104">
        <v>2790</v>
      </c>
      <c r="G64" s="104">
        <v>1971</v>
      </c>
      <c r="H64" s="105">
        <v>205</v>
      </c>
    </row>
    <row r="65" spans="1:8" ht="22.5" customHeight="1">
      <c r="A65" s="186"/>
      <c r="B65" s="194" t="s">
        <v>17</v>
      </c>
      <c r="C65" s="195"/>
      <c r="D65" s="72">
        <f>D64/D63*100</f>
        <v>52.780756083101025</v>
      </c>
      <c r="E65" s="73">
        <f>E64/E63*100</f>
        <v>53.68038426587044</v>
      </c>
      <c r="F65" s="74">
        <f>F64/F63*100</f>
        <v>57.16041794714199</v>
      </c>
      <c r="G65" s="74">
        <f>G64/G63*100</f>
        <v>51.301405517959395</v>
      </c>
      <c r="H65" s="75">
        <f>H64/H63*100</f>
        <v>51.507537688442206</v>
      </c>
    </row>
    <row r="66" spans="1:8" ht="22.5" customHeight="1">
      <c r="A66" s="186"/>
      <c r="B66" s="188" t="s">
        <v>104</v>
      </c>
      <c r="C66" s="189"/>
      <c r="D66" s="106">
        <v>18973</v>
      </c>
      <c r="E66" s="107">
        <v>1826</v>
      </c>
      <c r="F66" s="108">
        <v>1086</v>
      </c>
      <c r="G66" s="108">
        <v>967</v>
      </c>
      <c r="H66" s="109">
        <v>101</v>
      </c>
    </row>
    <row r="67" spans="1:8" ht="22.5" customHeight="1">
      <c r="A67" s="186"/>
      <c r="B67" s="194" t="s">
        <v>17</v>
      </c>
      <c r="C67" s="195"/>
      <c r="D67" s="72">
        <f>D66/D63*100</f>
        <v>23.932540333261855</v>
      </c>
      <c r="E67" s="73">
        <f>E66/E63*100</f>
        <v>23.70504998052707</v>
      </c>
      <c r="F67" s="74">
        <f>F66/F63*100</f>
        <v>22.249539028887522</v>
      </c>
      <c r="G67" s="74">
        <f>G66/G63*100</f>
        <v>25.16918271733472</v>
      </c>
      <c r="H67" s="75">
        <f>H66/H63*100</f>
        <v>25.376884422110553</v>
      </c>
    </row>
    <row r="68" spans="1:8" ht="22.5" customHeight="1">
      <c r="A68" s="186"/>
      <c r="B68" s="188" t="s">
        <v>105</v>
      </c>
      <c r="C68" s="189"/>
      <c r="D68" s="106">
        <v>18401</v>
      </c>
      <c r="E68" s="107">
        <v>1742</v>
      </c>
      <c r="F68" s="108">
        <v>1004</v>
      </c>
      <c r="G68" s="108">
        <v>904</v>
      </c>
      <c r="H68" s="109">
        <v>92</v>
      </c>
    </row>
    <row r="69" spans="1:8" ht="22.5" customHeight="1">
      <c r="A69" s="186"/>
      <c r="B69" s="194" t="s">
        <v>17</v>
      </c>
      <c r="C69" s="195"/>
      <c r="D69" s="72">
        <f>D68/D63*100</f>
        <v>23.21101958954047</v>
      </c>
      <c r="E69" s="73">
        <f>E68/E63*100</f>
        <v>22.61456575360249</v>
      </c>
      <c r="F69" s="74">
        <f>F68/F63*100</f>
        <v>20.56955541897152</v>
      </c>
      <c r="G69" s="74">
        <f>G68/G63*100</f>
        <v>23.52941176470588</v>
      </c>
      <c r="H69" s="75">
        <f>H68/H63*100</f>
        <v>23.115577889447238</v>
      </c>
    </row>
    <row r="70" spans="1:8" ht="22.5" customHeight="1">
      <c r="A70" s="186"/>
      <c r="B70" s="188" t="s">
        <v>32</v>
      </c>
      <c r="C70" s="189"/>
      <c r="D70" s="106">
        <v>54</v>
      </c>
      <c r="E70" s="115">
        <v>0</v>
      </c>
      <c r="F70" s="78">
        <v>1</v>
      </c>
      <c r="G70" s="78">
        <v>0</v>
      </c>
      <c r="H70" s="120">
        <v>0</v>
      </c>
    </row>
    <row r="71" spans="1:8" ht="22.5" customHeight="1" thickBot="1">
      <c r="A71" s="187"/>
      <c r="B71" s="212" t="s">
        <v>17</v>
      </c>
      <c r="C71" s="213"/>
      <c r="D71" s="133">
        <f>D70/D63*100</f>
        <v>0.06811559468698361</v>
      </c>
      <c r="E71" s="134">
        <f>E70/E63*100</f>
        <v>0</v>
      </c>
      <c r="F71" s="135">
        <f>F70/F63*100</f>
        <v>0.02048760499897562</v>
      </c>
      <c r="G71" s="77">
        <f>G70/G63*100</f>
        <v>0</v>
      </c>
      <c r="H71" s="260">
        <f>H70/H63*100</f>
        <v>0</v>
      </c>
    </row>
    <row r="72" spans="1:8" ht="22.5" customHeight="1">
      <c r="A72" s="185" t="s">
        <v>39</v>
      </c>
      <c r="B72" s="206" t="s">
        <v>33</v>
      </c>
      <c r="C72" s="217"/>
      <c r="D72" s="98">
        <v>79277</v>
      </c>
      <c r="E72" s="99">
        <v>7703</v>
      </c>
      <c r="F72" s="100">
        <v>4881</v>
      </c>
      <c r="G72" s="100">
        <v>3842</v>
      </c>
      <c r="H72" s="101">
        <v>398</v>
      </c>
    </row>
    <row r="73" spans="1:8" ht="22.5" customHeight="1">
      <c r="A73" s="186"/>
      <c r="B73" s="208" t="s">
        <v>106</v>
      </c>
      <c r="C73" s="209"/>
      <c r="D73" s="102">
        <v>69376</v>
      </c>
      <c r="E73" s="103">
        <v>6750</v>
      </c>
      <c r="F73" s="104">
        <v>4261</v>
      </c>
      <c r="G73" s="104">
        <v>3375</v>
      </c>
      <c r="H73" s="105">
        <v>346</v>
      </c>
    </row>
    <row r="74" spans="1:8" ht="22.5" customHeight="1">
      <c r="A74" s="186"/>
      <c r="B74" s="194" t="s">
        <v>17</v>
      </c>
      <c r="C74" s="195"/>
      <c r="D74" s="72">
        <f>D73/D72*100</f>
        <v>87.51087957415139</v>
      </c>
      <c r="E74" s="73">
        <f>E73/E72*100</f>
        <v>87.62819680643905</v>
      </c>
      <c r="F74" s="74">
        <f>F73/F72*100</f>
        <v>87.29768490063512</v>
      </c>
      <c r="G74" s="74">
        <f>G73/G72*100</f>
        <v>87.84487246225923</v>
      </c>
      <c r="H74" s="75">
        <f>H73/H72*100</f>
        <v>86.93467336683418</v>
      </c>
    </row>
    <row r="75" spans="1:8" ht="22.5" customHeight="1">
      <c r="A75" s="186"/>
      <c r="B75" s="188" t="s">
        <v>107</v>
      </c>
      <c r="C75" s="189"/>
      <c r="D75" s="106">
        <v>8232</v>
      </c>
      <c r="E75" s="107">
        <v>782</v>
      </c>
      <c r="F75" s="108">
        <v>522</v>
      </c>
      <c r="G75" s="108">
        <v>390</v>
      </c>
      <c r="H75" s="109">
        <v>48</v>
      </c>
    </row>
    <row r="76" spans="1:8" ht="22.5" customHeight="1">
      <c r="A76" s="186"/>
      <c r="B76" s="194" t="s">
        <v>17</v>
      </c>
      <c r="C76" s="195"/>
      <c r="D76" s="72">
        <f>D75/D72*100</f>
        <v>10.383843990060168</v>
      </c>
      <c r="E76" s="73">
        <f>E75/E72*100</f>
        <v>10.151888874464495</v>
      </c>
      <c r="F76" s="74">
        <f>F75/F72*100</f>
        <v>10.694529809465275</v>
      </c>
      <c r="G76" s="74">
        <f>G75/G72*100</f>
        <v>10.15096304008329</v>
      </c>
      <c r="H76" s="75">
        <f>H75/H72*100</f>
        <v>12.060301507537687</v>
      </c>
    </row>
    <row r="77" spans="1:8" ht="22.5" customHeight="1">
      <c r="A77" s="186"/>
      <c r="B77" s="188" t="s">
        <v>108</v>
      </c>
      <c r="C77" s="189"/>
      <c r="D77" s="106">
        <v>1666</v>
      </c>
      <c r="E77" s="107">
        <v>171</v>
      </c>
      <c r="F77" s="108">
        <v>98</v>
      </c>
      <c r="G77" s="108">
        <v>77</v>
      </c>
      <c r="H77" s="109">
        <v>4</v>
      </c>
    </row>
    <row r="78" spans="1:8" ht="22.5" customHeight="1">
      <c r="A78" s="186"/>
      <c r="B78" s="194" t="s">
        <v>17</v>
      </c>
      <c r="C78" s="195"/>
      <c r="D78" s="72">
        <f>D77/D72*100</f>
        <v>2.101492236083606</v>
      </c>
      <c r="E78" s="73">
        <f>E77/E72*100</f>
        <v>2.2199143190964556</v>
      </c>
      <c r="F78" s="74">
        <f>F77/F72*100</f>
        <v>2.0077852898996107</v>
      </c>
      <c r="G78" s="74">
        <f>G77/G72*100</f>
        <v>2.00416449765747</v>
      </c>
      <c r="H78" s="75">
        <f>H77/H72*100</f>
        <v>1.0050251256281406</v>
      </c>
    </row>
    <row r="79" spans="1:8" ht="22.5" customHeight="1">
      <c r="A79" s="186"/>
      <c r="B79" s="188" t="s">
        <v>32</v>
      </c>
      <c r="C79" s="189"/>
      <c r="D79" s="106">
        <v>3</v>
      </c>
      <c r="E79" s="128">
        <v>0</v>
      </c>
      <c r="F79" s="129">
        <v>0</v>
      </c>
      <c r="G79" s="129">
        <v>0</v>
      </c>
      <c r="H79" s="261">
        <v>0</v>
      </c>
    </row>
    <row r="80" spans="1:8" ht="22.5" customHeight="1" thickBot="1">
      <c r="A80" s="187"/>
      <c r="B80" s="212" t="s">
        <v>17</v>
      </c>
      <c r="C80" s="213"/>
      <c r="D80" s="136">
        <f>D79/D72*100</f>
        <v>0.003784199704832423</v>
      </c>
      <c r="E80" s="126">
        <f>E79/E72*100</f>
        <v>0</v>
      </c>
      <c r="F80" s="127">
        <f>F79/F72*100</f>
        <v>0</v>
      </c>
      <c r="G80" s="127">
        <f>G79/G72*100</f>
        <v>0</v>
      </c>
      <c r="H80" s="262">
        <f>H79/H72*100</f>
        <v>0</v>
      </c>
    </row>
    <row r="81" spans="1:8" ht="22.5" customHeight="1">
      <c r="A81" s="185" t="s">
        <v>40</v>
      </c>
      <c r="B81" s="206" t="s">
        <v>33</v>
      </c>
      <c r="C81" s="217"/>
      <c r="D81" s="98">
        <v>79277</v>
      </c>
      <c r="E81" s="99">
        <v>7703</v>
      </c>
      <c r="F81" s="100">
        <v>4881</v>
      </c>
      <c r="G81" s="100">
        <v>3842</v>
      </c>
      <c r="H81" s="101">
        <v>398</v>
      </c>
    </row>
    <row r="82" spans="1:8" ht="22.5" customHeight="1">
      <c r="A82" s="186"/>
      <c r="B82" s="208" t="s">
        <v>109</v>
      </c>
      <c r="C82" s="209"/>
      <c r="D82" s="102">
        <v>67742</v>
      </c>
      <c r="E82" s="103">
        <v>6618</v>
      </c>
      <c r="F82" s="104">
        <v>4145</v>
      </c>
      <c r="G82" s="104">
        <v>3291</v>
      </c>
      <c r="H82" s="105">
        <v>343</v>
      </c>
    </row>
    <row r="83" spans="1:8" ht="22.5" customHeight="1">
      <c r="A83" s="186"/>
      <c r="B83" s="194" t="s">
        <v>17</v>
      </c>
      <c r="C83" s="195"/>
      <c r="D83" s="72">
        <f>D82/D81*100</f>
        <v>85.44975213491934</v>
      </c>
      <c r="E83" s="73">
        <f>E82/E81*100</f>
        <v>85.91457873555758</v>
      </c>
      <c r="F83" s="74">
        <f>F82/F81*100</f>
        <v>84.92112272075394</v>
      </c>
      <c r="G83" s="74">
        <f>G82/G81*100</f>
        <v>85.65851119208745</v>
      </c>
      <c r="H83" s="75">
        <f>H82/H81*100</f>
        <v>86.18090452261306</v>
      </c>
    </row>
    <row r="84" spans="1:8" ht="22.5" customHeight="1">
      <c r="A84" s="186"/>
      <c r="B84" s="188" t="s">
        <v>107</v>
      </c>
      <c r="C84" s="189"/>
      <c r="D84" s="106">
        <v>8626</v>
      </c>
      <c r="E84" s="107">
        <v>808</v>
      </c>
      <c r="F84" s="108">
        <v>560</v>
      </c>
      <c r="G84" s="108">
        <v>411</v>
      </c>
      <c r="H84" s="109">
        <v>43</v>
      </c>
    </row>
    <row r="85" spans="1:8" ht="22.5" customHeight="1">
      <c r="A85" s="186"/>
      <c r="B85" s="194" t="s">
        <v>17</v>
      </c>
      <c r="C85" s="195"/>
      <c r="D85" s="72">
        <f>D84/D81*100</f>
        <v>10.880835551294828</v>
      </c>
      <c r="E85" s="73">
        <f>E84/E81*100</f>
        <v>10.489419706607816</v>
      </c>
      <c r="F85" s="74">
        <f>F84/F81*100</f>
        <v>11.473058799426347</v>
      </c>
      <c r="G85" s="74">
        <f>G84/G81*100</f>
        <v>10.697553357626237</v>
      </c>
      <c r="H85" s="75">
        <f>H84/H81*100</f>
        <v>10.804020100502512</v>
      </c>
    </row>
    <row r="86" spans="1:8" ht="22.5" customHeight="1">
      <c r="A86" s="186"/>
      <c r="B86" s="188" t="s">
        <v>108</v>
      </c>
      <c r="C86" s="189"/>
      <c r="D86" s="106">
        <v>2906</v>
      </c>
      <c r="E86" s="107">
        <v>277</v>
      </c>
      <c r="F86" s="108">
        <v>176</v>
      </c>
      <c r="G86" s="108">
        <v>140</v>
      </c>
      <c r="H86" s="109">
        <v>12</v>
      </c>
    </row>
    <row r="87" spans="1:8" ht="22.5" customHeight="1">
      <c r="A87" s="186"/>
      <c r="B87" s="194" t="s">
        <v>17</v>
      </c>
      <c r="C87" s="195"/>
      <c r="D87" s="72">
        <f>D86/D81*100</f>
        <v>3.665628114081007</v>
      </c>
      <c r="E87" s="73">
        <f>E86/E81*100</f>
        <v>3.59600155783461</v>
      </c>
      <c r="F87" s="74">
        <f>F86/F81*100</f>
        <v>3.605818479819709</v>
      </c>
      <c r="G87" s="74">
        <f>G86/G81*100</f>
        <v>3.643935450286309</v>
      </c>
      <c r="H87" s="75">
        <f>H86/H81*100</f>
        <v>3.015075376884422</v>
      </c>
    </row>
    <row r="88" spans="1:8" ht="22.5" customHeight="1">
      <c r="A88" s="186"/>
      <c r="B88" s="188" t="s">
        <v>32</v>
      </c>
      <c r="C88" s="189"/>
      <c r="D88" s="106">
        <v>3</v>
      </c>
      <c r="E88" s="78">
        <v>0</v>
      </c>
      <c r="F88" s="78">
        <v>0</v>
      </c>
      <c r="G88" s="78">
        <v>0</v>
      </c>
      <c r="H88" s="120">
        <v>0</v>
      </c>
    </row>
    <row r="89" spans="1:8" ht="22.5" customHeight="1" thickBot="1">
      <c r="A89" s="187"/>
      <c r="B89" s="212" t="s">
        <v>17</v>
      </c>
      <c r="C89" s="213"/>
      <c r="D89" s="136">
        <f>D88/D81*100</f>
        <v>0.003784199704832423</v>
      </c>
      <c r="E89" s="131">
        <f>E88/E81*100</f>
        <v>0</v>
      </c>
      <c r="F89" s="77">
        <f>F88/F81*100</f>
        <v>0</v>
      </c>
      <c r="G89" s="77">
        <f>G88/G81*100</f>
        <v>0</v>
      </c>
      <c r="H89" s="260">
        <f>H88/H81*100</f>
        <v>0</v>
      </c>
    </row>
    <row r="90" spans="1:8" ht="22.5" customHeight="1">
      <c r="A90" s="185" t="s">
        <v>41</v>
      </c>
      <c r="B90" s="206" t="s">
        <v>33</v>
      </c>
      <c r="C90" s="217"/>
      <c r="D90" s="98">
        <v>79277</v>
      </c>
      <c r="E90" s="99">
        <v>7703</v>
      </c>
      <c r="F90" s="100">
        <v>4881</v>
      </c>
      <c r="G90" s="100">
        <v>3842</v>
      </c>
      <c r="H90" s="101">
        <v>398</v>
      </c>
    </row>
    <row r="91" spans="1:8" ht="22.5" customHeight="1">
      <c r="A91" s="186"/>
      <c r="B91" s="208" t="s">
        <v>110</v>
      </c>
      <c r="C91" s="209"/>
      <c r="D91" s="102">
        <v>67114</v>
      </c>
      <c r="E91" s="103">
        <v>6590</v>
      </c>
      <c r="F91" s="104">
        <v>4096</v>
      </c>
      <c r="G91" s="104">
        <v>3237</v>
      </c>
      <c r="H91" s="105">
        <v>312</v>
      </c>
    </row>
    <row r="92" spans="1:8" ht="22.5" customHeight="1">
      <c r="A92" s="186"/>
      <c r="B92" s="194" t="s">
        <v>17</v>
      </c>
      <c r="C92" s="195"/>
      <c r="D92" s="72">
        <f>D91/D90*100</f>
        <v>84.65759299670775</v>
      </c>
      <c r="E92" s="73">
        <f>E91/E90*100</f>
        <v>85.55108399324939</v>
      </c>
      <c r="F92" s="74">
        <f>F91/F90*100</f>
        <v>83.91723007580414</v>
      </c>
      <c r="G92" s="74">
        <f>G91/G90*100</f>
        <v>84.25299323269131</v>
      </c>
      <c r="H92" s="75">
        <f>H91/H90*100</f>
        <v>78.39195979899498</v>
      </c>
    </row>
    <row r="93" spans="1:8" ht="22.5" customHeight="1">
      <c r="A93" s="186"/>
      <c r="B93" s="188" t="s">
        <v>111</v>
      </c>
      <c r="C93" s="189"/>
      <c r="D93" s="106">
        <v>8472</v>
      </c>
      <c r="E93" s="107">
        <v>771</v>
      </c>
      <c r="F93" s="108">
        <v>552</v>
      </c>
      <c r="G93" s="108">
        <v>433</v>
      </c>
      <c r="H93" s="109">
        <v>48</v>
      </c>
    </row>
    <row r="94" spans="1:8" ht="22.5" customHeight="1">
      <c r="A94" s="186"/>
      <c r="B94" s="194" t="s">
        <v>17</v>
      </c>
      <c r="C94" s="195"/>
      <c r="D94" s="72">
        <f>D93/D90*100</f>
        <v>10.686579966446763</v>
      </c>
      <c r="E94" s="73">
        <f>E93/E90*100</f>
        <v>10.009087368557704</v>
      </c>
      <c r="F94" s="74">
        <f>F93/F90*100</f>
        <v>11.309157959434541</v>
      </c>
      <c r="G94" s="74">
        <f>G93/G90*100</f>
        <v>11.27017178552837</v>
      </c>
      <c r="H94" s="75">
        <f>H93/H90*100</f>
        <v>12.060301507537687</v>
      </c>
    </row>
    <row r="95" spans="1:8" ht="22.5" customHeight="1">
      <c r="A95" s="186"/>
      <c r="B95" s="188" t="s">
        <v>112</v>
      </c>
      <c r="C95" s="189"/>
      <c r="D95" s="106">
        <v>3685</v>
      </c>
      <c r="E95" s="107">
        <v>341</v>
      </c>
      <c r="F95" s="108">
        <v>233</v>
      </c>
      <c r="G95" s="108">
        <v>172</v>
      </c>
      <c r="H95" s="109">
        <v>38</v>
      </c>
    </row>
    <row r="96" spans="1:8" ht="22.5" customHeight="1">
      <c r="A96" s="186"/>
      <c r="B96" s="194" t="s">
        <v>17</v>
      </c>
      <c r="C96" s="195"/>
      <c r="D96" s="72">
        <f>D95/D90*100</f>
        <v>4.648258637435827</v>
      </c>
      <c r="E96" s="73">
        <f>E95/E90*100</f>
        <v>4.426846683110477</v>
      </c>
      <c r="F96" s="74">
        <f>F95/F90*100</f>
        <v>4.7736119647613195</v>
      </c>
      <c r="G96" s="74">
        <f>G95/G90*100</f>
        <v>4.476834981780323</v>
      </c>
      <c r="H96" s="75">
        <f>H95/H90*100</f>
        <v>9.547738693467336</v>
      </c>
    </row>
    <row r="97" spans="1:8" ht="22.5" customHeight="1">
      <c r="A97" s="186"/>
      <c r="B97" s="188" t="s">
        <v>32</v>
      </c>
      <c r="C97" s="189"/>
      <c r="D97" s="106">
        <v>6</v>
      </c>
      <c r="E97" s="78">
        <v>1</v>
      </c>
      <c r="F97" s="78">
        <v>0</v>
      </c>
      <c r="G97" s="78">
        <v>0</v>
      </c>
      <c r="H97" s="120">
        <v>0</v>
      </c>
    </row>
    <row r="98" spans="1:8" ht="22.5" customHeight="1" thickBot="1">
      <c r="A98" s="187"/>
      <c r="B98" s="212" t="s">
        <v>17</v>
      </c>
      <c r="C98" s="213"/>
      <c r="D98" s="136">
        <f>D97/D90*100</f>
        <v>0.007568399409664846</v>
      </c>
      <c r="E98" s="137">
        <f>E97/E90*100</f>
        <v>0.012981955082435416</v>
      </c>
      <c r="F98" s="132">
        <f>F97/F90*100</f>
        <v>0</v>
      </c>
      <c r="G98" s="77">
        <f>G97/G90*100</f>
        <v>0</v>
      </c>
      <c r="H98" s="260">
        <f>H97/H90*100</f>
        <v>0</v>
      </c>
    </row>
    <row r="99" spans="1:8" ht="22.5" customHeight="1">
      <c r="A99" s="214" t="s">
        <v>117</v>
      </c>
      <c r="B99" s="206" t="s">
        <v>33</v>
      </c>
      <c r="C99" s="217"/>
      <c r="D99" s="98">
        <v>79277</v>
      </c>
      <c r="E99" s="99">
        <v>7703</v>
      </c>
      <c r="F99" s="100">
        <v>4881</v>
      </c>
      <c r="G99" s="100">
        <v>3842</v>
      </c>
      <c r="H99" s="101">
        <v>398</v>
      </c>
    </row>
    <row r="100" spans="1:8" ht="22.5" customHeight="1">
      <c r="A100" s="215"/>
      <c r="B100" s="208" t="s">
        <v>25</v>
      </c>
      <c r="C100" s="209"/>
      <c r="D100" s="102">
        <v>42623</v>
      </c>
      <c r="E100" s="103">
        <v>4066</v>
      </c>
      <c r="F100" s="104">
        <v>2441</v>
      </c>
      <c r="G100" s="104">
        <v>2164</v>
      </c>
      <c r="H100" s="105">
        <v>227</v>
      </c>
    </row>
    <row r="101" spans="1:8" ht="22.5" customHeight="1">
      <c r="A101" s="215"/>
      <c r="B101" s="194" t="s">
        <v>17</v>
      </c>
      <c r="C101" s="195"/>
      <c r="D101" s="72">
        <f>D100/D99*100</f>
        <v>53.764648006357454</v>
      </c>
      <c r="E101" s="73">
        <f>E100/E99*100</f>
        <v>52.7846293651824</v>
      </c>
      <c r="F101" s="74">
        <f>F100/F99*100</f>
        <v>50.01024380249949</v>
      </c>
      <c r="G101" s="74">
        <f>G100/G99*100</f>
        <v>56.32483081728267</v>
      </c>
      <c r="H101" s="75">
        <f>H100/H99*100</f>
        <v>57.03517587939698</v>
      </c>
    </row>
    <row r="102" spans="1:8" ht="22.5" customHeight="1">
      <c r="A102" s="215"/>
      <c r="B102" s="188" t="s">
        <v>34</v>
      </c>
      <c r="C102" s="189"/>
      <c r="D102" s="106">
        <v>29580</v>
      </c>
      <c r="E102" s="107">
        <v>2946</v>
      </c>
      <c r="F102" s="108">
        <v>1884</v>
      </c>
      <c r="G102" s="108">
        <v>1288</v>
      </c>
      <c r="H102" s="109">
        <v>147</v>
      </c>
    </row>
    <row r="103" spans="1:8" ht="22.5" customHeight="1">
      <c r="A103" s="215"/>
      <c r="B103" s="194" t="s">
        <v>17</v>
      </c>
      <c r="C103" s="195"/>
      <c r="D103" s="72">
        <f>D102/D99*100</f>
        <v>37.31220908964769</v>
      </c>
      <c r="E103" s="73">
        <f>E102/E99*100</f>
        <v>38.24483967285473</v>
      </c>
      <c r="F103" s="74">
        <f>F102/F99*100</f>
        <v>38.59864781807007</v>
      </c>
      <c r="G103" s="74">
        <f>G102/G99*100</f>
        <v>33.52420614263404</v>
      </c>
      <c r="H103" s="75">
        <f>H102/H99*100</f>
        <v>36.93467336683417</v>
      </c>
    </row>
    <row r="104" spans="1:8" ht="22.5" customHeight="1">
      <c r="A104" s="215"/>
      <c r="B104" s="188" t="s">
        <v>35</v>
      </c>
      <c r="C104" s="189"/>
      <c r="D104" s="106">
        <v>7070</v>
      </c>
      <c r="E104" s="107">
        <v>691</v>
      </c>
      <c r="F104" s="108">
        <v>556</v>
      </c>
      <c r="G104" s="108">
        <v>390</v>
      </c>
      <c r="H104" s="109">
        <v>24</v>
      </c>
    </row>
    <row r="105" spans="1:8" ht="22.5" customHeight="1">
      <c r="A105" s="215"/>
      <c r="B105" s="194" t="s">
        <v>17</v>
      </c>
      <c r="C105" s="195"/>
      <c r="D105" s="72">
        <f>D104/D99*100</f>
        <v>8.91809730438841</v>
      </c>
      <c r="E105" s="73">
        <f>E104/E99*100</f>
        <v>8.970530961962872</v>
      </c>
      <c r="F105" s="74">
        <f>F104/F99*100</f>
        <v>11.391108379430445</v>
      </c>
      <c r="G105" s="74">
        <f>G104/G99*100</f>
        <v>10.15096304008329</v>
      </c>
      <c r="H105" s="75">
        <f>H104/H99*100</f>
        <v>6.030150753768844</v>
      </c>
    </row>
    <row r="106" spans="1:8" ht="22.5" customHeight="1">
      <c r="A106" s="215"/>
      <c r="B106" s="188" t="s">
        <v>32</v>
      </c>
      <c r="C106" s="189"/>
      <c r="D106" s="106">
        <v>4</v>
      </c>
      <c r="E106" s="78">
        <v>0</v>
      </c>
      <c r="F106" s="78">
        <v>0</v>
      </c>
      <c r="G106" s="78">
        <v>0</v>
      </c>
      <c r="H106" s="120">
        <v>0</v>
      </c>
    </row>
    <row r="107" spans="1:8" ht="22.5" customHeight="1" thickBot="1">
      <c r="A107" s="216"/>
      <c r="B107" s="212" t="s">
        <v>17</v>
      </c>
      <c r="C107" s="213"/>
      <c r="D107" s="133">
        <f>D106/D99*100</f>
        <v>0.005045599606443231</v>
      </c>
      <c r="E107" s="131">
        <f>E106/E99*100</f>
        <v>0</v>
      </c>
      <c r="F107" s="132">
        <f>F106/F99*100</f>
        <v>0</v>
      </c>
      <c r="G107" s="132">
        <f>G106/G99*100</f>
        <v>0</v>
      </c>
      <c r="H107" s="263">
        <f>H106/H99*100</f>
        <v>0</v>
      </c>
    </row>
    <row r="108" spans="1:8" ht="22.5" customHeight="1">
      <c r="A108" s="185" t="s">
        <v>44</v>
      </c>
      <c r="B108" s="206" t="s">
        <v>37</v>
      </c>
      <c r="C108" s="207"/>
      <c r="D108" s="98">
        <v>79277</v>
      </c>
      <c r="E108" s="99">
        <v>7703</v>
      </c>
      <c r="F108" s="100">
        <v>4881</v>
      </c>
      <c r="G108" s="100">
        <v>3842</v>
      </c>
      <c r="H108" s="101">
        <v>398</v>
      </c>
    </row>
    <row r="109" spans="1:8" ht="22.5" customHeight="1">
      <c r="A109" s="186"/>
      <c r="B109" s="208" t="s">
        <v>42</v>
      </c>
      <c r="C109" s="209"/>
      <c r="D109" s="102">
        <v>75503</v>
      </c>
      <c r="E109" s="103">
        <v>7335</v>
      </c>
      <c r="F109" s="104">
        <v>4592</v>
      </c>
      <c r="G109" s="104">
        <v>3679</v>
      </c>
      <c r="H109" s="105">
        <v>390</v>
      </c>
    </row>
    <row r="110" spans="1:8" ht="22.5" customHeight="1">
      <c r="A110" s="186"/>
      <c r="B110" s="194" t="s">
        <v>17</v>
      </c>
      <c r="C110" s="195"/>
      <c r="D110" s="72">
        <f>D109/D108*100</f>
        <v>95.23947677132081</v>
      </c>
      <c r="E110" s="73">
        <f>E109/E108*100</f>
        <v>95.22264052966378</v>
      </c>
      <c r="F110" s="74">
        <f>F109/F108*100</f>
        <v>94.07908215529605</v>
      </c>
      <c r="G110" s="74">
        <f>G109/G108*100</f>
        <v>95.75741801145237</v>
      </c>
      <c r="H110" s="75">
        <f>H109/H108*100</f>
        <v>97.98994974874373</v>
      </c>
    </row>
    <row r="111" spans="1:8" ht="22.5" customHeight="1">
      <c r="A111" s="186"/>
      <c r="B111" s="188" t="s">
        <v>43</v>
      </c>
      <c r="C111" s="189"/>
      <c r="D111" s="106">
        <v>3686</v>
      </c>
      <c r="E111" s="107">
        <v>357</v>
      </c>
      <c r="F111" s="108">
        <v>281</v>
      </c>
      <c r="G111" s="108">
        <v>150</v>
      </c>
      <c r="H111" s="109">
        <v>8</v>
      </c>
    </row>
    <row r="112" spans="1:8" ht="22.5" customHeight="1">
      <c r="A112" s="186"/>
      <c r="B112" s="194" t="s">
        <v>17</v>
      </c>
      <c r="C112" s="195"/>
      <c r="D112" s="72">
        <f>D111/D108*100</f>
        <v>4.649520037337437</v>
      </c>
      <c r="E112" s="73">
        <f>E111/E108*100</f>
        <v>4.634557964429443</v>
      </c>
      <c r="F112" s="74">
        <f>F111/F108*100</f>
        <v>5.757017004712149</v>
      </c>
      <c r="G112" s="74">
        <f>G111/G108*100</f>
        <v>3.9042165538781886</v>
      </c>
      <c r="H112" s="75">
        <f>H111/H108*100</f>
        <v>2.0100502512562812</v>
      </c>
    </row>
    <row r="113" spans="1:8" ht="22.5" customHeight="1">
      <c r="A113" s="186"/>
      <c r="B113" s="188" t="s">
        <v>32</v>
      </c>
      <c r="C113" s="189"/>
      <c r="D113" s="106">
        <v>88</v>
      </c>
      <c r="E113" s="107">
        <v>11</v>
      </c>
      <c r="F113" s="108">
        <v>8</v>
      </c>
      <c r="G113" s="108">
        <v>13</v>
      </c>
      <c r="H113" s="120">
        <v>0</v>
      </c>
    </row>
    <row r="114" spans="1:8" ht="22.5" customHeight="1" thickBot="1">
      <c r="A114" s="186"/>
      <c r="B114" s="236" t="s">
        <v>17</v>
      </c>
      <c r="C114" s="237"/>
      <c r="D114" s="112">
        <f>D113/D108*100</f>
        <v>0.11100319134175107</v>
      </c>
      <c r="E114" s="138">
        <f>E113/E108*100</f>
        <v>0.14280150590678956</v>
      </c>
      <c r="F114" s="139">
        <f>F113/F108*100</f>
        <v>0.16390083999180496</v>
      </c>
      <c r="G114" s="139">
        <f>G113/G108*100</f>
        <v>0.338365434669443</v>
      </c>
      <c r="H114" s="120">
        <v>0</v>
      </c>
    </row>
    <row r="115" spans="1:8" ht="22.5" customHeight="1">
      <c r="A115" s="185" t="s">
        <v>118</v>
      </c>
      <c r="B115" s="210" t="s">
        <v>37</v>
      </c>
      <c r="C115" s="211"/>
      <c r="D115" s="98">
        <v>79277</v>
      </c>
      <c r="E115" s="99">
        <v>7703</v>
      </c>
      <c r="F115" s="100">
        <v>4881</v>
      </c>
      <c r="G115" s="100">
        <v>3842</v>
      </c>
      <c r="H115" s="101">
        <v>398</v>
      </c>
    </row>
    <row r="116" spans="1:8" ht="22.5" customHeight="1">
      <c r="A116" s="186"/>
      <c r="B116" s="208" t="s">
        <v>42</v>
      </c>
      <c r="C116" s="209"/>
      <c r="D116" s="102">
        <v>74882</v>
      </c>
      <c r="E116" s="103">
        <v>7316</v>
      </c>
      <c r="F116" s="104">
        <v>4595</v>
      </c>
      <c r="G116" s="104">
        <v>3658</v>
      </c>
      <c r="H116" s="105">
        <v>380</v>
      </c>
    </row>
    <row r="117" spans="1:8" ht="22.5" customHeight="1">
      <c r="A117" s="186"/>
      <c r="B117" s="194" t="s">
        <v>17</v>
      </c>
      <c r="C117" s="195"/>
      <c r="D117" s="72">
        <f>D116/D115*100</f>
        <v>94.4561474324205</v>
      </c>
      <c r="E117" s="73">
        <f>E116/E115*100</f>
        <v>94.9759833830975</v>
      </c>
      <c r="F117" s="74">
        <f>F116/F115*100</f>
        <v>94.14054497029298</v>
      </c>
      <c r="G117" s="74">
        <f>G116/G115*100</f>
        <v>95.21082769390942</v>
      </c>
      <c r="H117" s="75">
        <f>H116/H115*100</f>
        <v>95.47738693467338</v>
      </c>
    </row>
    <row r="118" spans="1:8" ht="22.5" customHeight="1">
      <c r="A118" s="186"/>
      <c r="B118" s="188" t="s">
        <v>43</v>
      </c>
      <c r="C118" s="189"/>
      <c r="D118" s="106">
        <v>4311</v>
      </c>
      <c r="E118" s="107">
        <v>376</v>
      </c>
      <c r="F118" s="108">
        <v>277</v>
      </c>
      <c r="G118" s="108">
        <v>171</v>
      </c>
      <c r="H118" s="109">
        <v>18</v>
      </c>
    </row>
    <row r="119" spans="1:8" ht="22.5" customHeight="1">
      <c r="A119" s="186"/>
      <c r="B119" s="194" t="s">
        <v>17</v>
      </c>
      <c r="C119" s="195"/>
      <c r="D119" s="72">
        <f>D118/D115*100</f>
        <v>5.437894975844191</v>
      </c>
      <c r="E119" s="73">
        <f>E118/E115*100</f>
        <v>4.881215110995716</v>
      </c>
      <c r="F119" s="74">
        <f>F118/F115*100</f>
        <v>5.675066584716246</v>
      </c>
      <c r="G119" s="74">
        <f>G118/G115*100</f>
        <v>4.450806871421134</v>
      </c>
      <c r="H119" s="75">
        <f>H118/H115*100</f>
        <v>4.522613065326634</v>
      </c>
    </row>
    <row r="120" spans="1:8" ht="22.5" customHeight="1">
      <c r="A120" s="186"/>
      <c r="B120" s="188" t="s">
        <v>32</v>
      </c>
      <c r="C120" s="189"/>
      <c r="D120" s="106">
        <v>84</v>
      </c>
      <c r="E120" s="107">
        <v>11</v>
      </c>
      <c r="F120" s="108">
        <v>9</v>
      </c>
      <c r="G120" s="108">
        <v>13</v>
      </c>
      <c r="H120" s="120">
        <v>0</v>
      </c>
    </row>
    <row r="121" spans="1:8" ht="22.5" customHeight="1" thickBot="1">
      <c r="A121" s="186"/>
      <c r="B121" s="194" t="s">
        <v>17</v>
      </c>
      <c r="C121" s="195"/>
      <c r="D121" s="112">
        <f>D120/D115*100</f>
        <v>0.10595759173530783</v>
      </c>
      <c r="E121" s="138">
        <f>E120/E115*100</f>
        <v>0.14280150590678956</v>
      </c>
      <c r="F121" s="139">
        <f>F120/F115*100</f>
        <v>0.18438844499078058</v>
      </c>
      <c r="G121" s="139">
        <f>G120/G115*100</f>
        <v>0.338365434669443</v>
      </c>
      <c r="H121" s="120">
        <v>0</v>
      </c>
    </row>
    <row r="122" spans="1:8" ht="22.5" customHeight="1">
      <c r="A122" s="203" t="s">
        <v>45</v>
      </c>
      <c r="B122" s="210" t="s">
        <v>37</v>
      </c>
      <c r="C122" s="211"/>
      <c r="D122" s="98">
        <v>79277</v>
      </c>
      <c r="E122" s="99">
        <v>7703</v>
      </c>
      <c r="F122" s="100">
        <v>4881</v>
      </c>
      <c r="G122" s="100">
        <v>3842</v>
      </c>
      <c r="H122" s="101">
        <v>398</v>
      </c>
    </row>
    <row r="123" spans="1:8" ht="22.5" customHeight="1">
      <c r="A123" s="204"/>
      <c r="B123" s="208" t="s">
        <v>46</v>
      </c>
      <c r="C123" s="209"/>
      <c r="D123" s="102">
        <v>78014</v>
      </c>
      <c r="E123" s="103">
        <v>7599</v>
      </c>
      <c r="F123" s="104">
        <v>4777</v>
      </c>
      <c r="G123" s="104">
        <v>3684</v>
      </c>
      <c r="H123" s="105">
        <v>384</v>
      </c>
    </row>
    <row r="124" spans="1:8" ht="22.5" customHeight="1">
      <c r="A124" s="204"/>
      <c r="B124" s="190" t="s">
        <v>47</v>
      </c>
      <c r="C124" s="191"/>
      <c r="D124" s="72">
        <f>D123/D122*100</f>
        <v>98.40685192426555</v>
      </c>
      <c r="E124" s="73">
        <f>E123/E122*100</f>
        <v>98.64987667142671</v>
      </c>
      <c r="F124" s="74">
        <f>F123/F122*100</f>
        <v>97.86928908010654</v>
      </c>
      <c r="G124" s="74">
        <f>G123/G122*100</f>
        <v>95.8875585632483</v>
      </c>
      <c r="H124" s="75">
        <f>H123/H122*100</f>
        <v>96.4824120603015</v>
      </c>
    </row>
    <row r="125" spans="1:8" ht="22.5" customHeight="1">
      <c r="A125" s="204"/>
      <c r="B125" s="188" t="s">
        <v>113</v>
      </c>
      <c r="C125" s="189"/>
      <c r="D125" s="106">
        <v>77013</v>
      </c>
      <c r="E125" s="107">
        <v>7499</v>
      </c>
      <c r="F125" s="108">
        <v>4699</v>
      </c>
      <c r="G125" s="108">
        <v>3632</v>
      </c>
      <c r="H125" s="109">
        <v>378</v>
      </c>
    </row>
    <row r="126" spans="1:8" ht="22.5" customHeight="1">
      <c r="A126" s="204"/>
      <c r="B126" s="190" t="s">
        <v>17</v>
      </c>
      <c r="C126" s="191"/>
      <c r="D126" s="72">
        <f>D125/D123*100</f>
        <v>98.71689696721101</v>
      </c>
      <c r="E126" s="73">
        <f>E125/E123*100</f>
        <v>98.6840373733386</v>
      </c>
      <c r="F126" s="74">
        <f>F125/F123*100</f>
        <v>98.36717605191542</v>
      </c>
      <c r="G126" s="74">
        <f>G125/G123*100</f>
        <v>98.58849077090119</v>
      </c>
      <c r="H126" s="75">
        <f>H125/H123*100</f>
        <v>98.4375</v>
      </c>
    </row>
    <row r="127" spans="1:8" ht="22.5" customHeight="1">
      <c r="A127" s="204"/>
      <c r="B127" s="188" t="s">
        <v>114</v>
      </c>
      <c r="C127" s="189"/>
      <c r="D127" s="106">
        <v>1001</v>
      </c>
      <c r="E127" s="107">
        <v>100</v>
      </c>
      <c r="F127" s="108">
        <v>78</v>
      </c>
      <c r="G127" s="108">
        <v>52</v>
      </c>
      <c r="H127" s="109">
        <v>6</v>
      </c>
    </row>
    <row r="128" spans="1:8" ht="22.5" customHeight="1" thickBot="1">
      <c r="A128" s="205"/>
      <c r="B128" s="200" t="s">
        <v>17</v>
      </c>
      <c r="C128" s="201"/>
      <c r="D128" s="140">
        <f>D127/D123*100</f>
        <v>1.2831030327889867</v>
      </c>
      <c r="E128" s="141">
        <f>E127/E123*100</f>
        <v>1.3159626266614028</v>
      </c>
      <c r="F128" s="142">
        <f>F127/F123*100</f>
        <v>1.6328239480845719</v>
      </c>
      <c r="G128" s="142">
        <f>G127/G123*100</f>
        <v>1.4115092290988056</v>
      </c>
      <c r="H128" s="143">
        <f>H127/H123*100</f>
        <v>1.5625</v>
      </c>
    </row>
    <row r="129" spans="1:8" ht="22.5" customHeight="1">
      <c r="A129" s="185" t="s">
        <v>49</v>
      </c>
      <c r="B129" s="206" t="s">
        <v>37</v>
      </c>
      <c r="C129" s="207"/>
      <c r="D129" s="98">
        <v>79277</v>
      </c>
      <c r="E129" s="99">
        <v>7703</v>
      </c>
      <c r="F129" s="100">
        <v>4881</v>
      </c>
      <c r="G129" s="100">
        <v>3842</v>
      </c>
      <c r="H129" s="101">
        <v>398</v>
      </c>
    </row>
    <row r="130" spans="1:8" ht="22.5" customHeight="1">
      <c r="A130" s="186"/>
      <c r="B130" s="208" t="s">
        <v>46</v>
      </c>
      <c r="C130" s="209"/>
      <c r="D130" s="102">
        <v>74949</v>
      </c>
      <c r="E130" s="103">
        <v>7457</v>
      </c>
      <c r="F130" s="104">
        <v>4012</v>
      </c>
      <c r="G130" s="104">
        <v>3420</v>
      </c>
      <c r="H130" s="105">
        <v>398</v>
      </c>
    </row>
    <row r="131" spans="1:8" ht="22.5" customHeight="1">
      <c r="A131" s="186"/>
      <c r="B131" s="190" t="s">
        <v>47</v>
      </c>
      <c r="C131" s="191"/>
      <c r="D131" s="72">
        <f>D130/D129*100</f>
        <v>94.54066122582843</v>
      </c>
      <c r="E131" s="73">
        <f>E130/E129*100</f>
        <v>96.80643904972088</v>
      </c>
      <c r="F131" s="74">
        <f>F130/F129*100</f>
        <v>82.19627125589018</v>
      </c>
      <c r="G131" s="74">
        <f>G130/G129*100</f>
        <v>89.0161374284227</v>
      </c>
      <c r="H131" s="75">
        <f>H130/H129*100</f>
        <v>100</v>
      </c>
    </row>
    <row r="132" spans="1:8" ht="22.5" customHeight="1">
      <c r="A132" s="186"/>
      <c r="B132" s="188" t="s">
        <v>50</v>
      </c>
      <c r="C132" s="189"/>
      <c r="D132" s="106">
        <v>53430</v>
      </c>
      <c r="E132" s="107">
        <v>5020</v>
      </c>
      <c r="F132" s="108">
        <v>2711</v>
      </c>
      <c r="G132" s="108">
        <v>2442</v>
      </c>
      <c r="H132" s="109">
        <v>307</v>
      </c>
    </row>
    <row r="133" spans="1:8" ht="22.5" customHeight="1">
      <c r="A133" s="186"/>
      <c r="B133" s="190" t="s">
        <v>17</v>
      </c>
      <c r="C133" s="191"/>
      <c r="D133" s="72">
        <f>D132/D130*100</f>
        <v>71.28847616379139</v>
      </c>
      <c r="E133" s="73">
        <f>E132/E130*100</f>
        <v>67.31929730454607</v>
      </c>
      <c r="F133" s="74">
        <f>F132/F130*100</f>
        <v>67.57228315054834</v>
      </c>
      <c r="G133" s="74">
        <f>G132/G130*100</f>
        <v>71.40350877192982</v>
      </c>
      <c r="H133" s="75">
        <f>H132/H130*100</f>
        <v>77.1356783919598</v>
      </c>
    </row>
    <row r="134" spans="1:8" ht="22.5" customHeight="1">
      <c r="A134" s="186"/>
      <c r="B134" s="188" t="s">
        <v>51</v>
      </c>
      <c r="C134" s="189"/>
      <c r="D134" s="106">
        <v>21519</v>
      </c>
      <c r="E134" s="107">
        <v>2437</v>
      </c>
      <c r="F134" s="108">
        <v>1301</v>
      </c>
      <c r="G134" s="108">
        <v>978</v>
      </c>
      <c r="H134" s="109">
        <v>91</v>
      </c>
    </row>
    <row r="135" spans="1:8" ht="22.5" customHeight="1" thickBot="1">
      <c r="A135" s="187"/>
      <c r="B135" s="200" t="s">
        <v>17</v>
      </c>
      <c r="C135" s="201"/>
      <c r="D135" s="140">
        <f>D134/D130*100</f>
        <v>28.711523836208624</v>
      </c>
      <c r="E135" s="141">
        <f>E134/E130*100</f>
        <v>32.68070269545393</v>
      </c>
      <c r="F135" s="142">
        <f>F134/F130*100</f>
        <v>32.42771684945164</v>
      </c>
      <c r="G135" s="142">
        <f>G134/G130*100</f>
        <v>28.596491228070175</v>
      </c>
      <c r="H135" s="143">
        <f>H134/H130*100</f>
        <v>22.8643216080402</v>
      </c>
    </row>
    <row r="136" spans="1:8" ht="22.5" customHeight="1">
      <c r="A136" s="185" t="s">
        <v>52</v>
      </c>
      <c r="B136" s="206" t="s">
        <v>37</v>
      </c>
      <c r="C136" s="207"/>
      <c r="D136" s="98">
        <v>79277</v>
      </c>
      <c r="E136" s="99">
        <v>7703</v>
      </c>
      <c r="F136" s="100">
        <v>4881</v>
      </c>
      <c r="G136" s="100">
        <v>3842</v>
      </c>
      <c r="H136" s="101">
        <v>398</v>
      </c>
    </row>
    <row r="137" spans="1:8" ht="22.5" customHeight="1">
      <c r="A137" s="186"/>
      <c r="B137" s="208" t="s">
        <v>46</v>
      </c>
      <c r="C137" s="209"/>
      <c r="D137" s="102">
        <v>76002</v>
      </c>
      <c r="E137" s="103">
        <v>7617</v>
      </c>
      <c r="F137" s="104">
        <v>4219</v>
      </c>
      <c r="G137" s="104">
        <v>3421</v>
      </c>
      <c r="H137" s="105">
        <v>398</v>
      </c>
    </row>
    <row r="138" spans="1:8" ht="22.5" customHeight="1">
      <c r="A138" s="186"/>
      <c r="B138" s="190" t="s">
        <v>47</v>
      </c>
      <c r="C138" s="191"/>
      <c r="D138" s="72">
        <f>D137/D136*100</f>
        <v>95.8689153222246</v>
      </c>
      <c r="E138" s="73">
        <f>E137/E136*100</f>
        <v>98.88355186291055</v>
      </c>
      <c r="F138" s="74">
        <f>F137/F136*100</f>
        <v>86.43720549067814</v>
      </c>
      <c r="G138" s="74">
        <f>G137/G136*100</f>
        <v>89.04216553878189</v>
      </c>
      <c r="H138" s="75">
        <f>H137/H136*100</f>
        <v>100</v>
      </c>
    </row>
    <row r="139" spans="1:8" ht="22.5" customHeight="1">
      <c r="A139" s="186"/>
      <c r="B139" s="188" t="s">
        <v>25</v>
      </c>
      <c r="C139" s="189"/>
      <c r="D139" s="106">
        <v>68457</v>
      </c>
      <c r="E139" s="107">
        <v>6756</v>
      </c>
      <c r="F139" s="108">
        <v>3831</v>
      </c>
      <c r="G139" s="108">
        <v>3071</v>
      </c>
      <c r="H139" s="109">
        <v>360</v>
      </c>
    </row>
    <row r="140" spans="1:9" ht="22.5" customHeight="1">
      <c r="A140" s="186"/>
      <c r="B140" s="190" t="s">
        <v>17</v>
      </c>
      <c r="C140" s="191"/>
      <c r="D140" s="72">
        <f>D139/D137*100</f>
        <v>90.07262966764033</v>
      </c>
      <c r="E140" s="73">
        <f>E139/E137*100</f>
        <v>88.69633714060654</v>
      </c>
      <c r="F140" s="74">
        <f>F139/F137*100</f>
        <v>90.80350794027021</v>
      </c>
      <c r="G140" s="74">
        <f>G139/G137*100</f>
        <v>89.76907337035954</v>
      </c>
      <c r="H140" s="75">
        <f>H139/H137*100</f>
        <v>90.45226130653266</v>
      </c>
      <c r="I140" s="4"/>
    </row>
    <row r="141" spans="1:9" ht="22.5" customHeight="1">
      <c r="A141" s="186"/>
      <c r="B141" s="188" t="s">
        <v>34</v>
      </c>
      <c r="C141" s="189"/>
      <c r="D141" s="106">
        <v>5765</v>
      </c>
      <c r="E141" s="107">
        <v>665</v>
      </c>
      <c r="F141" s="108">
        <v>282</v>
      </c>
      <c r="G141" s="108">
        <v>269</v>
      </c>
      <c r="H141" s="109">
        <v>32</v>
      </c>
      <c r="I141" s="4"/>
    </row>
    <row r="142" spans="1:8" ht="22.5" customHeight="1">
      <c r="A142" s="186"/>
      <c r="B142" s="238" t="s">
        <v>17</v>
      </c>
      <c r="C142" s="239"/>
      <c r="D142" s="144">
        <f>D141/D137*100</f>
        <v>7.585326701928896</v>
      </c>
      <c r="E142" s="145">
        <f>E141/E137*100</f>
        <v>8.730471314165682</v>
      </c>
      <c r="F142" s="146">
        <f>F141/F137*100</f>
        <v>6.684048352690211</v>
      </c>
      <c r="G142" s="146">
        <f>G141/G137*100</f>
        <v>7.863197895352236</v>
      </c>
      <c r="H142" s="147">
        <f>H141/H137*100</f>
        <v>8.040201005025125</v>
      </c>
    </row>
    <row r="143" spans="1:8" ht="22.5" customHeight="1">
      <c r="A143" s="186"/>
      <c r="B143" s="188" t="s">
        <v>35</v>
      </c>
      <c r="C143" s="189"/>
      <c r="D143" s="106">
        <v>1780</v>
      </c>
      <c r="E143" s="107">
        <v>196</v>
      </c>
      <c r="F143" s="108">
        <v>106</v>
      </c>
      <c r="G143" s="108">
        <v>81</v>
      </c>
      <c r="H143" s="109">
        <v>6</v>
      </c>
    </row>
    <row r="144" spans="1:8" ht="22.5" customHeight="1" thickBot="1">
      <c r="A144" s="187"/>
      <c r="B144" s="200" t="s">
        <v>17</v>
      </c>
      <c r="C144" s="201"/>
      <c r="D144" s="140">
        <f>D143/D137*100</f>
        <v>2.342043630430778</v>
      </c>
      <c r="E144" s="141">
        <f>E143/E137*100</f>
        <v>2.57319154522778</v>
      </c>
      <c r="F144" s="142">
        <f>F143/F137*100</f>
        <v>2.5124437070395826</v>
      </c>
      <c r="G144" s="142">
        <f>G143/G137*100</f>
        <v>2.3677287342882196</v>
      </c>
      <c r="H144" s="143">
        <f>H143/H137*100</f>
        <v>1.507537688442211</v>
      </c>
    </row>
    <row r="145" spans="1:8" ht="22.5" customHeight="1">
      <c r="A145" s="185" t="s">
        <v>53</v>
      </c>
      <c r="B145" s="206" t="s">
        <v>37</v>
      </c>
      <c r="C145" s="207"/>
      <c r="D145" s="98">
        <v>79277</v>
      </c>
      <c r="E145" s="99">
        <v>7703</v>
      </c>
      <c r="F145" s="100">
        <v>4881</v>
      </c>
      <c r="G145" s="100">
        <v>3842</v>
      </c>
      <c r="H145" s="101">
        <v>398</v>
      </c>
    </row>
    <row r="146" spans="1:8" ht="22.5" customHeight="1">
      <c r="A146" s="186"/>
      <c r="B146" s="208" t="s">
        <v>46</v>
      </c>
      <c r="C146" s="209"/>
      <c r="D146" s="102">
        <v>11373</v>
      </c>
      <c r="E146" s="103">
        <v>1190</v>
      </c>
      <c r="F146" s="104">
        <v>336</v>
      </c>
      <c r="G146" s="104">
        <v>882</v>
      </c>
      <c r="H146" s="105">
        <v>88</v>
      </c>
    </row>
    <row r="147" spans="1:8" ht="22.5" customHeight="1">
      <c r="A147" s="186"/>
      <c r="B147" s="190" t="s">
        <v>47</v>
      </c>
      <c r="C147" s="191"/>
      <c r="D147" s="72">
        <f>D146/D145*100</f>
        <v>14.345901081019715</v>
      </c>
      <c r="E147" s="73">
        <f>E146/E145*100</f>
        <v>15.448526548098144</v>
      </c>
      <c r="F147" s="74">
        <f>F146/F145*100</f>
        <v>6.883835279655809</v>
      </c>
      <c r="G147" s="74">
        <f>G146/G145*100</f>
        <v>22.95679333680375</v>
      </c>
      <c r="H147" s="75">
        <f>H146/H145*100</f>
        <v>22.110552763819097</v>
      </c>
    </row>
    <row r="148" spans="1:8" ht="22.5" customHeight="1">
      <c r="A148" s="186"/>
      <c r="B148" s="188" t="s">
        <v>25</v>
      </c>
      <c r="C148" s="189"/>
      <c r="D148" s="106">
        <v>11016</v>
      </c>
      <c r="E148" s="107">
        <v>1179</v>
      </c>
      <c r="F148" s="108">
        <v>335</v>
      </c>
      <c r="G148" s="108">
        <v>866</v>
      </c>
      <c r="H148" s="109">
        <v>83</v>
      </c>
    </row>
    <row r="149" spans="1:8" ht="22.5" customHeight="1">
      <c r="A149" s="186"/>
      <c r="B149" s="190" t="s">
        <v>17</v>
      </c>
      <c r="C149" s="191"/>
      <c r="D149" s="72">
        <f>D148/D146*100</f>
        <v>96.8609865470852</v>
      </c>
      <c r="E149" s="73">
        <f>E148/E146*100</f>
        <v>99.07563025210084</v>
      </c>
      <c r="F149" s="74">
        <f>F148/F146*100</f>
        <v>99.70238095238095</v>
      </c>
      <c r="G149" s="74">
        <f>G148/G146*100</f>
        <v>98.1859410430839</v>
      </c>
      <c r="H149" s="75">
        <f>H148/H146*100</f>
        <v>94.31818181818183</v>
      </c>
    </row>
    <row r="150" spans="1:8" ht="22.5" customHeight="1">
      <c r="A150" s="186"/>
      <c r="B150" s="188" t="s">
        <v>54</v>
      </c>
      <c r="C150" s="189"/>
      <c r="D150" s="106">
        <v>188</v>
      </c>
      <c r="E150" s="108">
        <v>7</v>
      </c>
      <c r="F150" s="108">
        <v>1</v>
      </c>
      <c r="G150" s="108">
        <v>2</v>
      </c>
      <c r="H150" s="109">
        <v>0</v>
      </c>
    </row>
    <row r="151" spans="1:8" ht="22.5" customHeight="1">
      <c r="A151" s="186"/>
      <c r="B151" s="238" t="s">
        <v>17</v>
      </c>
      <c r="C151" s="239"/>
      <c r="D151" s="148">
        <f>D150/D146*100</f>
        <v>1.6530378967730588</v>
      </c>
      <c r="E151" s="149">
        <f>E150/E146*100</f>
        <v>0.5882352941176471</v>
      </c>
      <c r="F151" s="150">
        <f>F150/F146*100</f>
        <v>0.2976190476190476</v>
      </c>
      <c r="G151" s="79">
        <f>G150/G146*100</f>
        <v>0.22675736961451248</v>
      </c>
      <c r="H151" s="151">
        <v>0</v>
      </c>
    </row>
    <row r="152" spans="1:8" ht="22.5" customHeight="1">
      <c r="A152" s="186"/>
      <c r="B152" s="188" t="s">
        <v>48</v>
      </c>
      <c r="C152" s="189"/>
      <c r="D152" s="106">
        <v>169</v>
      </c>
      <c r="E152" s="107">
        <v>4</v>
      </c>
      <c r="F152" s="108">
        <v>0</v>
      </c>
      <c r="G152" s="108">
        <v>14</v>
      </c>
      <c r="H152" s="109">
        <v>5</v>
      </c>
    </row>
    <row r="153" spans="1:8" ht="22.5" customHeight="1" thickBot="1">
      <c r="A153" s="187"/>
      <c r="B153" s="200" t="s">
        <v>17</v>
      </c>
      <c r="C153" s="201"/>
      <c r="D153" s="140">
        <f>D152/D146*100</f>
        <v>1.4859755561417392</v>
      </c>
      <c r="E153" s="140">
        <f>E152/E146*100</f>
        <v>0.33613445378151263</v>
      </c>
      <c r="F153" s="152">
        <f>F152/F146*100</f>
        <v>0</v>
      </c>
      <c r="G153" s="152">
        <f>G152/G146*100</f>
        <v>1.5873015873015872</v>
      </c>
      <c r="H153" s="264">
        <f>H152/H146*100</f>
        <v>5.681818181818182</v>
      </c>
    </row>
    <row r="154" spans="1:8" ht="22.5" customHeight="1">
      <c r="A154" s="185" t="s">
        <v>55</v>
      </c>
      <c r="B154" s="206" t="s">
        <v>37</v>
      </c>
      <c r="C154" s="207"/>
      <c r="D154" s="98">
        <v>79277</v>
      </c>
      <c r="E154" s="99">
        <v>7703</v>
      </c>
      <c r="F154" s="100">
        <v>4881</v>
      </c>
      <c r="G154" s="100">
        <v>3842</v>
      </c>
      <c r="H154" s="101">
        <v>398</v>
      </c>
    </row>
    <row r="155" spans="1:8" ht="22.5" customHeight="1">
      <c r="A155" s="186"/>
      <c r="B155" s="208" t="s">
        <v>56</v>
      </c>
      <c r="C155" s="209"/>
      <c r="D155" s="102">
        <v>10283</v>
      </c>
      <c r="E155" s="103">
        <v>965</v>
      </c>
      <c r="F155" s="104">
        <v>759</v>
      </c>
      <c r="G155" s="104">
        <v>478</v>
      </c>
      <c r="H155" s="105">
        <v>56</v>
      </c>
    </row>
    <row r="156" spans="1:8" ht="22.5" customHeight="1">
      <c r="A156" s="186"/>
      <c r="B156" s="194" t="s">
        <v>17</v>
      </c>
      <c r="C156" s="195"/>
      <c r="D156" s="72">
        <f>D155/D154*100</f>
        <v>12.970975188263937</v>
      </c>
      <c r="E156" s="73">
        <f>E155/E154*100</f>
        <v>12.527586654550174</v>
      </c>
      <c r="F156" s="74">
        <f>F155/F154*100</f>
        <v>15.550092194222495</v>
      </c>
      <c r="G156" s="74">
        <f>G155/G154*100</f>
        <v>12.441436751691827</v>
      </c>
      <c r="H156" s="75">
        <f>H155/H154*100</f>
        <v>14.07035175879397</v>
      </c>
    </row>
    <row r="157" spans="1:8" ht="22.5" customHeight="1">
      <c r="A157" s="186"/>
      <c r="B157" s="188" t="s">
        <v>57</v>
      </c>
      <c r="C157" s="189"/>
      <c r="D157" s="106">
        <v>68991</v>
      </c>
      <c r="E157" s="107">
        <v>6737</v>
      </c>
      <c r="F157" s="108">
        <v>4122</v>
      </c>
      <c r="G157" s="108">
        <v>3364</v>
      </c>
      <c r="H157" s="109">
        <v>342</v>
      </c>
    </row>
    <row r="158" spans="1:8" ht="22.5" customHeight="1">
      <c r="A158" s="186"/>
      <c r="B158" s="194" t="s">
        <v>17</v>
      </c>
      <c r="C158" s="195"/>
      <c r="D158" s="72">
        <f>D157/D154*100</f>
        <v>87.02524061203123</v>
      </c>
      <c r="E158" s="73">
        <f>E157/E154*100</f>
        <v>87.4594313903674</v>
      </c>
      <c r="F158" s="74">
        <f>F157/F154*100</f>
        <v>84.4499078057775</v>
      </c>
      <c r="G158" s="74">
        <f>G157/G154*100</f>
        <v>87.55856324830818</v>
      </c>
      <c r="H158" s="75">
        <f>H157/H154*100</f>
        <v>85.92964824120602</v>
      </c>
    </row>
    <row r="159" spans="1:8" ht="22.5" customHeight="1">
      <c r="A159" s="186"/>
      <c r="B159" s="188" t="s">
        <v>26</v>
      </c>
      <c r="C159" s="189"/>
      <c r="D159" s="106">
        <v>3</v>
      </c>
      <c r="E159" s="107">
        <v>1</v>
      </c>
      <c r="F159" s="108">
        <v>0</v>
      </c>
      <c r="G159" s="108">
        <v>0</v>
      </c>
      <c r="H159" s="109">
        <v>0</v>
      </c>
    </row>
    <row r="160" spans="1:8" ht="22.5" customHeight="1" thickBot="1">
      <c r="A160" s="187"/>
      <c r="B160" s="212" t="s">
        <v>17</v>
      </c>
      <c r="C160" s="240"/>
      <c r="D160" s="153">
        <f>D159/D154*100</f>
        <v>0.003784199704832423</v>
      </c>
      <c r="E160" s="137">
        <f>E159/E154*100</f>
        <v>0.012981955082435416</v>
      </c>
      <c r="F160" s="82">
        <f>F159/F154*100</f>
        <v>0</v>
      </c>
      <c r="G160" s="82">
        <f>G159/G154*100</f>
        <v>0</v>
      </c>
      <c r="H160" s="63">
        <f>H159/H154*100</f>
        <v>0</v>
      </c>
    </row>
    <row r="161" spans="1:8" ht="22.5" customHeight="1">
      <c r="A161" s="182" t="s">
        <v>58</v>
      </c>
      <c r="B161" s="243" t="s">
        <v>59</v>
      </c>
      <c r="C161" s="244"/>
      <c r="D161" s="154">
        <v>76589</v>
      </c>
      <c r="E161" s="155">
        <v>7414</v>
      </c>
      <c r="F161" s="156">
        <v>4722</v>
      </c>
      <c r="G161" s="156">
        <v>3709</v>
      </c>
      <c r="H161" s="157">
        <v>385</v>
      </c>
    </row>
    <row r="162" spans="1:8" ht="22.5" customHeight="1">
      <c r="A162" s="183"/>
      <c r="B162" s="241" t="s">
        <v>60</v>
      </c>
      <c r="C162" s="242"/>
      <c r="D162" s="158">
        <v>15847</v>
      </c>
      <c r="E162" s="159">
        <v>1532</v>
      </c>
      <c r="F162" s="160">
        <v>996</v>
      </c>
      <c r="G162" s="160">
        <v>745</v>
      </c>
      <c r="H162" s="161">
        <v>60</v>
      </c>
    </row>
    <row r="163" spans="1:8" ht="22.5" customHeight="1">
      <c r="A163" s="183"/>
      <c r="B163" s="192" t="s">
        <v>17</v>
      </c>
      <c r="C163" s="193"/>
      <c r="D163" s="162">
        <f>D162/D161*100</f>
        <v>20.690960842940893</v>
      </c>
      <c r="E163" s="163">
        <f>E162/E161*100</f>
        <v>20.663609387644996</v>
      </c>
      <c r="F163" s="164">
        <f>F162/F161*100</f>
        <v>21.092757306226176</v>
      </c>
      <c r="G163" s="164">
        <f>G162/G161*100</f>
        <v>20.086276624427068</v>
      </c>
      <c r="H163" s="165">
        <f>H162/H161*100</f>
        <v>15.584415584415584</v>
      </c>
    </row>
    <row r="164" spans="1:8" ht="22.5" customHeight="1">
      <c r="A164" s="183"/>
      <c r="B164" s="196" t="s">
        <v>61</v>
      </c>
      <c r="C164" s="197"/>
      <c r="D164" s="166">
        <v>8016</v>
      </c>
      <c r="E164" s="167">
        <v>772</v>
      </c>
      <c r="F164" s="168">
        <v>422</v>
      </c>
      <c r="G164" s="168">
        <v>379</v>
      </c>
      <c r="H164" s="169">
        <v>39</v>
      </c>
    </row>
    <row r="165" spans="1:8" ht="22.5" customHeight="1">
      <c r="A165" s="183"/>
      <c r="B165" s="192" t="s">
        <v>17</v>
      </c>
      <c r="C165" s="193"/>
      <c r="D165" s="162">
        <f>D164/D161*100</f>
        <v>10.46625494522712</v>
      </c>
      <c r="E165" s="163">
        <f>E164/E161*100</f>
        <v>10.412732667925546</v>
      </c>
      <c r="F165" s="164">
        <f>F164/F161*100</f>
        <v>8.93689114781872</v>
      </c>
      <c r="G165" s="164">
        <f>G164/G161*100</f>
        <v>10.21838770558102</v>
      </c>
      <c r="H165" s="165">
        <f>H164/H161*100</f>
        <v>10.129870129870131</v>
      </c>
    </row>
    <row r="166" spans="1:8" ht="22.5" customHeight="1">
      <c r="A166" s="183"/>
      <c r="B166" s="196" t="s">
        <v>62</v>
      </c>
      <c r="C166" s="197"/>
      <c r="D166" s="166">
        <v>29540</v>
      </c>
      <c r="E166" s="167">
        <v>2952</v>
      </c>
      <c r="F166" s="168">
        <v>1939</v>
      </c>
      <c r="G166" s="168">
        <v>1467</v>
      </c>
      <c r="H166" s="169">
        <v>132</v>
      </c>
    </row>
    <row r="167" spans="1:8" ht="22.5" customHeight="1">
      <c r="A167" s="183"/>
      <c r="B167" s="192" t="s">
        <v>17</v>
      </c>
      <c r="C167" s="193"/>
      <c r="D167" s="170">
        <f>D166/D161*100</f>
        <v>38.569507370510124</v>
      </c>
      <c r="E167" s="171">
        <f>E166/E161*100</f>
        <v>39.81656325869976</v>
      </c>
      <c r="F167" s="172">
        <f>F166/F161*100</f>
        <v>41.06310885218128</v>
      </c>
      <c r="G167" s="172">
        <f>G166/G161*100</f>
        <v>39.55244001078458</v>
      </c>
      <c r="H167" s="173">
        <f>H166/H161*100</f>
        <v>34.285714285714285</v>
      </c>
    </row>
    <row r="168" spans="1:8" ht="22.5" customHeight="1">
      <c r="A168" s="183"/>
      <c r="B168" s="196" t="s">
        <v>63</v>
      </c>
      <c r="C168" s="197"/>
      <c r="D168" s="158">
        <v>23296</v>
      </c>
      <c r="E168" s="159">
        <v>2309</v>
      </c>
      <c r="F168" s="160">
        <v>1634</v>
      </c>
      <c r="G168" s="160">
        <v>1116</v>
      </c>
      <c r="H168" s="161">
        <v>86</v>
      </c>
    </row>
    <row r="169" spans="1:8" ht="22.5" customHeight="1">
      <c r="A169" s="183"/>
      <c r="B169" s="192" t="s">
        <v>17</v>
      </c>
      <c r="C169" s="193"/>
      <c r="D169" s="162">
        <f>D168/D161*100</f>
        <v>30.41690059930277</v>
      </c>
      <c r="E169" s="163">
        <f>E168/E161*100</f>
        <v>31.143782033989748</v>
      </c>
      <c r="F169" s="164">
        <f>F168/F161*100</f>
        <v>34.603981363828886</v>
      </c>
      <c r="G169" s="164">
        <f>G168/G161*100</f>
        <v>30.088972768940415</v>
      </c>
      <c r="H169" s="165">
        <f>H168/H161*100</f>
        <v>22.337662337662337</v>
      </c>
    </row>
    <row r="170" spans="1:8" ht="22.5" customHeight="1">
      <c r="A170" s="183"/>
      <c r="B170" s="196" t="s">
        <v>64</v>
      </c>
      <c r="C170" s="197"/>
      <c r="D170" s="166">
        <v>7986</v>
      </c>
      <c r="E170" s="167">
        <v>756</v>
      </c>
      <c r="F170" s="168">
        <v>685</v>
      </c>
      <c r="G170" s="168">
        <v>438</v>
      </c>
      <c r="H170" s="169">
        <v>27</v>
      </c>
    </row>
    <row r="171" spans="1:8" ht="22.5" customHeight="1" thickBot="1">
      <c r="A171" s="184"/>
      <c r="B171" s="198" t="s">
        <v>17</v>
      </c>
      <c r="C171" s="199"/>
      <c r="D171" s="174">
        <f>D170/D161*100</f>
        <v>10.427084829414145</v>
      </c>
      <c r="E171" s="175">
        <f>E170/E161*100</f>
        <v>10.196924736984084</v>
      </c>
      <c r="F171" s="176">
        <f>F170/F161*100</f>
        <v>14.506565014824227</v>
      </c>
      <c r="G171" s="176">
        <f>G170/G161*100</f>
        <v>11.809112968455109</v>
      </c>
      <c r="H171" s="177">
        <f>H170/H161*100</f>
        <v>7.012987012987012</v>
      </c>
    </row>
    <row r="172" spans="1:9" ht="22.5" customHeight="1">
      <c r="A172" s="7"/>
      <c r="B172" s="57"/>
      <c r="C172" s="58"/>
      <c r="D172" s="59"/>
      <c r="E172" s="59"/>
      <c r="F172" s="59"/>
      <c r="G172" s="59"/>
      <c r="H172" s="181" t="s">
        <v>128</v>
      </c>
      <c r="I172" s="31"/>
    </row>
    <row r="173" ht="22.5" customHeight="1">
      <c r="A173" s="44" t="s">
        <v>95</v>
      </c>
    </row>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sheetData>
  <sheetProtection/>
  <mergeCells count="176">
    <mergeCell ref="B135:C135"/>
    <mergeCell ref="A115:A121"/>
    <mergeCell ref="B117:C117"/>
    <mergeCell ref="B118:C118"/>
    <mergeCell ref="B119:C119"/>
    <mergeCell ref="B120:C120"/>
    <mergeCell ref="B121:C121"/>
    <mergeCell ref="B116:C116"/>
    <mergeCell ref="B131:C131"/>
    <mergeCell ref="B132:C132"/>
    <mergeCell ref="B163:C163"/>
    <mergeCell ref="B162:C162"/>
    <mergeCell ref="B159:C159"/>
    <mergeCell ref="B161:C161"/>
    <mergeCell ref="B138:C138"/>
    <mergeCell ref="B142:C142"/>
    <mergeCell ref="B141:C141"/>
    <mergeCell ref="B148:C148"/>
    <mergeCell ref="B136:C136"/>
    <mergeCell ref="B137:C137"/>
    <mergeCell ref="B153:C153"/>
    <mergeCell ref="B154:C154"/>
    <mergeCell ref="B144:C144"/>
    <mergeCell ref="B149:C149"/>
    <mergeCell ref="B145:C145"/>
    <mergeCell ref="B146:C146"/>
    <mergeCell ref="B169:C169"/>
    <mergeCell ref="B168:C168"/>
    <mergeCell ref="B151:C151"/>
    <mergeCell ref="B152:C152"/>
    <mergeCell ref="B147:C147"/>
    <mergeCell ref="B160:C160"/>
    <mergeCell ref="B157:C157"/>
    <mergeCell ref="B158:C158"/>
    <mergeCell ref="B165:C165"/>
    <mergeCell ref="B164:C164"/>
    <mergeCell ref="B75:C75"/>
    <mergeCell ref="B81:C81"/>
    <mergeCell ref="B82:C82"/>
    <mergeCell ref="B83:C83"/>
    <mergeCell ref="B155:C155"/>
    <mergeCell ref="B143:C143"/>
    <mergeCell ref="B150:C150"/>
    <mergeCell ref="B109:C109"/>
    <mergeCell ref="B114:C114"/>
    <mergeCell ref="B115:C115"/>
    <mergeCell ref="A54:A62"/>
    <mergeCell ref="B111:C111"/>
    <mergeCell ref="B112:C112"/>
    <mergeCell ref="B113:C113"/>
    <mergeCell ref="B57:C57"/>
    <mergeCell ref="B58:C58"/>
    <mergeCell ref="B59:C59"/>
    <mergeCell ref="B60:C60"/>
    <mergeCell ref="B61:C61"/>
    <mergeCell ref="B62:C62"/>
    <mergeCell ref="A108:A114"/>
    <mergeCell ref="B110:C110"/>
    <mergeCell ref="A63:A71"/>
    <mergeCell ref="B70:C70"/>
    <mergeCell ref="B69:C69"/>
    <mergeCell ref="A81:A89"/>
    <mergeCell ref="B71:C71"/>
    <mergeCell ref="B77:C77"/>
    <mergeCell ref="B108:C108"/>
    <mergeCell ref="B72:C72"/>
    <mergeCell ref="A27:A35"/>
    <mergeCell ref="B27:C27"/>
    <mergeCell ref="B48:C48"/>
    <mergeCell ref="B49:C49"/>
    <mergeCell ref="B47:C47"/>
    <mergeCell ref="B28:C28"/>
    <mergeCell ref="A45:A53"/>
    <mergeCell ref="B45:C45"/>
    <mergeCell ref="B29:C29"/>
    <mergeCell ref="B30:C30"/>
    <mergeCell ref="A15:G15"/>
    <mergeCell ref="A16:C16"/>
    <mergeCell ref="A17:C17"/>
    <mergeCell ref="A18:C18"/>
    <mergeCell ref="A19:C19"/>
    <mergeCell ref="B20:C20"/>
    <mergeCell ref="B21:C21"/>
    <mergeCell ref="B22:C22"/>
    <mergeCell ref="B39:C39"/>
    <mergeCell ref="A20:A26"/>
    <mergeCell ref="B32:C32"/>
    <mergeCell ref="B33:C33"/>
    <mergeCell ref="B36:C36"/>
    <mergeCell ref="B23:C23"/>
    <mergeCell ref="B24:C24"/>
    <mergeCell ref="B25:C25"/>
    <mergeCell ref="B26:C26"/>
    <mergeCell ref="A36:A44"/>
    <mergeCell ref="B64:C64"/>
    <mergeCell ref="B31:C31"/>
    <mergeCell ref="B51:C51"/>
    <mergeCell ref="B37:C37"/>
    <mergeCell ref="B38:C38"/>
    <mergeCell ref="B43:C43"/>
    <mergeCell ref="B44:C44"/>
    <mergeCell ref="B41:C41"/>
    <mergeCell ref="B40:C40"/>
    <mergeCell ref="B34:C34"/>
    <mergeCell ref="B35:C35"/>
    <mergeCell ref="B46:C46"/>
    <mergeCell ref="B63:C63"/>
    <mergeCell ref="B66:C66"/>
    <mergeCell ref="B54:C54"/>
    <mergeCell ref="B55:C55"/>
    <mergeCell ref="B56:C56"/>
    <mergeCell ref="B65:C65"/>
    <mergeCell ref="B52:C52"/>
    <mergeCell ref="B53:C53"/>
    <mergeCell ref="B76:C76"/>
    <mergeCell ref="B78:C78"/>
    <mergeCell ref="B67:C67"/>
    <mergeCell ref="B42:C42"/>
    <mergeCell ref="B50:C50"/>
    <mergeCell ref="B68:C68"/>
    <mergeCell ref="B73:C73"/>
    <mergeCell ref="B74:C74"/>
    <mergeCell ref="B95:C95"/>
    <mergeCell ref="B96:C96"/>
    <mergeCell ref="B79:C79"/>
    <mergeCell ref="B80:C80"/>
    <mergeCell ref="B94:C94"/>
    <mergeCell ref="B86:C86"/>
    <mergeCell ref="B87:C87"/>
    <mergeCell ref="B85:C85"/>
    <mergeCell ref="B84:C84"/>
    <mergeCell ref="A72:A80"/>
    <mergeCell ref="B104:C104"/>
    <mergeCell ref="B105:C105"/>
    <mergeCell ref="B88:C88"/>
    <mergeCell ref="B89:C89"/>
    <mergeCell ref="A90:A98"/>
    <mergeCell ref="B90:C90"/>
    <mergeCell ref="B91:C91"/>
    <mergeCell ref="B92:C92"/>
    <mergeCell ref="B93:C93"/>
    <mergeCell ref="A99:A107"/>
    <mergeCell ref="B99:C99"/>
    <mergeCell ref="B100:C100"/>
    <mergeCell ref="B101:C101"/>
    <mergeCell ref="B102:C102"/>
    <mergeCell ref="B103:C103"/>
    <mergeCell ref="B106:C106"/>
    <mergeCell ref="B107:C107"/>
    <mergeCell ref="B124:C124"/>
    <mergeCell ref="B125:C125"/>
    <mergeCell ref="B122:C122"/>
    <mergeCell ref="B126:C126"/>
    <mergeCell ref="B133:C133"/>
    <mergeCell ref="B97:C97"/>
    <mergeCell ref="B98:C98"/>
    <mergeCell ref="B134:C134"/>
    <mergeCell ref="B127:C127"/>
    <mergeCell ref="B128:C128"/>
    <mergeCell ref="A13:H13"/>
    <mergeCell ref="A136:A144"/>
    <mergeCell ref="A122:A128"/>
    <mergeCell ref="A129:A135"/>
    <mergeCell ref="B129:C129"/>
    <mergeCell ref="B130:C130"/>
    <mergeCell ref="B123:C123"/>
    <mergeCell ref="A161:A171"/>
    <mergeCell ref="A145:A153"/>
    <mergeCell ref="A154:A160"/>
    <mergeCell ref="B139:C139"/>
    <mergeCell ref="B140:C140"/>
    <mergeCell ref="B167:C167"/>
    <mergeCell ref="B156:C156"/>
    <mergeCell ref="B166:C166"/>
    <mergeCell ref="B171:C171"/>
    <mergeCell ref="B170:C170"/>
  </mergeCells>
  <printOptions/>
  <pageMargins left="0.7086614173228347" right="0.5118110236220472" top="0.984251968503937" bottom="0.3937007874015748" header="0.11811023622047245" footer="0.5118110236220472"/>
  <pageSetup firstPageNumber="52" useFirstPageNumber="1" horizontalDpi="600" verticalDpi="600" orientation="portrait" paperSize="9" scale="72" r:id="rId2"/>
  <headerFooter alignWithMargins="0">
    <oddFooter xml:space="preserve">&amp;R&amp;P </oddFooter>
  </headerFooter>
  <rowBreaks count="3" manualBreakCount="3">
    <brk id="44" max="7" man="1"/>
    <brk id="89" max="7" man="1"/>
    <brk id="135" max="7" man="1"/>
  </rowBreaks>
  <drawing r:id="rId1"/>
</worksheet>
</file>

<file path=xl/worksheets/sheet2.xml><?xml version="1.0" encoding="utf-8"?>
<worksheet xmlns="http://schemas.openxmlformats.org/spreadsheetml/2006/main" xmlns:r="http://schemas.openxmlformats.org/officeDocument/2006/relationships">
  <sheetPr>
    <tabColor theme="0"/>
  </sheetPr>
  <dimension ref="A1:J101"/>
  <sheetViews>
    <sheetView showGridLines="0" zoomScale="120" zoomScaleNormal="120" zoomScaleSheetLayoutView="100" zoomScalePageLayoutView="0" workbookViewId="0" topLeftCell="A14">
      <selection activeCell="I16" sqref="I16"/>
    </sheetView>
  </sheetViews>
  <sheetFormatPr defaultColWidth="9.00390625" defaultRowHeight="13.5"/>
  <cols>
    <col min="2" max="2" width="12.50390625" style="0" customWidth="1"/>
    <col min="3" max="3" width="11.00390625" style="0" customWidth="1"/>
    <col min="4" max="4" width="13.50390625" style="0" customWidth="1"/>
    <col min="5" max="9" width="12.75390625" style="0" customWidth="1"/>
    <col min="10" max="10" width="11.25390625" style="0" customWidth="1"/>
  </cols>
  <sheetData>
    <row r="1" spans="1:9" ht="21">
      <c r="A1" s="56" t="s">
        <v>124</v>
      </c>
      <c r="B1" s="43"/>
      <c r="C1" s="43"/>
      <c r="D1" s="43"/>
      <c r="E1" s="43"/>
      <c r="F1" s="43"/>
      <c r="G1" s="43"/>
      <c r="H1" s="43"/>
      <c r="I1" s="43"/>
    </row>
    <row r="2" spans="1:9" ht="21">
      <c r="A2" s="27"/>
      <c r="B2" s="27"/>
      <c r="C2" s="27"/>
      <c r="D2" s="27"/>
      <c r="E2" s="27"/>
      <c r="F2" s="27"/>
      <c r="G2" s="27"/>
      <c r="H2" s="27"/>
      <c r="I2" s="27"/>
    </row>
    <row r="3" spans="1:10" ht="28.5" customHeight="1">
      <c r="A3" s="249" t="s">
        <v>89</v>
      </c>
      <c r="B3" s="249"/>
      <c r="C3" s="249"/>
      <c r="D3" s="249"/>
      <c r="E3" s="249"/>
      <c r="F3" s="249"/>
      <c r="G3" s="8"/>
      <c r="H3" s="8"/>
      <c r="I3" s="1"/>
      <c r="J3" s="38" t="s">
        <v>12</v>
      </c>
    </row>
    <row r="4" spans="1:10" ht="34.5" customHeight="1">
      <c r="A4" s="6" t="s">
        <v>4</v>
      </c>
      <c r="B4" s="52" t="s">
        <v>99</v>
      </c>
      <c r="C4" s="54" t="s">
        <v>115</v>
      </c>
      <c r="D4" s="6" t="s">
        <v>65</v>
      </c>
      <c r="E4" s="6" t="s">
        <v>66</v>
      </c>
      <c r="F4" s="6" t="s">
        <v>67</v>
      </c>
      <c r="G4" s="6" t="s">
        <v>68</v>
      </c>
      <c r="H4" s="6" t="s">
        <v>69</v>
      </c>
      <c r="I4" s="30" t="s">
        <v>71</v>
      </c>
      <c r="J4" s="6" t="s">
        <v>70</v>
      </c>
    </row>
    <row r="5" spans="1:10" ht="24.75" customHeight="1">
      <c r="A5" s="2" t="s">
        <v>0</v>
      </c>
      <c r="B5" s="116">
        <v>7414</v>
      </c>
      <c r="C5" s="46">
        <v>141</v>
      </c>
      <c r="D5" s="47">
        <f>C5/B5*100</f>
        <v>1.901807391421635</v>
      </c>
      <c r="E5" s="46">
        <v>74</v>
      </c>
      <c r="F5" s="47">
        <f>E5/C5*100</f>
        <v>52.4822695035461</v>
      </c>
      <c r="G5" s="46">
        <v>53</v>
      </c>
      <c r="H5" s="47">
        <f>G5/C5*100</f>
        <v>37.5886524822695</v>
      </c>
      <c r="I5" s="93">
        <f>(E5-G5)/E5*100</f>
        <v>28.37837837837838</v>
      </c>
      <c r="J5" s="46">
        <v>254</v>
      </c>
    </row>
    <row r="6" spans="1:10" ht="24.75" customHeight="1">
      <c r="A6" s="2" t="s">
        <v>1</v>
      </c>
      <c r="B6" s="116">
        <v>4722</v>
      </c>
      <c r="C6" s="46">
        <v>91</v>
      </c>
      <c r="D6" s="47">
        <f>C6/B6*100</f>
        <v>1.927149512918255</v>
      </c>
      <c r="E6" s="46">
        <v>66</v>
      </c>
      <c r="F6" s="47">
        <f>E6/C6*100</f>
        <v>72.52747252747253</v>
      </c>
      <c r="G6" s="46">
        <v>45</v>
      </c>
      <c r="H6" s="47">
        <f>G6/C6*100</f>
        <v>49.45054945054945</v>
      </c>
      <c r="I6" s="47">
        <f>(E6-G6)/E6*100</f>
        <v>31.818181818181817</v>
      </c>
      <c r="J6" s="46">
        <v>226</v>
      </c>
    </row>
    <row r="7" spans="1:10" ht="24.75" customHeight="1">
      <c r="A7" s="2" t="s">
        <v>5</v>
      </c>
      <c r="B7" s="116">
        <v>3709</v>
      </c>
      <c r="C7" s="46">
        <v>69</v>
      </c>
      <c r="D7" s="49">
        <f>C7/B7*100</f>
        <v>1.8603397142086815</v>
      </c>
      <c r="E7" s="48">
        <v>42</v>
      </c>
      <c r="F7" s="47">
        <f>E7/C7*100</f>
        <v>60.86956521739131</v>
      </c>
      <c r="G7" s="48">
        <v>34</v>
      </c>
      <c r="H7" s="47">
        <f>G7/C7*100</f>
        <v>49.275362318840585</v>
      </c>
      <c r="I7" s="47">
        <f>(E7-G7)/E7*100</f>
        <v>19.047619047619047</v>
      </c>
      <c r="J7" s="48">
        <v>113</v>
      </c>
    </row>
    <row r="8" spans="1:10" ht="24.75" customHeight="1" thickBot="1">
      <c r="A8" s="36" t="s">
        <v>2</v>
      </c>
      <c r="B8" s="117">
        <v>385</v>
      </c>
      <c r="C8" s="50">
        <v>7</v>
      </c>
      <c r="D8" s="51">
        <f>C8/B8*100</f>
        <v>1.8181818181818181</v>
      </c>
      <c r="E8" s="50">
        <v>4</v>
      </c>
      <c r="F8" s="51">
        <f>E8/C8*100</f>
        <v>57.14285714285714</v>
      </c>
      <c r="G8" s="50">
        <v>4</v>
      </c>
      <c r="H8" s="51">
        <f>G8/C8*100</f>
        <v>57.14285714285714</v>
      </c>
      <c r="I8" s="94">
        <f>(E8-G8)/E8*100</f>
        <v>0</v>
      </c>
      <c r="J8" s="50">
        <v>10</v>
      </c>
    </row>
    <row r="9" spans="1:10" ht="24.75" customHeight="1" thickTop="1">
      <c r="A9" s="35" t="s">
        <v>3</v>
      </c>
      <c r="B9" s="118">
        <v>76589</v>
      </c>
      <c r="C9" s="119">
        <v>1645</v>
      </c>
      <c r="D9" s="53">
        <f>C9/B9*100</f>
        <v>2.1478280170781705</v>
      </c>
      <c r="E9" s="119">
        <v>827</v>
      </c>
      <c r="F9" s="53">
        <f>E9/C9*100</f>
        <v>50.273556231003035</v>
      </c>
      <c r="G9" s="119">
        <v>481</v>
      </c>
      <c r="H9" s="53">
        <f>G9/C9*100</f>
        <v>29.24012158054711</v>
      </c>
      <c r="I9" s="53">
        <f>(E9-G9)/E9*100</f>
        <v>41.83796856106409</v>
      </c>
      <c r="J9" s="119">
        <v>2760</v>
      </c>
    </row>
    <row r="10" spans="1:10" ht="24" customHeight="1">
      <c r="A10" s="3"/>
      <c r="B10" s="39"/>
      <c r="C10" s="40"/>
      <c r="D10" s="41"/>
      <c r="E10" s="40"/>
      <c r="F10" s="41"/>
      <c r="G10" s="40"/>
      <c r="H10" s="41"/>
      <c r="I10" s="41"/>
      <c r="J10" s="40"/>
    </row>
    <row r="11" spans="1:10" ht="24" customHeight="1">
      <c r="A11" s="3"/>
      <c r="B11" s="33"/>
      <c r="C11" s="29"/>
      <c r="D11" s="28"/>
      <c r="E11" s="29"/>
      <c r="F11" s="28"/>
      <c r="G11" s="29"/>
      <c r="H11" s="28"/>
      <c r="I11" s="28"/>
      <c r="J11" s="29"/>
    </row>
    <row r="12" spans="1:10" ht="24.75" customHeight="1">
      <c r="A12" s="249" t="s">
        <v>90</v>
      </c>
      <c r="B12" s="249"/>
      <c r="C12" s="249"/>
      <c r="D12" s="249"/>
      <c r="E12" s="249"/>
      <c r="F12" s="249"/>
      <c r="G12" s="8"/>
      <c r="H12" s="8"/>
      <c r="I12" s="1"/>
      <c r="J12" s="38" t="s">
        <v>12</v>
      </c>
    </row>
    <row r="13" spans="1:10" ht="34.5" customHeight="1">
      <c r="A13" s="6" t="s">
        <v>4</v>
      </c>
      <c r="B13" s="52" t="s">
        <v>99</v>
      </c>
      <c r="C13" s="54" t="s">
        <v>115</v>
      </c>
      <c r="D13" s="6" t="s">
        <v>65</v>
      </c>
      <c r="E13" s="6" t="s">
        <v>66</v>
      </c>
      <c r="F13" s="6" t="s">
        <v>67</v>
      </c>
      <c r="G13" s="6" t="s">
        <v>68</v>
      </c>
      <c r="H13" s="6" t="s">
        <v>69</v>
      </c>
      <c r="I13" s="30" t="s">
        <v>71</v>
      </c>
      <c r="J13" s="6" t="s">
        <v>70</v>
      </c>
    </row>
    <row r="14" spans="1:10" ht="26.25" customHeight="1">
      <c r="A14" s="2" t="s">
        <v>0</v>
      </c>
      <c r="B14" s="116">
        <v>7414</v>
      </c>
      <c r="C14" s="46">
        <v>643</v>
      </c>
      <c r="D14" s="47">
        <f>C14/B14*100</f>
        <v>8.672781224710008</v>
      </c>
      <c r="E14" s="46">
        <v>477</v>
      </c>
      <c r="F14" s="47">
        <f>E14/C14*100</f>
        <v>74.18351477449455</v>
      </c>
      <c r="G14" s="46">
        <v>476</v>
      </c>
      <c r="H14" s="47">
        <f>G14/C14*100</f>
        <v>74.02799377916018</v>
      </c>
      <c r="I14" s="83">
        <f>(E14-G14)/E14*100</f>
        <v>0.20964360587002098</v>
      </c>
      <c r="J14" s="46">
        <v>1616</v>
      </c>
    </row>
    <row r="15" spans="1:10" ht="26.25" customHeight="1">
      <c r="A15" s="2" t="s">
        <v>1</v>
      </c>
      <c r="B15" s="116">
        <v>4722</v>
      </c>
      <c r="C15" s="46">
        <v>302</v>
      </c>
      <c r="D15" s="47">
        <f>C15/B15*100</f>
        <v>6.3955950868276155</v>
      </c>
      <c r="E15" s="46">
        <v>250</v>
      </c>
      <c r="F15" s="47">
        <f>E15/C15*100</f>
        <v>82.78145695364239</v>
      </c>
      <c r="G15" s="46">
        <v>251</v>
      </c>
      <c r="H15" s="47">
        <f>G15/C15*100</f>
        <v>83.11258278145695</v>
      </c>
      <c r="I15" s="178" t="s">
        <v>130</v>
      </c>
      <c r="J15" s="46">
        <v>1050</v>
      </c>
    </row>
    <row r="16" spans="1:10" ht="26.25" customHeight="1">
      <c r="A16" s="2" t="s">
        <v>5</v>
      </c>
      <c r="B16" s="116">
        <v>3709</v>
      </c>
      <c r="C16" s="46">
        <v>285</v>
      </c>
      <c r="D16" s="49">
        <f>C16/B16*100</f>
        <v>7.684011863035859</v>
      </c>
      <c r="E16" s="48">
        <v>229</v>
      </c>
      <c r="F16" s="47">
        <f>E16/C16*100</f>
        <v>80.35087719298247</v>
      </c>
      <c r="G16" s="48">
        <v>229</v>
      </c>
      <c r="H16" s="47">
        <f>G16/C16*100</f>
        <v>80.35087719298247</v>
      </c>
      <c r="I16" s="83">
        <f>(E16-G16)/E16*100</f>
        <v>0</v>
      </c>
      <c r="J16" s="48">
        <v>837</v>
      </c>
    </row>
    <row r="17" spans="1:10" ht="26.25" customHeight="1" thickBot="1">
      <c r="A17" s="36" t="s">
        <v>2</v>
      </c>
      <c r="B17" s="117">
        <v>385</v>
      </c>
      <c r="C17" s="50">
        <v>39</v>
      </c>
      <c r="D17" s="51">
        <f>C17/B17*100</f>
        <v>10.129870129870131</v>
      </c>
      <c r="E17" s="50">
        <v>18</v>
      </c>
      <c r="F17" s="51">
        <f>E17/C17*100</f>
        <v>46.15384615384615</v>
      </c>
      <c r="G17" s="50">
        <v>18</v>
      </c>
      <c r="H17" s="51">
        <f>G17/C17*100</f>
        <v>46.15384615384615</v>
      </c>
      <c r="I17" s="84">
        <f>(E17-G17)/E17*100</f>
        <v>0</v>
      </c>
      <c r="J17" s="50">
        <v>68</v>
      </c>
    </row>
    <row r="18" spans="1:10" ht="26.25" customHeight="1" thickTop="1">
      <c r="A18" s="35" t="s">
        <v>3</v>
      </c>
      <c r="B18" s="118">
        <v>76589</v>
      </c>
      <c r="C18" s="119">
        <v>6241</v>
      </c>
      <c r="D18" s="53">
        <f>C18/B18*100</f>
        <v>8.148689759626055</v>
      </c>
      <c r="E18" s="119">
        <v>4113</v>
      </c>
      <c r="F18" s="53">
        <f>E18/C18*100</f>
        <v>65.90290017625381</v>
      </c>
      <c r="G18" s="119">
        <v>4079</v>
      </c>
      <c r="H18" s="53">
        <f>G18/C18*100</f>
        <v>65.35811568658869</v>
      </c>
      <c r="I18" s="53">
        <f>(E18-G18)/E18*100</f>
        <v>0.8266472161439338</v>
      </c>
      <c r="J18" s="119">
        <v>17072</v>
      </c>
    </row>
    <row r="19" spans="1:7" ht="24" customHeight="1">
      <c r="A19" s="179" t="s">
        <v>125</v>
      </c>
      <c r="B19" s="13"/>
      <c r="C19" s="13"/>
      <c r="D19" s="13"/>
      <c r="E19" s="13"/>
      <c r="F19" s="12"/>
      <c r="G19" s="1"/>
    </row>
    <row r="20" ht="24" customHeight="1"/>
    <row r="21" spans="1:4" ht="22.5" customHeight="1">
      <c r="A21" s="250" t="s">
        <v>91</v>
      </c>
      <c r="B21" s="251"/>
      <c r="C21" s="251"/>
      <c r="D21" s="251"/>
    </row>
    <row r="22" ht="23.25" customHeight="1" thickBot="1">
      <c r="A22" s="34" t="s">
        <v>126</v>
      </c>
    </row>
    <row r="23" spans="1:8" ht="20.25" customHeight="1" thickBot="1">
      <c r="A23" s="229" t="s">
        <v>13</v>
      </c>
      <c r="B23" s="230"/>
      <c r="C23" s="230"/>
      <c r="D23" s="22" t="s">
        <v>14</v>
      </c>
      <c r="E23" s="37" t="s">
        <v>0</v>
      </c>
      <c r="F23" s="23" t="s">
        <v>1</v>
      </c>
      <c r="G23" s="24" t="s">
        <v>5</v>
      </c>
      <c r="H23" s="25" t="s">
        <v>2</v>
      </c>
    </row>
    <row r="24" spans="1:8" ht="18.75" customHeight="1">
      <c r="A24" s="222" t="s">
        <v>73</v>
      </c>
      <c r="B24" s="227" t="s">
        <v>72</v>
      </c>
      <c r="C24" s="207"/>
      <c r="D24" s="98">
        <v>451</v>
      </c>
      <c r="E24" s="99">
        <v>52</v>
      </c>
      <c r="F24" s="100">
        <v>43</v>
      </c>
      <c r="G24" s="100">
        <v>31</v>
      </c>
      <c r="H24" s="101">
        <v>4</v>
      </c>
    </row>
    <row r="25" spans="1:8" ht="18.75" customHeight="1">
      <c r="A25" s="245"/>
      <c r="B25" s="208" t="s">
        <v>74</v>
      </c>
      <c r="C25" s="209"/>
      <c r="D25" s="102">
        <v>37</v>
      </c>
      <c r="E25" s="103">
        <v>4</v>
      </c>
      <c r="F25" s="104">
        <v>1</v>
      </c>
      <c r="G25" s="104">
        <v>5</v>
      </c>
      <c r="H25" s="120">
        <v>0</v>
      </c>
    </row>
    <row r="26" spans="1:8" ht="18.75" customHeight="1">
      <c r="A26" s="245"/>
      <c r="B26" s="194" t="s">
        <v>17</v>
      </c>
      <c r="C26" s="195"/>
      <c r="D26" s="64">
        <f>D25/D24*100</f>
        <v>8.2039911308204</v>
      </c>
      <c r="E26" s="65">
        <f>E25/E24*100</f>
        <v>7.6923076923076925</v>
      </c>
      <c r="F26" s="66">
        <f>F25/F24*100</f>
        <v>2.3255813953488373</v>
      </c>
      <c r="G26" s="66">
        <f>G25/G24*100</f>
        <v>16.129032258064516</v>
      </c>
      <c r="H26" s="67">
        <f>H25/H24*100</f>
        <v>0</v>
      </c>
    </row>
    <row r="27" spans="1:8" ht="18.75" customHeight="1">
      <c r="A27" s="245"/>
      <c r="B27" s="208" t="s">
        <v>75</v>
      </c>
      <c r="C27" s="209"/>
      <c r="D27" s="102">
        <v>414</v>
      </c>
      <c r="E27" s="103">
        <v>48</v>
      </c>
      <c r="F27" s="104">
        <v>42</v>
      </c>
      <c r="G27" s="104">
        <v>26</v>
      </c>
      <c r="H27" s="105">
        <v>4</v>
      </c>
    </row>
    <row r="28" spans="1:8" ht="18.75" customHeight="1">
      <c r="A28" s="245"/>
      <c r="B28" s="194" t="s">
        <v>17</v>
      </c>
      <c r="C28" s="195"/>
      <c r="D28" s="68">
        <f>D27/D24*100</f>
        <v>91.7960088691796</v>
      </c>
      <c r="E28" s="69">
        <f>E27/E24*100</f>
        <v>92.3076923076923</v>
      </c>
      <c r="F28" s="70">
        <f>F27/F24*100</f>
        <v>97.67441860465115</v>
      </c>
      <c r="G28" s="70">
        <f>G27/G24*100</f>
        <v>83.87096774193549</v>
      </c>
      <c r="H28" s="71">
        <f>H27/H24*100</f>
        <v>100</v>
      </c>
    </row>
    <row r="29" spans="1:8" ht="18.75" customHeight="1">
      <c r="A29" s="245"/>
      <c r="B29" s="220" t="s">
        <v>76</v>
      </c>
      <c r="C29" s="221"/>
      <c r="D29" s="102">
        <v>0</v>
      </c>
      <c r="E29" s="103">
        <v>0</v>
      </c>
      <c r="F29" s="104">
        <v>0</v>
      </c>
      <c r="G29" s="104">
        <v>0</v>
      </c>
      <c r="H29" s="105">
        <v>0</v>
      </c>
    </row>
    <row r="30" spans="1:8" ht="18.75" customHeight="1" thickBot="1">
      <c r="A30" s="246"/>
      <c r="B30" s="194" t="s">
        <v>17</v>
      </c>
      <c r="C30" s="195"/>
      <c r="D30" s="72">
        <v>0</v>
      </c>
      <c r="E30" s="73">
        <v>0</v>
      </c>
      <c r="F30" s="74">
        <f>F29/F24*100</f>
        <v>0</v>
      </c>
      <c r="G30" s="74">
        <f>G29/G24*100</f>
        <v>0</v>
      </c>
      <c r="H30" s="75">
        <f>H29/H24*100</f>
        <v>0</v>
      </c>
    </row>
    <row r="31" spans="1:8" ht="18.75" customHeight="1">
      <c r="A31" s="222" t="s">
        <v>77</v>
      </c>
      <c r="B31" s="227" t="s">
        <v>72</v>
      </c>
      <c r="C31" s="207"/>
      <c r="D31" s="98">
        <v>451</v>
      </c>
      <c r="E31" s="99">
        <v>52</v>
      </c>
      <c r="F31" s="100">
        <v>43</v>
      </c>
      <c r="G31" s="100">
        <v>31</v>
      </c>
      <c r="H31" s="101">
        <v>4</v>
      </c>
    </row>
    <row r="32" spans="1:8" ht="18.75" customHeight="1">
      <c r="A32" s="225"/>
      <c r="B32" s="208" t="s">
        <v>78</v>
      </c>
      <c r="C32" s="209"/>
      <c r="D32" s="102">
        <v>64</v>
      </c>
      <c r="E32" s="103">
        <v>12</v>
      </c>
      <c r="F32" s="104">
        <v>4</v>
      </c>
      <c r="G32" s="104">
        <v>5</v>
      </c>
      <c r="H32" s="105">
        <v>0</v>
      </c>
    </row>
    <row r="33" spans="1:8" ht="18.75" customHeight="1">
      <c r="A33" s="225"/>
      <c r="B33" s="194" t="s">
        <v>17</v>
      </c>
      <c r="C33" s="195"/>
      <c r="D33" s="64">
        <f>D32/D31*100</f>
        <v>14.19068736141907</v>
      </c>
      <c r="E33" s="65">
        <f>E32/E31*100</f>
        <v>23.076923076923077</v>
      </c>
      <c r="F33" s="66">
        <f>F32/F31*100</f>
        <v>9.30232558139535</v>
      </c>
      <c r="G33" s="66">
        <f>G32/G31*100</f>
        <v>16.129032258064516</v>
      </c>
      <c r="H33" s="67">
        <f>H32/H31*100</f>
        <v>0</v>
      </c>
    </row>
    <row r="34" spans="1:8" ht="18.75" customHeight="1">
      <c r="A34" s="225"/>
      <c r="B34" s="208" t="s">
        <v>79</v>
      </c>
      <c r="C34" s="209"/>
      <c r="D34" s="102">
        <v>387</v>
      </c>
      <c r="E34" s="103">
        <v>40</v>
      </c>
      <c r="F34" s="104">
        <v>39</v>
      </c>
      <c r="G34" s="104">
        <v>26</v>
      </c>
      <c r="H34" s="105">
        <v>4</v>
      </c>
    </row>
    <row r="35" spans="1:8" ht="18.75" customHeight="1">
      <c r="A35" s="225"/>
      <c r="B35" s="194" t="s">
        <v>17</v>
      </c>
      <c r="C35" s="195"/>
      <c r="D35" s="68">
        <f>D34/D31*100</f>
        <v>85.80931263858092</v>
      </c>
      <c r="E35" s="69">
        <f>E34/E31*100</f>
        <v>76.92307692307693</v>
      </c>
      <c r="F35" s="70">
        <f>F34/F31*100</f>
        <v>90.69767441860465</v>
      </c>
      <c r="G35" s="70">
        <f>G34/G31*100</f>
        <v>83.87096774193549</v>
      </c>
      <c r="H35" s="71">
        <f>H34/H31*100</f>
        <v>100</v>
      </c>
    </row>
    <row r="36" spans="1:8" ht="18.75" customHeight="1">
      <c r="A36" s="225"/>
      <c r="B36" s="220" t="s">
        <v>76</v>
      </c>
      <c r="C36" s="221"/>
      <c r="D36" s="102">
        <v>0</v>
      </c>
      <c r="E36" s="103">
        <v>7</v>
      </c>
      <c r="F36" s="104">
        <v>0</v>
      </c>
      <c r="G36" s="104">
        <v>0</v>
      </c>
      <c r="H36" s="105">
        <v>0</v>
      </c>
    </row>
    <row r="37" spans="1:8" ht="18.75" customHeight="1" thickBot="1">
      <c r="A37" s="226"/>
      <c r="B37" s="194" t="s">
        <v>17</v>
      </c>
      <c r="C37" s="195"/>
      <c r="D37" s="72">
        <v>0</v>
      </c>
      <c r="E37" s="73">
        <f>E36/E31*100</f>
        <v>13.461538461538462</v>
      </c>
      <c r="F37" s="74">
        <f>F36/F31*100</f>
        <v>0</v>
      </c>
      <c r="G37" s="74">
        <f>G36/G31*100</f>
        <v>0</v>
      </c>
      <c r="H37" s="63">
        <f>H36/H31*100</f>
        <v>0</v>
      </c>
    </row>
    <row r="38" spans="1:8" ht="18.75" customHeight="1">
      <c r="A38" s="222" t="s">
        <v>80</v>
      </c>
      <c r="B38" s="227" t="s">
        <v>72</v>
      </c>
      <c r="C38" s="207"/>
      <c r="D38" s="98">
        <v>451</v>
      </c>
      <c r="E38" s="99">
        <v>52</v>
      </c>
      <c r="F38" s="100">
        <v>43</v>
      </c>
      <c r="G38" s="100">
        <v>31</v>
      </c>
      <c r="H38" s="100">
        <v>4</v>
      </c>
    </row>
    <row r="39" spans="1:8" ht="18.75" customHeight="1">
      <c r="A39" s="245"/>
      <c r="B39" s="208" t="s">
        <v>83</v>
      </c>
      <c r="C39" s="209"/>
      <c r="D39" s="102">
        <v>236</v>
      </c>
      <c r="E39" s="103">
        <v>1</v>
      </c>
      <c r="F39" s="104">
        <v>28</v>
      </c>
      <c r="G39" s="104">
        <v>17</v>
      </c>
      <c r="H39" s="120">
        <v>4</v>
      </c>
    </row>
    <row r="40" spans="1:8" ht="18.75" customHeight="1">
      <c r="A40" s="245"/>
      <c r="B40" s="194" t="s">
        <v>17</v>
      </c>
      <c r="C40" s="195"/>
      <c r="D40" s="64">
        <f>D39/D38*100</f>
        <v>52.328159645232816</v>
      </c>
      <c r="E40" s="65">
        <f>E39/E38*100</f>
        <v>1.9230769230769231</v>
      </c>
      <c r="F40" s="66">
        <f>F39/F38*100</f>
        <v>65.11627906976744</v>
      </c>
      <c r="G40" s="66">
        <f>G39/G38*100</f>
        <v>54.83870967741935</v>
      </c>
      <c r="H40" s="67">
        <f>H39/H38*100</f>
        <v>100</v>
      </c>
    </row>
    <row r="41" spans="1:8" ht="18.75" customHeight="1">
      <c r="A41" s="245"/>
      <c r="B41" s="208" t="s">
        <v>84</v>
      </c>
      <c r="C41" s="209"/>
      <c r="D41" s="102">
        <v>207</v>
      </c>
      <c r="E41" s="103">
        <v>51</v>
      </c>
      <c r="F41" s="104">
        <v>15</v>
      </c>
      <c r="G41" s="104">
        <v>12</v>
      </c>
      <c r="H41" s="105">
        <v>0</v>
      </c>
    </row>
    <row r="42" spans="1:8" ht="18.75" customHeight="1">
      <c r="A42" s="245"/>
      <c r="B42" s="194" t="s">
        <v>17</v>
      </c>
      <c r="C42" s="195"/>
      <c r="D42" s="68">
        <f>D41/D38*100</f>
        <v>45.8980044345898</v>
      </c>
      <c r="E42" s="69">
        <f>E41/E38*100</f>
        <v>98.07692307692307</v>
      </c>
      <c r="F42" s="70">
        <f>F41/F38*100</f>
        <v>34.883720930232556</v>
      </c>
      <c r="G42" s="70">
        <f>G41/G38*100</f>
        <v>38.70967741935484</v>
      </c>
      <c r="H42" s="71">
        <f>H41/H38*100</f>
        <v>0</v>
      </c>
    </row>
    <row r="43" spans="1:8" ht="18.75" customHeight="1">
      <c r="A43" s="245"/>
      <c r="B43" s="220" t="s">
        <v>85</v>
      </c>
      <c r="C43" s="221"/>
      <c r="D43" s="102">
        <v>8</v>
      </c>
      <c r="E43" s="103">
        <v>0</v>
      </c>
      <c r="F43" s="104">
        <v>0</v>
      </c>
      <c r="G43" s="78">
        <v>2</v>
      </c>
      <c r="H43" s="121">
        <v>0</v>
      </c>
    </row>
    <row r="44" spans="1:8" ht="18.75" customHeight="1" thickBot="1">
      <c r="A44" s="246"/>
      <c r="B44" s="212" t="s">
        <v>17</v>
      </c>
      <c r="C44" s="213"/>
      <c r="D44" s="60">
        <f>D43/D38*100</f>
        <v>1.7738359201773837</v>
      </c>
      <c r="E44" s="61">
        <f>E43/E38*100</f>
        <v>0</v>
      </c>
      <c r="F44" s="62">
        <f>F43/F38*100</f>
        <v>0</v>
      </c>
      <c r="G44" s="62">
        <f>G43/G38*100</f>
        <v>6.451612903225806</v>
      </c>
      <c r="H44" s="85">
        <f>H43/H38*100</f>
        <v>0</v>
      </c>
    </row>
    <row r="45" spans="1:8" ht="18.75" customHeight="1">
      <c r="A45" s="222" t="s">
        <v>81</v>
      </c>
      <c r="B45" s="227" t="s">
        <v>72</v>
      </c>
      <c r="C45" s="207"/>
      <c r="D45" s="98">
        <v>451</v>
      </c>
      <c r="E45" s="99">
        <v>52</v>
      </c>
      <c r="F45" s="100">
        <v>43</v>
      </c>
      <c r="G45" s="100">
        <v>31</v>
      </c>
      <c r="H45" s="100">
        <v>4</v>
      </c>
    </row>
    <row r="46" spans="1:8" ht="18.75" customHeight="1">
      <c r="A46" s="225"/>
      <c r="B46" s="208" t="s">
        <v>83</v>
      </c>
      <c r="C46" s="209"/>
      <c r="D46" s="102">
        <v>324</v>
      </c>
      <c r="E46" s="103">
        <v>8</v>
      </c>
      <c r="F46" s="104">
        <v>34</v>
      </c>
      <c r="G46" s="104">
        <v>23</v>
      </c>
      <c r="H46" s="105">
        <v>4</v>
      </c>
    </row>
    <row r="47" spans="1:8" ht="18.75" customHeight="1">
      <c r="A47" s="225"/>
      <c r="B47" s="194" t="s">
        <v>17</v>
      </c>
      <c r="C47" s="195"/>
      <c r="D47" s="64">
        <f>D46/D45*100</f>
        <v>71.84035476718404</v>
      </c>
      <c r="E47" s="65">
        <f>E46/E45*100</f>
        <v>15.384615384615385</v>
      </c>
      <c r="F47" s="66">
        <f>F46/F45*100</f>
        <v>79.06976744186046</v>
      </c>
      <c r="G47" s="66">
        <f>G46/G45*100</f>
        <v>74.19354838709677</v>
      </c>
      <c r="H47" s="67">
        <f>H46/H45*100</f>
        <v>100</v>
      </c>
    </row>
    <row r="48" spans="1:8" ht="18.75" customHeight="1">
      <c r="A48" s="225"/>
      <c r="B48" s="208" t="s">
        <v>84</v>
      </c>
      <c r="C48" s="209"/>
      <c r="D48" s="102">
        <v>116</v>
      </c>
      <c r="E48" s="103">
        <v>43</v>
      </c>
      <c r="F48" s="104">
        <v>8</v>
      </c>
      <c r="G48" s="104">
        <v>8</v>
      </c>
      <c r="H48" s="105">
        <v>0</v>
      </c>
    </row>
    <row r="49" spans="1:8" ht="18.75" customHeight="1">
      <c r="A49" s="225"/>
      <c r="B49" s="194" t="s">
        <v>17</v>
      </c>
      <c r="C49" s="195"/>
      <c r="D49" s="68">
        <f>D48/D45*100</f>
        <v>25.72062084257206</v>
      </c>
      <c r="E49" s="69">
        <f>E48/E45*100</f>
        <v>82.6923076923077</v>
      </c>
      <c r="F49" s="70">
        <f>F48/F45*100</f>
        <v>18.6046511627907</v>
      </c>
      <c r="G49" s="70">
        <f>G48/G45*100</f>
        <v>25.806451612903224</v>
      </c>
      <c r="H49" s="180">
        <v>0</v>
      </c>
    </row>
    <row r="50" spans="1:8" ht="18.75" customHeight="1">
      <c r="A50" s="225"/>
      <c r="B50" s="220" t="s">
        <v>85</v>
      </c>
      <c r="C50" s="221"/>
      <c r="D50" s="102">
        <v>11</v>
      </c>
      <c r="E50" s="103">
        <v>1</v>
      </c>
      <c r="F50" s="104">
        <v>1</v>
      </c>
      <c r="G50" s="121">
        <v>0</v>
      </c>
      <c r="H50" s="121">
        <v>0</v>
      </c>
    </row>
    <row r="51" spans="1:8" ht="18.75" customHeight="1" thickBot="1">
      <c r="A51" s="226"/>
      <c r="B51" s="212" t="s">
        <v>17</v>
      </c>
      <c r="C51" s="213"/>
      <c r="D51" s="80">
        <f>D50/D45*100</f>
        <v>2.4390243902439024</v>
      </c>
      <c r="E51" s="81">
        <f>E50/E45*100</f>
        <v>1.9230769230769231</v>
      </c>
      <c r="F51" s="81">
        <f>F50/F45*100</f>
        <v>2.3255813953488373</v>
      </c>
      <c r="G51" s="82">
        <f>G50/G45*100</f>
        <v>0</v>
      </c>
      <c r="H51" s="63">
        <f>H50/H45*100</f>
        <v>0</v>
      </c>
    </row>
    <row r="52" spans="1:8" ht="18.75" customHeight="1">
      <c r="A52" s="222" t="s">
        <v>82</v>
      </c>
      <c r="B52" s="227" t="s">
        <v>72</v>
      </c>
      <c r="C52" s="207"/>
      <c r="D52" s="98">
        <v>234</v>
      </c>
      <c r="E52" s="99">
        <v>14</v>
      </c>
      <c r="F52" s="100">
        <v>43</v>
      </c>
      <c r="G52" s="100">
        <v>31</v>
      </c>
      <c r="H52" s="101">
        <v>0</v>
      </c>
    </row>
    <row r="53" spans="1:8" ht="18.75" customHeight="1">
      <c r="A53" s="225"/>
      <c r="B53" s="208" t="s">
        <v>86</v>
      </c>
      <c r="C53" s="209"/>
      <c r="D53" s="102">
        <v>19</v>
      </c>
      <c r="E53" s="103">
        <v>1</v>
      </c>
      <c r="F53" s="104">
        <v>0</v>
      </c>
      <c r="G53" s="104">
        <v>9</v>
      </c>
      <c r="H53" s="105">
        <v>0</v>
      </c>
    </row>
    <row r="54" spans="1:8" ht="18.75" customHeight="1">
      <c r="A54" s="225"/>
      <c r="B54" s="194" t="s">
        <v>17</v>
      </c>
      <c r="C54" s="195"/>
      <c r="D54" s="64">
        <f>D53/D52*100</f>
        <v>8.11965811965812</v>
      </c>
      <c r="E54" s="65">
        <f>E53/E52*100</f>
        <v>7.142857142857142</v>
      </c>
      <c r="F54" s="66">
        <f>F53/F52*100</f>
        <v>0</v>
      </c>
      <c r="G54" s="66">
        <f>G53/G52*100</f>
        <v>29.03225806451613</v>
      </c>
      <c r="H54" s="86">
        <v>0</v>
      </c>
    </row>
    <row r="55" spans="1:8" ht="18.75" customHeight="1">
      <c r="A55" s="225"/>
      <c r="B55" s="208" t="s">
        <v>87</v>
      </c>
      <c r="C55" s="209"/>
      <c r="D55" s="102">
        <v>14</v>
      </c>
      <c r="E55" s="103">
        <v>2</v>
      </c>
      <c r="F55" s="104">
        <v>0</v>
      </c>
      <c r="G55" s="104">
        <v>0</v>
      </c>
      <c r="H55" s="105">
        <v>0</v>
      </c>
    </row>
    <row r="56" spans="1:8" ht="18.75" customHeight="1">
      <c r="A56" s="225"/>
      <c r="B56" s="194" t="s">
        <v>17</v>
      </c>
      <c r="C56" s="195"/>
      <c r="D56" s="68">
        <f>D55/D52*100</f>
        <v>5.982905982905983</v>
      </c>
      <c r="E56" s="69">
        <f>E55/E52*100</f>
        <v>14.285714285714285</v>
      </c>
      <c r="F56" s="70">
        <f>F55/F52*100</f>
        <v>0</v>
      </c>
      <c r="G56" s="70">
        <f>G55/G52*100</f>
        <v>0</v>
      </c>
      <c r="H56" s="71">
        <v>0</v>
      </c>
    </row>
    <row r="57" spans="1:8" ht="18.75" customHeight="1">
      <c r="A57" s="225"/>
      <c r="B57" s="220" t="s">
        <v>120</v>
      </c>
      <c r="C57" s="221"/>
      <c r="D57" s="102">
        <v>130</v>
      </c>
      <c r="E57" s="103">
        <v>10</v>
      </c>
      <c r="F57" s="104">
        <v>27</v>
      </c>
      <c r="G57" s="104">
        <v>16</v>
      </c>
      <c r="H57" s="105">
        <v>0</v>
      </c>
    </row>
    <row r="58" spans="1:8" ht="18.75" customHeight="1">
      <c r="A58" s="225"/>
      <c r="B58" s="236" t="s">
        <v>17</v>
      </c>
      <c r="C58" s="237"/>
      <c r="D58" s="72">
        <f>D57/D52*100</f>
        <v>55.55555555555556</v>
      </c>
      <c r="E58" s="73">
        <f>E57/E52*100</f>
        <v>71.42857142857143</v>
      </c>
      <c r="F58" s="74">
        <f>F57/F52*100</f>
        <v>62.7906976744186</v>
      </c>
      <c r="G58" s="74">
        <f>G57/G52*100</f>
        <v>51.61290322580645</v>
      </c>
      <c r="H58" s="71">
        <v>0</v>
      </c>
    </row>
    <row r="59" spans="1:8" ht="18.75" customHeight="1">
      <c r="A59" s="247"/>
      <c r="B59" s="188" t="s">
        <v>88</v>
      </c>
      <c r="C59" s="189"/>
      <c r="D59" s="106">
        <v>71</v>
      </c>
      <c r="E59" s="107">
        <v>1</v>
      </c>
      <c r="F59" s="108">
        <v>16</v>
      </c>
      <c r="G59" s="108">
        <v>6</v>
      </c>
      <c r="H59" s="105">
        <v>0</v>
      </c>
    </row>
    <row r="60" spans="1:8" ht="18.75" customHeight="1" thickBot="1">
      <c r="A60" s="248"/>
      <c r="B60" s="212" t="s">
        <v>17</v>
      </c>
      <c r="C60" s="213"/>
      <c r="D60" s="60">
        <f>D59/D52*100</f>
        <v>30.34188034188034</v>
      </c>
      <c r="E60" s="61">
        <f>E59/E52*100</f>
        <v>7.142857142857142</v>
      </c>
      <c r="F60" s="62">
        <f>F59/F52*100</f>
        <v>37.2093023255814</v>
      </c>
      <c r="G60" s="62">
        <f>G59/G52*100</f>
        <v>19.35483870967742</v>
      </c>
      <c r="H60" s="85">
        <v>0</v>
      </c>
    </row>
    <row r="61" spans="4:8" ht="14.25" customHeight="1">
      <c r="D61" s="32"/>
      <c r="E61" s="32"/>
      <c r="F61" s="32"/>
      <c r="G61" s="32"/>
      <c r="H61" s="32"/>
    </row>
    <row r="62" spans="1:8" ht="18.75" customHeight="1" thickBot="1">
      <c r="A62" s="34" t="s">
        <v>129</v>
      </c>
      <c r="D62" s="32"/>
      <c r="E62" s="32"/>
      <c r="F62" s="32"/>
      <c r="G62" s="32"/>
      <c r="H62" s="32"/>
    </row>
    <row r="63" spans="1:8" ht="18.75" customHeight="1" thickBot="1">
      <c r="A63" s="229" t="s">
        <v>13</v>
      </c>
      <c r="B63" s="230"/>
      <c r="C63" s="230"/>
      <c r="D63" s="22" t="s">
        <v>14</v>
      </c>
      <c r="E63" s="37" t="s">
        <v>0</v>
      </c>
      <c r="F63" s="23" t="s">
        <v>1</v>
      </c>
      <c r="G63" s="24" t="s">
        <v>5</v>
      </c>
      <c r="H63" s="25" t="s">
        <v>2</v>
      </c>
    </row>
    <row r="64" spans="1:8" ht="18.75" customHeight="1">
      <c r="A64" s="222" t="s">
        <v>73</v>
      </c>
      <c r="B64" s="227" t="s">
        <v>72</v>
      </c>
      <c r="C64" s="207"/>
      <c r="D64" s="98">
        <v>3413</v>
      </c>
      <c r="E64" s="99">
        <v>421</v>
      </c>
      <c r="F64" s="100">
        <v>200</v>
      </c>
      <c r="G64" s="100">
        <v>224</v>
      </c>
      <c r="H64" s="101">
        <v>18</v>
      </c>
    </row>
    <row r="65" spans="1:8" ht="18.75" customHeight="1">
      <c r="A65" s="225"/>
      <c r="B65" s="208" t="s">
        <v>74</v>
      </c>
      <c r="C65" s="209"/>
      <c r="D65" s="102">
        <v>209</v>
      </c>
      <c r="E65" s="103">
        <v>22</v>
      </c>
      <c r="F65" s="104">
        <v>16</v>
      </c>
      <c r="G65" s="104">
        <v>14</v>
      </c>
      <c r="H65" s="109">
        <v>2</v>
      </c>
    </row>
    <row r="66" spans="1:8" ht="18.75" customHeight="1">
      <c r="A66" s="225"/>
      <c r="B66" s="194" t="s">
        <v>17</v>
      </c>
      <c r="C66" s="195"/>
      <c r="D66" s="64">
        <f>D65/D64*100</f>
        <v>6.123644887196016</v>
      </c>
      <c r="E66" s="65">
        <f>E65/E64*100</f>
        <v>5.225653206650831</v>
      </c>
      <c r="F66" s="66">
        <f>F65/F64*100</f>
        <v>8</v>
      </c>
      <c r="G66" s="66">
        <f>G65/G64*100</f>
        <v>6.25</v>
      </c>
      <c r="H66" s="67">
        <f>H65/H64*100</f>
        <v>11.11111111111111</v>
      </c>
    </row>
    <row r="67" spans="1:8" ht="18.75" customHeight="1">
      <c r="A67" s="225"/>
      <c r="B67" s="208" t="s">
        <v>75</v>
      </c>
      <c r="C67" s="209"/>
      <c r="D67" s="102">
        <v>3193</v>
      </c>
      <c r="E67" s="103">
        <v>396</v>
      </c>
      <c r="F67" s="104">
        <v>184</v>
      </c>
      <c r="G67" s="104">
        <v>210</v>
      </c>
      <c r="H67" s="122">
        <v>16</v>
      </c>
    </row>
    <row r="68" spans="1:8" ht="18.75" customHeight="1">
      <c r="A68" s="225"/>
      <c r="B68" s="194" t="s">
        <v>17</v>
      </c>
      <c r="C68" s="195"/>
      <c r="D68" s="68">
        <f>D67/D64*100</f>
        <v>93.55405801347788</v>
      </c>
      <c r="E68" s="69">
        <f>E67/E64*100</f>
        <v>94.06175771971496</v>
      </c>
      <c r="F68" s="70">
        <f>F67/F64*100</f>
        <v>92</v>
      </c>
      <c r="G68" s="70">
        <f>G67/G64*100</f>
        <v>93.75</v>
      </c>
      <c r="H68" s="71">
        <f>H67/H64*100</f>
        <v>88.88888888888889</v>
      </c>
    </row>
    <row r="69" spans="1:8" ht="18.75" customHeight="1">
      <c r="A69" s="225"/>
      <c r="B69" s="220" t="s">
        <v>76</v>
      </c>
      <c r="C69" s="221"/>
      <c r="D69" s="102">
        <v>11</v>
      </c>
      <c r="E69" s="103">
        <v>3</v>
      </c>
      <c r="F69" s="78">
        <v>0</v>
      </c>
      <c r="G69" s="78">
        <v>0</v>
      </c>
      <c r="H69" s="121">
        <v>0</v>
      </c>
    </row>
    <row r="70" spans="1:8" ht="18.75" customHeight="1" thickBot="1">
      <c r="A70" s="226"/>
      <c r="B70" s="194" t="s">
        <v>17</v>
      </c>
      <c r="C70" s="195"/>
      <c r="D70" s="72">
        <f>D69/D64*100</f>
        <v>0.32229709932610606</v>
      </c>
      <c r="E70" s="73">
        <f>E69/E64*100</f>
        <v>0.7125890736342043</v>
      </c>
      <c r="F70" s="82">
        <f>F69/F64*100</f>
        <v>0</v>
      </c>
      <c r="G70" s="81">
        <f>G69/G64*100</f>
        <v>0</v>
      </c>
      <c r="H70" s="87">
        <f>H69/H64*100</f>
        <v>0</v>
      </c>
    </row>
    <row r="71" spans="1:8" ht="18.75" customHeight="1">
      <c r="A71" s="222" t="s">
        <v>77</v>
      </c>
      <c r="B71" s="227" t="s">
        <v>72</v>
      </c>
      <c r="C71" s="207"/>
      <c r="D71" s="98">
        <v>3413</v>
      </c>
      <c r="E71" s="99">
        <v>421</v>
      </c>
      <c r="F71" s="100">
        <v>200</v>
      </c>
      <c r="G71" s="100">
        <v>224</v>
      </c>
      <c r="H71" s="101">
        <v>18</v>
      </c>
    </row>
    <row r="72" spans="1:8" ht="18.75" customHeight="1">
      <c r="A72" s="225"/>
      <c r="B72" s="208" t="s">
        <v>78</v>
      </c>
      <c r="C72" s="209"/>
      <c r="D72" s="102">
        <v>446</v>
      </c>
      <c r="E72" s="103">
        <v>77</v>
      </c>
      <c r="F72" s="104">
        <v>35</v>
      </c>
      <c r="G72" s="104">
        <v>37</v>
      </c>
      <c r="H72" s="105">
        <v>4</v>
      </c>
    </row>
    <row r="73" spans="1:8" ht="18.75" customHeight="1">
      <c r="A73" s="225"/>
      <c r="B73" s="194" t="s">
        <v>17</v>
      </c>
      <c r="C73" s="195"/>
      <c r="D73" s="64">
        <f>D72/D71*100</f>
        <v>13.067682390858481</v>
      </c>
      <c r="E73" s="65">
        <f>E72/E71*100</f>
        <v>18.28978622327791</v>
      </c>
      <c r="F73" s="66">
        <f>F72/F71*100</f>
        <v>17.5</v>
      </c>
      <c r="G73" s="66">
        <f>G72/G71*100</f>
        <v>16.517857142857142</v>
      </c>
      <c r="H73" s="67">
        <f>H72/H71*100</f>
        <v>22.22222222222222</v>
      </c>
    </row>
    <row r="74" spans="1:8" ht="18.75" customHeight="1">
      <c r="A74" s="225"/>
      <c r="B74" s="208" t="s">
        <v>79</v>
      </c>
      <c r="C74" s="209"/>
      <c r="D74" s="102">
        <v>2955</v>
      </c>
      <c r="E74" s="103">
        <v>341</v>
      </c>
      <c r="F74" s="104">
        <v>165</v>
      </c>
      <c r="G74" s="104">
        <v>187</v>
      </c>
      <c r="H74" s="105">
        <v>14</v>
      </c>
    </row>
    <row r="75" spans="1:8" ht="18.75" customHeight="1">
      <c r="A75" s="225"/>
      <c r="B75" s="194" t="s">
        <v>17</v>
      </c>
      <c r="C75" s="195"/>
      <c r="D75" s="68">
        <f>D74/D71*100</f>
        <v>86.58072077351304</v>
      </c>
      <c r="E75" s="69">
        <f>E74/E71*100</f>
        <v>80.9976247030879</v>
      </c>
      <c r="F75" s="70">
        <f>F74/F71*100</f>
        <v>82.5</v>
      </c>
      <c r="G75" s="70">
        <f>G74/G71*100</f>
        <v>83.48214285714286</v>
      </c>
      <c r="H75" s="71">
        <f>H74/H71*100</f>
        <v>77.77777777777779</v>
      </c>
    </row>
    <row r="76" spans="1:8" ht="18.75" customHeight="1">
      <c r="A76" s="225"/>
      <c r="B76" s="220" t="s">
        <v>76</v>
      </c>
      <c r="C76" s="221"/>
      <c r="D76" s="102">
        <v>12</v>
      </c>
      <c r="E76" s="103">
        <v>3</v>
      </c>
      <c r="F76" s="104">
        <v>0</v>
      </c>
      <c r="G76" s="104">
        <v>0</v>
      </c>
      <c r="H76" s="105">
        <v>0</v>
      </c>
    </row>
    <row r="77" spans="1:8" ht="18.75" customHeight="1" thickBot="1">
      <c r="A77" s="226"/>
      <c r="B77" s="194" t="s">
        <v>17</v>
      </c>
      <c r="C77" s="195"/>
      <c r="D77" s="72">
        <f>D76/D71*100</f>
        <v>0.3515968356284793</v>
      </c>
      <c r="E77" s="73">
        <f>E76/E71*100</f>
        <v>0.7125890736342043</v>
      </c>
      <c r="F77" s="74">
        <f>F76/F71*100</f>
        <v>0</v>
      </c>
      <c r="G77" s="74">
        <f>G76/G71*100</f>
        <v>0</v>
      </c>
      <c r="H77" s="88">
        <f>H76/H71*100</f>
        <v>0</v>
      </c>
    </row>
    <row r="78" spans="1:8" ht="18.75" customHeight="1">
      <c r="A78" s="222" t="s">
        <v>80</v>
      </c>
      <c r="B78" s="227" t="s">
        <v>72</v>
      </c>
      <c r="C78" s="207"/>
      <c r="D78" s="98">
        <v>3413</v>
      </c>
      <c r="E78" s="99">
        <v>421</v>
      </c>
      <c r="F78" s="100">
        <v>200</v>
      </c>
      <c r="G78" s="100">
        <v>224</v>
      </c>
      <c r="H78" s="101">
        <v>18</v>
      </c>
    </row>
    <row r="79" spans="1:8" ht="18.75" customHeight="1">
      <c r="A79" s="245"/>
      <c r="B79" s="208" t="s">
        <v>83</v>
      </c>
      <c r="C79" s="209"/>
      <c r="D79" s="102">
        <v>1871</v>
      </c>
      <c r="E79" s="103">
        <v>22</v>
      </c>
      <c r="F79" s="104">
        <v>141</v>
      </c>
      <c r="G79" s="104">
        <v>140</v>
      </c>
      <c r="H79" s="105">
        <v>18</v>
      </c>
    </row>
    <row r="80" spans="1:8" ht="18.75" customHeight="1">
      <c r="A80" s="245"/>
      <c r="B80" s="194" t="s">
        <v>17</v>
      </c>
      <c r="C80" s="195"/>
      <c r="D80" s="64">
        <f>D79/D78*100</f>
        <v>54.819806621740405</v>
      </c>
      <c r="E80" s="65">
        <f>E79/E78*100</f>
        <v>5.225653206650831</v>
      </c>
      <c r="F80" s="66">
        <f>F79/F78*100</f>
        <v>70.5</v>
      </c>
      <c r="G80" s="66">
        <f>G79/G78*100</f>
        <v>62.5</v>
      </c>
      <c r="H80" s="67">
        <f>H79/H78*100</f>
        <v>100</v>
      </c>
    </row>
    <row r="81" spans="1:8" ht="18.75" customHeight="1">
      <c r="A81" s="245"/>
      <c r="B81" s="208" t="s">
        <v>84</v>
      </c>
      <c r="C81" s="209"/>
      <c r="D81" s="102">
        <v>1472</v>
      </c>
      <c r="E81" s="103">
        <v>397</v>
      </c>
      <c r="F81" s="104">
        <v>56</v>
      </c>
      <c r="G81" s="104">
        <v>82</v>
      </c>
      <c r="H81" s="105">
        <v>0</v>
      </c>
    </row>
    <row r="82" spans="1:8" ht="18.75" customHeight="1">
      <c r="A82" s="245"/>
      <c r="B82" s="194" t="s">
        <v>17</v>
      </c>
      <c r="C82" s="195"/>
      <c r="D82" s="68">
        <f>D81/D78*100</f>
        <v>43.129211837093465</v>
      </c>
      <c r="E82" s="69">
        <f>E81/E78*100</f>
        <v>94.29928741092637</v>
      </c>
      <c r="F82" s="70">
        <f>F81/F78*100</f>
        <v>28.000000000000004</v>
      </c>
      <c r="G82" s="70">
        <f>G81/G78*100</f>
        <v>36.607142857142854</v>
      </c>
      <c r="H82" s="71">
        <f>H81/H78*100</f>
        <v>0</v>
      </c>
    </row>
    <row r="83" spans="1:8" ht="18.75" customHeight="1">
      <c r="A83" s="245"/>
      <c r="B83" s="220" t="s">
        <v>85</v>
      </c>
      <c r="C83" s="221"/>
      <c r="D83" s="102">
        <v>57</v>
      </c>
      <c r="E83" s="103">
        <v>2</v>
      </c>
      <c r="F83" s="104">
        <v>3</v>
      </c>
      <c r="G83" s="104">
        <v>2</v>
      </c>
      <c r="H83" s="120">
        <v>0</v>
      </c>
    </row>
    <row r="84" spans="1:8" ht="18.75" customHeight="1" thickBot="1">
      <c r="A84" s="246"/>
      <c r="B84" s="194" t="s">
        <v>17</v>
      </c>
      <c r="C84" s="195"/>
      <c r="D84" s="72">
        <f>D83/D78*100</f>
        <v>1.6700849692352768</v>
      </c>
      <c r="E84" s="73">
        <f>E83/E78*100</f>
        <v>0.4750593824228029</v>
      </c>
      <c r="F84" s="74">
        <f>F83/F78*100</f>
        <v>1.5</v>
      </c>
      <c r="G84" s="74">
        <f>G83/G78*100</f>
        <v>0.8928571428571428</v>
      </c>
      <c r="H84" s="75">
        <f>H83/H78*100</f>
        <v>0</v>
      </c>
    </row>
    <row r="85" spans="1:8" ht="18.75" customHeight="1">
      <c r="A85" s="222" t="s">
        <v>81</v>
      </c>
      <c r="B85" s="227" t="s">
        <v>72</v>
      </c>
      <c r="C85" s="207"/>
      <c r="D85" s="98">
        <v>3413</v>
      </c>
      <c r="E85" s="99">
        <v>421</v>
      </c>
      <c r="F85" s="100">
        <v>200</v>
      </c>
      <c r="G85" s="100">
        <v>224</v>
      </c>
      <c r="H85" s="101">
        <v>18</v>
      </c>
    </row>
    <row r="86" spans="1:8" ht="18.75" customHeight="1">
      <c r="A86" s="225"/>
      <c r="B86" s="208" t="s">
        <v>83</v>
      </c>
      <c r="C86" s="209"/>
      <c r="D86" s="102">
        <v>2197</v>
      </c>
      <c r="E86" s="103">
        <v>37</v>
      </c>
      <c r="F86" s="104">
        <v>162</v>
      </c>
      <c r="G86" s="104">
        <v>154</v>
      </c>
      <c r="H86" s="105">
        <v>17</v>
      </c>
    </row>
    <row r="87" spans="1:8" ht="18.75" customHeight="1">
      <c r="A87" s="225"/>
      <c r="B87" s="194" t="s">
        <v>17</v>
      </c>
      <c r="C87" s="195"/>
      <c r="D87" s="64">
        <f>D86/D85*100</f>
        <v>64.37152065631409</v>
      </c>
      <c r="E87" s="65">
        <f>E86/E85*100</f>
        <v>8.788598574821853</v>
      </c>
      <c r="F87" s="66">
        <f>F86/F85*100</f>
        <v>81</v>
      </c>
      <c r="G87" s="66">
        <f>G86/G85*100</f>
        <v>68.75</v>
      </c>
      <c r="H87" s="67">
        <f>H86/H85*100</f>
        <v>94.44444444444444</v>
      </c>
    </row>
    <row r="88" spans="1:8" ht="18.75" customHeight="1">
      <c r="A88" s="225"/>
      <c r="B88" s="208" t="s">
        <v>84</v>
      </c>
      <c r="C88" s="209"/>
      <c r="D88" s="102">
        <v>1107</v>
      </c>
      <c r="E88" s="103">
        <v>383</v>
      </c>
      <c r="F88" s="104">
        <v>35</v>
      </c>
      <c r="G88" s="104">
        <v>62</v>
      </c>
      <c r="H88" s="105">
        <v>1</v>
      </c>
    </row>
    <row r="89" spans="1:8" ht="18.75" customHeight="1">
      <c r="A89" s="225"/>
      <c r="B89" s="194" t="s">
        <v>17</v>
      </c>
      <c r="C89" s="195"/>
      <c r="D89" s="68">
        <f>D88/D85*100</f>
        <v>32.434808086727216</v>
      </c>
      <c r="E89" s="69">
        <f>E88/E85*100</f>
        <v>90.97387173396675</v>
      </c>
      <c r="F89" s="70">
        <f>F88/F85*100</f>
        <v>17.5</v>
      </c>
      <c r="G89" s="70">
        <f>G88/G85*100</f>
        <v>27.67857142857143</v>
      </c>
      <c r="H89" s="71">
        <f>H88/H85*100</f>
        <v>5.555555555555555</v>
      </c>
    </row>
    <row r="90" spans="1:8" ht="18.75" customHeight="1">
      <c r="A90" s="225"/>
      <c r="B90" s="220" t="s">
        <v>85</v>
      </c>
      <c r="C90" s="221"/>
      <c r="D90" s="102">
        <v>96</v>
      </c>
      <c r="E90" s="103">
        <v>1</v>
      </c>
      <c r="F90" s="104">
        <v>3</v>
      </c>
      <c r="G90" s="104">
        <v>8</v>
      </c>
      <c r="H90" s="105">
        <v>0</v>
      </c>
    </row>
    <row r="91" spans="1:8" ht="18.75" customHeight="1" thickBot="1">
      <c r="A91" s="226"/>
      <c r="B91" s="194" t="s">
        <v>17</v>
      </c>
      <c r="C91" s="195"/>
      <c r="D91" s="72">
        <f>D90/D85*100</f>
        <v>2.8127746850278346</v>
      </c>
      <c r="E91" s="73">
        <f>E90/E85*100</f>
        <v>0.23752969121140144</v>
      </c>
      <c r="F91" s="74">
        <f>F90/F85*100</f>
        <v>1.5</v>
      </c>
      <c r="G91" s="74">
        <f>G90/G85*100</f>
        <v>3.571428571428571</v>
      </c>
      <c r="H91" s="75">
        <f>H90/H85*100</f>
        <v>0</v>
      </c>
    </row>
    <row r="92" spans="1:8" ht="18.75" customHeight="1">
      <c r="A92" s="222" t="s">
        <v>82</v>
      </c>
      <c r="B92" s="227" t="s">
        <v>72</v>
      </c>
      <c r="C92" s="207"/>
      <c r="D92" s="98">
        <v>1447</v>
      </c>
      <c r="E92" s="99">
        <v>57</v>
      </c>
      <c r="F92" s="100">
        <v>200</v>
      </c>
      <c r="G92" s="100">
        <v>222</v>
      </c>
      <c r="H92" s="101">
        <v>0</v>
      </c>
    </row>
    <row r="93" spans="1:8" ht="18.75" customHeight="1">
      <c r="A93" s="225"/>
      <c r="B93" s="208" t="s">
        <v>86</v>
      </c>
      <c r="C93" s="209"/>
      <c r="D93" s="102">
        <v>33</v>
      </c>
      <c r="E93" s="123">
        <v>5</v>
      </c>
      <c r="F93" s="103">
        <v>3</v>
      </c>
      <c r="G93" s="104">
        <v>3</v>
      </c>
      <c r="H93" s="105">
        <v>0</v>
      </c>
    </row>
    <row r="94" spans="1:8" ht="18.75" customHeight="1">
      <c r="A94" s="225"/>
      <c r="B94" s="194" t="s">
        <v>17</v>
      </c>
      <c r="C94" s="195"/>
      <c r="D94" s="64">
        <f>D93/D92*100</f>
        <v>2.2805805114029023</v>
      </c>
      <c r="E94" s="89">
        <f>E93/E92*100</f>
        <v>8.771929824561402</v>
      </c>
      <c r="F94" s="65">
        <f>F93/F92*100</f>
        <v>1.5</v>
      </c>
      <c r="G94" s="66">
        <f>G93/G92*100</f>
        <v>1.3513513513513513</v>
      </c>
      <c r="H94" s="92">
        <v>0</v>
      </c>
    </row>
    <row r="95" spans="1:8" ht="18.75" customHeight="1">
      <c r="A95" s="225"/>
      <c r="B95" s="208" t="s">
        <v>87</v>
      </c>
      <c r="C95" s="209"/>
      <c r="D95" s="102">
        <v>31</v>
      </c>
      <c r="E95" s="124">
        <v>3</v>
      </c>
      <c r="F95" s="103">
        <v>2</v>
      </c>
      <c r="G95" s="104">
        <v>6</v>
      </c>
      <c r="H95" s="121">
        <v>0</v>
      </c>
    </row>
    <row r="96" spans="1:8" ht="18.75" customHeight="1">
      <c r="A96" s="225"/>
      <c r="B96" s="194" t="s">
        <v>17</v>
      </c>
      <c r="C96" s="195"/>
      <c r="D96" s="68">
        <f>D95/D92*100</f>
        <v>2.1423635107118177</v>
      </c>
      <c r="E96" s="90">
        <f>E95/E92*100</f>
        <v>5.263157894736842</v>
      </c>
      <c r="F96" s="69">
        <f>F95/F92*100</f>
        <v>1</v>
      </c>
      <c r="G96" s="70">
        <f>G95/G92*100</f>
        <v>2.7027027027027026</v>
      </c>
      <c r="H96" s="71">
        <v>0</v>
      </c>
    </row>
    <row r="97" spans="1:8" ht="18.75" customHeight="1">
      <c r="A97" s="225"/>
      <c r="B97" s="220" t="s">
        <v>120</v>
      </c>
      <c r="C97" s="221"/>
      <c r="D97" s="102">
        <v>1240</v>
      </c>
      <c r="E97" s="103">
        <v>48</v>
      </c>
      <c r="F97" s="104">
        <v>176</v>
      </c>
      <c r="G97" s="104">
        <v>200</v>
      </c>
      <c r="H97" s="105">
        <v>0</v>
      </c>
    </row>
    <row r="98" spans="1:8" ht="18.75" customHeight="1">
      <c r="A98" s="225"/>
      <c r="B98" s="236" t="s">
        <v>17</v>
      </c>
      <c r="C98" s="237"/>
      <c r="D98" s="72">
        <f>D97/D92*100</f>
        <v>85.69454042847269</v>
      </c>
      <c r="E98" s="73">
        <f>E97/E92*100</f>
        <v>84.21052631578947</v>
      </c>
      <c r="F98" s="74">
        <f>F97/F92*100</f>
        <v>88</v>
      </c>
      <c r="G98" s="79">
        <f>G97/G92*100</f>
        <v>90.09009009009009</v>
      </c>
      <c r="H98" s="71">
        <v>0</v>
      </c>
    </row>
    <row r="99" spans="1:8" ht="18.75" customHeight="1">
      <c r="A99" s="247"/>
      <c r="B99" s="188" t="s">
        <v>88</v>
      </c>
      <c r="C99" s="189"/>
      <c r="D99" s="106">
        <v>143</v>
      </c>
      <c r="E99" s="125">
        <v>1</v>
      </c>
      <c r="F99" s="107">
        <v>19</v>
      </c>
      <c r="G99" s="78">
        <v>13</v>
      </c>
      <c r="H99" s="121">
        <v>0</v>
      </c>
    </row>
    <row r="100" spans="1:8" ht="18.75" customHeight="1" thickBot="1">
      <c r="A100" s="248"/>
      <c r="B100" s="212" t="s">
        <v>17</v>
      </c>
      <c r="C100" s="213"/>
      <c r="D100" s="60">
        <f>D99/D92*100</f>
        <v>9.882515549412577</v>
      </c>
      <c r="E100" s="91">
        <f>E99/E92*100</f>
        <v>1.7543859649122806</v>
      </c>
      <c r="F100" s="61">
        <f>F99/F92*100</f>
        <v>9.5</v>
      </c>
      <c r="G100" s="62">
        <f>G99/G92*100</f>
        <v>5.8558558558558556</v>
      </c>
      <c r="H100" s="85">
        <v>0</v>
      </c>
    </row>
    <row r="101" ht="16.5" customHeight="1">
      <c r="H101" s="12" t="s">
        <v>127</v>
      </c>
    </row>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sheetData>
  <sheetProtection/>
  <mergeCells count="89">
    <mergeCell ref="A92:A100"/>
    <mergeCell ref="B92:C92"/>
    <mergeCell ref="B93:C93"/>
    <mergeCell ref="B94:C94"/>
    <mergeCell ref="B95:C95"/>
    <mergeCell ref="B96:C96"/>
    <mergeCell ref="B97:C97"/>
    <mergeCell ref="B98:C98"/>
    <mergeCell ref="B99:C99"/>
    <mergeCell ref="B100:C100"/>
    <mergeCell ref="A85:A91"/>
    <mergeCell ref="B85:C85"/>
    <mergeCell ref="B86:C86"/>
    <mergeCell ref="B87:C87"/>
    <mergeCell ref="B88:C88"/>
    <mergeCell ref="B89:C89"/>
    <mergeCell ref="B90:C90"/>
    <mergeCell ref="B91:C91"/>
    <mergeCell ref="A64:A70"/>
    <mergeCell ref="A78:A84"/>
    <mergeCell ref="B78:C78"/>
    <mergeCell ref="B79:C79"/>
    <mergeCell ref="B80:C80"/>
    <mergeCell ref="B81:C81"/>
    <mergeCell ref="B82:C82"/>
    <mergeCell ref="B83:C83"/>
    <mergeCell ref="B84:C84"/>
    <mergeCell ref="B69:C69"/>
    <mergeCell ref="A45:A51"/>
    <mergeCell ref="A71:A77"/>
    <mergeCell ref="B71:C71"/>
    <mergeCell ref="B72:C72"/>
    <mergeCell ref="B73:C73"/>
    <mergeCell ref="B74:C74"/>
    <mergeCell ref="B75:C75"/>
    <mergeCell ref="B76:C76"/>
    <mergeCell ref="B77:C77"/>
    <mergeCell ref="B65:C65"/>
    <mergeCell ref="B66:C66"/>
    <mergeCell ref="B67:C67"/>
    <mergeCell ref="B68:C68"/>
    <mergeCell ref="B70:C70"/>
    <mergeCell ref="A63:C63"/>
    <mergeCell ref="B44:C44"/>
    <mergeCell ref="B45:C45"/>
    <mergeCell ref="B46:C46"/>
    <mergeCell ref="B59:C59"/>
    <mergeCell ref="B60:C60"/>
    <mergeCell ref="A52:A60"/>
    <mergeCell ref="B55:C55"/>
    <mergeCell ref="B64:C64"/>
    <mergeCell ref="A3:F3"/>
    <mergeCell ref="A23:C23"/>
    <mergeCell ref="A12:F12"/>
    <mergeCell ref="A21:D21"/>
    <mergeCell ref="B30:C30"/>
    <mergeCell ref="B31:C31"/>
    <mergeCell ref="A38:A44"/>
    <mergeCell ref="A24:A30"/>
    <mergeCell ref="B41:C41"/>
    <mergeCell ref="B24:C24"/>
    <mergeCell ref="B25:C25"/>
    <mergeCell ref="B28:C28"/>
    <mergeCell ref="B29:C29"/>
    <mergeCell ref="B26:C26"/>
    <mergeCell ref="B27:C27"/>
    <mergeCell ref="B38:C38"/>
    <mergeCell ref="B39:C39"/>
    <mergeCell ref="B40:C40"/>
    <mergeCell ref="B35:C35"/>
    <mergeCell ref="B36:C36"/>
    <mergeCell ref="A31:A37"/>
    <mergeCell ref="B34:C34"/>
    <mergeCell ref="B32:C32"/>
    <mergeCell ref="B33:C33"/>
    <mergeCell ref="B37:C37"/>
    <mergeCell ref="B47:C47"/>
    <mergeCell ref="B57:C57"/>
    <mergeCell ref="B42:C42"/>
    <mergeCell ref="B43:C43"/>
    <mergeCell ref="B49:C49"/>
    <mergeCell ref="B50:C50"/>
    <mergeCell ref="B48:C48"/>
    <mergeCell ref="B58:C58"/>
    <mergeCell ref="B51:C51"/>
    <mergeCell ref="B52:C52"/>
    <mergeCell ref="B53:C53"/>
    <mergeCell ref="B54:C54"/>
    <mergeCell ref="B56:C56"/>
  </mergeCells>
  <printOptions horizontalCentered="1"/>
  <pageMargins left="0.7086614173228347" right="0.3937007874015748" top="0.6692913385826772" bottom="0.4330708661417323" header="0.31496062992125984" footer="0.31496062992125984"/>
  <pageSetup firstPageNumber="56" useFirstPageNumber="1" horizontalDpi="600" verticalDpi="600" orientation="portrait" paperSize="9" scale="74" r:id="rId1"/>
  <headerFooter>
    <oddFooter>&amp;R&amp;P</oddFooter>
  </headerFooter>
  <rowBreaks count="1" manualBreakCount="1">
    <brk id="4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dc:creator>
  <cp:keywords/>
  <dc:description/>
  <cp:lastModifiedBy>石川県</cp:lastModifiedBy>
  <cp:lastPrinted>2020-10-19T02:18:19Z</cp:lastPrinted>
  <dcterms:created xsi:type="dcterms:W3CDTF">2002-02-01T08:26:24Z</dcterms:created>
  <dcterms:modified xsi:type="dcterms:W3CDTF">2020-10-19T02:20:11Z</dcterms:modified>
  <cp:category/>
  <cp:version/>
  <cp:contentType/>
  <cp:contentStatus/>
</cp:coreProperties>
</file>