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tabRatio="535" activeTab="0"/>
  </bookViews>
  <sheets>
    <sheet name="指標" sheetId="1" r:id="rId1"/>
  </sheets>
  <definedNames>
    <definedName name="_xlnm.Print_Area" localSheetId="0">'指標'!$A$1:$I$45</definedName>
  </definedNames>
  <calcPr fullCalcOnLoad="1"/>
</workbook>
</file>

<file path=xl/sharedStrings.xml><?xml version="1.0" encoding="utf-8"?>
<sst xmlns="http://schemas.openxmlformats.org/spreadsheetml/2006/main" count="57" uniqueCount="57">
  <si>
    <t>総人口</t>
  </si>
  <si>
    <t>女</t>
  </si>
  <si>
    <t>年少人口（％）</t>
  </si>
  <si>
    <t>15～64歳</t>
  </si>
  <si>
    <t>生産年齢人口（％）</t>
  </si>
  <si>
    <t>65歳～</t>
  </si>
  <si>
    <t>老齢人口（％）</t>
  </si>
  <si>
    <t>世帯数</t>
  </si>
  <si>
    <t>1世帯当たりの人員</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</si>
  <si>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</si>
  <si>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</si>
  <si>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</si>
  <si>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</si>
  <si>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</si>
  <si>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</si>
  <si>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</si>
  <si>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</si>
  <si>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</si>
  <si>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</si>
  <si>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</si>
  <si>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</si>
  <si>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</si>
  <si>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</si>
  <si>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</si>
  <si>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</si>
  <si>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</si>
  <si>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</si>
  <si>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</si>
  <si>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</si>
  <si>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</si>
  <si>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</si>
  <si>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</si>
  <si>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</si>
  <si>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</si>
  <si>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</si>
  <si>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</si>
  <si>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</si>
  <si>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</si>
  <si>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</si>
  <si>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</si>
  <si>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</si>
  <si>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</si>
  <si>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有病率(人口10万対）菌陽性肺結核</t>
  </si>
  <si>
    <t>登録率(人口10万対）</t>
  </si>
  <si>
    <t>低出生体重児(2500g未満）割合</t>
  </si>
  <si>
    <t>能美市</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</si>
  <si>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</si>
  <si>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</si>
  <si>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</si>
  <si>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</si>
  <si>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</si>
  <si>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結核
（平成28年）</t>
  </si>
  <si>
    <t>概況
 (H28.10.1現在)
資料：石川県の人口と世帯</t>
  </si>
  <si>
    <t>5年間の人口増加数 H23～28年</t>
  </si>
  <si>
    <t>人口動態
 (平成28年）
　　婚姻・離婚を除く
資料：衛生統計年報
　  　  人口動態統計編</t>
  </si>
  <si>
    <t>主要死因別死亡数
 (平成28年）
資料：衛生統計年報
      　人口動態統計編</t>
  </si>
  <si>
    <t>生活習慣病予防対策
資料：平成29年度石川県生活習慣病検診等管理指導協議会における課題検討結果報告書</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</si>
</sst>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5">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color indexed="63"/>
      </left>
      <right>
        <color indexed="63"/>
      </right>
      <top>
        <color indexed="63"/>
      </top>
      <bottom style="medium"/>
    </border>
    <border>
      <left style="thin"/>
      <right style="medium"/>
      <top style="hair"/>
      <bottom style="hair"/>
    </border>
    <border>
      <left style="thin"/>
      <right style="medium"/>
      <top style="hair"/>
      <bottom style="medium"/>
    </border>
    <border>
      <left style="thin"/>
      <right style="thin"/>
      <top style="medium"/>
      <bottom style="hair"/>
    </border>
    <border>
      <left style="thin"/>
      <right style="thin"/>
      <top>
        <color indexed="63"/>
      </top>
      <bottom style="hair"/>
    </border>
    <border>
      <left style="thin"/>
      <right style="medium"/>
      <top style="medium"/>
      <bottom style="hair"/>
    </border>
    <border>
      <left style="thin"/>
      <right style="thin"/>
      <top style="thin"/>
      <bottom style="hair"/>
    </border>
    <border>
      <left>
        <color indexed="63"/>
      </left>
      <right style="medium"/>
      <top style="hair"/>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hair"/>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0">
      <alignment vertical="center"/>
      <protection/>
    </xf>
    <xf numFmtId="0" fontId="0" fillId="0" borderId="0">
      <alignment/>
      <protection/>
    </xf>
    <xf numFmtId="180" fontId="3" fillId="0" borderId="0">
      <alignment/>
      <protection/>
    </xf>
    <xf numFmtId="0" fontId="44" fillId="32" borderId="0" applyNumberFormat="0" applyBorder="0" applyAlignment="0" applyProtection="0"/>
  </cellStyleXfs>
  <cellXfs count="100">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17" xfId="0" applyFont="1" applyBorder="1" applyAlignment="1">
      <alignment vertical="center" shrinkToFit="1"/>
    </xf>
    <xf numFmtId="0" fontId="4" fillId="34" borderId="15" xfId="0" applyFont="1" applyFill="1" applyBorder="1" applyAlignment="1">
      <alignment vertical="center" shrinkToFit="1"/>
    </xf>
    <xf numFmtId="194" fontId="4" fillId="0" borderId="15" xfId="48" applyNumberFormat="1" applyFont="1" applyBorder="1" applyAlignment="1">
      <alignment horizontal="right" vertical="center" indent="1" shrinkToFit="1"/>
    </xf>
    <xf numFmtId="194" fontId="4" fillId="0" borderId="18" xfId="48" applyNumberFormat="1" applyFont="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19" xfId="48" applyNumberFormat="1" applyFont="1" applyBorder="1" applyAlignment="1">
      <alignment horizontal="right" vertical="center" indent="1" shrinkToFit="1"/>
    </xf>
    <xf numFmtId="197" fontId="4" fillId="0" borderId="20" xfId="48" applyNumberFormat="1" applyFont="1" applyBorder="1" applyAlignment="1">
      <alignment horizontal="right" vertical="center" indent="1" shrinkToFit="1"/>
    </xf>
    <xf numFmtId="41" fontId="4" fillId="0" borderId="21" xfId="48" applyNumberFormat="1" applyFont="1" applyBorder="1" applyAlignment="1">
      <alignment horizontal="right" vertical="center" indent="1" shrinkToFit="1"/>
    </xf>
    <xf numFmtId="197" fontId="4" fillId="0" borderId="22" xfId="48" applyNumberFormat="1" applyFont="1" applyBorder="1" applyAlignment="1">
      <alignment horizontal="right" vertical="center" indent="1" shrinkToFit="1"/>
    </xf>
    <xf numFmtId="196" fontId="4" fillId="0" borderId="15"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196" fontId="4" fillId="0" borderId="18" xfId="48" applyNumberFormat="1" applyFont="1" applyBorder="1" applyAlignment="1">
      <alignment horizontal="right" vertical="center" indent="1" shrinkToFit="1"/>
    </xf>
    <xf numFmtId="41" fontId="4" fillId="0" borderId="23"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5" fontId="4" fillId="0" borderId="18" xfId="48" applyNumberFormat="1" applyFont="1" applyBorder="1" applyAlignment="1">
      <alignment horizontal="right" vertical="center" indent="1" shrinkToFit="1"/>
    </xf>
    <xf numFmtId="195" fontId="4" fillId="0" borderId="18" xfId="48" applyNumberFormat="1" applyFont="1" applyBorder="1" applyAlignment="1">
      <alignment horizontal="right" vertical="center" shrinkToFit="1"/>
    </xf>
    <xf numFmtId="196" fontId="4" fillId="0" borderId="16" xfId="48" applyNumberFormat="1" applyFont="1" applyBorder="1" applyAlignment="1">
      <alignment horizontal="right" vertical="center" indent="1" shrinkToFit="1"/>
    </xf>
    <xf numFmtId="196" fontId="4" fillId="0" borderId="19" xfId="48" applyNumberFormat="1" applyFont="1" applyBorder="1" applyAlignment="1">
      <alignment horizontal="right" vertical="center" indent="1" shrinkToFit="1"/>
    </xf>
    <xf numFmtId="194" fontId="4" fillId="34" borderId="22" xfId="48" applyNumberFormat="1" applyFont="1" applyFill="1" applyBorder="1" applyAlignment="1">
      <alignment horizontal="right" vertical="center" indent="1" shrinkToFit="1"/>
    </xf>
    <xf numFmtId="194" fontId="4" fillId="34" borderId="18" xfId="48" applyNumberFormat="1" applyFont="1" applyFill="1" applyBorder="1" applyAlignment="1">
      <alignment horizontal="right" vertical="center" indent="1" shrinkToFit="1"/>
    </xf>
    <xf numFmtId="194" fontId="4" fillId="34" borderId="19" xfId="48" applyNumberFormat="1" applyFont="1" applyFill="1" applyBorder="1" applyAlignment="1">
      <alignment horizontal="right" vertical="center" indent="1" shrinkToFit="1"/>
    </xf>
    <xf numFmtId="194" fontId="4" fillId="34" borderId="20" xfId="48" applyNumberFormat="1" applyFont="1" applyFill="1" applyBorder="1" applyAlignment="1">
      <alignment horizontal="right" vertical="center" indent="1" shrinkToFit="1"/>
    </xf>
    <xf numFmtId="194" fontId="4" fillId="34" borderId="20" xfId="48" applyNumberFormat="1" applyFont="1" applyFill="1" applyBorder="1" applyAlignment="1">
      <alignment horizontal="right" vertical="center" shrinkToFit="1"/>
    </xf>
    <xf numFmtId="194" fontId="4" fillId="34" borderId="1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shrinkToFit="1"/>
    </xf>
    <xf numFmtId="194" fontId="4" fillId="34" borderId="16"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0" borderId="20" xfId="48" applyNumberFormat="1" applyFont="1" applyBorder="1" applyAlignment="1">
      <alignment horizontal="right" vertical="center" indent="1" shrinkToFit="1"/>
    </xf>
    <xf numFmtId="194" fontId="4" fillId="0" borderId="22" xfId="48" applyNumberFormat="1" applyFont="1" applyBorder="1" applyAlignment="1">
      <alignment horizontal="right" vertical="center" indent="1" shrinkToFit="1"/>
    </xf>
    <xf numFmtId="194" fontId="4" fillId="0" borderId="24" xfId="48" applyNumberFormat="1" applyFont="1" applyBorder="1" applyAlignment="1">
      <alignment horizontal="right" vertical="center" indent="1" shrinkToFit="1"/>
    </xf>
    <xf numFmtId="194" fontId="4" fillId="0" borderId="21" xfId="48" applyNumberFormat="1" applyFont="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22" xfId="48" applyNumberFormat="1" applyFont="1" applyFill="1" applyBorder="1" applyAlignment="1">
      <alignment horizontal="right" vertical="center" indent="1" shrinkToFit="1"/>
    </xf>
    <xf numFmtId="41" fontId="4" fillId="34" borderId="18"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shrinkToFit="1"/>
    </xf>
    <xf numFmtId="41" fontId="4" fillId="34" borderId="16" xfId="48" applyNumberFormat="1" applyFont="1" applyFill="1" applyBorder="1" applyAlignment="1">
      <alignment horizontal="right" vertical="center" indent="1" shrinkToFit="1"/>
    </xf>
    <xf numFmtId="41" fontId="4" fillId="34" borderId="19" xfId="48" applyNumberFormat="1" applyFont="1" applyFill="1" applyBorder="1" applyAlignment="1">
      <alignment horizontal="right" vertical="center" indent="1" shrinkToFit="1"/>
    </xf>
    <xf numFmtId="0" fontId="4" fillId="0" borderId="25" xfId="0" applyFont="1" applyFill="1" applyBorder="1" applyAlignment="1">
      <alignment horizontal="left" vertical="center" wrapText="1" shrinkToFit="1"/>
    </xf>
    <xf numFmtId="0" fontId="4" fillId="0" borderId="26"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8" xfId="0" applyFont="1" applyBorder="1" applyAlignment="1">
      <alignment horizontal="left" vertical="center" wrapText="1"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16" xfId="0" applyFont="1" applyBorder="1" applyAlignment="1">
      <alignment vertical="center" shrinkToFit="1"/>
    </xf>
    <xf numFmtId="0" fontId="4" fillId="0" borderId="29" xfId="0" applyFont="1" applyFill="1" applyBorder="1" applyAlignment="1">
      <alignment horizontal="left" vertical="center" shrinkToFit="1"/>
    </xf>
    <xf numFmtId="0" fontId="4" fillId="0" borderId="20"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0" fontId="4" fillId="0" borderId="26" xfId="0" applyFont="1" applyFill="1" applyBorder="1" applyAlignment="1">
      <alignment horizontal="left" vertical="center" wrapText="1" shrinkToFit="1"/>
    </xf>
    <xf numFmtId="177" fontId="4" fillId="0" borderId="15" xfId="0" applyNumberFormat="1" applyFont="1" applyBorder="1" applyAlignment="1">
      <alignment vertical="center" shrinkToFit="1"/>
    </xf>
    <xf numFmtId="0" fontId="4" fillId="0" borderId="20" xfId="0" applyFont="1" applyBorder="1" applyAlignment="1">
      <alignment horizontal="left" vertical="center" shrinkToFit="1"/>
    </xf>
    <xf numFmtId="0" fontId="4" fillId="0" borderId="15" xfId="0" applyFont="1" applyBorder="1" applyAlignment="1">
      <alignment horizontal="left" vertical="center" shrinkToFit="1"/>
    </xf>
    <xf numFmtId="177" fontId="4" fillId="0" borderId="20" xfId="0" applyNumberFormat="1" applyFont="1" applyBorder="1" applyAlignment="1">
      <alignment horizontal="left" vertical="center" shrinkToFit="1"/>
    </xf>
    <xf numFmtId="0" fontId="4" fillId="34"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3" fillId="33" borderId="30"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23" xfId="0" applyFont="1" applyFill="1" applyBorder="1" applyAlignment="1">
      <alignment horizontal="left" vertical="center" shrinkToFit="1"/>
    </xf>
    <xf numFmtId="41" fontId="4" fillId="0" borderId="15" xfId="0" applyNumberFormat="1"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0"/>
  <sheetViews>
    <sheetView showGridLines="0" tabSelected="1" zoomScale="110" zoomScaleNormal="110"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I35" sqref="I35"/>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33" customFormat="1" ht="24.75" thickBot="1">
      <c r="A1" s="37" t="s">
        <v>38</v>
      </c>
      <c r="B1" s="37"/>
      <c r="C1" s="37"/>
      <c r="D1" s="31"/>
      <c r="E1" s="31"/>
      <c r="F1" s="31"/>
      <c r="G1" s="32"/>
      <c r="H1" s="32"/>
      <c r="I1" s="32"/>
    </row>
    <row r="2" spans="1:9" ht="18" customHeight="1">
      <c r="A2" s="8" t="s">
        <v>39</v>
      </c>
      <c r="B2" s="96" t="s">
        <v>34</v>
      </c>
      <c r="C2" s="97"/>
      <c r="D2" s="16" t="s">
        <v>26</v>
      </c>
      <c r="E2" s="9" t="s">
        <v>27</v>
      </c>
      <c r="F2" s="9" t="s">
        <v>45</v>
      </c>
      <c r="G2" s="10" t="s">
        <v>28</v>
      </c>
      <c r="H2" s="9" t="s">
        <v>29</v>
      </c>
      <c r="I2" s="11" t="s">
        <v>30</v>
      </c>
    </row>
    <row r="3" spans="1:21" s="2" customFormat="1" ht="15" customHeight="1">
      <c r="A3" s="81" t="s">
        <v>52</v>
      </c>
      <c r="B3" s="98" t="s">
        <v>0</v>
      </c>
      <c r="C3" s="98"/>
      <c r="D3" s="49">
        <f aca="true" t="shared" si="0" ref="D3:I3">SUM(D4:D5)</f>
        <v>106855</v>
      </c>
      <c r="E3" s="49">
        <f t="shared" si="0"/>
        <v>66463</v>
      </c>
      <c r="F3" s="49">
        <f t="shared" si="0"/>
        <v>48927</v>
      </c>
      <c r="G3" s="49">
        <f t="shared" si="0"/>
        <v>6344</v>
      </c>
      <c r="H3" s="49">
        <f t="shared" si="0"/>
        <v>228589</v>
      </c>
      <c r="I3" s="49">
        <f t="shared" si="0"/>
        <v>1150818</v>
      </c>
      <c r="K3" s="12"/>
      <c r="L3" s="13"/>
      <c r="M3" s="13"/>
      <c r="N3" s="13"/>
      <c r="O3" s="13"/>
      <c r="P3" s="13"/>
      <c r="Q3" s="13"/>
      <c r="R3" s="13"/>
      <c r="S3" s="13"/>
      <c r="T3" s="13"/>
      <c r="U3" s="12"/>
    </row>
    <row r="4" spans="1:21" s="2" customFormat="1" ht="15" customHeight="1">
      <c r="A4" s="82"/>
      <c r="B4" s="18"/>
      <c r="C4" s="18" t="s">
        <v>46</v>
      </c>
      <c r="D4" s="50">
        <v>51932</v>
      </c>
      <c r="E4" s="50">
        <v>31119</v>
      </c>
      <c r="F4" s="50">
        <v>24270</v>
      </c>
      <c r="G4" s="50">
        <v>3127</v>
      </c>
      <c r="H4" s="50">
        <f>SUM(D4:G4)</f>
        <v>110448</v>
      </c>
      <c r="I4" s="51">
        <v>557158</v>
      </c>
      <c r="K4" s="12"/>
      <c r="L4" s="14"/>
      <c r="M4" s="14"/>
      <c r="N4" s="14"/>
      <c r="O4" s="15"/>
      <c r="P4" s="15"/>
      <c r="Q4" s="15"/>
      <c r="R4" s="15"/>
      <c r="S4" s="14"/>
      <c r="T4" s="14"/>
      <c r="U4" s="12"/>
    </row>
    <row r="5" spans="1:20" s="2" customFormat="1" ht="15" customHeight="1">
      <c r="A5" s="82"/>
      <c r="B5" s="18"/>
      <c r="C5" s="18" t="s">
        <v>1</v>
      </c>
      <c r="D5" s="50">
        <v>54923</v>
      </c>
      <c r="E5" s="50">
        <v>35344</v>
      </c>
      <c r="F5" s="50">
        <v>24657</v>
      </c>
      <c r="G5" s="50">
        <v>3217</v>
      </c>
      <c r="H5" s="50">
        <f>SUM(D5:G5)</f>
        <v>118141</v>
      </c>
      <c r="I5" s="51">
        <v>593660</v>
      </c>
      <c r="L5" s="3"/>
      <c r="M5" s="3"/>
      <c r="N5" s="3"/>
      <c r="O5" s="3"/>
      <c r="P5" s="3"/>
      <c r="Q5" s="3"/>
      <c r="R5" s="3"/>
      <c r="S5" s="3"/>
      <c r="T5" s="3"/>
    </row>
    <row r="6" spans="1:20" s="25" customFormat="1" ht="15" customHeight="1">
      <c r="A6" s="82"/>
      <c r="B6" s="99" t="s">
        <v>53</v>
      </c>
      <c r="C6" s="99"/>
      <c r="D6" s="50">
        <v>-1259</v>
      </c>
      <c r="E6" s="50">
        <v>-4451</v>
      </c>
      <c r="F6" s="50">
        <v>184</v>
      </c>
      <c r="G6" s="50">
        <v>132</v>
      </c>
      <c r="H6" s="50">
        <f>SUM(D6:G6)</f>
        <v>-5394</v>
      </c>
      <c r="I6" s="51">
        <v>-15497</v>
      </c>
      <c r="L6" s="26"/>
      <c r="M6" s="26"/>
      <c r="N6" s="26"/>
      <c r="O6" s="26"/>
      <c r="P6" s="26"/>
      <c r="Q6" s="26"/>
      <c r="R6" s="26"/>
      <c r="S6" s="26"/>
      <c r="T6" s="26"/>
    </row>
    <row r="7" spans="1:20" s="2" customFormat="1" ht="15" customHeight="1">
      <c r="A7" s="82"/>
      <c r="B7" s="92" t="s">
        <v>40</v>
      </c>
      <c r="C7" s="92"/>
      <c r="D7" s="50">
        <v>14437</v>
      </c>
      <c r="E7" s="50">
        <v>7518</v>
      </c>
      <c r="F7" s="50">
        <v>7449</v>
      </c>
      <c r="G7" s="50">
        <v>1254</v>
      </c>
      <c r="H7" s="50">
        <f>SUM(D7:G7)</f>
        <v>30658</v>
      </c>
      <c r="I7" s="51">
        <v>146324</v>
      </c>
      <c r="L7" s="3"/>
      <c r="M7" s="3"/>
      <c r="N7" s="3"/>
      <c r="O7" s="3"/>
      <c r="P7" s="3"/>
      <c r="Q7" s="3"/>
      <c r="R7" s="3"/>
      <c r="S7" s="3"/>
      <c r="T7" s="3"/>
    </row>
    <row r="8" spans="1:20" s="2" customFormat="1" ht="15" customHeight="1">
      <c r="A8" s="82"/>
      <c r="B8" s="19"/>
      <c r="C8" s="19" t="s">
        <v>2</v>
      </c>
      <c r="D8" s="39">
        <v>13.9</v>
      </c>
      <c r="E8" s="39">
        <v>11.3</v>
      </c>
      <c r="F8" s="39">
        <v>15.3</v>
      </c>
      <c r="G8" s="39">
        <v>19.8</v>
      </c>
      <c r="H8" s="39">
        <v>13.6</v>
      </c>
      <c r="I8" s="40">
        <v>12.9</v>
      </c>
      <c r="L8" s="3"/>
      <c r="M8" s="3"/>
      <c r="N8" s="3"/>
      <c r="O8" s="3"/>
      <c r="P8" s="3"/>
      <c r="Q8" s="3"/>
      <c r="R8" s="3"/>
      <c r="S8" s="3"/>
      <c r="T8" s="3"/>
    </row>
    <row r="9" spans="1:20" s="2" customFormat="1" ht="15" customHeight="1">
      <c r="A9" s="82"/>
      <c r="B9" s="92" t="s">
        <v>3</v>
      </c>
      <c r="C9" s="92"/>
      <c r="D9" s="50">
        <v>60314</v>
      </c>
      <c r="E9" s="50">
        <v>36272</v>
      </c>
      <c r="F9" s="50">
        <v>29193</v>
      </c>
      <c r="G9" s="50">
        <v>3733</v>
      </c>
      <c r="H9" s="50">
        <f>SUM(D9:G9)</f>
        <v>129512</v>
      </c>
      <c r="I9" s="51">
        <v>666107</v>
      </c>
      <c r="L9" s="3"/>
      <c r="M9" s="3"/>
      <c r="N9" s="3"/>
      <c r="O9" s="3"/>
      <c r="P9" s="3"/>
      <c r="Q9" s="3"/>
      <c r="R9" s="3"/>
      <c r="S9" s="3"/>
      <c r="T9" s="3"/>
    </row>
    <row r="10" spans="1:20" s="2" customFormat="1" ht="15" customHeight="1">
      <c r="A10" s="82"/>
      <c r="B10" s="19"/>
      <c r="C10" s="19" t="s">
        <v>4</v>
      </c>
      <c r="D10" s="52">
        <v>57.9</v>
      </c>
      <c r="E10" s="52">
        <v>54.7</v>
      </c>
      <c r="F10" s="52">
        <v>59.8</v>
      </c>
      <c r="G10" s="52">
        <v>58.9</v>
      </c>
      <c r="H10" s="52">
        <v>57.4</v>
      </c>
      <c r="I10" s="53">
        <v>58.7</v>
      </c>
      <c r="L10" s="3"/>
      <c r="M10" s="3"/>
      <c r="N10" s="3"/>
      <c r="O10" s="3"/>
      <c r="P10" s="3"/>
      <c r="Q10" s="3"/>
      <c r="R10" s="3"/>
      <c r="S10" s="3"/>
      <c r="T10" s="3"/>
    </row>
    <row r="11" spans="1:9" s="2" customFormat="1" ht="15" customHeight="1">
      <c r="A11" s="82"/>
      <c r="B11" s="92" t="s">
        <v>5</v>
      </c>
      <c r="C11" s="92"/>
      <c r="D11" s="50">
        <v>29356</v>
      </c>
      <c r="E11" s="50">
        <v>22490</v>
      </c>
      <c r="F11" s="50">
        <v>12178</v>
      </c>
      <c r="G11" s="50">
        <v>1349</v>
      </c>
      <c r="H11" s="50">
        <f>SUM(D11:G11)</f>
        <v>65373</v>
      </c>
      <c r="I11" s="51">
        <v>322417</v>
      </c>
    </row>
    <row r="12" spans="1:9" s="2" customFormat="1" ht="15" customHeight="1">
      <c r="A12" s="82"/>
      <c r="B12" s="19"/>
      <c r="C12" s="19" t="s">
        <v>6</v>
      </c>
      <c r="D12" s="52">
        <v>28.2</v>
      </c>
      <c r="E12" s="52">
        <v>33.9</v>
      </c>
      <c r="F12" s="52">
        <v>24.9</v>
      </c>
      <c r="G12" s="52">
        <v>21.3</v>
      </c>
      <c r="H12" s="52">
        <v>29</v>
      </c>
      <c r="I12" s="54">
        <v>28.4</v>
      </c>
    </row>
    <row r="13" spans="1:9" s="2" customFormat="1" ht="15" customHeight="1">
      <c r="A13" s="82"/>
      <c r="B13" s="92" t="s">
        <v>49</v>
      </c>
      <c r="C13" s="92"/>
      <c r="D13" s="46">
        <v>371.13</v>
      </c>
      <c r="E13" s="46">
        <v>306</v>
      </c>
      <c r="F13" s="46">
        <v>83.85</v>
      </c>
      <c r="G13" s="46">
        <v>14.76</v>
      </c>
      <c r="H13" s="47">
        <f>SUM(D13:G13)</f>
        <v>775.74</v>
      </c>
      <c r="I13" s="48">
        <v>4185.58</v>
      </c>
    </row>
    <row r="14" spans="1:9" s="2" customFormat="1" ht="15" customHeight="1">
      <c r="A14" s="82"/>
      <c r="B14" s="92" t="s">
        <v>37</v>
      </c>
      <c r="C14" s="92"/>
      <c r="D14" s="46">
        <v>287.98</v>
      </c>
      <c r="E14" s="46">
        <v>217.29</v>
      </c>
      <c r="F14" s="46">
        <v>581.5</v>
      </c>
      <c r="G14" s="46">
        <v>433.33</v>
      </c>
      <c r="H14" s="47">
        <f>H3/H13</f>
        <v>294.67218397916827</v>
      </c>
      <c r="I14" s="48">
        <v>274.91</v>
      </c>
    </row>
    <row r="15" spans="1:9" s="2" customFormat="1" ht="15" customHeight="1">
      <c r="A15" s="82"/>
      <c r="B15" s="92" t="s">
        <v>7</v>
      </c>
      <c r="C15" s="92"/>
      <c r="D15" s="50">
        <v>38656</v>
      </c>
      <c r="E15" s="50">
        <v>24921</v>
      </c>
      <c r="F15" s="50">
        <v>17641</v>
      </c>
      <c r="G15" s="50">
        <v>1869</v>
      </c>
      <c r="H15" s="50">
        <f>SUM(D15:G15)</f>
        <v>83087</v>
      </c>
      <c r="I15" s="51">
        <v>457359</v>
      </c>
    </row>
    <row r="16" spans="1:9" s="2" customFormat="1" ht="15" customHeight="1" thickBot="1">
      <c r="A16" s="83"/>
      <c r="B16" s="20"/>
      <c r="C16" s="20" t="s">
        <v>8</v>
      </c>
      <c r="D16" s="55">
        <v>2.76</v>
      </c>
      <c r="E16" s="55">
        <v>2.67</v>
      </c>
      <c r="F16" s="55">
        <v>2.77</v>
      </c>
      <c r="G16" s="55">
        <v>3.39</v>
      </c>
      <c r="H16" s="55">
        <f>H3/H15</f>
        <v>2.7512005488223186</v>
      </c>
      <c r="I16" s="56">
        <v>2.52</v>
      </c>
    </row>
    <row r="17" spans="1:9" s="21" customFormat="1" ht="15" customHeight="1">
      <c r="A17" s="78" t="s">
        <v>54</v>
      </c>
      <c r="B17" s="91" t="s">
        <v>9</v>
      </c>
      <c r="C17" s="91"/>
      <c r="D17" s="60">
        <v>8.1</v>
      </c>
      <c r="E17" s="61">
        <v>6.2</v>
      </c>
      <c r="F17" s="60">
        <v>8.1</v>
      </c>
      <c r="G17" s="61">
        <v>9</v>
      </c>
      <c r="H17" s="60">
        <v>7.6</v>
      </c>
      <c r="I17" s="57">
        <v>7.8</v>
      </c>
    </row>
    <row r="18" spans="1:20" s="21" customFormat="1" ht="15" customHeight="1">
      <c r="A18" s="79"/>
      <c r="B18" s="19"/>
      <c r="C18" s="18" t="s">
        <v>44</v>
      </c>
      <c r="D18" s="62">
        <v>5.4</v>
      </c>
      <c r="E18" s="63">
        <v>7.4</v>
      </c>
      <c r="F18" s="62">
        <v>8.5</v>
      </c>
      <c r="G18" s="63">
        <v>10.5</v>
      </c>
      <c r="H18" s="62">
        <v>6.7</v>
      </c>
      <c r="I18" s="58">
        <v>8.6</v>
      </c>
      <c r="L18" s="23"/>
      <c r="M18" s="23"/>
      <c r="N18" s="23"/>
      <c r="O18" s="23"/>
      <c r="P18" s="23"/>
      <c r="Q18" s="23"/>
      <c r="R18" s="23"/>
      <c r="S18" s="23"/>
      <c r="T18" s="23"/>
    </row>
    <row r="19" spans="1:20" s="21" customFormat="1" ht="15" customHeight="1">
      <c r="A19" s="79"/>
      <c r="B19" s="92" t="s">
        <v>35</v>
      </c>
      <c r="C19" s="92"/>
      <c r="D19" s="62">
        <v>9.9</v>
      </c>
      <c r="E19" s="63">
        <v>13.5</v>
      </c>
      <c r="F19" s="62">
        <v>9.4</v>
      </c>
      <c r="G19" s="63">
        <v>6.2</v>
      </c>
      <c r="H19" s="62">
        <v>10.7</v>
      </c>
      <c r="I19" s="58">
        <v>10.9</v>
      </c>
      <c r="L19" s="24"/>
      <c r="M19" s="24"/>
      <c r="N19" s="24"/>
      <c r="O19" s="24"/>
      <c r="P19" s="24"/>
      <c r="Q19" s="24"/>
      <c r="R19" s="24"/>
      <c r="S19" s="24"/>
      <c r="T19" s="24"/>
    </row>
    <row r="20" spans="1:20" s="21" customFormat="1" ht="15" customHeight="1">
      <c r="A20" s="79"/>
      <c r="B20" s="92" t="s">
        <v>11</v>
      </c>
      <c r="C20" s="92"/>
      <c r="D20" s="62">
        <v>1.2</v>
      </c>
      <c r="E20" s="63">
        <v>2.5</v>
      </c>
      <c r="F20" s="62">
        <v>5.2</v>
      </c>
      <c r="G20" s="63">
        <v>0</v>
      </c>
      <c r="H20" s="62">
        <v>2.3</v>
      </c>
      <c r="I20" s="58">
        <v>2.1</v>
      </c>
      <c r="L20" s="34"/>
      <c r="M20" s="34"/>
      <c r="N20" s="34"/>
      <c r="O20" s="34"/>
      <c r="P20" s="34"/>
      <c r="Q20" s="34"/>
      <c r="R20" s="34"/>
      <c r="S20" s="34"/>
      <c r="T20" s="34"/>
    </row>
    <row r="21" spans="1:9" s="21" customFormat="1" ht="15" customHeight="1">
      <c r="A21" s="79"/>
      <c r="B21" s="92" t="s">
        <v>10</v>
      </c>
      <c r="C21" s="92"/>
      <c r="D21" s="62">
        <v>0</v>
      </c>
      <c r="E21" s="63">
        <v>0</v>
      </c>
      <c r="F21" s="63">
        <v>0</v>
      </c>
      <c r="G21" s="63">
        <v>0</v>
      </c>
      <c r="H21" s="62">
        <v>0</v>
      </c>
      <c r="I21" s="58">
        <v>0.8</v>
      </c>
    </row>
    <row r="22" spans="1:9" s="21" customFormat="1" ht="15" customHeight="1">
      <c r="A22" s="79"/>
      <c r="B22" s="94" t="s">
        <v>13</v>
      </c>
      <c r="C22" s="94"/>
      <c r="D22" s="62">
        <v>13.9</v>
      </c>
      <c r="E22" s="63">
        <v>14.5</v>
      </c>
      <c r="F22" s="62">
        <v>7.7</v>
      </c>
      <c r="G22" s="63">
        <v>33.9</v>
      </c>
      <c r="H22" s="62">
        <v>13.3</v>
      </c>
      <c r="I22" s="58">
        <v>17.5</v>
      </c>
    </row>
    <row r="23" spans="1:9" s="21" customFormat="1" ht="15" customHeight="1">
      <c r="A23" s="79"/>
      <c r="B23" s="38"/>
      <c r="C23" s="38" t="s">
        <v>12</v>
      </c>
      <c r="D23" s="62">
        <v>8.1</v>
      </c>
      <c r="E23" s="63">
        <v>4.8</v>
      </c>
      <c r="F23" s="62">
        <v>0</v>
      </c>
      <c r="G23" s="63">
        <v>33.9</v>
      </c>
      <c r="H23" s="62">
        <v>6.4</v>
      </c>
      <c r="I23" s="58">
        <v>9.4</v>
      </c>
    </row>
    <row r="24" spans="1:20" s="21" customFormat="1" ht="15" customHeight="1">
      <c r="A24" s="79"/>
      <c r="B24" s="38"/>
      <c r="C24" s="38" t="s">
        <v>41</v>
      </c>
      <c r="D24" s="62">
        <v>5.8</v>
      </c>
      <c r="E24" s="63">
        <v>9.7</v>
      </c>
      <c r="F24" s="62">
        <v>7.7</v>
      </c>
      <c r="G24" s="63">
        <v>0</v>
      </c>
      <c r="H24" s="62">
        <v>6.9</v>
      </c>
      <c r="I24" s="58">
        <v>8.1</v>
      </c>
      <c r="L24" s="35"/>
      <c r="M24" s="35"/>
      <c r="N24" s="35"/>
      <c r="O24" s="35"/>
      <c r="P24" s="35"/>
      <c r="Q24" s="35"/>
      <c r="R24" s="35"/>
      <c r="S24" s="35"/>
      <c r="T24" s="35"/>
    </row>
    <row r="25" spans="1:20" s="21" customFormat="1" ht="15" customHeight="1" thickBot="1">
      <c r="A25" s="80"/>
      <c r="B25" s="95" t="s">
        <v>14</v>
      </c>
      <c r="C25" s="95"/>
      <c r="D25" s="64">
        <v>4.7</v>
      </c>
      <c r="E25" s="65">
        <v>0</v>
      </c>
      <c r="F25" s="66">
        <v>0</v>
      </c>
      <c r="G25" s="65">
        <v>0</v>
      </c>
      <c r="H25" s="66">
        <v>2.3</v>
      </c>
      <c r="I25" s="59">
        <v>2.7</v>
      </c>
      <c r="L25" s="36"/>
      <c r="M25" s="36"/>
      <c r="N25" s="36"/>
      <c r="O25" s="36"/>
      <c r="P25" s="36"/>
      <c r="Q25" s="36"/>
      <c r="R25" s="36"/>
      <c r="S25" s="36"/>
      <c r="T25" s="36"/>
    </row>
    <row r="26" spans="1:10" s="21" customFormat="1" ht="15" customHeight="1">
      <c r="A26" s="78" t="s">
        <v>55</v>
      </c>
      <c r="B26" s="91" t="s">
        <v>15</v>
      </c>
      <c r="C26" s="91"/>
      <c r="D26" s="71">
        <v>294</v>
      </c>
      <c r="E26" s="71">
        <v>264</v>
      </c>
      <c r="F26" s="71">
        <v>126</v>
      </c>
      <c r="G26" s="71">
        <v>10</v>
      </c>
      <c r="H26" s="72">
        <f>SUM(D26:G26)</f>
        <v>694</v>
      </c>
      <c r="I26" s="73">
        <v>3517</v>
      </c>
      <c r="J26" s="22"/>
    </row>
    <row r="27" spans="1:20" s="21" customFormat="1" ht="15" customHeight="1">
      <c r="A27" s="79"/>
      <c r="B27" s="19"/>
      <c r="C27" s="19" t="s">
        <v>16</v>
      </c>
      <c r="D27" s="72">
        <v>30</v>
      </c>
      <c r="E27" s="72">
        <v>38</v>
      </c>
      <c r="F27" s="72">
        <v>12</v>
      </c>
      <c r="G27" s="72">
        <v>2</v>
      </c>
      <c r="H27" s="72">
        <f aca="true" t="shared" si="1" ref="H27:H35">SUM(D27:G27)</f>
        <v>82</v>
      </c>
      <c r="I27" s="74">
        <v>452</v>
      </c>
      <c r="L27" s="24"/>
      <c r="M27" s="24"/>
      <c r="N27" s="24"/>
      <c r="O27" s="24"/>
      <c r="P27" s="24"/>
      <c r="Q27" s="24"/>
      <c r="R27" s="24"/>
      <c r="S27" s="24"/>
      <c r="T27" s="24"/>
    </row>
    <row r="28" spans="1:9" s="21" customFormat="1" ht="15" customHeight="1">
      <c r="A28" s="79"/>
      <c r="B28" s="19"/>
      <c r="C28" s="19" t="s">
        <v>36</v>
      </c>
      <c r="D28" s="72">
        <v>45</v>
      </c>
      <c r="E28" s="72">
        <v>23</v>
      </c>
      <c r="F28" s="72">
        <v>14</v>
      </c>
      <c r="G28" s="72">
        <v>1</v>
      </c>
      <c r="H28" s="72">
        <f t="shared" si="1"/>
        <v>83</v>
      </c>
      <c r="I28" s="74">
        <v>472</v>
      </c>
    </row>
    <row r="29" spans="1:9" s="21" customFormat="1" ht="15" customHeight="1">
      <c r="A29" s="79"/>
      <c r="B29" s="19"/>
      <c r="C29" s="18" t="s">
        <v>17</v>
      </c>
      <c r="D29" s="72">
        <v>69</v>
      </c>
      <c r="E29" s="72">
        <v>44</v>
      </c>
      <c r="F29" s="72">
        <v>21</v>
      </c>
      <c r="G29" s="72">
        <v>1</v>
      </c>
      <c r="H29" s="72">
        <f t="shared" si="1"/>
        <v>135</v>
      </c>
      <c r="I29" s="74">
        <v>706</v>
      </c>
    </row>
    <row r="30" spans="1:9" s="21" customFormat="1" ht="15" customHeight="1">
      <c r="A30" s="79"/>
      <c r="B30" s="19"/>
      <c r="C30" s="19" t="s">
        <v>18</v>
      </c>
      <c r="D30" s="72">
        <v>11</v>
      </c>
      <c r="E30" s="72">
        <v>9</v>
      </c>
      <c r="F30" s="72">
        <v>6</v>
      </c>
      <c r="G30" s="72">
        <v>0</v>
      </c>
      <c r="H30" s="72">
        <f t="shared" si="1"/>
        <v>26</v>
      </c>
      <c r="I30" s="74">
        <v>124</v>
      </c>
    </row>
    <row r="31" spans="1:9" s="21" customFormat="1" ht="15" customHeight="1">
      <c r="A31" s="79"/>
      <c r="B31" s="19"/>
      <c r="C31" s="19" t="s">
        <v>19</v>
      </c>
      <c r="D31" s="72">
        <v>4</v>
      </c>
      <c r="E31" s="72">
        <v>3</v>
      </c>
      <c r="F31" s="72">
        <v>1</v>
      </c>
      <c r="G31" s="72">
        <v>0</v>
      </c>
      <c r="H31" s="72">
        <f t="shared" si="1"/>
        <v>8</v>
      </c>
      <c r="I31" s="74">
        <v>54</v>
      </c>
    </row>
    <row r="32" spans="1:9" s="21" customFormat="1" ht="15" customHeight="1">
      <c r="A32" s="79"/>
      <c r="B32" s="92" t="s">
        <v>47</v>
      </c>
      <c r="C32" s="92"/>
      <c r="D32" s="72">
        <v>150</v>
      </c>
      <c r="E32" s="72">
        <v>137</v>
      </c>
      <c r="F32" s="72">
        <v>66</v>
      </c>
      <c r="G32" s="72">
        <v>5</v>
      </c>
      <c r="H32" s="72">
        <f t="shared" si="1"/>
        <v>358</v>
      </c>
      <c r="I32" s="74">
        <v>1891</v>
      </c>
    </row>
    <row r="33" spans="1:9" s="21" customFormat="1" ht="15" customHeight="1">
      <c r="A33" s="79"/>
      <c r="B33" s="92" t="s">
        <v>20</v>
      </c>
      <c r="C33" s="92"/>
      <c r="D33" s="72">
        <v>87</v>
      </c>
      <c r="E33" s="72">
        <v>82</v>
      </c>
      <c r="F33" s="72">
        <v>42</v>
      </c>
      <c r="G33" s="72">
        <v>5</v>
      </c>
      <c r="H33" s="72">
        <f t="shared" si="1"/>
        <v>216</v>
      </c>
      <c r="I33" s="74">
        <v>1139</v>
      </c>
    </row>
    <row r="34" spans="1:13" s="21" customFormat="1" ht="15" customHeight="1">
      <c r="A34" s="79"/>
      <c r="B34" s="19"/>
      <c r="C34" s="19" t="s">
        <v>21</v>
      </c>
      <c r="D34" s="72">
        <v>16</v>
      </c>
      <c r="E34" s="72">
        <v>14</v>
      </c>
      <c r="F34" s="72">
        <v>14</v>
      </c>
      <c r="G34" s="75">
        <v>1</v>
      </c>
      <c r="H34" s="72">
        <f t="shared" si="1"/>
        <v>45</v>
      </c>
      <c r="I34" s="74">
        <v>286</v>
      </c>
      <c r="J34" s="2"/>
      <c r="K34" s="2"/>
      <c r="L34" s="2"/>
      <c r="M34" s="2"/>
    </row>
    <row r="35" spans="1:13" s="21" customFormat="1" ht="15" customHeight="1" thickBot="1">
      <c r="A35" s="80"/>
      <c r="B35" s="20"/>
      <c r="C35" s="20" t="s">
        <v>22</v>
      </c>
      <c r="D35" s="76">
        <v>52</v>
      </c>
      <c r="E35" s="76">
        <v>59</v>
      </c>
      <c r="F35" s="72">
        <v>21</v>
      </c>
      <c r="G35" s="76">
        <v>4</v>
      </c>
      <c r="H35" s="72">
        <f t="shared" si="1"/>
        <v>136</v>
      </c>
      <c r="I35" s="77">
        <v>704</v>
      </c>
      <c r="J35" s="2"/>
      <c r="K35" s="2"/>
      <c r="L35" s="2"/>
      <c r="M35" s="2"/>
    </row>
    <row r="36" spans="1:9" s="21" customFormat="1" ht="15" customHeight="1">
      <c r="A36" s="78" t="s">
        <v>56</v>
      </c>
      <c r="B36" s="93" t="s">
        <v>48</v>
      </c>
      <c r="C36" s="93"/>
      <c r="D36" s="67">
        <v>49.6</v>
      </c>
      <c r="E36" s="67">
        <v>42.2</v>
      </c>
      <c r="F36" s="67">
        <v>53.5</v>
      </c>
      <c r="G36" s="67">
        <v>52.9</v>
      </c>
      <c r="H36" s="67">
        <v>48</v>
      </c>
      <c r="I36" s="68">
        <v>45.1</v>
      </c>
    </row>
    <row r="37" spans="1:9" s="21" customFormat="1" ht="15" customHeight="1">
      <c r="A37" s="79"/>
      <c r="B37" s="90" t="s">
        <v>31</v>
      </c>
      <c r="C37" s="90"/>
      <c r="D37" s="39">
        <v>15.6</v>
      </c>
      <c r="E37" s="39">
        <v>18.1</v>
      </c>
      <c r="F37" s="39">
        <v>20</v>
      </c>
      <c r="G37" s="39">
        <v>31.4</v>
      </c>
      <c r="H37" s="39">
        <v>17.6</v>
      </c>
      <c r="I37" s="40">
        <v>11.1</v>
      </c>
    </row>
    <row r="38" spans="1:9" s="21" customFormat="1" ht="15" customHeight="1">
      <c r="A38" s="79"/>
      <c r="B38" s="90" t="s">
        <v>23</v>
      </c>
      <c r="C38" s="90"/>
      <c r="D38" s="39">
        <v>31.6</v>
      </c>
      <c r="E38" s="39">
        <v>32.2</v>
      </c>
      <c r="F38" s="39">
        <v>37.2</v>
      </c>
      <c r="G38" s="39">
        <v>61.9</v>
      </c>
      <c r="H38" s="62">
        <v>33.5</v>
      </c>
      <c r="I38" s="69">
        <v>24.3</v>
      </c>
    </row>
    <row r="39" spans="1:9" s="21" customFormat="1" ht="15" customHeight="1">
      <c r="A39" s="79"/>
      <c r="B39" s="90" t="s">
        <v>33</v>
      </c>
      <c r="C39" s="90"/>
      <c r="D39" s="39">
        <v>25.4</v>
      </c>
      <c r="E39" s="39">
        <v>29.8</v>
      </c>
      <c r="F39" s="39">
        <v>38.2</v>
      </c>
      <c r="G39" s="39">
        <v>55.5</v>
      </c>
      <c r="H39" s="62">
        <v>29.9</v>
      </c>
      <c r="I39" s="69">
        <v>22.9</v>
      </c>
    </row>
    <row r="40" spans="1:9" s="21" customFormat="1" ht="15" customHeight="1">
      <c r="A40" s="79"/>
      <c r="B40" s="90" t="s">
        <v>32</v>
      </c>
      <c r="C40" s="90"/>
      <c r="D40" s="39">
        <v>27.6</v>
      </c>
      <c r="E40" s="39">
        <v>16.2</v>
      </c>
      <c r="F40" s="39">
        <v>28.6</v>
      </c>
      <c r="G40" s="39">
        <v>29.8</v>
      </c>
      <c r="H40" s="70">
        <v>24</v>
      </c>
      <c r="I40" s="40">
        <v>21.3</v>
      </c>
    </row>
    <row r="41" spans="1:9" s="21" customFormat="1" ht="15" customHeight="1" thickBot="1">
      <c r="A41" s="85"/>
      <c r="B41" s="88" t="s">
        <v>24</v>
      </c>
      <c r="C41" s="88"/>
      <c r="D41" s="41">
        <v>23.6</v>
      </c>
      <c r="E41" s="41">
        <v>18</v>
      </c>
      <c r="F41" s="41">
        <v>26.6</v>
      </c>
      <c r="G41" s="41">
        <v>32.4</v>
      </c>
      <c r="H41" s="41">
        <v>22.5</v>
      </c>
      <c r="I41" s="42">
        <v>17.4</v>
      </c>
    </row>
    <row r="42" spans="1:9" s="2" customFormat="1" ht="15" customHeight="1">
      <c r="A42" s="89" t="s">
        <v>51</v>
      </c>
      <c r="B42" s="86" t="s">
        <v>25</v>
      </c>
      <c r="C42" s="86"/>
      <c r="D42" s="43">
        <v>31</v>
      </c>
      <c r="E42" s="43">
        <v>12</v>
      </c>
      <c r="F42" s="43">
        <v>14</v>
      </c>
      <c r="G42" s="43">
        <v>1</v>
      </c>
      <c r="H42" s="44">
        <v>58</v>
      </c>
      <c r="I42" s="45">
        <v>278</v>
      </c>
    </row>
    <row r="43" spans="1:9" s="2" customFormat="1" ht="15" customHeight="1">
      <c r="A43" s="79"/>
      <c r="B43" s="87" t="s">
        <v>43</v>
      </c>
      <c r="C43" s="87"/>
      <c r="D43" s="39">
        <v>29</v>
      </c>
      <c r="E43" s="39">
        <v>18.1</v>
      </c>
      <c r="F43" s="39">
        <v>28.6</v>
      </c>
      <c r="G43" s="39">
        <v>15.8</v>
      </c>
      <c r="H43" s="39">
        <v>25.4</v>
      </c>
      <c r="I43" s="40">
        <v>24.2</v>
      </c>
    </row>
    <row r="44" spans="1:9" s="2" customFormat="1" ht="15" customHeight="1">
      <c r="A44" s="79"/>
      <c r="B44" s="87" t="s">
        <v>50</v>
      </c>
      <c r="C44" s="87"/>
      <c r="D44" s="39">
        <v>16.8</v>
      </c>
      <c r="E44" s="39">
        <v>4.5</v>
      </c>
      <c r="F44" s="39">
        <v>14.3</v>
      </c>
      <c r="G44" s="39">
        <v>15.8</v>
      </c>
      <c r="H44" s="39">
        <v>12.7</v>
      </c>
      <c r="I44" s="40">
        <v>10.9</v>
      </c>
    </row>
    <row r="45" spans="1:9" s="2" customFormat="1" ht="15" customHeight="1" thickBot="1">
      <c r="A45" s="80"/>
      <c r="B45" s="84" t="s">
        <v>42</v>
      </c>
      <c r="C45" s="84"/>
      <c r="D45" s="41">
        <v>10.3</v>
      </c>
      <c r="E45" s="41">
        <v>1.5</v>
      </c>
      <c r="F45" s="41">
        <v>6.1</v>
      </c>
      <c r="G45" s="41">
        <v>0</v>
      </c>
      <c r="H45" s="41">
        <v>6.6</v>
      </c>
      <c r="I45" s="42">
        <v>8.4</v>
      </c>
    </row>
    <row r="46" spans="1:9" s="2" customFormat="1" ht="13.5">
      <c r="A46" s="4"/>
      <c r="C46" s="12"/>
      <c r="D46" s="7"/>
      <c r="E46" s="7"/>
      <c r="F46" s="7"/>
      <c r="G46" s="7"/>
      <c r="H46" s="7"/>
      <c r="I46" s="7"/>
    </row>
    <row r="47" spans="1:16" s="2" customFormat="1" ht="13.5">
      <c r="A47" s="4"/>
      <c r="C47" s="12"/>
      <c r="D47" s="27"/>
      <c r="E47" s="27"/>
      <c r="F47" s="27"/>
      <c r="G47" s="27"/>
      <c r="H47" s="27"/>
      <c r="I47" s="27"/>
      <c r="J47" s="12"/>
      <c r="K47" s="12"/>
      <c r="L47" s="12"/>
      <c r="M47" s="12"/>
      <c r="N47" s="12"/>
      <c r="O47" s="12"/>
      <c r="P47" s="12"/>
    </row>
    <row r="48" spans="4:16" ht="13.5" customHeight="1">
      <c r="D48" s="28"/>
      <c r="E48" s="28"/>
      <c r="F48" s="28"/>
      <c r="G48" s="28"/>
      <c r="H48" s="28"/>
      <c r="I48" s="28"/>
      <c r="J48" s="29"/>
      <c r="K48" s="29"/>
      <c r="L48" s="29"/>
      <c r="M48" s="17"/>
      <c r="N48" s="17"/>
      <c r="O48" s="17"/>
      <c r="P48" s="17"/>
    </row>
    <row r="49" spans="4:16" ht="13.5" customHeight="1">
      <c r="D49" s="30"/>
      <c r="E49" s="30"/>
      <c r="F49" s="30"/>
      <c r="G49" s="30"/>
      <c r="H49" s="30"/>
      <c r="I49" s="30"/>
      <c r="J49" s="17"/>
      <c r="K49" s="17"/>
      <c r="L49" s="17"/>
      <c r="M49" s="17"/>
      <c r="N49" s="17"/>
      <c r="O49" s="17"/>
      <c r="P49" s="17"/>
    </row>
    <row r="50" spans="4:16" ht="13.5" customHeight="1">
      <c r="D50" s="30"/>
      <c r="E50" s="30"/>
      <c r="F50" s="30"/>
      <c r="G50" s="30"/>
      <c r="H50" s="30"/>
      <c r="I50" s="30"/>
      <c r="J50" s="17"/>
      <c r="K50" s="17"/>
      <c r="L50" s="17"/>
      <c r="M50" s="17"/>
      <c r="N50" s="17"/>
      <c r="O50" s="17"/>
      <c r="P50" s="17"/>
    </row>
  </sheetData>
  <sheetProtection/>
  <mergeCells count="33">
    <mergeCell ref="B2:C2"/>
    <mergeCell ref="B3:C3"/>
    <mergeCell ref="B6:C6"/>
    <mergeCell ref="B13:C13"/>
    <mergeCell ref="B14:C14"/>
    <mergeCell ref="B15:C15"/>
    <mergeCell ref="B22:C22"/>
    <mergeCell ref="B25:C25"/>
    <mergeCell ref="B17:C17"/>
    <mergeCell ref="B19:C19"/>
    <mergeCell ref="B7:C7"/>
    <mergeCell ref="B9:C9"/>
    <mergeCell ref="B11:C11"/>
    <mergeCell ref="B20:C20"/>
    <mergeCell ref="B21:C21"/>
    <mergeCell ref="B37:C37"/>
    <mergeCell ref="B38:C38"/>
    <mergeCell ref="B39:C39"/>
    <mergeCell ref="B40:C40"/>
    <mergeCell ref="B26:C26"/>
    <mergeCell ref="B32:C32"/>
    <mergeCell ref="B33:C33"/>
    <mergeCell ref="B36:C36"/>
    <mergeCell ref="A17:A25"/>
    <mergeCell ref="A3:A16"/>
    <mergeCell ref="B45:C45"/>
    <mergeCell ref="A36:A41"/>
    <mergeCell ref="B42:C42"/>
    <mergeCell ref="B43:C43"/>
    <mergeCell ref="B44:C44"/>
    <mergeCell ref="B41:C41"/>
    <mergeCell ref="A42:A45"/>
    <mergeCell ref="A26:A35"/>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石川県</cp:lastModifiedBy>
  <cp:lastPrinted>2018-05-15T02:21:26Z</cp:lastPrinted>
  <dcterms:created xsi:type="dcterms:W3CDTF">2002-09-24T01:22:47Z</dcterms:created>
  <dcterms:modified xsi:type="dcterms:W3CDTF">2018-06-04T07:28:25Z</dcterms:modified>
  <cp:category/>
  <cp:version/>
  <cp:contentType/>
  <cp:contentStatus/>
</cp:coreProperties>
</file>