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9930" windowHeight="6075" activeTab="0"/>
  </bookViews>
  <sheets>
    <sheet name="(1)特定健診" sheetId="1" r:id="rId1"/>
    <sheet name="(2)特定保健指導" sheetId="2" r:id="rId2"/>
  </sheets>
  <definedNames>
    <definedName name="_xlnm.Print_Area" localSheetId="0">'(1)特定健診'!$A$1:$H$174</definedName>
    <definedName name="_xlnm.Print_Titles" localSheetId="0">'(1)特定健診'!$16:$16</definedName>
    <definedName name="_xlnm.Print_Titles" localSheetId="1">'(2)特定保健指導'!$23:$23</definedName>
  </definedNames>
  <calcPr fullCalcOnLoad="1"/>
</workbook>
</file>

<file path=xl/sharedStrings.xml><?xml version="1.0" encoding="utf-8"?>
<sst xmlns="http://schemas.openxmlformats.org/spreadsheetml/2006/main" count="332" uniqueCount="127">
  <si>
    <t>小松市</t>
  </si>
  <si>
    <t>加賀市</t>
  </si>
  <si>
    <t>川北町</t>
  </si>
  <si>
    <t>石川県</t>
  </si>
  <si>
    <t>区　分</t>
  </si>
  <si>
    <t>能美市</t>
  </si>
  <si>
    <t>医療保険者</t>
  </si>
  <si>
    <t>対象者数（Ａ）</t>
  </si>
  <si>
    <t>受診者数（Ｂ）</t>
  </si>
  <si>
    <t>受診率（Ｂ／Ａ）</t>
  </si>
  <si>
    <t>評価対象者（Ｃ）</t>
  </si>
  <si>
    <t>単位：人、％</t>
  </si>
  <si>
    <t>単位：人、％</t>
  </si>
  <si>
    <t>区    分</t>
  </si>
  <si>
    <t>石川県</t>
  </si>
  <si>
    <t>腹囲</t>
  </si>
  <si>
    <t>男性85㎝未満女性90㎝未満</t>
  </si>
  <si>
    <t>（割合）</t>
  </si>
  <si>
    <t>男性85㎝以上女性90㎝以上</t>
  </si>
  <si>
    <t>実施せず</t>
  </si>
  <si>
    <t>ＢＭＩ判定</t>
  </si>
  <si>
    <t>血 圧 値</t>
  </si>
  <si>
    <t>異常なし(～129and～84)</t>
  </si>
  <si>
    <t>保健指導判定(130～139or85～89)</t>
  </si>
  <si>
    <t>受診勧奨判定(140～or90～)</t>
  </si>
  <si>
    <t>異常なし</t>
  </si>
  <si>
    <t>不明</t>
  </si>
  <si>
    <t>　② 特定健康診査の結果（市町国保分）</t>
  </si>
  <si>
    <t>中性脂肪</t>
  </si>
  <si>
    <t>異常なし（～149）</t>
  </si>
  <si>
    <t>保健指導判定(150～299）</t>
  </si>
  <si>
    <t>受診勧奨判定(300～）</t>
  </si>
  <si>
    <t>検査せず</t>
  </si>
  <si>
    <t>受診者数</t>
  </si>
  <si>
    <t>保健指導判定</t>
  </si>
  <si>
    <t>受診勧奨判定</t>
  </si>
  <si>
    <t>ＨＤＬコレステロ－ル</t>
  </si>
  <si>
    <t>受診者数</t>
  </si>
  <si>
    <t>ＬＤＬコレステロ－ル</t>
  </si>
  <si>
    <t>ＡＳＴ（ＧＯＴ）</t>
  </si>
  <si>
    <t>ＡＬＴ（ＧＰＴ）</t>
  </si>
  <si>
    <t>γ－ＧＴ（γ－ＧＴＰ）</t>
  </si>
  <si>
    <t>（－）、（±）</t>
  </si>
  <si>
    <t>（＋）以上</t>
  </si>
  <si>
    <t>尿検査(糖）</t>
  </si>
  <si>
    <t>クレアチニン</t>
  </si>
  <si>
    <t>検査実施者数</t>
  </si>
  <si>
    <t>実施率</t>
  </si>
  <si>
    <t>要医療</t>
  </si>
  <si>
    <t>心電図判定</t>
  </si>
  <si>
    <t>所見なし</t>
  </si>
  <si>
    <t>所見あり</t>
  </si>
  <si>
    <t>貧血判定</t>
  </si>
  <si>
    <t>眼底検査</t>
  </si>
  <si>
    <t>要指導</t>
  </si>
  <si>
    <t>喫煙状況</t>
  </si>
  <si>
    <t>習慣的な喫煙あり</t>
  </si>
  <si>
    <t>習慣的な喫煙なし</t>
  </si>
  <si>
    <t>内臓脂肪症候群に関する状況</t>
  </si>
  <si>
    <t>評価対象者</t>
  </si>
  <si>
    <t>内臓脂肪症候群該当者</t>
  </si>
  <si>
    <t>内臓脂肪症候群予備群該当者</t>
  </si>
  <si>
    <t>高血圧症の治療該当者</t>
  </si>
  <si>
    <t>脂質異常症の治療該当者</t>
  </si>
  <si>
    <t>糖尿病の治療該当者</t>
  </si>
  <si>
    <t>率（B/A)</t>
  </si>
  <si>
    <t>利用者（C)</t>
  </si>
  <si>
    <t>率（C/B)</t>
  </si>
  <si>
    <t>終了者（D)</t>
  </si>
  <si>
    <t>率（D/B)</t>
  </si>
  <si>
    <t>服薬除外者</t>
  </si>
  <si>
    <t>中断率
（（C－D）/C)</t>
  </si>
  <si>
    <t>評価実施者数</t>
  </si>
  <si>
    <t>体重減少</t>
  </si>
  <si>
    <t>５％kg以上減少</t>
  </si>
  <si>
    <t>５％kg以上の減少なし</t>
  </si>
  <si>
    <t>測定なし</t>
  </si>
  <si>
    <t>　１）積極的支援の６カ月後の評価</t>
  </si>
  <si>
    <t>腹囲減少</t>
  </si>
  <si>
    <t>３㎝以上減少</t>
  </si>
  <si>
    <t>３㎝以上の減少なし</t>
  </si>
  <si>
    <t>栄養・食生活</t>
  </si>
  <si>
    <t>身体活動</t>
  </si>
  <si>
    <t>喫煙</t>
  </si>
  <si>
    <t>変化なし</t>
  </si>
  <si>
    <t>改善</t>
  </si>
  <si>
    <t>悪化</t>
  </si>
  <si>
    <t>禁煙継続</t>
  </si>
  <si>
    <t>非継続</t>
  </si>
  <si>
    <t>非禁煙</t>
  </si>
  <si>
    <t>禁煙の意志なし</t>
  </si>
  <si>
    <t>２）動機付け支援の６カ月後の評価</t>
  </si>
  <si>
    <t>① 積極的支援の状況</t>
  </si>
  <si>
    <t>② 動機づけ支援の状況</t>
  </si>
  <si>
    <t>③ 特定保健指導の結果</t>
  </si>
  <si>
    <t xml:space="preserve">　① 特定健康診査受診率(市町国保分）                         </t>
  </si>
  <si>
    <t>　　　　　　　　対 象 者 数</t>
  </si>
  <si>
    <t>　　　　　　　　（受診率％）</t>
  </si>
  <si>
    <t>　　　※ 保険者が社会保険診療報酬支払い基金を通じて国へ提出する報告に基づく結果より</t>
  </si>
  <si>
    <t>１８．５未満</t>
  </si>
  <si>
    <t>１８．５～２５未満</t>
  </si>
  <si>
    <t>２５以上</t>
  </si>
  <si>
    <t>評価対象者
（A)</t>
  </si>
  <si>
    <t>異常なし (40～)</t>
  </si>
  <si>
    <t>保健指導判定　(35～39）</t>
  </si>
  <si>
    <t>受診勧奨判定　(～34)</t>
  </si>
  <si>
    <t>異常なし (～119)</t>
  </si>
  <si>
    <t>保健指導判定 (120～139)</t>
  </si>
  <si>
    <t>受診勧奨判定 (140～)</t>
  </si>
  <si>
    <t>異常なし (8～30)</t>
  </si>
  <si>
    <t>保健指導判定 (31～50)</t>
  </si>
  <si>
    <t>受診勧奨判定 (51～)</t>
  </si>
  <si>
    <t>異常なし (5～30)</t>
  </si>
  <si>
    <t>異常なし (～50)</t>
  </si>
  <si>
    <t>保健指導判定 (51～100)</t>
  </si>
  <si>
    <t>受診勧奨判定 (101～)</t>
  </si>
  <si>
    <t>異常なし (男～1.2,女～1.0）</t>
  </si>
  <si>
    <t>要医療　(男1.3～,女1.1～)</t>
  </si>
  <si>
    <t>指導対象者（B)</t>
  </si>
  <si>
    <t>　　　　　　　　受 診 者 数　（※）</t>
  </si>
  <si>
    <t>空腹時血糖値・
ﾍﾓｸﾞﾛﾋﾞﾝA1C
総合判定</t>
  </si>
  <si>
    <t>尿検査(蛋白）</t>
  </si>
  <si>
    <t>１７　生活習慣病対策</t>
  </si>
  <si>
    <t>（１）特定健診（市町の国民健康保険分：平成２７年度）</t>
  </si>
  <si>
    <t>資料：平成28年度石川県生活習慣病検診等管理指導協議会における課題検討結果報告書</t>
  </si>
  <si>
    <t>(２)特定保健指導（市町の国民健康保険分：平成２７年度）</t>
  </si>
  <si>
    <t>資料：平成28年度石川県生活習慣病検診等管理指導協議会における課題検討結果報告</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</si>
</sst>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_ "/>
    <numFmt numFmtId="179" formatCode="#,##0.0_);[Red]\(#,##0.0\)"/>
    <numFmt numFmtId="180" formatCode="#,##0_);[Red]\(#,##0\)"/>
    <numFmt numFmtId="181" formatCode="0.0_);[Red]\(0.0\)"/>
    <numFmt numFmtId="182" formatCode="0_);[Red]\(0\)"/>
    <numFmt numFmtId="183" formatCode="0_ "/>
    <numFmt numFmtId="184" formatCode="&quot;Yes&quot;;&quot;Yes&quot;;&quot;No&quot;"/>
    <numFmt numFmtId="185" formatCode="&quot;True&quot;;&quot;True&quot;;&quot;False&quot;"/>
    <numFmt numFmtId="186" formatCode="&quot;On&quot;;&quot;On&quot;;&quot;Off&quot;"/>
    <numFmt numFmtId="187" formatCode="#,##0_);\(#,##0\)"/>
    <numFmt numFmtId="188" formatCode="#,##0.0_);\(#,##0.0\)"/>
    <numFmt numFmtId="189" formatCode="0.00_);[Red]\(0.00\)"/>
    <numFmt numFmtId="190" formatCode="0.000_);[Red]\(0.000\)"/>
    <numFmt numFmtId="191" formatCode="0.0%"/>
    <numFmt numFmtId="192" formatCode="0.0_);\(0.0\)"/>
    <numFmt numFmtId="193" formatCode="#,##0.0;[Red]#,##0.0"/>
    <numFmt numFmtId="194" formatCode="0.00000000_ "/>
    <numFmt numFmtId="195" formatCode="0.0000000_ "/>
    <numFmt numFmtId="196" formatCode="0.000000_ "/>
    <numFmt numFmtId="197" formatCode="0.00000_ "/>
    <numFmt numFmtId="198" formatCode="0.0000_ "/>
    <numFmt numFmtId="199" formatCode="0.000_ "/>
    <numFmt numFmtId="200" formatCode="0.00_ "/>
    <numFmt numFmtId="201" formatCode="0.000000000_ "/>
    <numFmt numFmtId="202" formatCode="0.0000000000_ "/>
    <numFmt numFmtId="203" formatCode="0.00000000000_ "/>
    <numFmt numFmtId="204" formatCode="_ * #,##0.0_ ;_ * \-#,##0.0_ ;_ * &quot;-&quot;?_ ;_ @_ "/>
    <numFmt numFmtId="205" formatCode="#,##0_ "/>
    <numFmt numFmtId="206" formatCode="0_);\(0\)"/>
    <numFmt numFmtId="207" formatCode="_ * #,##0.00_ ;_ * \-#,##0.00_ ;_ * &quot;-&quot;?_ ;_ @_ "/>
    <numFmt numFmtId="208" formatCode="_ * #,##0.00_ ;_ * \-#,##0.00_ ;_ * &quot;-&quot;_ ;_ @_ "/>
    <numFmt numFmtId="209" formatCode="_ * #,##0.0_ ;_ * \-#,##0.0_ ;_ * &quot;-&quot;_ ;_ @_ "/>
    <numFmt numFmtId="210" formatCode="#,##0.0_ "/>
    <numFmt numFmtId="211" formatCode="_ * #,##0.000_ ;_ * \-#,##0.000_ ;_ * &quot;-&quot;_ ;_ @_ "/>
    <numFmt numFmtId="212" formatCode="_ &quot;¥&quot;* #,##0.0_ ;_ &quot;¥&quot;* \-#,##0.0_ ;_ &quot;¥&quot;* &quot;-&quot;?_ ;_ @_ "/>
  </numFmts>
  <fonts count="53">
    <font>
      <sz val="11"/>
      <name val="ＭＳ Ｐゴシック"/>
      <family val="3"/>
    </font>
    <font>
      <sz val="12"/>
      <name val="ＭＳ 明朝"/>
      <family val="1"/>
    </font>
    <font>
      <sz val="6"/>
      <name val="ＭＳ Ｐゴシック"/>
      <family val="3"/>
    </font>
    <font>
      <sz val="11"/>
      <name val="ＭＳ 明朝"/>
      <family val="1"/>
    </font>
    <font>
      <sz val="7"/>
      <name val="ＭＳ Ｐ明朝"/>
      <family val="1"/>
    </font>
    <font>
      <u val="single"/>
      <sz val="11"/>
      <color indexed="12"/>
      <name val="ＭＳ Ｐゴシック"/>
      <family val="3"/>
    </font>
    <font>
      <u val="single"/>
      <sz val="11"/>
      <color indexed="36"/>
      <name val="ＭＳ Ｐゴシック"/>
      <family val="3"/>
    </font>
    <font>
      <sz val="16"/>
      <name val="ＭＳ 明朝"/>
      <family val="1"/>
    </font>
    <font>
      <sz val="20"/>
      <name val="ＭＳ 明朝"/>
      <family val="1"/>
    </font>
    <font>
      <sz val="18"/>
      <name val="ＭＳ 明朝"/>
      <family val="1"/>
    </font>
    <font>
      <sz val="14"/>
      <name val="ＭＳ 明朝"/>
      <family val="1"/>
    </font>
    <font>
      <b/>
      <sz val="18"/>
      <name val="ＭＳ 明朝"/>
      <family val="1"/>
    </font>
    <font>
      <sz val="9"/>
      <name val="ＭＳ 明朝"/>
      <family val="1"/>
    </font>
    <font>
      <sz val="12"/>
      <name val="ＭＳ ゴシック"/>
      <family val="3"/>
    </font>
    <font>
      <sz val="14"/>
      <color indexed="10"/>
      <name val="ＭＳ 明朝"/>
      <family val="1"/>
    </font>
    <font>
      <sz val="14"/>
      <color indexed="10"/>
      <name val="ＭＳ Ｐゴシック"/>
      <family val="3"/>
    </font>
    <font>
      <sz val="14"/>
      <name val="ＭＳ Ｐゴシック"/>
      <family val="3"/>
    </font>
    <font>
      <sz val="11"/>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31"/>
        <bgColor indexed="64"/>
      </patternFill>
    </fill>
    <fill>
      <patternFill patternType="solid">
        <fgColor theme="0"/>
        <bgColor indexed="64"/>
      </patternFill>
    </fill>
    <fill>
      <patternFill patternType="solid">
        <fgColor indexed="9"/>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medium"/>
      <right style="medium"/>
      <top style="medium"/>
      <bottom style="medium"/>
    </border>
    <border>
      <left style="thin">
        <color indexed="8"/>
      </left>
      <right>
        <color indexed="63"/>
      </right>
      <top style="medium"/>
      <bottom style="medium"/>
    </border>
    <border>
      <left style="thin">
        <color indexed="8"/>
      </left>
      <right style="medium"/>
      <top style="medium"/>
      <bottom style="medium"/>
    </border>
    <border>
      <left style="thin"/>
      <right style="thin"/>
      <top>
        <color indexed="63"/>
      </top>
      <bottom style="thin"/>
    </border>
    <border>
      <left style="thin"/>
      <right style="thin"/>
      <top style="thin"/>
      <bottom style="double"/>
    </border>
    <border>
      <left>
        <color indexed="63"/>
      </left>
      <right>
        <color indexed="63"/>
      </right>
      <top style="medium"/>
      <bottom style="medium"/>
    </border>
    <border>
      <left style="medium"/>
      <right style="medium"/>
      <top style="thin">
        <color indexed="8"/>
      </top>
      <bottom style="dashed"/>
    </border>
    <border>
      <left>
        <color indexed="63"/>
      </left>
      <right style="thin"/>
      <top style="thin">
        <color indexed="8"/>
      </top>
      <bottom style="dashed"/>
    </border>
    <border>
      <left style="thin"/>
      <right style="thin"/>
      <top style="thin">
        <color indexed="8"/>
      </top>
      <bottom style="dashed"/>
    </border>
    <border>
      <left style="thin"/>
      <right style="medium"/>
      <top style="thin">
        <color indexed="8"/>
      </top>
      <bottom style="dashed"/>
    </border>
    <border>
      <left style="medium"/>
      <right style="medium"/>
      <top style="dashed"/>
      <bottom style="medium"/>
    </border>
    <border>
      <left>
        <color indexed="63"/>
      </left>
      <right style="thin"/>
      <top style="dashed"/>
      <bottom style="medium"/>
    </border>
    <border>
      <left style="thin"/>
      <right style="thin"/>
      <top style="dashed"/>
      <bottom style="medium"/>
    </border>
    <border>
      <left style="thin"/>
      <right style="medium"/>
      <top style="dashed"/>
      <bottom style="mediu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style="dashed"/>
    </border>
    <border>
      <left>
        <color indexed="63"/>
      </left>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medium"/>
      <top style="dashed"/>
      <bottom style="thin">
        <color indexed="8"/>
      </bottom>
    </border>
    <border>
      <left>
        <color indexed="63"/>
      </left>
      <right style="thin"/>
      <top style="dashed"/>
      <bottom style="thin">
        <color indexed="8"/>
      </bottom>
    </border>
    <border>
      <left style="thin"/>
      <right style="thin"/>
      <top style="dashed"/>
      <bottom style="thin">
        <color indexed="8"/>
      </bottom>
    </border>
    <border>
      <left style="thin"/>
      <right style="medium"/>
      <top style="dashed"/>
      <bottom style="thin">
        <color indexed="8"/>
      </bottom>
    </border>
    <border>
      <left style="medium"/>
      <right style="medium"/>
      <top style="dashed"/>
      <bottom style="thin"/>
    </border>
    <border>
      <left>
        <color indexed="63"/>
      </left>
      <right style="thin"/>
      <top style="dashed"/>
      <bottom style="thin"/>
    </border>
    <border>
      <left style="thin"/>
      <right style="thin"/>
      <top style="dashed"/>
      <bottom style="thin"/>
    </border>
    <border>
      <left style="thin"/>
      <right style="medium"/>
      <top style="dashed"/>
      <bottom style="thin"/>
    </border>
    <border>
      <left style="medium"/>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style="thin"/>
      <bottom style="dashed"/>
    </border>
    <border>
      <left style="medium"/>
      <right style="medium"/>
      <top style="dashed"/>
      <bottom>
        <color indexed="63"/>
      </bottom>
    </border>
    <border>
      <left>
        <color indexed="63"/>
      </left>
      <right style="thin"/>
      <top style="dashed"/>
      <bottom>
        <color indexed="63"/>
      </bottom>
    </border>
    <border>
      <left style="thin"/>
      <right style="thin"/>
      <top style="dashed"/>
      <bottom>
        <color indexed="63"/>
      </bottom>
    </border>
    <border>
      <left style="thin"/>
      <right style="medium"/>
      <top style="dashed"/>
      <bottom>
        <color indexed="63"/>
      </bottom>
    </border>
    <border>
      <left style="thin"/>
      <right style="medium"/>
      <top>
        <color indexed="63"/>
      </top>
      <bottom style="medium"/>
    </border>
    <border>
      <left style="medium"/>
      <right style="medium"/>
      <top style="thin">
        <color indexed="8"/>
      </top>
      <bottom style="dashed">
        <color indexed="8"/>
      </bottom>
    </border>
    <border>
      <left>
        <color indexed="63"/>
      </left>
      <right style="thin"/>
      <top style="thin">
        <color indexed="8"/>
      </top>
      <bottom style="dashed">
        <color indexed="8"/>
      </bottom>
    </border>
    <border>
      <left style="thin"/>
      <right style="thin"/>
      <top style="thin">
        <color indexed="8"/>
      </top>
      <bottom style="dashed">
        <color indexed="8"/>
      </bottom>
    </border>
    <border>
      <left>
        <color indexed="63"/>
      </left>
      <right style="thin"/>
      <top style="thin"/>
      <bottom style="dashed"/>
    </border>
    <border>
      <left style="thin"/>
      <right style="thin"/>
      <top style="thin"/>
      <bottom style="dashed"/>
    </border>
    <border>
      <left style="medium"/>
      <right style="thin"/>
      <top style="thin"/>
      <bottom style="dashed"/>
    </border>
    <border>
      <left style="medium"/>
      <right style="thin"/>
      <top style="dashed"/>
      <bottom style="thin">
        <color indexed="8"/>
      </bottom>
    </border>
    <border>
      <left style="medium"/>
      <right style="thin"/>
      <top>
        <color indexed="63"/>
      </top>
      <bottom style="dashed"/>
    </border>
    <border>
      <left style="medium"/>
      <right style="thin"/>
      <top style="dashed"/>
      <bottom style="thin"/>
    </border>
    <border>
      <left style="medium"/>
      <right style="thin"/>
      <top style="thin">
        <color indexed="8"/>
      </top>
      <bottom style="dashed"/>
    </border>
    <border>
      <left style="medium"/>
      <right style="thin"/>
      <top style="dashed"/>
      <bottom style="medium"/>
    </border>
    <border>
      <left style="thin">
        <color indexed="8"/>
      </left>
      <right>
        <color indexed="63"/>
      </right>
      <top>
        <color indexed="63"/>
      </top>
      <bottom style="medium"/>
    </border>
    <border>
      <left>
        <color indexed="63"/>
      </left>
      <right>
        <color indexed="63"/>
      </right>
      <top>
        <color indexed="63"/>
      </top>
      <bottom style="medium"/>
    </border>
    <border>
      <left style="medium"/>
      <right style="thin">
        <color indexed="8"/>
      </right>
      <top style="medium"/>
      <bottom>
        <color indexed="63"/>
      </bottom>
    </border>
    <border>
      <left style="medium"/>
      <right style="thin">
        <color indexed="8"/>
      </right>
      <top>
        <color indexed="63"/>
      </top>
      <bottom>
        <color indexed="63"/>
      </bottom>
    </border>
    <border>
      <left style="thin">
        <color indexed="8"/>
      </left>
      <right>
        <color indexed="63"/>
      </right>
      <top style="dashed"/>
      <bottom style="thin">
        <color indexed="8"/>
      </bottom>
    </border>
    <border>
      <left>
        <color indexed="63"/>
      </left>
      <right>
        <color indexed="63"/>
      </right>
      <top style="dashed"/>
      <bottom style="thin">
        <color indexed="8"/>
      </bottom>
    </border>
    <border>
      <left style="thin">
        <color indexed="8"/>
      </left>
      <right>
        <color indexed="63"/>
      </right>
      <top style="thin">
        <color indexed="8"/>
      </top>
      <bottom style="dashed"/>
    </border>
    <border>
      <left>
        <color indexed="63"/>
      </left>
      <right>
        <color indexed="63"/>
      </right>
      <top style="thin">
        <color indexed="8"/>
      </top>
      <bottom style="dashed"/>
    </border>
    <border>
      <left style="thin">
        <color indexed="8"/>
      </left>
      <right>
        <color indexed="63"/>
      </right>
      <top>
        <color indexed="63"/>
      </top>
      <bottom style="dashed"/>
    </border>
    <border>
      <left>
        <color indexed="63"/>
      </left>
      <right>
        <color indexed="63"/>
      </right>
      <top>
        <color indexed="63"/>
      </top>
      <bottom style="dashed"/>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top style="dashed"/>
      <bottom style="thin">
        <color indexed="8"/>
      </bottom>
    </border>
    <border>
      <left style="thin">
        <color indexed="8"/>
      </left>
      <right>
        <color indexed="63"/>
      </right>
      <top style="thin"/>
      <bottom style="dashed"/>
    </border>
    <border>
      <left>
        <color indexed="63"/>
      </left>
      <right style="medium"/>
      <top style="thin"/>
      <bottom style="dashed"/>
    </border>
    <border>
      <left style="thin">
        <color indexed="8"/>
      </left>
      <right>
        <color indexed="63"/>
      </right>
      <top style="medium"/>
      <bottom style="thin"/>
    </border>
    <border>
      <left>
        <color indexed="63"/>
      </left>
      <right style="medium"/>
      <top style="medium"/>
      <bottom style="thin"/>
    </border>
    <border>
      <left style="thin">
        <color indexed="8"/>
      </left>
      <right>
        <color indexed="63"/>
      </right>
      <top>
        <color indexed="63"/>
      </top>
      <bottom>
        <color indexed="63"/>
      </bottom>
    </border>
    <border>
      <left>
        <color indexed="63"/>
      </left>
      <right>
        <color indexed="63"/>
      </right>
      <top style="medium"/>
      <bottom style="thin"/>
    </border>
    <border>
      <left>
        <color indexed="63"/>
      </left>
      <right style="medium"/>
      <top style="thin">
        <color indexed="8"/>
      </top>
      <bottom style="dashed"/>
    </border>
    <border>
      <left style="thin">
        <color indexed="8"/>
      </left>
      <right>
        <color indexed="63"/>
      </right>
      <top style="dashed"/>
      <bottom style="medium"/>
    </border>
    <border>
      <left>
        <color indexed="63"/>
      </left>
      <right style="medium"/>
      <top style="dashed"/>
      <bottom style="medium"/>
    </border>
    <border>
      <left style="thin">
        <color indexed="8"/>
      </left>
      <right>
        <color indexed="63"/>
      </right>
      <top style="dashed"/>
      <bottom>
        <color indexed="63"/>
      </bottom>
    </border>
    <border>
      <left>
        <color indexed="63"/>
      </left>
      <right>
        <color indexed="63"/>
      </right>
      <top style="dashed"/>
      <bottom>
        <color indexed="63"/>
      </bottom>
    </border>
    <border>
      <left style="thin">
        <color indexed="8"/>
      </left>
      <right>
        <color indexed="63"/>
      </right>
      <top style="medium">
        <color indexed="8"/>
      </top>
      <bottom style="thin"/>
    </border>
    <border>
      <left>
        <color indexed="63"/>
      </left>
      <right>
        <color indexed="63"/>
      </right>
      <top style="medium">
        <color indexed="8"/>
      </top>
      <bottom style="thin"/>
    </border>
    <border>
      <left style="medium"/>
      <right style="thin">
        <color indexed="8"/>
      </right>
      <top>
        <color indexed="63"/>
      </top>
      <bottom style="medium"/>
    </border>
    <border>
      <left>
        <color indexed="63"/>
      </left>
      <right>
        <color indexed="63"/>
      </right>
      <top style="dashed"/>
      <bottom style="medium"/>
    </border>
    <border>
      <left style="medium"/>
      <right>
        <color indexed="63"/>
      </right>
      <top style="medium"/>
      <bottom style="mediu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color indexed="63"/>
      </right>
      <top style="thin">
        <color indexed="8"/>
      </top>
      <bottom style="dashed"/>
    </border>
    <border>
      <left style="medium"/>
      <right>
        <color indexed="63"/>
      </right>
      <top style="dashed"/>
      <bottom style="medium"/>
    </border>
    <border>
      <left style="thin"/>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dashed"/>
    </border>
    <border>
      <left style="thin">
        <color indexed="8"/>
      </left>
      <right>
        <color indexed="63"/>
      </right>
      <top style="thin">
        <color indexed="8"/>
      </top>
      <bottom style="dashed">
        <color indexed="8"/>
      </bottom>
    </border>
    <border>
      <left>
        <color indexed="63"/>
      </left>
      <right>
        <color indexed="63"/>
      </right>
      <top style="thin">
        <color indexed="8"/>
      </top>
      <bottom style="dashed">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0" fontId="52" fillId="32" borderId="0" applyNumberFormat="0" applyBorder="0" applyAlignment="0" applyProtection="0"/>
  </cellStyleXfs>
  <cellXfs count="234">
    <xf numFmtId="0" fontId="0" fillId="0" borderId="0" xfId="0" applyAlignment="1">
      <alignment/>
    </xf>
    <xf numFmtId="0" fontId="1" fillId="0" borderId="0" xfId="0" applyFont="1" applyAlignment="1">
      <alignment vertical="center" shrinkToFit="1"/>
    </xf>
    <xf numFmtId="0" fontId="1" fillId="0" borderId="10" xfId="0" applyNumberFormat="1" applyFont="1" applyBorder="1" applyAlignment="1">
      <alignment horizontal="center" vertical="center" shrinkToFit="1"/>
    </xf>
    <xf numFmtId="0" fontId="1" fillId="0" borderId="0" xfId="0" applyNumberFormat="1" applyFont="1" applyBorder="1" applyAlignment="1">
      <alignment horizontal="center" vertical="center" shrinkToFit="1"/>
    </xf>
    <xf numFmtId="0" fontId="1" fillId="0" borderId="0" xfId="0" applyFont="1" applyBorder="1" applyAlignment="1">
      <alignment vertical="center" shrinkToFit="1"/>
    </xf>
    <xf numFmtId="0" fontId="8" fillId="0" borderId="0" xfId="0" applyFont="1" applyAlignment="1">
      <alignment horizontal="left" vertical="center" shrinkToFit="1"/>
    </xf>
    <xf numFmtId="181" fontId="1" fillId="33" borderId="10" xfId="0" applyNumberFormat="1" applyFont="1" applyFill="1" applyBorder="1" applyAlignment="1">
      <alignment horizontal="center" vertical="center" shrinkToFit="1"/>
    </xf>
    <xf numFmtId="0" fontId="1" fillId="0" borderId="0" xfId="0" applyFont="1" applyFill="1" applyAlignment="1">
      <alignment vertical="center" shrinkToFit="1"/>
    </xf>
    <xf numFmtId="0" fontId="1" fillId="0" borderId="0" xfId="0" applyFont="1" applyAlignment="1">
      <alignment horizontal="right" vertical="center" shrinkToFit="1"/>
    </xf>
    <xf numFmtId="176" fontId="3" fillId="0" borderId="0" xfId="0" applyNumberFormat="1" applyFont="1" applyBorder="1" applyAlignment="1">
      <alignment vertical="center" shrinkToFit="1"/>
    </xf>
    <xf numFmtId="0" fontId="7" fillId="0" borderId="0" xfId="0" applyFont="1" applyAlignment="1">
      <alignment horizontal="left" vertical="center" shrinkToFit="1"/>
    </xf>
    <xf numFmtId="181" fontId="1" fillId="0" borderId="0" xfId="0" applyNumberFormat="1" applyFont="1" applyFill="1" applyBorder="1" applyAlignment="1">
      <alignment horizontal="left" vertical="center"/>
    </xf>
    <xf numFmtId="176" fontId="1" fillId="0" borderId="0" xfId="0" applyNumberFormat="1" applyFont="1" applyBorder="1" applyAlignment="1">
      <alignment horizontal="right" vertical="center"/>
    </xf>
    <xf numFmtId="181" fontId="1" fillId="0" borderId="11" xfId="0" applyNumberFormat="1" applyFont="1" applyFill="1" applyBorder="1" applyAlignment="1">
      <alignment vertical="center"/>
    </xf>
    <xf numFmtId="0" fontId="7" fillId="0" borderId="12" xfId="0" applyNumberFormat="1" applyFont="1" applyBorder="1" applyAlignment="1">
      <alignment horizontal="left" vertical="center" shrinkToFit="1"/>
    </xf>
    <xf numFmtId="176" fontId="1" fillId="0" borderId="0" xfId="0" applyNumberFormat="1" applyFont="1" applyBorder="1" applyAlignment="1">
      <alignment vertical="top" shrinkToFit="1"/>
    </xf>
    <xf numFmtId="0" fontId="1" fillId="0" borderId="13" xfId="0" applyFont="1" applyBorder="1" applyAlignment="1">
      <alignment vertical="center" shrinkToFit="1"/>
    </xf>
    <xf numFmtId="188" fontId="1" fillId="0" borderId="13" xfId="0" applyNumberFormat="1" applyFont="1" applyBorder="1" applyAlignment="1">
      <alignment vertical="center"/>
    </xf>
    <xf numFmtId="0" fontId="7" fillId="0" borderId="0" xfId="0" applyNumberFormat="1" applyFont="1" applyBorder="1" applyAlignment="1">
      <alignment horizontal="left" vertical="center" shrinkToFit="1"/>
    </xf>
    <xf numFmtId="0" fontId="7" fillId="0" borderId="12" xfId="0" applyNumberFormat="1" applyFont="1" applyBorder="1" applyAlignment="1">
      <alignment vertical="center"/>
    </xf>
    <xf numFmtId="0" fontId="7" fillId="0" borderId="0" xfId="0" applyNumberFormat="1" applyFont="1" applyAlignment="1">
      <alignment horizontal="left" vertical="center" shrinkToFit="1"/>
    </xf>
    <xf numFmtId="0" fontId="11" fillId="0" borderId="0" xfId="0" applyFont="1" applyAlignment="1">
      <alignment vertical="center" shrinkToFit="1"/>
    </xf>
    <xf numFmtId="0" fontId="1" fillId="33" borderId="14" xfId="0" applyNumberFormat="1" applyFont="1" applyFill="1" applyBorder="1" applyAlignment="1">
      <alignment horizontal="center" vertical="center" shrinkToFit="1"/>
    </xf>
    <xf numFmtId="0" fontId="1" fillId="33" borderId="15" xfId="0" applyFont="1" applyFill="1" applyBorder="1" applyAlignment="1">
      <alignment horizontal="center" vertical="center" shrinkToFit="1"/>
    </xf>
    <xf numFmtId="0" fontId="1" fillId="33" borderId="15" xfId="0" applyNumberFormat="1" applyFont="1" applyFill="1" applyBorder="1" applyAlignment="1">
      <alignment horizontal="center" vertical="center" shrinkToFit="1"/>
    </xf>
    <xf numFmtId="0" fontId="1" fillId="33" borderId="16" xfId="0" applyFont="1" applyFill="1" applyBorder="1" applyAlignment="1">
      <alignment horizontal="center" vertical="center" shrinkToFit="1"/>
    </xf>
    <xf numFmtId="0" fontId="10" fillId="0" borderId="12" xfId="0" applyNumberFormat="1" applyFont="1" applyBorder="1" applyAlignment="1">
      <alignment vertical="center"/>
    </xf>
    <xf numFmtId="0" fontId="9" fillId="0" borderId="0" xfId="0" applyFont="1" applyAlignment="1">
      <alignment horizontal="left" vertical="center" shrinkToFit="1"/>
    </xf>
    <xf numFmtId="188" fontId="1" fillId="0" borderId="0" xfId="0" applyNumberFormat="1" applyFont="1" applyBorder="1" applyAlignment="1">
      <alignment vertical="center" shrinkToFit="1"/>
    </xf>
    <xf numFmtId="187" fontId="1" fillId="0" borderId="0" xfId="0" applyNumberFormat="1" applyFont="1" applyBorder="1" applyAlignment="1">
      <alignment vertical="center" shrinkToFit="1"/>
    </xf>
    <xf numFmtId="181" fontId="12" fillId="33" borderId="10" xfId="0" applyNumberFormat="1" applyFont="1" applyFill="1" applyBorder="1" applyAlignment="1">
      <alignment horizontal="center" vertical="center" wrapText="1" shrinkToFit="1"/>
    </xf>
    <xf numFmtId="0" fontId="0" fillId="0" borderId="0" xfId="0" applyFont="1" applyBorder="1" applyAlignment="1">
      <alignment/>
    </xf>
    <xf numFmtId="0" fontId="17" fillId="0" borderId="0" xfId="0" applyFont="1" applyAlignment="1">
      <alignment/>
    </xf>
    <xf numFmtId="205" fontId="1" fillId="0" borderId="0" xfId="0" applyNumberFormat="1" applyFont="1" applyBorder="1" applyAlignment="1">
      <alignment horizontal="center" vertical="center" shrinkToFit="1"/>
    </xf>
    <xf numFmtId="0" fontId="18" fillId="0" borderId="0" xfId="0" applyFont="1" applyAlignment="1">
      <alignment vertical="center"/>
    </xf>
    <xf numFmtId="0" fontId="1" fillId="0" borderId="17" xfId="0" applyNumberFormat="1" applyFont="1" applyBorder="1" applyAlignment="1">
      <alignment horizontal="center" vertical="center" shrinkToFit="1"/>
    </xf>
    <xf numFmtId="0" fontId="1" fillId="0" borderId="18" xfId="0" applyNumberFormat="1" applyFont="1" applyBorder="1" applyAlignment="1">
      <alignment horizontal="center" vertical="center" shrinkToFit="1"/>
    </xf>
    <xf numFmtId="0" fontId="1" fillId="33" borderId="19" xfId="0" applyFont="1" applyFill="1" applyBorder="1" applyAlignment="1">
      <alignment horizontal="center" vertical="center" shrinkToFit="1"/>
    </xf>
    <xf numFmtId="0" fontId="1" fillId="0" borderId="0" xfId="0" applyFont="1" applyAlignment="1">
      <alignment horizontal="right" vertical="center"/>
    </xf>
    <xf numFmtId="205" fontId="13" fillId="0" borderId="0" xfId="0" applyNumberFormat="1" applyFont="1" applyBorder="1" applyAlignment="1">
      <alignment vertical="center" shrinkToFit="1"/>
    </xf>
    <xf numFmtId="187" fontId="13" fillId="0" borderId="0" xfId="0" applyNumberFormat="1" applyFont="1" applyBorder="1" applyAlignment="1">
      <alignment vertical="center" shrinkToFit="1"/>
    </xf>
    <xf numFmtId="188" fontId="13" fillId="0" borderId="0" xfId="0" applyNumberFormat="1" applyFont="1" applyBorder="1" applyAlignment="1">
      <alignment vertical="center" shrinkToFit="1"/>
    </xf>
    <xf numFmtId="0" fontId="8" fillId="0" borderId="0" xfId="0" applyFont="1" applyAlignment="1">
      <alignment vertical="center" shrinkToFit="1"/>
    </xf>
    <xf numFmtId="0" fontId="9" fillId="0" borderId="0" xfId="0" applyFont="1" applyAlignment="1">
      <alignment vertical="center" shrinkToFit="1"/>
    </xf>
    <xf numFmtId="0" fontId="1" fillId="0" borderId="0" xfId="0" applyNumberFormat="1" applyFont="1" applyBorder="1" applyAlignment="1">
      <alignment vertical="center"/>
    </xf>
    <xf numFmtId="0" fontId="15" fillId="0" borderId="0" xfId="0" applyFont="1" applyAlignment="1">
      <alignment vertical="center"/>
    </xf>
    <xf numFmtId="187" fontId="10" fillId="0" borderId="10" xfId="0" applyNumberFormat="1" applyFont="1" applyBorder="1" applyAlignment="1">
      <alignment vertical="center" shrinkToFit="1"/>
    </xf>
    <xf numFmtId="188" fontId="10" fillId="0" borderId="10" xfId="0" applyNumberFormat="1" applyFont="1" applyBorder="1" applyAlignment="1">
      <alignment vertical="center" shrinkToFit="1"/>
    </xf>
    <xf numFmtId="187" fontId="10" fillId="0" borderId="10" xfId="0" applyNumberFormat="1" applyFont="1" applyBorder="1" applyAlignment="1">
      <alignment vertical="center"/>
    </xf>
    <xf numFmtId="188" fontId="10" fillId="0" borderId="10" xfId="0" applyNumberFormat="1" applyFont="1" applyBorder="1" applyAlignment="1">
      <alignment vertical="center"/>
    </xf>
    <xf numFmtId="187" fontId="10" fillId="0" borderId="18" xfId="0" applyNumberFormat="1" applyFont="1" applyBorder="1" applyAlignment="1">
      <alignment vertical="center" shrinkToFit="1"/>
    </xf>
    <xf numFmtId="188" fontId="10" fillId="0" borderId="18" xfId="0" applyNumberFormat="1" applyFont="1" applyBorder="1" applyAlignment="1">
      <alignment vertical="center" shrinkToFit="1"/>
    </xf>
    <xf numFmtId="41" fontId="10" fillId="0" borderId="20" xfId="0" applyNumberFormat="1" applyFont="1" applyFill="1" applyBorder="1" applyAlignment="1">
      <alignment horizontal="right" vertical="center" shrinkToFit="1"/>
    </xf>
    <xf numFmtId="41" fontId="10" fillId="0" borderId="21" xfId="0" applyNumberFormat="1" applyFont="1" applyFill="1" applyBorder="1" applyAlignment="1">
      <alignment horizontal="right" vertical="center" shrinkToFit="1"/>
    </xf>
    <xf numFmtId="41" fontId="10" fillId="0" borderId="22" xfId="0" applyNumberFormat="1" applyFont="1" applyFill="1" applyBorder="1" applyAlignment="1">
      <alignment horizontal="right" vertical="center" shrinkToFit="1"/>
    </xf>
    <xf numFmtId="41" fontId="10" fillId="0" borderId="23" xfId="0" applyNumberFormat="1" applyFont="1" applyFill="1" applyBorder="1" applyAlignment="1">
      <alignment horizontal="right" vertical="center" shrinkToFit="1"/>
    </xf>
    <xf numFmtId="204" fontId="10" fillId="0" borderId="24" xfId="0" applyNumberFormat="1" applyFont="1" applyFill="1" applyBorder="1" applyAlignment="1">
      <alignment horizontal="right" vertical="center" shrinkToFit="1"/>
    </xf>
    <xf numFmtId="204" fontId="10" fillId="0" borderId="25" xfId="0" applyNumberFormat="1" applyFont="1" applyFill="1" applyBorder="1" applyAlignment="1">
      <alignment horizontal="right" vertical="center" shrinkToFit="1"/>
    </xf>
    <xf numFmtId="204" fontId="10" fillId="0" borderId="26" xfId="0" applyNumberFormat="1" applyFont="1" applyFill="1" applyBorder="1" applyAlignment="1">
      <alignment horizontal="right" vertical="center" shrinkToFit="1"/>
    </xf>
    <xf numFmtId="204" fontId="10" fillId="0" borderId="27" xfId="0" applyNumberFormat="1" applyFont="1" applyFill="1" applyBorder="1" applyAlignment="1">
      <alignment horizontal="right" vertical="center" shrinkToFit="1"/>
    </xf>
    <xf numFmtId="205" fontId="10" fillId="34" borderId="28" xfId="0" applyNumberFormat="1" applyFont="1" applyFill="1" applyBorder="1" applyAlignment="1">
      <alignment horizontal="right" vertical="center" shrinkToFit="1"/>
    </xf>
    <xf numFmtId="205" fontId="10" fillId="34" borderId="29" xfId="0" applyNumberFormat="1" applyFont="1" applyFill="1" applyBorder="1" applyAlignment="1">
      <alignment horizontal="right" vertical="center" shrinkToFit="1"/>
    </xf>
    <xf numFmtId="205" fontId="10" fillId="34" borderId="30" xfId="0" applyNumberFormat="1" applyFont="1" applyFill="1" applyBorder="1" applyAlignment="1">
      <alignment horizontal="right" vertical="center" shrinkToFit="1"/>
    </xf>
    <xf numFmtId="205" fontId="10" fillId="34" borderId="31" xfId="0" applyNumberFormat="1" applyFont="1" applyFill="1" applyBorder="1" applyAlignment="1">
      <alignment horizontal="right" vertical="center" shrinkToFit="1"/>
    </xf>
    <xf numFmtId="41" fontId="10" fillId="0" borderId="32" xfId="0" applyNumberFormat="1" applyFont="1" applyFill="1" applyBorder="1" applyAlignment="1">
      <alignment horizontal="right" vertical="center" shrinkToFit="1"/>
    </xf>
    <xf numFmtId="41" fontId="10" fillId="0" borderId="33" xfId="0" applyNumberFormat="1" applyFont="1" applyFill="1" applyBorder="1" applyAlignment="1">
      <alignment horizontal="right" vertical="center" shrinkToFit="1"/>
    </xf>
    <xf numFmtId="41" fontId="10" fillId="0" borderId="34" xfId="0" applyNumberFormat="1" applyFont="1" applyFill="1" applyBorder="1" applyAlignment="1">
      <alignment horizontal="right" vertical="center" shrinkToFit="1"/>
    </xf>
    <xf numFmtId="41" fontId="10" fillId="0" borderId="35" xfId="0" applyNumberFormat="1" applyFont="1" applyFill="1" applyBorder="1" applyAlignment="1">
      <alignment horizontal="right" vertical="center" shrinkToFit="1"/>
    </xf>
    <xf numFmtId="204" fontId="10" fillId="0" borderId="36" xfId="0" applyNumberFormat="1" applyFont="1" applyFill="1" applyBorder="1" applyAlignment="1">
      <alignment horizontal="right" vertical="center" shrinkToFit="1"/>
    </xf>
    <xf numFmtId="204" fontId="10" fillId="0" borderId="37" xfId="0" applyNumberFormat="1" applyFont="1" applyFill="1" applyBorder="1" applyAlignment="1">
      <alignment horizontal="right" vertical="center" shrinkToFit="1"/>
    </xf>
    <xf numFmtId="204" fontId="10" fillId="0" borderId="38" xfId="0" applyNumberFormat="1" applyFont="1" applyFill="1" applyBorder="1" applyAlignment="1">
      <alignment horizontal="right" vertical="center" shrinkToFit="1"/>
    </xf>
    <xf numFmtId="204" fontId="10" fillId="0" borderId="39" xfId="0" applyNumberFormat="1" applyFont="1" applyFill="1" applyBorder="1" applyAlignment="1">
      <alignment horizontal="right" vertical="center" shrinkToFit="1"/>
    </xf>
    <xf numFmtId="204" fontId="10" fillId="0" borderId="40" xfId="0" applyNumberFormat="1" applyFont="1" applyFill="1" applyBorder="1" applyAlignment="1">
      <alignment horizontal="right" vertical="center" shrinkToFit="1"/>
    </xf>
    <xf numFmtId="204" fontId="10" fillId="0" borderId="41" xfId="0" applyNumberFormat="1" applyFont="1" applyFill="1" applyBorder="1" applyAlignment="1">
      <alignment horizontal="right" vertical="center" shrinkToFit="1"/>
    </xf>
    <xf numFmtId="204" fontId="10" fillId="0" borderId="42" xfId="0" applyNumberFormat="1" applyFont="1" applyFill="1" applyBorder="1" applyAlignment="1">
      <alignment horizontal="right" vertical="center" shrinkToFit="1"/>
    </xf>
    <xf numFmtId="204" fontId="10" fillId="0" borderId="43" xfId="0" applyNumberFormat="1" applyFont="1" applyFill="1" applyBorder="1" applyAlignment="1">
      <alignment horizontal="right" vertical="center" shrinkToFit="1"/>
    </xf>
    <xf numFmtId="204" fontId="10" fillId="0" borderId="44" xfId="0" applyNumberFormat="1" applyFont="1" applyFill="1" applyBorder="1" applyAlignment="1">
      <alignment horizontal="right" vertical="center" shrinkToFit="1"/>
    </xf>
    <xf numFmtId="204" fontId="10" fillId="0" borderId="45" xfId="0" applyNumberFormat="1" applyFont="1" applyFill="1" applyBorder="1" applyAlignment="1">
      <alignment horizontal="right" vertical="center" shrinkToFit="1"/>
    </xf>
    <xf numFmtId="204" fontId="10" fillId="0" borderId="46" xfId="0" applyNumberFormat="1" applyFont="1" applyFill="1" applyBorder="1" applyAlignment="1">
      <alignment horizontal="right" vertical="center" shrinkToFit="1"/>
    </xf>
    <xf numFmtId="204" fontId="10" fillId="0" borderId="47" xfId="0" applyNumberFormat="1" applyFont="1" applyFill="1" applyBorder="1" applyAlignment="1">
      <alignment horizontal="right" vertical="center" shrinkToFit="1"/>
    </xf>
    <xf numFmtId="181" fontId="10" fillId="0" borderId="48" xfId="0" applyNumberFormat="1" applyFont="1" applyFill="1" applyBorder="1" applyAlignment="1">
      <alignment horizontal="right" vertical="center" shrinkToFit="1"/>
    </xf>
    <xf numFmtId="41" fontId="10" fillId="0" borderId="49" xfId="0" applyNumberFormat="1" applyFont="1" applyFill="1" applyBorder="1" applyAlignment="1">
      <alignment horizontal="right" vertical="center" shrinkToFit="1"/>
    </xf>
    <xf numFmtId="41" fontId="10" fillId="0" borderId="50" xfId="0" applyNumberFormat="1" applyFont="1" applyFill="1" applyBorder="1" applyAlignment="1">
      <alignment horizontal="right" vertical="center" shrinkToFit="1"/>
    </xf>
    <xf numFmtId="41" fontId="10" fillId="0" borderId="51" xfId="0" applyNumberFormat="1" applyFont="1" applyFill="1" applyBorder="1" applyAlignment="1">
      <alignment horizontal="right" vertical="center" shrinkToFit="1"/>
    </xf>
    <xf numFmtId="209" fontId="10" fillId="0" borderId="48" xfId="0" applyNumberFormat="1" applyFont="1" applyFill="1" applyBorder="1" applyAlignment="1">
      <alignment horizontal="right" vertical="center" shrinkToFit="1"/>
    </xf>
    <xf numFmtId="209" fontId="10" fillId="0" borderId="49" xfId="0" applyNumberFormat="1" applyFont="1" applyFill="1" applyBorder="1" applyAlignment="1">
      <alignment horizontal="right" vertical="center" shrinkToFit="1"/>
    </xf>
    <xf numFmtId="209" fontId="10" fillId="0" borderId="50" xfId="0" applyNumberFormat="1" applyFont="1" applyFill="1" applyBorder="1" applyAlignment="1">
      <alignment horizontal="right" vertical="center" shrinkToFit="1"/>
    </xf>
    <xf numFmtId="181" fontId="10" fillId="0" borderId="24" xfId="0" applyNumberFormat="1" applyFont="1" applyFill="1" applyBorder="1" applyAlignment="1">
      <alignment horizontal="right" vertical="center" shrinkToFit="1"/>
    </xf>
    <xf numFmtId="181" fontId="10" fillId="0" borderId="25" xfId="0" applyNumberFormat="1" applyFont="1" applyFill="1" applyBorder="1" applyAlignment="1">
      <alignment horizontal="right" vertical="center" shrinkToFit="1"/>
    </xf>
    <xf numFmtId="181" fontId="10" fillId="0" borderId="26" xfId="0" applyNumberFormat="1" applyFont="1" applyFill="1" applyBorder="1" applyAlignment="1">
      <alignment horizontal="right" vertical="center" shrinkToFit="1"/>
    </xf>
    <xf numFmtId="181" fontId="10" fillId="0" borderId="27" xfId="0" applyNumberFormat="1" applyFont="1" applyFill="1" applyBorder="1" applyAlignment="1">
      <alignment horizontal="right" vertical="center" shrinkToFit="1"/>
    </xf>
    <xf numFmtId="181" fontId="10" fillId="0" borderId="52" xfId="0" applyNumberFormat="1" applyFont="1" applyFill="1" applyBorder="1" applyAlignment="1">
      <alignment horizontal="right" vertical="center" shrinkToFit="1"/>
    </xf>
    <xf numFmtId="181" fontId="10" fillId="0" borderId="53" xfId="0" applyNumberFormat="1" applyFont="1" applyFill="1" applyBorder="1" applyAlignment="1">
      <alignment horizontal="right" vertical="center" shrinkToFit="1"/>
    </xf>
    <xf numFmtId="181" fontId="10" fillId="0" borderId="54" xfId="0" applyNumberFormat="1" applyFont="1" applyFill="1" applyBorder="1" applyAlignment="1">
      <alignment horizontal="right" vertical="center" shrinkToFit="1"/>
    </xf>
    <xf numFmtId="181" fontId="10" fillId="0" borderId="55" xfId="0" applyNumberFormat="1" applyFont="1" applyFill="1" applyBorder="1" applyAlignment="1">
      <alignment horizontal="right" vertical="center" shrinkToFit="1"/>
    </xf>
    <xf numFmtId="209" fontId="10" fillId="0" borderId="53" xfId="0" applyNumberFormat="1" applyFont="1" applyFill="1" applyBorder="1" applyAlignment="1">
      <alignment horizontal="right" vertical="center" shrinkToFit="1"/>
    </xf>
    <xf numFmtId="41" fontId="10" fillId="0" borderId="54" xfId="0" applyNumberFormat="1" applyFont="1" applyFill="1" applyBorder="1" applyAlignment="1">
      <alignment horizontal="right" vertical="center" shrinkToFit="1"/>
    </xf>
    <xf numFmtId="41" fontId="10" fillId="0" borderId="55" xfId="0" applyNumberFormat="1" applyFont="1" applyFill="1" applyBorder="1" applyAlignment="1">
      <alignment horizontal="right" vertical="center" shrinkToFit="1"/>
    </xf>
    <xf numFmtId="41" fontId="10" fillId="0" borderId="27" xfId="0" applyNumberFormat="1" applyFont="1" applyFill="1" applyBorder="1" applyAlignment="1">
      <alignment horizontal="right" vertical="center" shrinkToFit="1"/>
    </xf>
    <xf numFmtId="204" fontId="10" fillId="0" borderId="48" xfId="0" applyNumberFormat="1" applyFont="1" applyFill="1" applyBorder="1" applyAlignment="1">
      <alignment horizontal="right" vertical="center" shrinkToFit="1"/>
    </xf>
    <xf numFmtId="204" fontId="10" fillId="0" borderId="49" xfId="0" applyNumberFormat="1" applyFont="1" applyFill="1" applyBorder="1" applyAlignment="1">
      <alignment horizontal="right" vertical="center" shrinkToFit="1"/>
    </xf>
    <xf numFmtId="204" fontId="10" fillId="0" borderId="50" xfId="0" applyNumberFormat="1" applyFont="1" applyFill="1" applyBorder="1" applyAlignment="1">
      <alignment horizontal="right" vertical="center" shrinkToFit="1"/>
    </xf>
    <xf numFmtId="204" fontId="10" fillId="0" borderId="56" xfId="0" applyNumberFormat="1" applyFont="1" applyFill="1" applyBorder="1" applyAlignment="1">
      <alignment horizontal="right" vertical="center" shrinkToFit="1"/>
    </xf>
    <xf numFmtId="181" fontId="1" fillId="33" borderId="10" xfId="0" applyNumberFormat="1" applyFont="1" applyFill="1" applyBorder="1" applyAlignment="1">
      <alignment horizontal="center" vertical="center" wrapText="1" shrinkToFit="1"/>
    </xf>
    <xf numFmtId="205" fontId="10" fillId="0" borderId="17" xfId="0" applyNumberFormat="1" applyFont="1" applyBorder="1" applyAlignment="1">
      <alignment vertical="center" shrinkToFit="1"/>
    </xf>
    <xf numFmtId="205" fontId="10" fillId="0" borderId="10" xfId="0" applyNumberFormat="1" applyFont="1" applyBorder="1" applyAlignment="1">
      <alignment vertical="center" shrinkToFit="1"/>
    </xf>
    <xf numFmtId="205" fontId="10" fillId="0" borderId="18" xfId="0" applyNumberFormat="1" applyFont="1" applyBorder="1" applyAlignment="1">
      <alignment vertical="center" shrinkToFit="1"/>
    </xf>
    <xf numFmtId="187" fontId="10" fillId="0" borderId="17" xfId="0" applyNumberFormat="1" applyFont="1" applyBorder="1" applyAlignment="1">
      <alignment vertical="center" shrinkToFit="1"/>
    </xf>
    <xf numFmtId="188" fontId="10" fillId="0" borderId="17" xfId="0" applyNumberFormat="1" applyFont="1" applyBorder="1" applyAlignment="1">
      <alignment vertical="center" shrinkToFit="1"/>
    </xf>
    <xf numFmtId="210" fontId="10" fillId="0" borderId="18" xfId="0" applyNumberFormat="1" applyFont="1" applyBorder="1" applyAlignment="1">
      <alignment vertical="center" shrinkToFit="1"/>
    </xf>
    <xf numFmtId="204" fontId="10" fillId="0" borderId="55" xfId="0" applyNumberFormat="1" applyFont="1" applyFill="1" applyBorder="1" applyAlignment="1">
      <alignment horizontal="right" vertical="center" shrinkToFit="1"/>
    </xf>
    <xf numFmtId="181" fontId="3" fillId="33" borderId="10" xfId="0" applyNumberFormat="1" applyFont="1" applyFill="1" applyBorder="1" applyAlignment="1">
      <alignment horizontal="center" vertical="center" wrapText="1" shrinkToFit="1"/>
    </xf>
    <xf numFmtId="209" fontId="10" fillId="0" borderId="26" xfId="0" applyNumberFormat="1" applyFont="1" applyFill="1" applyBorder="1" applyAlignment="1">
      <alignment horizontal="right" vertical="center" shrinkToFit="1"/>
    </xf>
    <xf numFmtId="0" fontId="7" fillId="0" borderId="0" xfId="0" applyFont="1" applyAlignment="1">
      <alignment vertical="center"/>
    </xf>
    <xf numFmtId="0" fontId="10" fillId="0" borderId="0" xfId="0" applyFont="1" applyAlignment="1">
      <alignment vertical="center"/>
    </xf>
    <xf numFmtId="41" fontId="10" fillId="0" borderId="57" xfId="0" applyNumberFormat="1" applyFont="1" applyFill="1" applyBorder="1" applyAlignment="1">
      <alignment horizontal="right" vertical="center" shrinkToFit="1"/>
    </xf>
    <xf numFmtId="41" fontId="10" fillId="0" borderId="58" xfId="0" applyNumberFormat="1" applyFont="1" applyFill="1" applyBorder="1" applyAlignment="1">
      <alignment horizontal="right" vertical="center" shrinkToFit="1"/>
    </xf>
    <xf numFmtId="41" fontId="10" fillId="0" borderId="59" xfId="0" applyNumberFormat="1" applyFont="1" applyFill="1" applyBorder="1" applyAlignment="1">
      <alignment horizontal="left" vertical="center" shrinkToFit="1"/>
    </xf>
    <xf numFmtId="41" fontId="10" fillId="0" borderId="59" xfId="0" applyNumberFormat="1" applyFont="1" applyFill="1" applyBorder="1" applyAlignment="1">
      <alignment horizontal="right" vertical="center" shrinkToFit="1"/>
    </xf>
    <xf numFmtId="41" fontId="10" fillId="0" borderId="60" xfId="0" applyNumberFormat="1" applyFont="1" applyFill="1" applyBorder="1" applyAlignment="1">
      <alignment horizontal="right" vertical="center" shrinkToFit="1"/>
    </xf>
    <xf numFmtId="41" fontId="10" fillId="0" borderId="61" xfId="0" applyNumberFormat="1" applyFont="1" applyFill="1" applyBorder="1" applyAlignment="1">
      <alignment horizontal="right" vertical="center" shrinkToFit="1"/>
    </xf>
    <xf numFmtId="204" fontId="10" fillId="35" borderId="44" xfId="0" applyNumberFormat="1" applyFont="1" applyFill="1" applyBorder="1" applyAlignment="1">
      <alignment horizontal="right" vertical="center" shrinkToFit="1"/>
    </xf>
    <xf numFmtId="204" fontId="10" fillId="35" borderId="45" xfId="0" applyNumberFormat="1" applyFont="1" applyFill="1" applyBorder="1" applyAlignment="1">
      <alignment horizontal="right" vertical="center" shrinkToFit="1"/>
    </xf>
    <xf numFmtId="204" fontId="10" fillId="35" borderId="46" xfId="0" applyNumberFormat="1" applyFont="1" applyFill="1" applyBorder="1" applyAlignment="1">
      <alignment horizontal="right" vertical="center" shrinkToFit="1"/>
    </xf>
    <xf numFmtId="204" fontId="10" fillId="35" borderId="47" xfId="0" applyNumberFormat="1" applyFont="1" applyFill="1" applyBorder="1" applyAlignment="1">
      <alignment horizontal="right" vertical="center" shrinkToFit="1"/>
    </xf>
    <xf numFmtId="204" fontId="10" fillId="35" borderId="36" xfId="0" applyNumberFormat="1" applyFont="1" applyFill="1" applyBorder="1" applyAlignment="1">
      <alignment horizontal="right" vertical="center" shrinkToFit="1"/>
    </xf>
    <xf numFmtId="204" fontId="10" fillId="35" borderId="37" xfId="0" applyNumberFormat="1" applyFont="1" applyFill="1" applyBorder="1" applyAlignment="1">
      <alignment horizontal="right" vertical="center" shrinkToFit="1"/>
    </xf>
    <xf numFmtId="204" fontId="10" fillId="35" borderId="38" xfId="0" applyNumberFormat="1" applyFont="1" applyFill="1" applyBorder="1" applyAlignment="1">
      <alignment horizontal="right" vertical="center" shrinkToFit="1"/>
    </xf>
    <xf numFmtId="204" fontId="10" fillId="35" borderId="39" xfId="0" applyNumberFormat="1" applyFont="1" applyFill="1" applyBorder="1" applyAlignment="1">
      <alignment horizontal="right" vertical="center" shrinkToFit="1"/>
    </xf>
    <xf numFmtId="204" fontId="10" fillId="35" borderId="48" xfId="0" applyNumberFormat="1" applyFont="1" applyFill="1" applyBorder="1" applyAlignment="1">
      <alignment horizontal="right" vertical="center" shrinkToFit="1"/>
    </xf>
    <xf numFmtId="204" fontId="10" fillId="35" borderId="49" xfId="0" applyNumberFormat="1" applyFont="1" applyFill="1" applyBorder="1" applyAlignment="1">
      <alignment horizontal="right" vertical="center" shrinkToFit="1"/>
    </xf>
    <xf numFmtId="204" fontId="10" fillId="35" borderId="50" xfId="0" applyNumberFormat="1" applyFont="1" applyFill="1" applyBorder="1" applyAlignment="1">
      <alignment horizontal="right" vertical="center" shrinkToFit="1"/>
    </xf>
    <xf numFmtId="204" fontId="10" fillId="35" borderId="56" xfId="0" applyNumberFormat="1" applyFont="1" applyFill="1" applyBorder="1" applyAlignment="1">
      <alignment horizontal="right" vertical="center" shrinkToFit="1"/>
    </xf>
    <xf numFmtId="0" fontId="1" fillId="35" borderId="0" xfId="0" applyFont="1" applyFill="1" applyAlignment="1">
      <alignment vertical="center" shrinkToFit="1"/>
    </xf>
    <xf numFmtId="0" fontId="3" fillId="35" borderId="0" xfId="0" applyNumberFormat="1" applyFont="1" applyFill="1" applyBorder="1" applyAlignment="1">
      <alignment vertical="top"/>
    </xf>
    <xf numFmtId="0" fontId="0" fillId="35" borderId="0" xfId="0" applyFont="1" applyFill="1" applyBorder="1" applyAlignment="1">
      <alignment/>
    </xf>
    <xf numFmtId="0" fontId="1" fillId="35" borderId="0" xfId="0" applyNumberFormat="1" applyFont="1" applyFill="1" applyBorder="1" applyAlignment="1">
      <alignment horizontal="right" vertical="center"/>
    </xf>
    <xf numFmtId="205" fontId="10" fillId="35" borderId="28" xfId="0" applyNumberFormat="1" applyFont="1" applyFill="1" applyBorder="1" applyAlignment="1">
      <alignment horizontal="right" vertical="center" shrinkToFit="1"/>
    </xf>
    <xf numFmtId="205" fontId="10" fillId="35" borderId="29" xfId="0" applyNumberFormat="1" applyFont="1" applyFill="1" applyBorder="1" applyAlignment="1">
      <alignment horizontal="right" vertical="center" shrinkToFit="1"/>
    </xf>
    <xf numFmtId="205" fontId="10" fillId="35" borderId="30" xfId="0" applyNumberFormat="1" applyFont="1" applyFill="1" applyBorder="1" applyAlignment="1">
      <alignment horizontal="right" vertical="center" shrinkToFit="1"/>
    </xf>
    <xf numFmtId="205" fontId="10" fillId="35" borderId="31" xfId="0" applyNumberFormat="1" applyFont="1" applyFill="1" applyBorder="1" applyAlignment="1">
      <alignment horizontal="right" vertical="center" shrinkToFit="1"/>
    </xf>
    <xf numFmtId="41" fontId="10" fillId="35" borderId="32" xfId="0" applyNumberFormat="1" applyFont="1" applyFill="1" applyBorder="1" applyAlignment="1">
      <alignment horizontal="right" vertical="center" shrinkToFit="1"/>
    </xf>
    <xf numFmtId="41" fontId="10" fillId="35" borderId="33" xfId="0" applyNumberFormat="1" applyFont="1" applyFill="1" applyBorder="1" applyAlignment="1">
      <alignment horizontal="right" vertical="center" shrinkToFit="1"/>
    </xf>
    <xf numFmtId="41" fontId="10" fillId="35" borderId="34" xfId="0" applyNumberFormat="1" applyFont="1" applyFill="1" applyBorder="1" applyAlignment="1">
      <alignment horizontal="right" vertical="center" shrinkToFit="1"/>
    </xf>
    <xf numFmtId="41" fontId="10" fillId="35" borderId="35" xfId="0" applyNumberFormat="1" applyFont="1" applyFill="1" applyBorder="1" applyAlignment="1">
      <alignment horizontal="right" vertical="center" shrinkToFit="1"/>
    </xf>
    <xf numFmtId="41" fontId="10" fillId="35" borderId="20" xfId="0" applyNumberFormat="1" applyFont="1" applyFill="1" applyBorder="1" applyAlignment="1">
      <alignment horizontal="right" vertical="center" shrinkToFit="1"/>
    </xf>
    <xf numFmtId="41" fontId="10" fillId="35" borderId="21" xfId="0" applyNumberFormat="1" applyFont="1" applyFill="1" applyBorder="1" applyAlignment="1">
      <alignment horizontal="right" vertical="center" shrinkToFit="1"/>
    </xf>
    <xf numFmtId="41" fontId="10" fillId="35" borderId="22" xfId="0" applyNumberFormat="1" applyFont="1" applyFill="1" applyBorder="1" applyAlignment="1">
      <alignment horizontal="right" vertical="center" shrinkToFit="1"/>
    </xf>
    <xf numFmtId="41" fontId="10" fillId="35" borderId="23" xfId="0" applyNumberFormat="1" applyFont="1" applyFill="1" applyBorder="1" applyAlignment="1">
      <alignment horizontal="right" vertical="center" shrinkToFit="1"/>
    </xf>
    <xf numFmtId="41" fontId="10" fillId="0" borderId="35" xfId="0" applyNumberFormat="1" applyFont="1" applyFill="1" applyBorder="1" applyAlignment="1">
      <alignment vertical="center" shrinkToFit="1"/>
    </xf>
    <xf numFmtId="204" fontId="10" fillId="0" borderId="54" xfId="0" applyNumberFormat="1" applyFont="1" applyFill="1" applyBorder="1" applyAlignment="1">
      <alignment horizontal="right" vertical="center" shrinkToFit="1"/>
    </xf>
    <xf numFmtId="41" fontId="10" fillId="0" borderId="62" xfId="0" applyNumberFormat="1" applyFont="1" applyFill="1" applyBorder="1" applyAlignment="1">
      <alignment horizontal="right" vertical="center" shrinkToFit="1"/>
    </xf>
    <xf numFmtId="204" fontId="10" fillId="0" borderId="63" xfId="0" applyNumberFormat="1" applyFont="1" applyFill="1" applyBorder="1" applyAlignment="1">
      <alignment horizontal="right" vertical="center" shrinkToFit="1"/>
    </xf>
    <xf numFmtId="41" fontId="10" fillId="0" borderId="64" xfId="0" applyNumberFormat="1" applyFont="1" applyFill="1" applyBorder="1" applyAlignment="1">
      <alignment horizontal="right" vertical="center" shrinkToFit="1"/>
    </xf>
    <xf numFmtId="204" fontId="10" fillId="0" borderId="65" xfId="0" applyNumberFormat="1" applyFont="1" applyFill="1" applyBorder="1" applyAlignment="1">
      <alignment horizontal="right" vertical="center" shrinkToFit="1"/>
    </xf>
    <xf numFmtId="41" fontId="10" fillId="0" borderId="66" xfId="0" applyNumberFormat="1" applyFont="1" applyFill="1" applyBorder="1" applyAlignment="1">
      <alignment horizontal="right" vertical="center" shrinkToFit="1"/>
    </xf>
    <xf numFmtId="204" fontId="10" fillId="0" borderId="67" xfId="0" applyNumberFormat="1" applyFont="1" applyFill="1" applyBorder="1" applyAlignment="1">
      <alignment horizontal="right" vertical="center" shrinkToFit="1"/>
    </xf>
    <xf numFmtId="210" fontId="10" fillId="0" borderId="10" xfId="0" applyNumberFormat="1" applyFont="1" applyBorder="1" applyAlignment="1">
      <alignment vertical="center" shrinkToFit="1"/>
    </xf>
    <xf numFmtId="0" fontId="1" fillId="0" borderId="68" xfId="0" applyFont="1" applyFill="1" applyBorder="1" applyAlignment="1">
      <alignment horizontal="center" vertical="center" shrinkToFit="1"/>
    </xf>
    <xf numFmtId="0" fontId="1" fillId="0" borderId="69" xfId="0" applyFont="1" applyFill="1" applyBorder="1" applyAlignment="1">
      <alignment horizontal="center" vertical="center" shrinkToFit="1"/>
    </xf>
    <xf numFmtId="0" fontId="1" fillId="0" borderId="70" xfId="0" applyFont="1" applyFill="1" applyBorder="1" applyAlignment="1">
      <alignment horizontal="center" vertical="center" textRotation="255" shrinkToFit="1"/>
    </xf>
    <xf numFmtId="0" fontId="0" fillId="0" borderId="71" xfId="0" applyBorder="1" applyAlignment="1">
      <alignment horizontal="center" vertical="center" textRotation="255" shrinkToFit="1"/>
    </xf>
    <xf numFmtId="0" fontId="1" fillId="0" borderId="72" xfId="0" applyFont="1" applyFill="1" applyBorder="1" applyAlignment="1">
      <alignment horizontal="center" vertical="center" shrinkToFit="1"/>
    </xf>
    <xf numFmtId="0" fontId="1" fillId="0" borderId="73" xfId="0" applyFont="1" applyFill="1" applyBorder="1" applyAlignment="1">
      <alignment horizontal="center" vertical="center" shrinkToFit="1"/>
    </xf>
    <xf numFmtId="0" fontId="1" fillId="0" borderId="74" xfId="0" applyNumberFormat="1" applyFont="1" applyFill="1" applyBorder="1" applyAlignment="1">
      <alignment horizontal="center" vertical="center" shrinkToFit="1"/>
    </xf>
    <xf numFmtId="0" fontId="1" fillId="0" borderId="75" xfId="0" applyNumberFormat="1" applyFont="1" applyFill="1" applyBorder="1" applyAlignment="1">
      <alignment horizontal="center" vertical="center" shrinkToFit="1"/>
    </xf>
    <xf numFmtId="0" fontId="1" fillId="0" borderId="76" xfId="0" applyNumberFormat="1" applyFont="1" applyFill="1" applyBorder="1" applyAlignment="1">
      <alignment horizontal="center" vertical="center" shrinkToFit="1"/>
    </xf>
    <xf numFmtId="0" fontId="1" fillId="0" borderId="77" xfId="0" applyNumberFormat="1" applyFont="1" applyFill="1" applyBorder="1" applyAlignment="1">
      <alignment horizontal="center" vertical="center" shrinkToFit="1"/>
    </xf>
    <xf numFmtId="0" fontId="1" fillId="0" borderId="78" xfId="0" applyFont="1" applyFill="1" applyBorder="1" applyAlignment="1">
      <alignment horizontal="center" vertical="center" shrinkToFit="1"/>
    </xf>
    <xf numFmtId="0" fontId="1" fillId="0" borderId="79" xfId="0" applyFont="1" applyFill="1" applyBorder="1" applyAlignment="1">
      <alignment horizontal="center" vertical="center" shrinkToFit="1"/>
    </xf>
    <xf numFmtId="0" fontId="1" fillId="35" borderId="72" xfId="0" applyFont="1" applyFill="1" applyBorder="1" applyAlignment="1">
      <alignment horizontal="center" vertical="center" shrinkToFit="1"/>
    </xf>
    <xf numFmtId="0" fontId="1" fillId="35" borderId="80" xfId="0" applyFont="1" applyFill="1" applyBorder="1" applyAlignment="1">
      <alignment horizontal="center" vertical="center" shrinkToFit="1"/>
    </xf>
    <xf numFmtId="0" fontId="1" fillId="35" borderId="81" xfId="0" applyNumberFormat="1" applyFont="1" applyFill="1" applyBorder="1" applyAlignment="1">
      <alignment horizontal="center" vertical="center" shrinkToFit="1"/>
    </xf>
    <xf numFmtId="0" fontId="1" fillId="35" borderId="82" xfId="0" applyNumberFormat="1" applyFont="1" applyFill="1" applyBorder="1" applyAlignment="1">
      <alignment horizontal="center" vertical="center" shrinkToFit="1"/>
    </xf>
    <xf numFmtId="0" fontId="1" fillId="35" borderId="83" xfId="0" applyFont="1" applyFill="1" applyBorder="1" applyAlignment="1">
      <alignment horizontal="center" vertical="center" shrinkToFit="1"/>
    </xf>
    <xf numFmtId="0" fontId="1" fillId="35" borderId="84" xfId="0" applyFont="1" applyFill="1" applyBorder="1" applyAlignment="1">
      <alignment horizontal="center" vertical="center" shrinkToFit="1"/>
    </xf>
    <xf numFmtId="0" fontId="1" fillId="0" borderId="85"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34" borderId="83" xfId="0" applyFont="1" applyFill="1" applyBorder="1" applyAlignment="1">
      <alignment horizontal="center" vertical="center" shrinkToFit="1"/>
    </xf>
    <xf numFmtId="0" fontId="0" fillId="34" borderId="86" xfId="0" applyFill="1" applyBorder="1" applyAlignment="1">
      <alignment horizontal="center" vertical="center" shrinkToFit="1"/>
    </xf>
    <xf numFmtId="0" fontId="1" fillId="35" borderId="74" xfId="0" applyNumberFormat="1" applyFont="1" applyFill="1" applyBorder="1" applyAlignment="1">
      <alignment horizontal="center" vertical="center" shrinkToFit="1"/>
    </xf>
    <xf numFmtId="0" fontId="1" fillId="35" borderId="87" xfId="0" applyNumberFormat="1" applyFont="1" applyFill="1" applyBorder="1" applyAlignment="1">
      <alignment horizontal="center" vertical="center" shrinkToFit="1"/>
    </xf>
    <xf numFmtId="0" fontId="1" fillId="0" borderId="88" xfId="0" applyFont="1" applyFill="1" applyBorder="1" applyAlignment="1">
      <alignment horizontal="center" vertical="center" shrinkToFit="1"/>
    </xf>
    <xf numFmtId="0" fontId="1" fillId="0" borderId="89" xfId="0" applyFont="1" applyFill="1" applyBorder="1" applyAlignment="1">
      <alignment horizontal="center" vertical="center" shrinkToFit="1"/>
    </xf>
    <xf numFmtId="0" fontId="0" fillId="0" borderId="86" xfId="0" applyBorder="1" applyAlignment="1">
      <alignment horizontal="center" vertical="center" shrinkToFit="1"/>
    </xf>
    <xf numFmtId="0" fontId="1" fillId="0" borderId="90" xfId="0" applyFont="1" applyFill="1" applyBorder="1" applyAlignment="1">
      <alignment horizontal="center" vertical="center" shrinkToFit="1"/>
    </xf>
    <xf numFmtId="0" fontId="1" fillId="0" borderId="91" xfId="0" applyFont="1" applyFill="1" applyBorder="1" applyAlignment="1">
      <alignment horizontal="center" vertical="center" shrinkToFit="1"/>
    </xf>
    <xf numFmtId="0" fontId="1" fillId="34" borderId="92" xfId="0" applyFont="1" applyFill="1" applyBorder="1" applyAlignment="1">
      <alignment horizontal="center" vertical="center" shrinkToFit="1"/>
    </xf>
    <xf numFmtId="0" fontId="0" fillId="34" borderId="93" xfId="0" applyFill="1" applyBorder="1" applyAlignment="1">
      <alignment horizontal="center" vertical="center" shrinkToFit="1"/>
    </xf>
    <xf numFmtId="0" fontId="1" fillId="36" borderId="70" xfId="0" applyFont="1" applyFill="1" applyBorder="1" applyAlignment="1">
      <alignment horizontal="center" vertical="center" textRotation="255" shrinkToFit="1"/>
    </xf>
    <xf numFmtId="0" fontId="0" fillId="36" borderId="71" xfId="0" applyFill="1" applyBorder="1" applyAlignment="1">
      <alignment horizontal="center" vertical="center" textRotation="255" shrinkToFit="1"/>
    </xf>
    <xf numFmtId="0" fontId="0" fillId="36" borderId="94" xfId="0" applyFill="1" applyBorder="1" applyAlignment="1">
      <alignment horizontal="center" vertical="center" textRotation="255" shrinkToFit="1"/>
    </xf>
    <xf numFmtId="0" fontId="1" fillId="0" borderId="95" xfId="0" applyFont="1" applyFill="1" applyBorder="1" applyAlignment="1">
      <alignment horizontal="center" vertical="center" shrinkToFit="1"/>
    </xf>
    <xf numFmtId="0" fontId="0" fillId="0" borderId="94" xfId="0" applyBorder="1" applyAlignment="1">
      <alignment horizontal="center" vertical="center" textRotation="255" shrinkToFit="1"/>
    </xf>
    <xf numFmtId="0" fontId="0" fillId="0" borderId="71" xfId="0" applyBorder="1" applyAlignment="1">
      <alignment horizontal="center" vertical="center" shrinkToFit="1"/>
    </xf>
    <xf numFmtId="0" fontId="0" fillId="0" borderId="94" xfId="0" applyBorder="1" applyAlignment="1">
      <alignment horizontal="center" vertical="center" shrinkToFit="1"/>
    </xf>
    <xf numFmtId="0" fontId="10" fillId="0" borderId="69" xfId="0" applyNumberFormat="1" applyFont="1" applyBorder="1" applyAlignment="1">
      <alignment horizontal="left" vertical="center" shrinkToFit="1"/>
    </xf>
    <xf numFmtId="0" fontId="1" fillId="33" borderId="96" xfId="0" applyNumberFormat="1" applyFont="1" applyFill="1" applyBorder="1" applyAlignment="1">
      <alignment horizontal="center" vertical="center" shrinkToFit="1"/>
    </xf>
    <xf numFmtId="0" fontId="1" fillId="33" borderId="19" xfId="0" applyNumberFormat="1" applyFont="1" applyFill="1" applyBorder="1" applyAlignment="1">
      <alignment horizontal="center" vertical="center" shrinkToFit="1"/>
    </xf>
    <xf numFmtId="0" fontId="1" fillId="0" borderId="97" xfId="0" applyNumberFormat="1" applyFont="1" applyFill="1" applyBorder="1" applyAlignment="1">
      <alignment vertical="center" shrinkToFit="1"/>
    </xf>
    <xf numFmtId="0" fontId="1" fillId="0" borderId="98" xfId="0" applyNumberFormat="1" applyFont="1" applyFill="1" applyBorder="1" applyAlignment="1">
      <alignment vertical="center" shrinkToFit="1"/>
    </xf>
    <xf numFmtId="0" fontId="1" fillId="0" borderId="99" xfId="0" applyNumberFormat="1" applyFont="1" applyFill="1" applyBorder="1" applyAlignment="1">
      <alignment vertical="center" shrinkToFit="1"/>
    </xf>
    <xf numFmtId="0" fontId="1" fillId="0" borderId="100" xfId="0" applyNumberFormat="1" applyFont="1" applyFill="1" applyBorder="1" applyAlignment="1">
      <alignment vertical="center" shrinkToFit="1"/>
    </xf>
    <xf numFmtId="0" fontId="1" fillId="0" borderId="75" xfId="0" applyNumberFormat="1" applyFont="1" applyFill="1" applyBorder="1" applyAlignment="1">
      <alignment vertical="center" shrinkToFit="1"/>
    </xf>
    <xf numFmtId="0" fontId="1" fillId="0" borderId="87" xfId="0" applyNumberFormat="1" applyFont="1" applyFill="1" applyBorder="1" applyAlignment="1">
      <alignment vertical="center" shrinkToFit="1"/>
    </xf>
    <xf numFmtId="0" fontId="1" fillId="0" borderId="101" xfId="0" applyFont="1" applyFill="1" applyBorder="1" applyAlignment="1">
      <alignment vertical="center" shrinkToFit="1"/>
    </xf>
    <xf numFmtId="0" fontId="1" fillId="0" borderId="95" xfId="0" applyFont="1" applyFill="1" applyBorder="1" applyAlignment="1">
      <alignment vertical="center" shrinkToFit="1"/>
    </xf>
    <xf numFmtId="0" fontId="1" fillId="0" borderId="89" xfId="0" applyFont="1" applyFill="1" applyBorder="1" applyAlignment="1">
      <alignment vertical="center" shrinkToFit="1"/>
    </xf>
    <xf numFmtId="0" fontId="1" fillId="34" borderId="102" xfId="0" applyFont="1" applyFill="1" applyBorder="1" applyAlignment="1">
      <alignment horizontal="center" vertical="center" shrinkToFit="1"/>
    </xf>
    <xf numFmtId="0" fontId="1" fillId="0" borderId="103" xfId="0" applyFont="1" applyFill="1" applyBorder="1" applyAlignment="1">
      <alignment horizontal="center" vertical="center" textRotation="255" shrinkToFit="1"/>
    </xf>
    <xf numFmtId="0" fontId="0" fillId="0" borderId="104" xfId="0" applyBorder="1" applyAlignment="1">
      <alignment horizontal="center" vertical="center" shrinkToFit="1"/>
    </xf>
    <xf numFmtId="0" fontId="0" fillId="0" borderId="105" xfId="0" applyBorder="1" applyAlignment="1">
      <alignment horizontal="center" vertical="center" shrinkToFit="1"/>
    </xf>
    <xf numFmtId="0" fontId="1" fillId="0" borderId="81" xfId="0" applyNumberFormat="1" applyFont="1" applyFill="1" applyBorder="1" applyAlignment="1">
      <alignment horizontal="center" vertical="center" shrinkToFit="1"/>
    </xf>
    <xf numFmtId="0" fontId="1" fillId="0" borderId="106" xfId="0" applyNumberFormat="1" applyFont="1" applyFill="1" applyBorder="1" applyAlignment="1">
      <alignment horizontal="center" vertical="center" shrinkToFit="1"/>
    </xf>
    <xf numFmtId="0" fontId="0" fillId="0" borderId="104" xfId="0" applyBorder="1" applyAlignment="1">
      <alignment horizontal="center" vertical="center" textRotation="255" shrinkToFit="1"/>
    </xf>
    <xf numFmtId="0" fontId="0" fillId="0" borderId="105" xfId="0" applyBorder="1" applyAlignment="1">
      <alignment horizontal="center" vertical="center" textRotation="255" shrinkToFit="1"/>
    </xf>
    <xf numFmtId="0" fontId="1" fillId="0" borderId="107" xfId="0" applyFont="1" applyFill="1" applyBorder="1" applyAlignment="1">
      <alignment horizontal="center" vertical="center" shrinkToFit="1"/>
    </xf>
    <xf numFmtId="0" fontId="1" fillId="0" borderId="108" xfId="0" applyFont="1" applyFill="1" applyBorder="1" applyAlignment="1">
      <alignment horizontal="center" vertical="center" shrinkToFit="1"/>
    </xf>
    <xf numFmtId="0" fontId="1" fillId="0" borderId="71" xfId="0" applyFont="1" applyFill="1" applyBorder="1" applyAlignment="1">
      <alignment horizontal="center" vertical="center" textRotation="255" wrapText="1"/>
    </xf>
    <xf numFmtId="0" fontId="0" fillId="0" borderId="71" xfId="0" applyBorder="1" applyAlignment="1">
      <alignment horizontal="center" vertical="center" textRotation="255" wrapText="1"/>
    </xf>
    <xf numFmtId="0" fontId="0" fillId="0" borderId="94" xfId="0" applyBorder="1" applyAlignment="1">
      <alignment horizontal="center" vertical="center" textRotation="255" wrapText="1"/>
    </xf>
    <xf numFmtId="0" fontId="14" fillId="0" borderId="0" xfId="0" applyFont="1" applyAlignment="1">
      <alignment horizontal="left" vertical="center" shrinkToFit="1"/>
    </xf>
    <xf numFmtId="0" fontId="1" fillId="0" borderId="70" xfId="0" applyFont="1" applyFill="1" applyBorder="1" applyAlignment="1">
      <alignment horizontal="center" vertical="center" textRotation="255" wrapText="1" shrinkToFit="1"/>
    </xf>
    <xf numFmtId="0" fontId="1" fillId="0" borderId="71" xfId="0" applyFont="1" applyFill="1" applyBorder="1" applyAlignment="1">
      <alignment horizontal="center" vertical="center" textRotation="255" wrapText="1" shrinkToFit="1"/>
    </xf>
    <xf numFmtId="0" fontId="1" fillId="0" borderId="94" xfId="0" applyFont="1" applyFill="1" applyBorder="1" applyAlignment="1">
      <alignment horizontal="center" vertical="center" textRotation="255" wrapText="1" shrinkToFit="1"/>
    </xf>
    <xf numFmtId="0" fontId="1" fillId="35" borderId="88" xfId="0" applyFont="1" applyFill="1" applyBorder="1" applyAlignment="1">
      <alignment horizontal="center" vertical="center" shrinkToFit="1"/>
    </xf>
    <xf numFmtId="0" fontId="1" fillId="35" borderId="89" xfId="0" applyFont="1" applyFill="1" applyBorder="1" applyAlignment="1">
      <alignment horizontal="center" vertical="center" shrinkToFit="1"/>
    </xf>
    <xf numFmtId="0" fontId="0" fillId="0" borderId="104" xfId="0" applyBorder="1" applyAlignment="1">
      <alignment/>
    </xf>
    <xf numFmtId="0" fontId="0" fillId="0" borderId="105" xfId="0" applyBorder="1" applyAlignment="1">
      <alignment/>
    </xf>
    <xf numFmtId="0" fontId="0" fillId="0" borderId="104" xfId="0" applyFill="1" applyBorder="1" applyAlignment="1">
      <alignment horizontal="center" vertical="center" shrinkToFit="1"/>
    </xf>
    <xf numFmtId="0" fontId="0" fillId="0" borderId="105" xfId="0" applyFill="1" applyBorder="1" applyAlignment="1">
      <alignment horizontal="center" vertical="center" shrinkToFit="1"/>
    </xf>
    <xf numFmtId="0" fontId="10" fillId="0" borderId="12" xfId="0" applyNumberFormat="1" applyFont="1" applyBorder="1" applyAlignment="1">
      <alignment horizontal="left" vertical="center" shrinkToFit="1"/>
    </xf>
    <xf numFmtId="0" fontId="10" fillId="0" borderId="0" xfId="0" applyNumberFormat="1" applyFont="1" applyFill="1" applyBorder="1" applyAlignment="1">
      <alignment horizontal="left" vertical="center" shrinkToFit="1"/>
    </xf>
    <xf numFmtId="0" fontId="16" fillId="0" borderId="0" xfId="0" applyFont="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16</xdr:row>
      <xdr:rowOff>142875</xdr:rowOff>
    </xdr:from>
    <xdr:to>
      <xdr:col>2</xdr:col>
      <xdr:colOff>409575</xdr:colOff>
      <xdr:row>18</xdr:row>
      <xdr:rowOff>180975</xdr:rowOff>
    </xdr:to>
    <xdr:sp>
      <xdr:nvSpPr>
        <xdr:cNvPr id="1" name="AutoShape 1"/>
        <xdr:cNvSpPr>
          <a:spLocks/>
        </xdr:cNvSpPr>
      </xdr:nvSpPr>
      <xdr:spPr>
        <a:xfrm rot="10800000" flipH="1">
          <a:off x="2505075" y="4772025"/>
          <a:ext cx="152400" cy="609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A1:K173"/>
  <sheetViews>
    <sheetView showGridLines="0" tabSelected="1" view="pageBreakPreview" zoomScaleSheetLayoutView="100" workbookViewId="0" topLeftCell="A1">
      <selection activeCell="D14" sqref="D14"/>
    </sheetView>
  </sheetViews>
  <sheetFormatPr defaultColWidth="11.00390625" defaultRowHeight="19.5" customHeight="1"/>
  <cols>
    <col min="1" max="1" width="13.375" style="1" customWidth="1"/>
    <col min="2" max="2" width="16.125" style="1" customWidth="1"/>
    <col min="3" max="3" width="15.75390625" style="1" customWidth="1"/>
    <col min="4" max="5" width="17.125" style="1" customWidth="1"/>
    <col min="6" max="6" width="16.125" style="1" customWidth="1"/>
    <col min="7" max="7" width="15.50390625" style="1" customWidth="1"/>
    <col min="8" max="8" width="15.125" style="1" customWidth="1"/>
    <col min="9" max="9" width="12.875" style="1" customWidth="1"/>
    <col min="10" max="11" width="10.375" style="1" customWidth="1"/>
    <col min="12" max="16384" width="11.00390625" style="1" customWidth="1"/>
  </cols>
  <sheetData>
    <row r="1" spans="1:11" ht="26.25" customHeight="1">
      <c r="A1" s="113" t="s">
        <v>122</v>
      </c>
      <c r="B1" s="42"/>
      <c r="C1" s="42"/>
      <c r="D1" s="42"/>
      <c r="E1" s="42"/>
      <c r="F1" s="42"/>
      <c r="G1" s="42"/>
      <c r="H1" s="42"/>
      <c r="I1" s="42"/>
      <c r="J1" s="5"/>
      <c r="K1" s="5"/>
    </row>
    <row r="2" spans="1:11" ht="26.25" customHeight="1">
      <c r="A2" s="5"/>
      <c r="B2" s="5"/>
      <c r="C2" s="5"/>
      <c r="D2" s="5"/>
      <c r="E2" s="5"/>
      <c r="F2" s="5"/>
      <c r="G2" s="5"/>
      <c r="H2" s="5"/>
      <c r="I2" s="5"/>
      <c r="J2" s="5"/>
      <c r="K2" s="5"/>
    </row>
    <row r="3" spans="1:11" ht="19.5" customHeight="1">
      <c r="A3" s="114" t="s">
        <v>123</v>
      </c>
      <c r="B3" s="43"/>
      <c r="C3" s="43"/>
      <c r="D3" s="43"/>
      <c r="E3" s="43"/>
      <c r="F3" s="43"/>
      <c r="G3" s="43"/>
      <c r="H3" s="43"/>
      <c r="I3" s="43"/>
      <c r="J3" s="10"/>
      <c r="K3" s="10"/>
    </row>
    <row r="4" spans="5:11" ht="22.5" customHeight="1">
      <c r="E4" s="9"/>
      <c r="F4" s="9"/>
      <c r="G4" s="9"/>
      <c r="H4" s="9"/>
      <c r="I4" s="9"/>
      <c r="J4" s="9"/>
      <c r="K4" s="9"/>
    </row>
    <row r="5" spans="1:10" ht="22.5" customHeight="1">
      <c r="A5" s="26" t="s">
        <v>95</v>
      </c>
      <c r="B5" s="19"/>
      <c r="C5" s="19"/>
      <c r="D5" s="14"/>
      <c r="E5" s="8" t="s">
        <v>11</v>
      </c>
      <c r="F5" s="18"/>
      <c r="J5" s="8"/>
    </row>
    <row r="6" spans="1:11" ht="22.5" customHeight="1">
      <c r="A6" s="6" t="s">
        <v>6</v>
      </c>
      <c r="B6" s="6" t="s">
        <v>7</v>
      </c>
      <c r="C6" s="6" t="s">
        <v>8</v>
      </c>
      <c r="D6" s="6" t="s">
        <v>9</v>
      </c>
      <c r="E6" s="6" t="s">
        <v>10</v>
      </c>
      <c r="F6" s="16"/>
      <c r="G6" s="4"/>
      <c r="H6" s="4"/>
      <c r="I6" s="4"/>
      <c r="J6" s="4"/>
      <c r="K6" s="4"/>
    </row>
    <row r="7" spans="1:11" ht="22.5" customHeight="1">
      <c r="A7" s="2" t="s">
        <v>0</v>
      </c>
      <c r="B7" s="46">
        <v>17166</v>
      </c>
      <c r="C7" s="46">
        <v>8500</v>
      </c>
      <c r="D7" s="47">
        <f>C7/B7*100</f>
        <v>49.51648607712921</v>
      </c>
      <c r="E7" s="46">
        <v>8500</v>
      </c>
      <c r="F7" s="16"/>
      <c r="G7" s="4"/>
      <c r="H7" s="4"/>
      <c r="I7" s="4"/>
      <c r="J7" s="4"/>
      <c r="K7" s="4"/>
    </row>
    <row r="8" spans="1:11" ht="22.5" customHeight="1">
      <c r="A8" s="2" t="s">
        <v>1</v>
      </c>
      <c r="B8" s="46">
        <v>12686</v>
      </c>
      <c r="C8" s="46">
        <v>5590</v>
      </c>
      <c r="D8" s="47">
        <f>C8/B8*100</f>
        <v>44.06432287561091</v>
      </c>
      <c r="E8" s="46">
        <v>5590</v>
      </c>
      <c r="F8" s="16"/>
      <c r="G8" s="4"/>
      <c r="H8" s="4"/>
      <c r="I8" s="4"/>
      <c r="J8" s="4"/>
      <c r="K8" s="4"/>
    </row>
    <row r="9" spans="1:11" ht="22.5" customHeight="1">
      <c r="A9" s="2" t="s">
        <v>5</v>
      </c>
      <c r="B9" s="48">
        <v>7433</v>
      </c>
      <c r="C9" s="48">
        <v>3921</v>
      </c>
      <c r="D9" s="49">
        <f>C9/B9*100</f>
        <v>52.75124445042378</v>
      </c>
      <c r="E9" s="48">
        <v>3921</v>
      </c>
      <c r="F9" s="16"/>
      <c r="G9" s="4"/>
      <c r="H9" s="4"/>
      <c r="I9" s="4"/>
      <c r="J9" s="4"/>
      <c r="K9" s="4"/>
    </row>
    <row r="10" spans="1:11" ht="22.5" customHeight="1" thickBot="1">
      <c r="A10" s="36" t="s">
        <v>2</v>
      </c>
      <c r="B10" s="50">
        <v>776</v>
      </c>
      <c r="C10" s="50">
        <v>438</v>
      </c>
      <c r="D10" s="51">
        <f>C10/B10*100</f>
        <v>56.44329896907217</v>
      </c>
      <c r="E10" s="50">
        <v>438</v>
      </c>
      <c r="F10" s="17"/>
      <c r="G10" s="4"/>
      <c r="H10" s="4"/>
      <c r="I10" s="4"/>
      <c r="J10" s="4"/>
      <c r="K10" s="4"/>
    </row>
    <row r="11" spans="1:11" ht="22.5" customHeight="1" thickTop="1">
      <c r="A11" s="35" t="s">
        <v>14</v>
      </c>
      <c r="B11" s="46">
        <v>187308</v>
      </c>
      <c r="C11" s="46">
        <v>83865</v>
      </c>
      <c r="D11" s="47">
        <f>C11/B11*100</f>
        <v>44.77384842078288</v>
      </c>
      <c r="E11" s="46">
        <v>83872</v>
      </c>
      <c r="F11" s="16"/>
      <c r="G11" s="4"/>
      <c r="H11" s="4"/>
      <c r="I11" s="4"/>
      <c r="J11" s="4"/>
      <c r="K11" s="4"/>
    </row>
    <row r="12" spans="1:5" ht="22.5" customHeight="1">
      <c r="A12" s="11"/>
      <c r="B12" s="15"/>
      <c r="C12" s="15"/>
      <c r="D12" s="15"/>
      <c r="E12" s="38" t="s">
        <v>124</v>
      </c>
    </row>
    <row r="13" spans="1:9" ht="22.5" customHeight="1">
      <c r="A13" s="221"/>
      <c r="B13" s="221"/>
      <c r="C13" s="221"/>
      <c r="D13" s="221"/>
      <c r="E13" s="221"/>
      <c r="F13" s="221"/>
      <c r="G13" s="221"/>
      <c r="H13" s="221"/>
      <c r="I13" s="45"/>
    </row>
    <row r="14" ht="22.5" customHeight="1">
      <c r="H14" s="20"/>
    </row>
    <row r="15" spans="1:9" ht="22.5" customHeight="1" thickBot="1">
      <c r="A15" s="196" t="s">
        <v>27</v>
      </c>
      <c r="B15" s="196"/>
      <c r="C15" s="196"/>
      <c r="D15" s="196"/>
      <c r="E15" s="196"/>
      <c r="F15" s="196"/>
      <c r="G15" s="196"/>
      <c r="I15" s="21"/>
    </row>
    <row r="16" spans="1:8" ht="22.5" customHeight="1" thickBot="1">
      <c r="A16" s="197" t="s">
        <v>13</v>
      </c>
      <c r="B16" s="198"/>
      <c r="C16" s="198"/>
      <c r="D16" s="22" t="s">
        <v>14</v>
      </c>
      <c r="E16" s="37" t="s">
        <v>0</v>
      </c>
      <c r="F16" s="23" t="s">
        <v>1</v>
      </c>
      <c r="G16" s="24" t="s">
        <v>5</v>
      </c>
      <c r="H16" s="25" t="s">
        <v>2</v>
      </c>
    </row>
    <row r="17" spans="1:8" ht="22.5" customHeight="1">
      <c r="A17" s="199" t="s">
        <v>96</v>
      </c>
      <c r="B17" s="200"/>
      <c r="C17" s="201"/>
      <c r="D17" s="46">
        <v>187308</v>
      </c>
      <c r="E17" s="46">
        <v>17166</v>
      </c>
      <c r="F17" s="46">
        <v>12686</v>
      </c>
      <c r="G17" s="48">
        <v>7433</v>
      </c>
      <c r="H17" s="46">
        <v>776</v>
      </c>
    </row>
    <row r="18" spans="1:8" ht="22.5" customHeight="1">
      <c r="A18" s="202" t="s">
        <v>119</v>
      </c>
      <c r="B18" s="203"/>
      <c r="C18" s="204"/>
      <c r="D18" s="46">
        <v>83865</v>
      </c>
      <c r="E18" s="46">
        <v>8500</v>
      </c>
      <c r="F18" s="46">
        <v>5590</v>
      </c>
      <c r="G18" s="48">
        <v>3921</v>
      </c>
      <c r="H18" s="46">
        <v>438</v>
      </c>
    </row>
    <row r="19" spans="1:8" ht="22.5" customHeight="1" thickBot="1">
      <c r="A19" s="205" t="s">
        <v>97</v>
      </c>
      <c r="B19" s="206"/>
      <c r="C19" s="207"/>
      <c r="D19" s="56">
        <f>D18/D17*100</f>
        <v>44.77384842078288</v>
      </c>
      <c r="E19" s="57">
        <f>E18/E17*100</f>
        <v>49.51648607712921</v>
      </c>
      <c r="F19" s="58">
        <f>F18/F17*100</f>
        <v>44.06432287561091</v>
      </c>
      <c r="G19" s="58">
        <f>G18/G17*100</f>
        <v>52.75124445042378</v>
      </c>
      <c r="H19" s="102">
        <f>H18/H17*100</f>
        <v>56.44329896907217</v>
      </c>
    </row>
    <row r="20" spans="1:8" ht="22.5" customHeight="1">
      <c r="A20" s="209" t="s">
        <v>15</v>
      </c>
      <c r="B20" s="208" t="s">
        <v>33</v>
      </c>
      <c r="C20" s="179"/>
      <c r="D20" s="60">
        <v>86800</v>
      </c>
      <c r="E20" s="61">
        <v>8791</v>
      </c>
      <c r="F20" s="62">
        <v>5738</v>
      </c>
      <c r="G20" s="62">
        <v>4060</v>
      </c>
      <c r="H20" s="63">
        <v>454</v>
      </c>
    </row>
    <row r="21" spans="1:8" ht="22.5" customHeight="1">
      <c r="A21" s="210"/>
      <c r="B21" s="166" t="s">
        <v>16</v>
      </c>
      <c r="C21" s="167"/>
      <c r="D21" s="64">
        <v>58851</v>
      </c>
      <c r="E21" s="65">
        <v>6070</v>
      </c>
      <c r="F21" s="66">
        <v>3859</v>
      </c>
      <c r="G21" s="66">
        <v>2845</v>
      </c>
      <c r="H21" s="67">
        <v>336</v>
      </c>
    </row>
    <row r="22" spans="1:8" ht="22.5" customHeight="1">
      <c r="A22" s="210"/>
      <c r="B22" s="162" t="s">
        <v>17</v>
      </c>
      <c r="C22" s="163"/>
      <c r="D22" s="68">
        <f>D21/D20*100</f>
        <v>67.80069124423963</v>
      </c>
      <c r="E22" s="69">
        <f>E21/E20*100</f>
        <v>69.04788988738483</v>
      </c>
      <c r="F22" s="70">
        <f>F21/F20*100</f>
        <v>67.25339839665388</v>
      </c>
      <c r="G22" s="70">
        <f>G21/G20*100</f>
        <v>70.07389162561576</v>
      </c>
      <c r="H22" s="71">
        <f>H21/H20*100</f>
        <v>74.00881057268722</v>
      </c>
    </row>
    <row r="23" spans="1:8" ht="22.5" customHeight="1">
      <c r="A23" s="210"/>
      <c r="B23" s="166" t="s">
        <v>18</v>
      </c>
      <c r="C23" s="167"/>
      <c r="D23" s="64">
        <v>27930</v>
      </c>
      <c r="E23" s="65">
        <v>2721</v>
      </c>
      <c r="F23" s="66">
        <v>1879</v>
      </c>
      <c r="G23" s="66">
        <v>1215</v>
      </c>
      <c r="H23" s="67">
        <v>118</v>
      </c>
    </row>
    <row r="24" spans="1:8" ht="22.5" customHeight="1">
      <c r="A24" s="210"/>
      <c r="B24" s="162" t="s">
        <v>17</v>
      </c>
      <c r="C24" s="163"/>
      <c r="D24" s="72">
        <f>D23/D20*100</f>
        <v>32.17741935483871</v>
      </c>
      <c r="E24" s="73">
        <f>E23/E20*100</f>
        <v>30.952110112615173</v>
      </c>
      <c r="F24" s="74">
        <f>F23/F20*100</f>
        <v>32.746601603346114</v>
      </c>
      <c r="G24" s="74">
        <f>G23/G20*100</f>
        <v>29.926108374384235</v>
      </c>
      <c r="H24" s="75">
        <f>H23/H20*100</f>
        <v>25.991189427312776</v>
      </c>
    </row>
    <row r="25" spans="1:8" ht="22.5" customHeight="1">
      <c r="A25" s="210"/>
      <c r="B25" s="212" t="s">
        <v>19</v>
      </c>
      <c r="C25" s="213"/>
      <c r="D25" s="64">
        <v>19</v>
      </c>
      <c r="E25" s="65">
        <v>0</v>
      </c>
      <c r="F25" s="66">
        <v>0</v>
      </c>
      <c r="G25" s="66">
        <v>0</v>
      </c>
      <c r="H25" s="66">
        <v>0</v>
      </c>
    </row>
    <row r="26" spans="1:8" ht="22.5" customHeight="1" thickBot="1">
      <c r="A26" s="211"/>
      <c r="B26" s="162" t="s">
        <v>17</v>
      </c>
      <c r="C26" s="163"/>
      <c r="D26" s="76">
        <f>D25/D20*100</f>
        <v>0.021889400921658985</v>
      </c>
      <c r="E26" s="77">
        <f>E25/E20*100</f>
        <v>0</v>
      </c>
      <c r="F26" s="78">
        <f>F25/F20*100</f>
        <v>0</v>
      </c>
      <c r="G26" s="78">
        <f>G25/G20*100</f>
        <v>0</v>
      </c>
      <c r="H26" s="79">
        <f>H25/H20*100</f>
        <v>0</v>
      </c>
    </row>
    <row r="27" spans="1:8" ht="22.5" customHeight="1">
      <c r="A27" s="160" t="s">
        <v>20</v>
      </c>
      <c r="B27" s="178" t="s">
        <v>33</v>
      </c>
      <c r="C27" s="179"/>
      <c r="D27" s="60">
        <v>86800</v>
      </c>
      <c r="E27" s="61">
        <v>8791</v>
      </c>
      <c r="F27" s="62">
        <v>5738</v>
      </c>
      <c r="G27" s="62">
        <v>4060</v>
      </c>
      <c r="H27" s="63">
        <v>454</v>
      </c>
    </row>
    <row r="28" spans="1:8" ht="22.5" customHeight="1">
      <c r="A28" s="194"/>
      <c r="B28" s="166" t="s">
        <v>99</v>
      </c>
      <c r="C28" s="167"/>
      <c r="D28" s="64">
        <v>6065</v>
      </c>
      <c r="E28" s="65">
        <v>643</v>
      </c>
      <c r="F28" s="66">
        <v>385</v>
      </c>
      <c r="G28" s="66">
        <v>309</v>
      </c>
      <c r="H28" s="67">
        <v>26</v>
      </c>
    </row>
    <row r="29" spans="1:8" ht="22.5" customHeight="1">
      <c r="A29" s="194"/>
      <c r="B29" s="162" t="s">
        <v>17</v>
      </c>
      <c r="C29" s="163"/>
      <c r="D29" s="76">
        <f>D28/D27*100</f>
        <v>6.9873271889400925</v>
      </c>
      <c r="E29" s="69">
        <f>E28/E27*100</f>
        <v>7.3142987145944725</v>
      </c>
      <c r="F29" s="70">
        <f>F28/F27*100</f>
        <v>6.709654932032066</v>
      </c>
      <c r="G29" s="70">
        <f>G28/G27*100</f>
        <v>7.610837438423646</v>
      </c>
      <c r="H29" s="71">
        <f>H28/H27*100</f>
        <v>5.726872246696035</v>
      </c>
    </row>
    <row r="30" spans="1:8" ht="22.5" customHeight="1">
      <c r="A30" s="194"/>
      <c r="B30" s="164" t="s">
        <v>100</v>
      </c>
      <c r="C30" s="165"/>
      <c r="D30" s="52">
        <v>59519</v>
      </c>
      <c r="E30" s="53">
        <v>6163</v>
      </c>
      <c r="F30" s="54">
        <v>3938</v>
      </c>
      <c r="G30" s="54">
        <v>2908</v>
      </c>
      <c r="H30" s="55">
        <v>327</v>
      </c>
    </row>
    <row r="31" spans="1:8" ht="22.5" customHeight="1">
      <c r="A31" s="194"/>
      <c r="B31" s="162" t="s">
        <v>17</v>
      </c>
      <c r="C31" s="163"/>
      <c r="D31" s="72">
        <f>D30/D27*100</f>
        <v>68.57027649769584</v>
      </c>
      <c r="E31" s="73">
        <f>E30/E27*100</f>
        <v>70.1057900125128</v>
      </c>
      <c r="F31" s="74">
        <f>F30/F27*100</f>
        <v>68.63018473335657</v>
      </c>
      <c r="G31" s="74">
        <f>G30/G27*100</f>
        <v>71.6256157635468</v>
      </c>
      <c r="H31" s="75">
        <f>H30/H27*100</f>
        <v>72.02643171806167</v>
      </c>
    </row>
    <row r="32" spans="1:8" ht="22.5" customHeight="1">
      <c r="A32" s="194"/>
      <c r="B32" s="212" t="s">
        <v>101</v>
      </c>
      <c r="C32" s="213"/>
      <c r="D32" s="64">
        <v>21209</v>
      </c>
      <c r="E32" s="65">
        <v>1985</v>
      </c>
      <c r="F32" s="66">
        <v>1415</v>
      </c>
      <c r="G32" s="66">
        <v>843</v>
      </c>
      <c r="H32" s="67">
        <v>101</v>
      </c>
    </row>
    <row r="33" spans="1:8" ht="22.5" customHeight="1">
      <c r="A33" s="194"/>
      <c r="B33" s="162" t="s">
        <v>17</v>
      </c>
      <c r="C33" s="163"/>
      <c r="D33" s="76">
        <f>D32/D27*100</f>
        <v>24.434331797235025</v>
      </c>
      <c r="E33" s="77">
        <f>E32/E27*100</f>
        <v>22.57991127289273</v>
      </c>
      <c r="F33" s="78">
        <f>F32/F27*100</f>
        <v>24.660160334611366</v>
      </c>
      <c r="G33" s="78">
        <f>G32/G27*100</f>
        <v>20.763546798029555</v>
      </c>
      <c r="H33" s="79">
        <f>H32/H27*100</f>
        <v>22.24669603524229</v>
      </c>
    </row>
    <row r="34" spans="1:8" ht="22.5" customHeight="1">
      <c r="A34" s="194"/>
      <c r="B34" s="216" t="s">
        <v>19</v>
      </c>
      <c r="C34" s="217"/>
      <c r="D34" s="115">
        <v>7</v>
      </c>
      <c r="E34" s="116">
        <v>0</v>
      </c>
      <c r="F34" s="117">
        <v>0</v>
      </c>
      <c r="G34" s="118">
        <v>0</v>
      </c>
      <c r="H34" s="118">
        <v>0</v>
      </c>
    </row>
    <row r="35" spans="1:8" ht="22.5" customHeight="1" thickBot="1">
      <c r="A35" s="195"/>
      <c r="B35" s="158" t="s">
        <v>17</v>
      </c>
      <c r="C35" s="159"/>
      <c r="D35" s="80">
        <f>D34/D27*100</f>
        <v>0.008064516129032258</v>
      </c>
      <c r="E35" s="81">
        <f>E34/E27*100</f>
        <v>0</v>
      </c>
      <c r="F35" s="82">
        <f>F34/F27*100</f>
        <v>0</v>
      </c>
      <c r="G35" s="82">
        <f>G34/G27*100</f>
        <v>0</v>
      </c>
      <c r="H35" s="82">
        <f>H34/H27*100</f>
        <v>0</v>
      </c>
    </row>
    <row r="36" spans="1:8" ht="22.5" customHeight="1">
      <c r="A36" s="209" t="s">
        <v>21</v>
      </c>
      <c r="B36" s="208" t="s">
        <v>33</v>
      </c>
      <c r="C36" s="179"/>
      <c r="D36" s="60">
        <v>86800</v>
      </c>
      <c r="E36" s="61">
        <v>8791</v>
      </c>
      <c r="F36" s="62">
        <v>5738</v>
      </c>
      <c r="G36" s="62">
        <v>4060</v>
      </c>
      <c r="H36" s="63">
        <v>454</v>
      </c>
    </row>
    <row r="37" spans="1:8" ht="22.5" customHeight="1">
      <c r="A37" s="214"/>
      <c r="B37" s="166" t="s">
        <v>22</v>
      </c>
      <c r="C37" s="167"/>
      <c r="D37" s="64">
        <v>47069</v>
      </c>
      <c r="E37" s="65">
        <v>4702</v>
      </c>
      <c r="F37" s="66">
        <v>3257</v>
      </c>
      <c r="G37" s="66">
        <v>2130</v>
      </c>
      <c r="H37" s="67">
        <v>229</v>
      </c>
    </row>
    <row r="38" spans="1:8" ht="22.5" customHeight="1">
      <c r="A38" s="214"/>
      <c r="B38" s="162" t="s">
        <v>17</v>
      </c>
      <c r="C38" s="163"/>
      <c r="D38" s="72">
        <f>D37/D36*100</f>
        <v>54.22695852534562</v>
      </c>
      <c r="E38" s="77">
        <f>E37/E36*100</f>
        <v>53.486520304857244</v>
      </c>
      <c r="F38" s="78">
        <f>F37/F36*100</f>
        <v>56.76193795747647</v>
      </c>
      <c r="G38" s="78">
        <f>G37/G36*100</f>
        <v>52.463054187192114</v>
      </c>
      <c r="H38" s="79">
        <f>H37/H36*100</f>
        <v>50.440528634361236</v>
      </c>
    </row>
    <row r="39" spans="1:8" ht="22.5" customHeight="1">
      <c r="A39" s="214"/>
      <c r="B39" s="164" t="s">
        <v>23</v>
      </c>
      <c r="C39" s="165"/>
      <c r="D39" s="64">
        <v>19677</v>
      </c>
      <c r="E39" s="53">
        <v>2079</v>
      </c>
      <c r="F39" s="54">
        <v>1210</v>
      </c>
      <c r="G39" s="54">
        <v>904</v>
      </c>
      <c r="H39" s="55">
        <v>99</v>
      </c>
    </row>
    <row r="40" spans="1:8" ht="22.5" customHeight="1">
      <c r="A40" s="214"/>
      <c r="B40" s="162" t="s">
        <v>17</v>
      </c>
      <c r="C40" s="163"/>
      <c r="D40" s="76">
        <f>D39/D36*100</f>
        <v>22.669354838709676</v>
      </c>
      <c r="E40" s="77">
        <f>E39/E36*100</f>
        <v>23.64918666818337</v>
      </c>
      <c r="F40" s="78">
        <f>F39/F36*100</f>
        <v>21.08748692924364</v>
      </c>
      <c r="G40" s="78">
        <f>G39/G36*100</f>
        <v>22.266009852216747</v>
      </c>
      <c r="H40" s="79">
        <f>H39/H36*100</f>
        <v>21.80616740088106</v>
      </c>
    </row>
    <row r="41" spans="1:8" ht="22.5" customHeight="1">
      <c r="A41" s="214"/>
      <c r="B41" s="164" t="s">
        <v>24</v>
      </c>
      <c r="C41" s="165"/>
      <c r="D41" s="52">
        <v>20046</v>
      </c>
      <c r="E41" s="53">
        <v>2010</v>
      </c>
      <c r="F41" s="54">
        <v>1271</v>
      </c>
      <c r="G41" s="54">
        <v>1026</v>
      </c>
      <c r="H41" s="55">
        <v>126</v>
      </c>
    </row>
    <row r="42" spans="1:8" ht="22.5" customHeight="1">
      <c r="A42" s="214"/>
      <c r="B42" s="162" t="s">
        <v>17</v>
      </c>
      <c r="C42" s="163"/>
      <c r="D42" s="76">
        <f>D41/D36*100</f>
        <v>23.09447004608295</v>
      </c>
      <c r="E42" s="77">
        <f>E41/E36*100</f>
        <v>22.86429302695939</v>
      </c>
      <c r="F42" s="78">
        <f>F41/F36*100</f>
        <v>22.15057511327989</v>
      </c>
      <c r="G42" s="78">
        <f>G41/G36*100</f>
        <v>25.270935960591135</v>
      </c>
      <c r="H42" s="79">
        <f>H41/H36*100</f>
        <v>27.75330396475771</v>
      </c>
    </row>
    <row r="43" spans="1:8" ht="22.5" customHeight="1">
      <c r="A43" s="214"/>
      <c r="B43" s="216" t="s">
        <v>32</v>
      </c>
      <c r="C43" s="217"/>
      <c r="D43" s="115">
        <v>8</v>
      </c>
      <c r="E43" s="116">
        <v>0</v>
      </c>
      <c r="F43" s="117">
        <v>0</v>
      </c>
      <c r="G43" s="118">
        <v>0</v>
      </c>
      <c r="H43" s="118">
        <v>0</v>
      </c>
    </row>
    <row r="44" spans="1:8" ht="22.5" customHeight="1" thickBot="1">
      <c r="A44" s="215"/>
      <c r="B44" s="158" t="s">
        <v>17</v>
      </c>
      <c r="C44" s="159"/>
      <c r="D44" s="80">
        <f>D43/D36*100</f>
        <v>0.009216589861751152</v>
      </c>
      <c r="E44" s="85">
        <f>E43/E36*100</f>
        <v>0</v>
      </c>
      <c r="F44" s="82">
        <f>F43/F36*100</f>
        <v>0</v>
      </c>
      <c r="G44" s="86">
        <f>G43/G36*100</f>
        <v>0</v>
      </c>
      <c r="H44" s="118">
        <v>0</v>
      </c>
    </row>
    <row r="45" spans="1:8" ht="22.5" customHeight="1">
      <c r="A45" s="189" t="s">
        <v>28</v>
      </c>
      <c r="B45" s="178" t="s">
        <v>33</v>
      </c>
      <c r="C45" s="184"/>
      <c r="D45" s="60">
        <v>86800</v>
      </c>
      <c r="E45" s="61">
        <v>8791</v>
      </c>
      <c r="F45" s="62">
        <v>5738</v>
      </c>
      <c r="G45" s="62">
        <v>4060</v>
      </c>
      <c r="H45" s="63">
        <v>454</v>
      </c>
    </row>
    <row r="46" spans="1:8" ht="22.5" customHeight="1">
      <c r="A46" s="190"/>
      <c r="B46" s="166" t="s">
        <v>29</v>
      </c>
      <c r="C46" s="167"/>
      <c r="D46" s="64">
        <v>66489</v>
      </c>
      <c r="E46" s="65">
        <v>6829</v>
      </c>
      <c r="F46" s="66">
        <v>4414</v>
      </c>
      <c r="G46" s="66">
        <v>3295</v>
      </c>
      <c r="H46" s="67">
        <v>358</v>
      </c>
    </row>
    <row r="47" spans="1:8" ht="22.5" customHeight="1">
      <c r="A47" s="190"/>
      <c r="B47" s="162" t="s">
        <v>17</v>
      </c>
      <c r="C47" s="163"/>
      <c r="D47" s="76">
        <f>D46/D45*100</f>
        <v>76.60023041474653</v>
      </c>
      <c r="E47" s="69">
        <f>E46/E45*100</f>
        <v>77.6817199408486</v>
      </c>
      <c r="F47" s="70">
        <f>F46/F45*100</f>
        <v>76.92575810386894</v>
      </c>
      <c r="G47" s="70">
        <f>G46/G45*100</f>
        <v>81.1576354679803</v>
      </c>
      <c r="H47" s="71">
        <f>H46/H45*100</f>
        <v>78.8546255506608</v>
      </c>
    </row>
    <row r="48" spans="1:8" ht="22.5" customHeight="1">
      <c r="A48" s="190"/>
      <c r="B48" s="164" t="s">
        <v>30</v>
      </c>
      <c r="C48" s="165"/>
      <c r="D48" s="52">
        <v>17714</v>
      </c>
      <c r="E48" s="53">
        <v>1700</v>
      </c>
      <c r="F48" s="54">
        <v>1133</v>
      </c>
      <c r="G48" s="54">
        <v>688</v>
      </c>
      <c r="H48" s="55">
        <v>84</v>
      </c>
    </row>
    <row r="49" spans="1:8" ht="22.5" customHeight="1">
      <c r="A49" s="190"/>
      <c r="B49" s="162" t="s">
        <v>17</v>
      </c>
      <c r="C49" s="163"/>
      <c r="D49" s="72">
        <f>D48/D45*100</f>
        <v>20.407834101382488</v>
      </c>
      <c r="E49" s="73">
        <f>E48/E45*100</f>
        <v>19.337959276532818</v>
      </c>
      <c r="F49" s="74">
        <f>F48/F45*100</f>
        <v>19.745555942837225</v>
      </c>
      <c r="G49" s="74">
        <f>G48/G45*100</f>
        <v>16.945812807881776</v>
      </c>
      <c r="H49" s="75">
        <f>H48/H45*100</f>
        <v>18.502202643171806</v>
      </c>
    </row>
    <row r="50" spans="1:8" ht="22.5" customHeight="1">
      <c r="A50" s="190"/>
      <c r="B50" s="212" t="s">
        <v>31</v>
      </c>
      <c r="C50" s="213"/>
      <c r="D50" s="64">
        <v>2595</v>
      </c>
      <c r="E50" s="65">
        <v>262</v>
      </c>
      <c r="F50" s="66">
        <v>191</v>
      </c>
      <c r="G50" s="66">
        <v>77</v>
      </c>
      <c r="H50" s="67">
        <v>12</v>
      </c>
    </row>
    <row r="51" spans="1:8" ht="22.5" customHeight="1">
      <c r="A51" s="190"/>
      <c r="B51" s="162" t="s">
        <v>17</v>
      </c>
      <c r="C51" s="163"/>
      <c r="D51" s="76">
        <f>D50/D45*100</f>
        <v>2.9896313364055302</v>
      </c>
      <c r="E51" s="77">
        <f>E50/E45*100</f>
        <v>2.980320782618587</v>
      </c>
      <c r="F51" s="78">
        <f>F50/F45*100</f>
        <v>3.3286859532938307</v>
      </c>
      <c r="G51" s="78">
        <f>G50/G45*100</f>
        <v>1.896551724137931</v>
      </c>
      <c r="H51" s="79">
        <f>H50/H45*100</f>
        <v>2.643171806167401</v>
      </c>
    </row>
    <row r="52" spans="1:8" ht="22.5" customHeight="1">
      <c r="A52" s="190"/>
      <c r="B52" s="216" t="s">
        <v>32</v>
      </c>
      <c r="C52" s="217"/>
      <c r="D52" s="115">
        <v>2</v>
      </c>
      <c r="E52" s="116">
        <v>0</v>
      </c>
      <c r="F52" s="117">
        <v>0</v>
      </c>
      <c r="G52" s="118">
        <v>0</v>
      </c>
      <c r="H52" s="118">
        <v>0</v>
      </c>
    </row>
    <row r="53" spans="1:8" ht="22.5" customHeight="1" thickBot="1">
      <c r="A53" s="191"/>
      <c r="B53" s="158" t="s">
        <v>17</v>
      </c>
      <c r="C53" s="159"/>
      <c r="D53" s="80">
        <f>D52/D45*100</f>
        <v>0.002304147465437788</v>
      </c>
      <c r="E53" s="85">
        <f>E52/E45*100</f>
        <v>0</v>
      </c>
      <c r="F53" s="82">
        <f>F52/F45*100</f>
        <v>0</v>
      </c>
      <c r="G53" s="82">
        <f>G52/G45*100</f>
        <v>0</v>
      </c>
      <c r="H53" s="82">
        <f>H52/H45*100</f>
        <v>0</v>
      </c>
    </row>
    <row r="54" spans="1:8" ht="22.5" customHeight="1">
      <c r="A54" s="189" t="s">
        <v>36</v>
      </c>
      <c r="B54" s="178" t="s">
        <v>33</v>
      </c>
      <c r="C54" s="184"/>
      <c r="D54" s="60">
        <v>86800</v>
      </c>
      <c r="E54" s="61">
        <v>8791</v>
      </c>
      <c r="F54" s="62">
        <v>5738</v>
      </c>
      <c r="G54" s="62">
        <v>4060</v>
      </c>
      <c r="H54" s="63">
        <v>454</v>
      </c>
    </row>
    <row r="55" spans="1:8" ht="22.5" customHeight="1">
      <c r="A55" s="190"/>
      <c r="B55" s="166" t="s">
        <v>103</v>
      </c>
      <c r="C55" s="167"/>
      <c r="D55" s="64">
        <v>81583</v>
      </c>
      <c r="E55" s="65">
        <v>8218</v>
      </c>
      <c r="F55" s="66">
        <v>5406</v>
      </c>
      <c r="G55" s="66">
        <v>3811</v>
      </c>
      <c r="H55" s="67">
        <v>427</v>
      </c>
    </row>
    <row r="56" spans="1:8" ht="22.5" customHeight="1">
      <c r="A56" s="190"/>
      <c r="B56" s="162" t="s">
        <v>17</v>
      </c>
      <c r="C56" s="163"/>
      <c r="D56" s="76">
        <f>D55/D54*100</f>
        <v>93.98963133640554</v>
      </c>
      <c r="E56" s="77">
        <f>E55/E54*100</f>
        <v>93.48197019679218</v>
      </c>
      <c r="F56" s="78">
        <f>F55/F54*100</f>
        <v>94.2140118508191</v>
      </c>
      <c r="G56" s="78">
        <f>G55/G54*100</f>
        <v>93.86699507389163</v>
      </c>
      <c r="H56" s="79">
        <f>H55/H54*100</f>
        <v>94.05286343612335</v>
      </c>
    </row>
    <row r="57" spans="1:8" ht="22.5" customHeight="1">
      <c r="A57" s="190"/>
      <c r="B57" s="164" t="s">
        <v>104</v>
      </c>
      <c r="C57" s="165"/>
      <c r="D57" s="52">
        <v>3920</v>
      </c>
      <c r="E57" s="53">
        <v>413</v>
      </c>
      <c r="F57" s="54">
        <v>253</v>
      </c>
      <c r="G57" s="54">
        <v>182</v>
      </c>
      <c r="H57" s="55">
        <v>17</v>
      </c>
    </row>
    <row r="58" spans="1:8" ht="22.5" customHeight="1">
      <c r="A58" s="190"/>
      <c r="B58" s="162" t="s">
        <v>17</v>
      </c>
      <c r="C58" s="163"/>
      <c r="D58" s="76">
        <f>D57/D54*100</f>
        <v>4.516129032258064</v>
      </c>
      <c r="E58" s="77">
        <f>E57/E54*100</f>
        <v>4.697986577181208</v>
      </c>
      <c r="F58" s="78">
        <f>F57/F54*100</f>
        <v>4.409201812478216</v>
      </c>
      <c r="G58" s="78">
        <f>G57/G54*100</f>
        <v>4.482758620689655</v>
      </c>
      <c r="H58" s="79">
        <f>H57/H54*100</f>
        <v>3.7444933920704844</v>
      </c>
    </row>
    <row r="59" spans="1:8" ht="22.5" customHeight="1">
      <c r="A59" s="190"/>
      <c r="B59" s="164" t="s">
        <v>105</v>
      </c>
      <c r="C59" s="165"/>
      <c r="D59" s="52">
        <v>1294</v>
      </c>
      <c r="E59" s="53">
        <v>160</v>
      </c>
      <c r="F59" s="54">
        <v>79</v>
      </c>
      <c r="G59" s="54">
        <v>67</v>
      </c>
      <c r="H59" s="55">
        <v>10</v>
      </c>
    </row>
    <row r="60" spans="1:8" ht="22.5" customHeight="1">
      <c r="A60" s="190"/>
      <c r="B60" s="162" t="s">
        <v>17</v>
      </c>
      <c r="C60" s="163"/>
      <c r="D60" s="76">
        <f>D59/D54*100</f>
        <v>1.4907834101382489</v>
      </c>
      <c r="E60" s="77">
        <f>E59/E54*100</f>
        <v>1.8200432260266182</v>
      </c>
      <c r="F60" s="78">
        <f>F59/F54*100</f>
        <v>1.376786336702684</v>
      </c>
      <c r="G60" s="78">
        <f>G59/G54*100</f>
        <v>1.650246305418719</v>
      </c>
      <c r="H60" s="79">
        <f>H59/H54*100</f>
        <v>2.2026431718061676</v>
      </c>
    </row>
    <row r="61" spans="1:8" ht="22.5" customHeight="1">
      <c r="A61" s="190"/>
      <c r="B61" s="164" t="s">
        <v>32</v>
      </c>
      <c r="C61" s="165"/>
      <c r="D61" s="52">
        <v>3</v>
      </c>
      <c r="E61" s="119">
        <v>0</v>
      </c>
      <c r="F61" s="120">
        <v>0</v>
      </c>
      <c r="G61" s="120">
        <v>0</v>
      </c>
      <c r="H61" s="120">
        <v>0</v>
      </c>
    </row>
    <row r="62" spans="1:8" ht="22.5" customHeight="1" thickBot="1">
      <c r="A62" s="191"/>
      <c r="B62" s="182" t="s">
        <v>17</v>
      </c>
      <c r="C62" s="192"/>
      <c r="D62" s="84">
        <f>D61/D54*100</f>
        <v>0.003456221198156682</v>
      </c>
      <c r="E62" s="81">
        <f>E61/E54*100</f>
        <v>0</v>
      </c>
      <c r="F62" s="82">
        <f>F61/F54*100</f>
        <v>0</v>
      </c>
      <c r="G62" s="82">
        <f>G61/G54*100</f>
        <v>0</v>
      </c>
      <c r="H62" s="82">
        <f>H61/H54*100</f>
        <v>0</v>
      </c>
    </row>
    <row r="63" spans="1:8" ht="22.5" customHeight="1">
      <c r="A63" s="160" t="s">
        <v>38</v>
      </c>
      <c r="B63" s="178" t="s">
        <v>33</v>
      </c>
      <c r="C63" s="184"/>
      <c r="D63" s="60">
        <v>86800</v>
      </c>
      <c r="E63" s="61">
        <v>8791</v>
      </c>
      <c r="F63" s="62">
        <v>5738</v>
      </c>
      <c r="G63" s="62">
        <v>4060</v>
      </c>
      <c r="H63" s="63">
        <v>454</v>
      </c>
    </row>
    <row r="64" spans="1:8" ht="22.5" customHeight="1">
      <c r="A64" s="161"/>
      <c r="B64" s="166" t="s">
        <v>106</v>
      </c>
      <c r="C64" s="167"/>
      <c r="D64" s="64">
        <v>44849</v>
      </c>
      <c r="E64" s="65">
        <v>4630</v>
      </c>
      <c r="F64" s="66">
        <v>3124</v>
      </c>
      <c r="G64" s="66">
        <v>2000</v>
      </c>
      <c r="H64" s="67">
        <v>208</v>
      </c>
    </row>
    <row r="65" spans="1:8" ht="22.5" customHeight="1">
      <c r="A65" s="161"/>
      <c r="B65" s="162" t="s">
        <v>17</v>
      </c>
      <c r="C65" s="163"/>
      <c r="D65" s="76">
        <f>D64/D63*100</f>
        <v>51.66935483870968</v>
      </c>
      <c r="E65" s="77">
        <f>E64/E63*100</f>
        <v>52.66750085314526</v>
      </c>
      <c r="F65" s="78">
        <f>F64/F63*100</f>
        <v>54.444057162774484</v>
      </c>
      <c r="G65" s="78">
        <f>G64/G63*100</f>
        <v>49.26108374384236</v>
      </c>
      <c r="H65" s="79">
        <f>H64/H63*100</f>
        <v>45.81497797356828</v>
      </c>
    </row>
    <row r="66" spans="1:8" ht="22.5" customHeight="1">
      <c r="A66" s="161"/>
      <c r="B66" s="164" t="s">
        <v>107</v>
      </c>
      <c r="C66" s="165"/>
      <c r="D66" s="52">
        <v>21080</v>
      </c>
      <c r="E66" s="53">
        <v>2119</v>
      </c>
      <c r="F66" s="54">
        <v>1361</v>
      </c>
      <c r="G66" s="54">
        <v>1047</v>
      </c>
      <c r="H66" s="55">
        <v>132</v>
      </c>
    </row>
    <row r="67" spans="1:8" ht="22.5" customHeight="1">
      <c r="A67" s="161"/>
      <c r="B67" s="162" t="s">
        <v>17</v>
      </c>
      <c r="C67" s="163"/>
      <c r="D67" s="76">
        <f>D66/D63*100</f>
        <v>24.285714285714285</v>
      </c>
      <c r="E67" s="77">
        <f>E66/E63*100</f>
        <v>24.10419747469002</v>
      </c>
      <c r="F67" s="78">
        <f>F66/F63*100</f>
        <v>23.71906587661206</v>
      </c>
      <c r="G67" s="78">
        <f>G66/G63*100</f>
        <v>25.78817733990148</v>
      </c>
      <c r="H67" s="79">
        <f>H66/H63*100</f>
        <v>29.074889867841406</v>
      </c>
    </row>
    <row r="68" spans="1:8" ht="22.5" customHeight="1">
      <c r="A68" s="161"/>
      <c r="B68" s="164" t="s">
        <v>108</v>
      </c>
      <c r="C68" s="165"/>
      <c r="D68" s="52">
        <v>20866</v>
      </c>
      <c r="E68" s="53">
        <v>2042</v>
      </c>
      <c r="F68" s="54">
        <v>1253</v>
      </c>
      <c r="G68" s="54">
        <v>1013</v>
      </c>
      <c r="H68" s="55">
        <v>114</v>
      </c>
    </row>
    <row r="69" spans="1:8" ht="22.5" customHeight="1">
      <c r="A69" s="161"/>
      <c r="B69" s="162" t="s">
        <v>17</v>
      </c>
      <c r="C69" s="163"/>
      <c r="D69" s="76">
        <f>D68/D63*100</f>
        <v>24.03917050691244</v>
      </c>
      <c r="E69" s="77">
        <f>E68/E63*100</f>
        <v>23.228301672164715</v>
      </c>
      <c r="F69" s="78">
        <f>F68/F63*100</f>
        <v>21.836876960613456</v>
      </c>
      <c r="G69" s="78">
        <f>G68/G63*100</f>
        <v>24.950738916256157</v>
      </c>
      <c r="H69" s="79">
        <f>H68/H63*100</f>
        <v>25.11013215859031</v>
      </c>
    </row>
    <row r="70" spans="1:8" ht="22.5" customHeight="1">
      <c r="A70" s="161"/>
      <c r="B70" s="164" t="s">
        <v>32</v>
      </c>
      <c r="C70" s="165"/>
      <c r="D70" s="52">
        <v>5</v>
      </c>
      <c r="E70" s="119">
        <v>0</v>
      </c>
      <c r="F70" s="120">
        <v>0</v>
      </c>
      <c r="G70" s="120">
        <v>0</v>
      </c>
      <c r="H70" s="120">
        <v>0</v>
      </c>
    </row>
    <row r="71" spans="1:8" ht="22.5" customHeight="1" thickBot="1">
      <c r="A71" s="193"/>
      <c r="B71" s="182" t="s">
        <v>17</v>
      </c>
      <c r="C71" s="192"/>
      <c r="D71" s="84">
        <f>D70/D63*100</f>
        <v>0.00576036866359447</v>
      </c>
      <c r="E71" s="81">
        <f>E70/E63*100</f>
        <v>0</v>
      </c>
      <c r="F71" s="86">
        <f>F70/F63*100</f>
        <v>0</v>
      </c>
      <c r="G71" s="82">
        <f>G70/G63*100</f>
        <v>0</v>
      </c>
      <c r="H71" s="82">
        <f>H70/H63*100</f>
        <v>0</v>
      </c>
    </row>
    <row r="72" spans="1:8" ht="22.5" customHeight="1">
      <c r="A72" s="160" t="s">
        <v>39</v>
      </c>
      <c r="B72" s="178" t="s">
        <v>33</v>
      </c>
      <c r="C72" s="184"/>
      <c r="D72" s="60">
        <v>86800</v>
      </c>
      <c r="E72" s="61">
        <v>8791</v>
      </c>
      <c r="F72" s="62">
        <v>5738</v>
      </c>
      <c r="G72" s="62">
        <v>4060</v>
      </c>
      <c r="H72" s="63">
        <v>454</v>
      </c>
    </row>
    <row r="73" spans="1:8" ht="22.5" customHeight="1">
      <c r="A73" s="161"/>
      <c r="B73" s="166" t="s">
        <v>109</v>
      </c>
      <c r="C73" s="167"/>
      <c r="D73" s="64">
        <v>76002</v>
      </c>
      <c r="E73" s="65">
        <v>7767</v>
      </c>
      <c r="F73" s="66">
        <v>5021</v>
      </c>
      <c r="G73" s="66">
        <v>3549</v>
      </c>
      <c r="H73" s="67">
        <v>406</v>
      </c>
    </row>
    <row r="74" spans="1:8" ht="22.5" customHeight="1">
      <c r="A74" s="161"/>
      <c r="B74" s="162" t="s">
        <v>17</v>
      </c>
      <c r="C74" s="163"/>
      <c r="D74" s="76">
        <f>D73/D72*100</f>
        <v>87.55990783410138</v>
      </c>
      <c r="E74" s="77">
        <f>E73/E72*100</f>
        <v>88.35172335342965</v>
      </c>
      <c r="F74" s="78">
        <f>F73/F72*100</f>
        <v>87.50435691878702</v>
      </c>
      <c r="G74" s="78">
        <f>G73/G72*100</f>
        <v>87.41379310344828</v>
      </c>
      <c r="H74" s="79">
        <f>H73/H72*100</f>
        <v>89.42731277533039</v>
      </c>
    </row>
    <row r="75" spans="1:8" ht="22.5" customHeight="1">
      <c r="A75" s="161"/>
      <c r="B75" s="164" t="s">
        <v>110</v>
      </c>
      <c r="C75" s="165"/>
      <c r="D75" s="52">
        <v>9032</v>
      </c>
      <c r="E75" s="53">
        <v>855</v>
      </c>
      <c r="F75" s="54">
        <v>600</v>
      </c>
      <c r="G75" s="54">
        <v>406</v>
      </c>
      <c r="H75" s="55">
        <v>40</v>
      </c>
    </row>
    <row r="76" spans="1:8" ht="22.5" customHeight="1">
      <c r="A76" s="161"/>
      <c r="B76" s="162" t="s">
        <v>17</v>
      </c>
      <c r="C76" s="163"/>
      <c r="D76" s="76">
        <f>D75/D72*100</f>
        <v>10.40552995391705</v>
      </c>
      <c r="E76" s="77">
        <f>E75/E72*100</f>
        <v>9.72585598907974</v>
      </c>
      <c r="F76" s="78">
        <f>F75/F72*100</f>
        <v>10.456605088881144</v>
      </c>
      <c r="G76" s="78">
        <f>G75/G72*100</f>
        <v>10</v>
      </c>
      <c r="H76" s="79">
        <f>H75/H72*100</f>
        <v>8.81057268722467</v>
      </c>
    </row>
    <row r="77" spans="1:8" ht="22.5" customHeight="1">
      <c r="A77" s="161"/>
      <c r="B77" s="164" t="s">
        <v>111</v>
      </c>
      <c r="C77" s="165"/>
      <c r="D77" s="52">
        <v>1765</v>
      </c>
      <c r="E77" s="53">
        <v>169</v>
      </c>
      <c r="F77" s="54">
        <v>117</v>
      </c>
      <c r="G77" s="54">
        <v>105</v>
      </c>
      <c r="H77" s="55">
        <v>8</v>
      </c>
    </row>
    <row r="78" spans="1:8" ht="22.5" customHeight="1">
      <c r="A78" s="161"/>
      <c r="B78" s="162" t="s">
        <v>17</v>
      </c>
      <c r="C78" s="163"/>
      <c r="D78" s="76">
        <f>D77/D72*100</f>
        <v>2.033410138248848</v>
      </c>
      <c r="E78" s="77">
        <f>E77/E72*100</f>
        <v>1.9224206574906155</v>
      </c>
      <c r="F78" s="78">
        <f>F77/F72*100</f>
        <v>2.039037992331823</v>
      </c>
      <c r="G78" s="78">
        <f>G77/G72*100</f>
        <v>2.586206896551724</v>
      </c>
      <c r="H78" s="79">
        <f>H77/H72*100</f>
        <v>1.762114537444934</v>
      </c>
    </row>
    <row r="79" spans="1:8" ht="22.5" customHeight="1">
      <c r="A79" s="161"/>
      <c r="B79" s="164" t="s">
        <v>32</v>
      </c>
      <c r="C79" s="165"/>
      <c r="D79" s="52">
        <v>1</v>
      </c>
      <c r="E79" s="119">
        <v>0</v>
      </c>
      <c r="F79" s="120">
        <v>0</v>
      </c>
      <c r="G79" s="120">
        <v>0</v>
      </c>
      <c r="H79" s="120">
        <v>0</v>
      </c>
    </row>
    <row r="80" spans="1:8" ht="22.5" customHeight="1" thickBot="1">
      <c r="A80" s="193"/>
      <c r="B80" s="182" t="s">
        <v>17</v>
      </c>
      <c r="C80" s="192"/>
      <c r="D80" s="84">
        <f>D79/D72*100</f>
        <v>0.001152073732718894</v>
      </c>
      <c r="E80" s="81">
        <f>E79/E72*100</f>
        <v>0</v>
      </c>
      <c r="F80" s="82">
        <f>F79/F72*100</f>
        <v>0</v>
      </c>
      <c r="G80" s="82">
        <f>G79/G72*100</f>
        <v>0</v>
      </c>
      <c r="H80" s="82">
        <f>H79/H72*100</f>
        <v>0</v>
      </c>
    </row>
    <row r="81" spans="1:8" ht="22.5" customHeight="1">
      <c r="A81" s="160" t="s">
        <v>40</v>
      </c>
      <c r="B81" s="178" t="s">
        <v>33</v>
      </c>
      <c r="C81" s="184"/>
      <c r="D81" s="60">
        <v>86800</v>
      </c>
      <c r="E81" s="61">
        <v>8791</v>
      </c>
      <c r="F81" s="62">
        <v>5738</v>
      </c>
      <c r="G81" s="62">
        <v>4060</v>
      </c>
      <c r="H81" s="63">
        <v>454</v>
      </c>
    </row>
    <row r="82" spans="1:8" ht="22.5" customHeight="1">
      <c r="A82" s="161"/>
      <c r="B82" s="166" t="s">
        <v>112</v>
      </c>
      <c r="C82" s="167"/>
      <c r="D82" s="64">
        <v>74539</v>
      </c>
      <c r="E82" s="65">
        <v>7590</v>
      </c>
      <c r="F82" s="66">
        <v>4908</v>
      </c>
      <c r="G82" s="66">
        <v>3495</v>
      </c>
      <c r="H82" s="67">
        <v>393</v>
      </c>
    </row>
    <row r="83" spans="1:8" ht="22.5" customHeight="1">
      <c r="A83" s="161"/>
      <c r="B83" s="162" t="s">
        <v>17</v>
      </c>
      <c r="C83" s="163"/>
      <c r="D83" s="76">
        <f>D82/D81*100</f>
        <v>85.87442396313364</v>
      </c>
      <c r="E83" s="77">
        <f>E82/E81*100</f>
        <v>86.3383005346377</v>
      </c>
      <c r="F83" s="78">
        <f>F82/F81*100</f>
        <v>85.53502962704775</v>
      </c>
      <c r="G83" s="78">
        <f>G82/G81*100</f>
        <v>86.08374384236454</v>
      </c>
      <c r="H83" s="79">
        <f>H82/H81*100</f>
        <v>86.56387665198237</v>
      </c>
    </row>
    <row r="84" spans="1:8" ht="22.5" customHeight="1">
      <c r="A84" s="161"/>
      <c r="B84" s="164" t="s">
        <v>110</v>
      </c>
      <c r="C84" s="165"/>
      <c r="D84" s="52">
        <v>9294</v>
      </c>
      <c r="E84" s="53">
        <v>936</v>
      </c>
      <c r="F84" s="54">
        <v>627</v>
      </c>
      <c r="G84" s="54">
        <v>417</v>
      </c>
      <c r="H84" s="55">
        <v>47</v>
      </c>
    </row>
    <row r="85" spans="1:8" ht="22.5" customHeight="1">
      <c r="A85" s="161"/>
      <c r="B85" s="162" t="s">
        <v>17</v>
      </c>
      <c r="C85" s="163"/>
      <c r="D85" s="76">
        <f>D84/D81*100</f>
        <v>10.7073732718894</v>
      </c>
      <c r="E85" s="77">
        <f>E84/E81*100</f>
        <v>10.647252872255716</v>
      </c>
      <c r="F85" s="78">
        <f>F84/F81*100</f>
        <v>10.927152317880795</v>
      </c>
      <c r="G85" s="78">
        <f>G84/G81*100</f>
        <v>10.270935960591133</v>
      </c>
      <c r="H85" s="79">
        <f>H84/H81*100</f>
        <v>10.352422907488986</v>
      </c>
    </row>
    <row r="86" spans="1:8" ht="22.5" customHeight="1">
      <c r="A86" s="161"/>
      <c r="B86" s="164" t="s">
        <v>111</v>
      </c>
      <c r="C86" s="165"/>
      <c r="D86" s="52">
        <v>2966</v>
      </c>
      <c r="E86" s="53">
        <v>265</v>
      </c>
      <c r="F86" s="54">
        <v>203</v>
      </c>
      <c r="G86" s="54">
        <v>148</v>
      </c>
      <c r="H86" s="55">
        <v>14</v>
      </c>
    </row>
    <row r="87" spans="1:8" ht="22.5" customHeight="1">
      <c r="A87" s="161"/>
      <c r="B87" s="162" t="s">
        <v>17</v>
      </c>
      <c r="C87" s="163"/>
      <c r="D87" s="76">
        <f>D86/D81*100</f>
        <v>3.4170506912442398</v>
      </c>
      <c r="E87" s="77">
        <f>E86/E81*100</f>
        <v>3.014446593106586</v>
      </c>
      <c r="F87" s="78">
        <f>F86/F81*100</f>
        <v>3.5378180550714533</v>
      </c>
      <c r="G87" s="78">
        <f>G86/G81*100</f>
        <v>3.645320197044335</v>
      </c>
      <c r="H87" s="79">
        <f>H86/H81*100</f>
        <v>3.0837004405286343</v>
      </c>
    </row>
    <row r="88" spans="1:8" ht="22.5" customHeight="1">
      <c r="A88" s="161"/>
      <c r="B88" s="164" t="s">
        <v>32</v>
      </c>
      <c r="C88" s="165"/>
      <c r="D88" s="52">
        <v>1</v>
      </c>
      <c r="E88" s="120">
        <v>0</v>
      </c>
      <c r="F88" s="120">
        <v>0</v>
      </c>
      <c r="G88" s="120">
        <v>0</v>
      </c>
      <c r="H88" s="120">
        <v>0</v>
      </c>
    </row>
    <row r="89" spans="1:8" ht="22.5" customHeight="1" thickBot="1">
      <c r="A89" s="193"/>
      <c r="B89" s="182" t="s">
        <v>17</v>
      </c>
      <c r="C89" s="192"/>
      <c r="D89" s="84">
        <f>D88/D81*100</f>
        <v>0.001152073732718894</v>
      </c>
      <c r="E89" s="85">
        <f>E88/E81*100</f>
        <v>0</v>
      </c>
      <c r="F89" s="82">
        <f>F88/F81*100</f>
        <v>0</v>
      </c>
      <c r="G89" s="82">
        <f>G88/G81*100</f>
        <v>0</v>
      </c>
      <c r="H89" s="82">
        <f>H88/H81*100</f>
        <v>0</v>
      </c>
    </row>
    <row r="90" spans="1:8" ht="22.5" customHeight="1">
      <c r="A90" s="160" t="s">
        <v>41</v>
      </c>
      <c r="B90" s="178" t="s">
        <v>33</v>
      </c>
      <c r="C90" s="184"/>
      <c r="D90" s="60">
        <v>86800</v>
      </c>
      <c r="E90" s="61">
        <v>8791</v>
      </c>
      <c r="F90" s="62">
        <v>5738</v>
      </c>
      <c r="G90" s="62">
        <v>4060</v>
      </c>
      <c r="H90" s="63">
        <v>454</v>
      </c>
    </row>
    <row r="91" spans="1:8" ht="22.5" customHeight="1">
      <c r="A91" s="161"/>
      <c r="B91" s="166" t="s">
        <v>113</v>
      </c>
      <c r="C91" s="167"/>
      <c r="D91" s="64">
        <v>73384</v>
      </c>
      <c r="E91" s="65">
        <v>7479</v>
      </c>
      <c r="F91" s="66">
        <v>4852</v>
      </c>
      <c r="G91" s="66">
        <v>3398</v>
      </c>
      <c r="H91" s="67">
        <v>389</v>
      </c>
    </row>
    <row r="92" spans="1:8" ht="22.5" customHeight="1">
      <c r="A92" s="161"/>
      <c r="B92" s="162" t="s">
        <v>17</v>
      </c>
      <c r="C92" s="163"/>
      <c r="D92" s="76">
        <f>D91/D90*100</f>
        <v>84.54377880184332</v>
      </c>
      <c r="E92" s="77">
        <f>E91/E90*100</f>
        <v>85.07564554658174</v>
      </c>
      <c r="F92" s="78">
        <f>F91/F90*100</f>
        <v>84.55907981875218</v>
      </c>
      <c r="G92" s="78">
        <f>G91/G90*100</f>
        <v>83.69458128078819</v>
      </c>
      <c r="H92" s="79">
        <f>H91/H90*100</f>
        <v>85.68281938325991</v>
      </c>
    </row>
    <row r="93" spans="1:8" ht="22.5" customHeight="1">
      <c r="A93" s="161"/>
      <c r="B93" s="164" t="s">
        <v>114</v>
      </c>
      <c r="C93" s="165"/>
      <c r="D93" s="52">
        <v>9368</v>
      </c>
      <c r="E93" s="53">
        <v>896</v>
      </c>
      <c r="F93" s="54">
        <v>573</v>
      </c>
      <c r="G93" s="54">
        <v>489</v>
      </c>
      <c r="H93" s="55">
        <v>46</v>
      </c>
    </row>
    <row r="94" spans="1:8" ht="22.5" customHeight="1">
      <c r="A94" s="161"/>
      <c r="B94" s="162" t="s">
        <v>17</v>
      </c>
      <c r="C94" s="163"/>
      <c r="D94" s="76">
        <f>D93/D90*100</f>
        <v>10.7926267281106</v>
      </c>
      <c r="E94" s="77">
        <f>E93/E90*100</f>
        <v>10.192242065749062</v>
      </c>
      <c r="F94" s="78">
        <f>F93/F90*100</f>
        <v>9.986057859881491</v>
      </c>
      <c r="G94" s="78">
        <f>G93/G90*100</f>
        <v>12.044334975369459</v>
      </c>
      <c r="H94" s="79">
        <f>H93/H90*100</f>
        <v>10.13215859030837</v>
      </c>
    </row>
    <row r="95" spans="1:8" ht="22.5" customHeight="1">
      <c r="A95" s="161"/>
      <c r="B95" s="164" t="s">
        <v>115</v>
      </c>
      <c r="C95" s="165"/>
      <c r="D95" s="52">
        <v>4043</v>
      </c>
      <c r="E95" s="53">
        <v>416</v>
      </c>
      <c r="F95" s="54">
        <v>313</v>
      </c>
      <c r="G95" s="54">
        <v>173</v>
      </c>
      <c r="H95" s="55">
        <v>19</v>
      </c>
    </row>
    <row r="96" spans="1:8" ht="22.5" customHeight="1">
      <c r="A96" s="161"/>
      <c r="B96" s="162" t="s">
        <v>17</v>
      </c>
      <c r="C96" s="163"/>
      <c r="D96" s="76">
        <f>D95/D90*100</f>
        <v>4.657834101382488</v>
      </c>
      <c r="E96" s="77">
        <f>E95/E90*100</f>
        <v>4.732112387669208</v>
      </c>
      <c r="F96" s="78">
        <f>F95/F90*100</f>
        <v>5.45486232136633</v>
      </c>
      <c r="G96" s="78">
        <f>G95/G90*100</f>
        <v>4.261083743842365</v>
      </c>
      <c r="H96" s="79">
        <f>H95/H90*100</f>
        <v>4.185022026431718</v>
      </c>
    </row>
    <row r="97" spans="1:8" ht="22.5" customHeight="1">
      <c r="A97" s="161"/>
      <c r="B97" s="164" t="s">
        <v>32</v>
      </c>
      <c r="C97" s="165"/>
      <c r="D97" s="52">
        <v>5</v>
      </c>
      <c r="E97" s="120">
        <v>0</v>
      </c>
      <c r="F97" s="120">
        <v>0</v>
      </c>
      <c r="G97" s="120">
        <v>0</v>
      </c>
      <c r="H97" s="120">
        <v>0</v>
      </c>
    </row>
    <row r="98" spans="1:8" ht="22.5" customHeight="1" thickBot="1">
      <c r="A98" s="193"/>
      <c r="B98" s="182" t="s">
        <v>17</v>
      </c>
      <c r="C98" s="192"/>
      <c r="D98" s="84">
        <f>D97/D90*100</f>
        <v>0.00576036866359447</v>
      </c>
      <c r="E98" s="85">
        <f>E97/E90*100</f>
        <v>0</v>
      </c>
      <c r="F98" s="86">
        <f>F97/F90*100</f>
        <v>0</v>
      </c>
      <c r="G98" s="82">
        <f>G97/G90*100</f>
        <v>0</v>
      </c>
      <c r="H98" s="82">
        <f>H97/H90*100</f>
        <v>0</v>
      </c>
    </row>
    <row r="99" spans="1:8" ht="22.5" customHeight="1">
      <c r="A99" s="218" t="s">
        <v>120</v>
      </c>
      <c r="B99" s="178" t="s">
        <v>33</v>
      </c>
      <c r="C99" s="184"/>
      <c r="D99" s="60">
        <v>86800</v>
      </c>
      <c r="E99" s="61">
        <v>8791</v>
      </c>
      <c r="F99" s="62">
        <v>5738</v>
      </c>
      <c r="G99" s="62">
        <v>4060</v>
      </c>
      <c r="H99" s="63">
        <v>454</v>
      </c>
    </row>
    <row r="100" spans="1:8" ht="22.5" customHeight="1">
      <c r="A100" s="219"/>
      <c r="B100" s="166" t="s">
        <v>25</v>
      </c>
      <c r="C100" s="167"/>
      <c r="D100" s="64">
        <v>49996</v>
      </c>
      <c r="E100" s="65">
        <v>5231</v>
      </c>
      <c r="F100" s="66">
        <v>3201</v>
      </c>
      <c r="G100" s="66">
        <v>2627</v>
      </c>
      <c r="H100" s="67">
        <v>276</v>
      </c>
    </row>
    <row r="101" spans="1:8" ht="22.5" customHeight="1">
      <c r="A101" s="219"/>
      <c r="B101" s="162" t="s">
        <v>17</v>
      </c>
      <c r="C101" s="163"/>
      <c r="D101" s="76">
        <f>D100/D99*100</f>
        <v>57.59907834101382</v>
      </c>
      <c r="E101" s="77">
        <f>E100/E99*100</f>
        <v>59.50403822090775</v>
      </c>
      <c r="F101" s="78">
        <f>F100/F99*100</f>
        <v>55.785988149180895</v>
      </c>
      <c r="G101" s="78">
        <f>G100/G99*100</f>
        <v>64.70443349753695</v>
      </c>
      <c r="H101" s="79">
        <f>H100/H99*100</f>
        <v>60.792951541850215</v>
      </c>
    </row>
    <row r="102" spans="1:8" ht="22.5" customHeight="1">
      <c r="A102" s="219"/>
      <c r="B102" s="164" t="s">
        <v>34</v>
      </c>
      <c r="C102" s="165"/>
      <c r="D102" s="52">
        <v>30152</v>
      </c>
      <c r="E102" s="53">
        <v>2955</v>
      </c>
      <c r="F102" s="54">
        <v>1959</v>
      </c>
      <c r="G102" s="54">
        <v>1157</v>
      </c>
      <c r="H102" s="55">
        <v>154</v>
      </c>
    </row>
    <row r="103" spans="1:8" ht="22.5" customHeight="1">
      <c r="A103" s="219"/>
      <c r="B103" s="162" t="s">
        <v>17</v>
      </c>
      <c r="C103" s="163"/>
      <c r="D103" s="76">
        <f>D102/D99*100</f>
        <v>34.73732718894009</v>
      </c>
      <c r="E103" s="77">
        <f>E102/E99*100</f>
        <v>33.6139233306791</v>
      </c>
      <c r="F103" s="78">
        <f>F102/F99*100</f>
        <v>34.140815615196935</v>
      </c>
      <c r="G103" s="78">
        <f>G102/G99*100</f>
        <v>28.497536945812808</v>
      </c>
      <c r="H103" s="79">
        <f>H102/H99*100</f>
        <v>33.92070484581498</v>
      </c>
    </row>
    <row r="104" spans="1:8" ht="22.5" customHeight="1">
      <c r="A104" s="219"/>
      <c r="B104" s="164" t="s">
        <v>35</v>
      </c>
      <c r="C104" s="165"/>
      <c r="D104" s="52">
        <v>6633</v>
      </c>
      <c r="E104" s="53">
        <v>605</v>
      </c>
      <c r="F104" s="54">
        <v>578</v>
      </c>
      <c r="G104" s="54">
        <v>276</v>
      </c>
      <c r="H104" s="55">
        <v>24</v>
      </c>
    </row>
    <row r="105" spans="1:8" ht="22.5" customHeight="1">
      <c r="A105" s="219"/>
      <c r="B105" s="162" t="s">
        <v>17</v>
      </c>
      <c r="C105" s="163"/>
      <c r="D105" s="76">
        <f>D104/D99*100</f>
        <v>7.641705069124424</v>
      </c>
      <c r="E105" s="77">
        <f>E104/E99*100</f>
        <v>6.88203844841315</v>
      </c>
      <c r="F105" s="78">
        <f>F104/F99*100</f>
        <v>10.073196235622168</v>
      </c>
      <c r="G105" s="78">
        <f>G104/G99*100</f>
        <v>6.798029556650246</v>
      </c>
      <c r="H105" s="79">
        <f>H104/H99*100</f>
        <v>5.286343612334802</v>
      </c>
    </row>
    <row r="106" spans="1:8" ht="22.5" customHeight="1">
      <c r="A106" s="219"/>
      <c r="B106" s="164" t="s">
        <v>32</v>
      </c>
      <c r="C106" s="165"/>
      <c r="D106" s="52">
        <v>19</v>
      </c>
      <c r="E106" s="120">
        <v>0</v>
      </c>
      <c r="F106" s="120">
        <v>0</v>
      </c>
      <c r="G106" s="120">
        <v>0</v>
      </c>
      <c r="H106" s="120">
        <v>0</v>
      </c>
    </row>
    <row r="107" spans="1:8" ht="22.5" customHeight="1" thickBot="1">
      <c r="A107" s="220"/>
      <c r="B107" s="182" t="s">
        <v>17</v>
      </c>
      <c r="C107" s="192"/>
      <c r="D107" s="84">
        <f>D106/D99*100</f>
        <v>0.021889400921658985</v>
      </c>
      <c r="E107" s="85">
        <f>E106/E99*100</f>
        <v>0</v>
      </c>
      <c r="F107" s="86">
        <f>F106/F99*100</f>
        <v>0</v>
      </c>
      <c r="G107" s="86">
        <f>G106/G99*100</f>
        <v>0</v>
      </c>
      <c r="H107" s="86">
        <f>H106/H99*100</f>
        <v>0</v>
      </c>
    </row>
    <row r="108" spans="1:8" ht="22.5" customHeight="1">
      <c r="A108" s="160" t="s">
        <v>44</v>
      </c>
      <c r="B108" s="178" t="s">
        <v>37</v>
      </c>
      <c r="C108" s="179"/>
      <c r="D108" s="60">
        <v>86800</v>
      </c>
      <c r="E108" s="61">
        <v>8791</v>
      </c>
      <c r="F108" s="62">
        <v>5738</v>
      </c>
      <c r="G108" s="62">
        <v>4060</v>
      </c>
      <c r="H108" s="63">
        <v>454</v>
      </c>
    </row>
    <row r="109" spans="1:8" ht="22.5" customHeight="1">
      <c r="A109" s="161"/>
      <c r="B109" s="166" t="s">
        <v>42</v>
      </c>
      <c r="C109" s="167"/>
      <c r="D109" s="64">
        <v>83578</v>
      </c>
      <c r="E109" s="65">
        <v>8466</v>
      </c>
      <c r="F109" s="66">
        <v>5476</v>
      </c>
      <c r="G109" s="66">
        <v>3958</v>
      </c>
      <c r="H109" s="67">
        <v>443</v>
      </c>
    </row>
    <row r="110" spans="1:8" ht="22.5" customHeight="1">
      <c r="A110" s="161"/>
      <c r="B110" s="162" t="s">
        <v>17</v>
      </c>
      <c r="C110" s="163"/>
      <c r="D110" s="76">
        <f>D109/D108*100</f>
        <v>96.28801843317973</v>
      </c>
      <c r="E110" s="77">
        <f>E109/E108*100</f>
        <v>96.30303719713343</v>
      </c>
      <c r="F110" s="78">
        <f>F109/F108*100</f>
        <v>95.43394911118857</v>
      </c>
      <c r="G110" s="78">
        <f>G109/G108*100</f>
        <v>97.48768472906404</v>
      </c>
      <c r="H110" s="79">
        <f>H109/H108*100</f>
        <v>97.57709251101322</v>
      </c>
    </row>
    <row r="111" spans="1:8" ht="22.5" customHeight="1">
      <c r="A111" s="161"/>
      <c r="B111" s="164" t="s">
        <v>43</v>
      </c>
      <c r="C111" s="165"/>
      <c r="D111" s="52">
        <v>3129</v>
      </c>
      <c r="E111" s="53">
        <v>312</v>
      </c>
      <c r="F111" s="54">
        <v>245</v>
      </c>
      <c r="G111" s="54">
        <v>101</v>
      </c>
      <c r="H111" s="55">
        <v>11</v>
      </c>
    </row>
    <row r="112" spans="1:8" ht="22.5" customHeight="1">
      <c r="A112" s="161"/>
      <c r="B112" s="162" t="s">
        <v>17</v>
      </c>
      <c r="C112" s="163"/>
      <c r="D112" s="76">
        <f>D111/D108*100</f>
        <v>3.6048387096774195</v>
      </c>
      <c r="E112" s="77">
        <f>E111/E108*100</f>
        <v>3.5490842907519053</v>
      </c>
      <c r="F112" s="78">
        <f>F111/F108*100</f>
        <v>4.269780411293134</v>
      </c>
      <c r="G112" s="78">
        <f>G111/G108*100</f>
        <v>2.4876847290640396</v>
      </c>
      <c r="H112" s="79">
        <f>H111/H108*100</f>
        <v>2.4229074889867843</v>
      </c>
    </row>
    <row r="113" spans="1:8" ht="22.5" customHeight="1">
      <c r="A113" s="161"/>
      <c r="B113" s="164" t="s">
        <v>32</v>
      </c>
      <c r="C113" s="165"/>
      <c r="D113" s="52">
        <v>93</v>
      </c>
      <c r="E113" s="53">
        <v>13</v>
      </c>
      <c r="F113" s="54">
        <v>17</v>
      </c>
      <c r="G113" s="54">
        <v>1</v>
      </c>
      <c r="H113" s="120">
        <v>0</v>
      </c>
    </row>
    <row r="114" spans="1:8" ht="22.5" customHeight="1" thickBot="1">
      <c r="A114" s="161"/>
      <c r="B114" s="185" t="s">
        <v>17</v>
      </c>
      <c r="C114" s="186"/>
      <c r="D114" s="76">
        <f>D113/D108*100</f>
        <v>0.10714285714285715</v>
      </c>
      <c r="E114" s="77">
        <f>E113/E108*100</f>
        <v>0.14787851211466274</v>
      </c>
      <c r="F114" s="78">
        <f>F113/F108*100</f>
        <v>0.29627047751829905</v>
      </c>
      <c r="G114" s="78">
        <f>G113/G108*100</f>
        <v>0.02463054187192118</v>
      </c>
      <c r="H114" s="120">
        <v>0</v>
      </c>
    </row>
    <row r="115" spans="1:8" ht="22.5" customHeight="1">
      <c r="A115" s="160" t="s">
        <v>121</v>
      </c>
      <c r="B115" s="187" t="s">
        <v>37</v>
      </c>
      <c r="C115" s="188"/>
      <c r="D115" s="60">
        <v>86800</v>
      </c>
      <c r="E115" s="61">
        <v>8791</v>
      </c>
      <c r="F115" s="62">
        <v>5738</v>
      </c>
      <c r="G115" s="62">
        <v>4060</v>
      </c>
      <c r="H115" s="63">
        <v>454</v>
      </c>
    </row>
    <row r="116" spans="1:8" ht="22.5" customHeight="1">
      <c r="A116" s="161"/>
      <c r="B116" s="166" t="s">
        <v>42</v>
      </c>
      <c r="C116" s="167"/>
      <c r="D116" s="64">
        <v>82536</v>
      </c>
      <c r="E116" s="65">
        <v>8360</v>
      </c>
      <c r="F116" s="66">
        <v>5452</v>
      </c>
      <c r="G116" s="66">
        <v>3892</v>
      </c>
      <c r="H116" s="67">
        <v>430</v>
      </c>
    </row>
    <row r="117" spans="1:8" ht="22.5" customHeight="1">
      <c r="A117" s="161"/>
      <c r="B117" s="162" t="s">
        <v>17</v>
      </c>
      <c r="C117" s="163"/>
      <c r="D117" s="76">
        <f>D116/D115*100</f>
        <v>95.08755760368663</v>
      </c>
      <c r="E117" s="77">
        <f>E116/E115*100</f>
        <v>95.09725855989079</v>
      </c>
      <c r="F117" s="78">
        <f>F116/F115*100</f>
        <v>95.01568490763333</v>
      </c>
      <c r="G117" s="78">
        <f>G116/G115*100</f>
        <v>95.86206896551724</v>
      </c>
      <c r="H117" s="79">
        <f>H116/H115*100</f>
        <v>94.7136563876652</v>
      </c>
    </row>
    <row r="118" spans="1:8" ht="22.5" customHeight="1">
      <c r="A118" s="161"/>
      <c r="B118" s="164" t="s">
        <v>43</v>
      </c>
      <c r="C118" s="165"/>
      <c r="D118" s="52">
        <v>4171</v>
      </c>
      <c r="E118" s="53">
        <v>418</v>
      </c>
      <c r="F118" s="54">
        <v>269</v>
      </c>
      <c r="G118" s="54">
        <v>166</v>
      </c>
      <c r="H118" s="55">
        <v>24</v>
      </c>
    </row>
    <row r="119" spans="1:8" ht="22.5" customHeight="1">
      <c r="A119" s="161"/>
      <c r="B119" s="162" t="s">
        <v>17</v>
      </c>
      <c r="C119" s="163"/>
      <c r="D119" s="76">
        <f>D118/D115*100</f>
        <v>4.805299539170507</v>
      </c>
      <c r="E119" s="77">
        <f>E118/E115*100</f>
        <v>4.75486292799454</v>
      </c>
      <c r="F119" s="78">
        <f>F118/F115*100</f>
        <v>4.688044614848379</v>
      </c>
      <c r="G119" s="78">
        <f>G118/G115*100</f>
        <v>4.088669950738916</v>
      </c>
      <c r="H119" s="79">
        <f>H118/H115*100</f>
        <v>5.286343612334802</v>
      </c>
    </row>
    <row r="120" spans="1:8" ht="22.5" customHeight="1">
      <c r="A120" s="161"/>
      <c r="B120" s="164" t="s">
        <v>32</v>
      </c>
      <c r="C120" s="165"/>
      <c r="D120" s="52">
        <v>93</v>
      </c>
      <c r="E120" s="53">
        <v>13</v>
      </c>
      <c r="F120" s="54">
        <v>17</v>
      </c>
      <c r="G120" s="54">
        <v>2</v>
      </c>
      <c r="H120" s="120">
        <v>0</v>
      </c>
    </row>
    <row r="121" spans="1:8" ht="22.5" customHeight="1" thickBot="1">
      <c r="A121" s="161"/>
      <c r="B121" s="162" t="s">
        <v>17</v>
      </c>
      <c r="C121" s="163"/>
      <c r="D121" s="76">
        <f>D120/D115*100</f>
        <v>0.10714285714285715</v>
      </c>
      <c r="E121" s="77">
        <f>E120/E115*100</f>
        <v>0.14787851211466274</v>
      </c>
      <c r="F121" s="78">
        <f>F120/F115*100</f>
        <v>0.29627047751829905</v>
      </c>
      <c r="G121" s="78">
        <f>G120/G115*100</f>
        <v>0.04926108374384236</v>
      </c>
      <c r="H121" s="120">
        <v>0</v>
      </c>
    </row>
    <row r="122" spans="1:8" ht="22.5" customHeight="1">
      <c r="A122" s="189" t="s">
        <v>45</v>
      </c>
      <c r="B122" s="187" t="s">
        <v>37</v>
      </c>
      <c r="C122" s="188"/>
      <c r="D122" s="60">
        <v>86800</v>
      </c>
      <c r="E122" s="61">
        <v>8791</v>
      </c>
      <c r="F122" s="62">
        <v>5738</v>
      </c>
      <c r="G122" s="62">
        <v>4060</v>
      </c>
      <c r="H122" s="63">
        <v>454</v>
      </c>
    </row>
    <row r="123" spans="1:8" ht="22.5" customHeight="1">
      <c r="A123" s="190"/>
      <c r="B123" s="166" t="s">
        <v>46</v>
      </c>
      <c r="C123" s="167"/>
      <c r="D123" s="64">
        <v>84338</v>
      </c>
      <c r="E123" s="65">
        <v>8123</v>
      </c>
      <c r="F123" s="66">
        <v>4574</v>
      </c>
      <c r="G123" s="66">
        <v>3996</v>
      </c>
      <c r="H123" s="67">
        <v>454</v>
      </c>
    </row>
    <row r="124" spans="1:8" ht="22.5" customHeight="1">
      <c r="A124" s="190"/>
      <c r="B124" s="168" t="s">
        <v>47</v>
      </c>
      <c r="C124" s="169"/>
      <c r="D124" s="76">
        <f>D123/D122*100</f>
        <v>97.16359447004608</v>
      </c>
      <c r="E124" s="77">
        <f>E123/E122*100</f>
        <v>92.40131953133887</v>
      </c>
      <c r="F124" s="78">
        <f>F123/F122*100</f>
        <v>79.71418612757058</v>
      </c>
      <c r="G124" s="78">
        <f>G123/G122*100</f>
        <v>98.42364532019704</v>
      </c>
      <c r="H124" s="79">
        <f>H123/H122*100</f>
        <v>100</v>
      </c>
    </row>
    <row r="125" spans="1:8" ht="22.5" customHeight="1">
      <c r="A125" s="190"/>
      <c r="B125" s="164" t="s">
        <v>116</v>
      </c>
      <c r="C125" s="165"/>
      <c r="D125" s="52">
        <v>83307</v>
      </c>
      <c r="E125" s="53">
        <v>8037</v>
      </c>
      <c r="F125" s="54">
        <v>4525</v>
      </c>
      <c r="G125" s="54">
        <v>3943</v>
      </c>
      <c r="H125" s="55">
        <v>450</v>
      </c>
    </row>
    <row r="126" spans="1:8" ht="22.5" customHeight="1">
      <c r="A126" s="190"/>
      <c r="B126" s="168" t="s">
        <v>17</v>
      </c>
      <c r="C126" s="169"/>
      <c r="D126" s="76">
        <f>D125/D123*100</f>
        <v>98.77753800184969</v>
      </c>
      <c r="E126" s="77">
        <f>E125/E123*100</f>
        <v>98.94127785300996</v>
      </c>
      <c r="F126" s="78">
        <f>F125/F123*100</f>
        <v>98.92872759073022</v>
      </c>
      <c r="G126" s="78">
        <f>G125/G123*100</f>
        <v>98.67367367367368</v>
      </c>
      <c r="H126" s="79">
        <f>H125/H123*100</f>
        <v>99.11894273127754</v>
      </c>
    </row>
    <row r="127" spans="1:8" ht="22.5" customHeight="1">
      <c r="A127" s="190"/>
      <c r="B127" s="164" t="s">
        <v>117</v>
      </c>
      <c r="C127" s="165"/>
      <c r="D127" s="52">
        <v>1031</v>
      </c>
      <c r="E127" s="53">
        <v>86</v>
      </c>
      <c r="F127" s="54">
        <v>49</v>
      </c>
      <c r="G127" s="54">
        <v>53</v>
      </c>
      <c r="H127" s="55">
        <v>4</v>
      </c>
    </row>
    <row r="128" spans="1:8" ht="22.5" customHeight="1" thickBot="1">
      <c r="A128" s="191"/>
      <c r="B128" s="158" t="s">
        <v>17</v>
      </c>
      <c r="C128" s="159"/>
      <c r="D128" s="87">
        <f>D127/D123*100</f>
        <v>1.2224619981503</v>
      </c>
      <c r="E128" s="88">
        <f>E127/E123*100</f>
        <v>1.0587221469900283</v>
      </c>
      <c r="F128" s="89">
        <f>F127/F123*100</f>
        <v>1.0712724092697858</v>
      </c>
      <c r="G128" s="89">
        <f>G127/G123*100</f>
        <v>1.3263263263263263</v>
      </c>
      <c r="H128" s="90">
        <f>H127/H123*100</f>
        <v>0.881057268722467</v>
      </c>
    </row>
    <row r="129" spans="1:8" ht="22.5" customHeight="1">
      <c r="A129" s="160" t="s">
        <v>49</v>
      </c>
      <c r="B129" s="178" t="s">
        <v>37</v>
      </c>
      <c r="C129" s="179"/>
      <c r="D129" s="60">
        <v>86800</v>
      </c>
      <c r="E129" s="61">
        <v>8791</v>
      </c>
      <c r="F129" s="62">
        <v>5738</v>
      </c>
      <c r="G129" s="62">
        <v>4060</v>
      </c>
      <c r="H129" s="63">
        <v>454</v>
      </c>
    </row>
    <row r="130" spans="1:8" ht="22.5" customHeight="1">
      <c r="A130" s="161"/>
      <c r="B130" s="166" t="s">
        <v>46</v>
      </c>
      <c r="C130" s="167"/>
      <c r="D130" s="64">
        <v>73373</v>
      </c>
      <c r="E130" s="65">
        <v>8409</v>
      </c>
      <c r="F130" s="66">
        <v>1439</v>
      </c>
      <c r="G130" s="66">
        <v>253</v>
      </c>
      <c r="H130" s="67">
        <v>453</v>
      </c>
    </row>
    <row r="131" spans="1:8" ht="22.5" customHeight="1">
      <c r="A131" s="161"/>
      <c r="B131" s="168" t="s">
        <v>47</v>
      </c>
      <c r="C131" s="169"/>
      <c r="D131" s="76">
        <f>D130/D129*100</f>
        <v>84.5311059907834</v>
      </c>
      <c r="E131" s="77">
        <f>E130/E129*100</f>
        <v>95.65464679786146</v>
      </c>
      <c r="F131" s="78">
        <f>F130/F129*100</f>
        <v>25.07842453816661</v>
      </c>
      <c r="G131" s="78">
        <f>G130/G129*100</f>
        <v>6.23152709359606</v>
      </c>
      <c r="H131" s="79">
        <f>H130/H129*100</f>
        <v>99.77973568281938</v>
      </c>
    </row>
    <row r="132" spans="1:8" ht="22.5" customHeight="1">
      <c r="A132" s="161"/>
      <c r="B132" s="164" t="s">
        <v>50</v>
      </c>
      <c r="C132" s="165"/>
      <c r="D132" s="52">
        <v>52523</v>
      </c>
      <c r="E132" s="53">
        <v>5575</v>
      </c>
      <c r="F132" s="54">
        <v>831</v>
      </c>
      <c r="G132" s="54">
        <v>130</v>
      </c>
      <c r="H132" s="55">
        <v>315</v>
      </c>
    </row>
    <row r="133" spans="1:8" ht="22.5" customHeight="1">
      <c r="A133" s="161"/>
      <c r="B133" s="168" t="s">
        <v>17</v>
      </c>
      <c r="C133" s="169"/>
      <c r="D133" s="76">
        <f>D132/D130*100</f>
        <v>71.58355253294809</v>
      </c>
      <c r="E133" s="77">
        <f>E132/E130*100</f>
        <v>66.29801403258413</v>
      </c>
      <c r="F133" s="78">
        <f>F132/F130*100</f>
        <v>57.74843641417651</v>
      </c>
      <c r="G133" s="78">
        <f>G132/G130*100</f>
        <v>51.38339920948617</v>
      </c>
      <c r="H133" s="79">
        <f>H132/H130*100</f>
        <v>69.5364238410596</v>
      </c>
    </row>
    <row r="134" spans="1:8" ht="22.5" customHeight="1">
      <c r="A134" s="161"/>
      <c r="B134" s="164" t="s">
        <v>51</v>
      </c>
      <c r="C134" s="165"/>
      <c r="D134" s="52">
        <v>20850</v>
      </c>
      <c r="E134" s="53">
        <v>2834</v>
      </c>
      <c r="F134" s="54">
        <v>608</v>
      </c>
      <c r="G134" s="54">
        <v>123</v>
      </c>
      <c r="H134" s="55">
        <v>138</v>
      </c>
    </row>
    <row r="135" spans="1:8" ht="22.5" customHeight="1" thickBot="1">
      <c r="A135" s="193"/>
      <c r="B135" s="158" t="s">
        <v>17</v>
      </c>
      <c r="C135" s="159"/>
      <c r="D135" s="87">
        <f>D134/D130*100</f>
        <v>28.416447467051913</v>
      </c>
      <c r="E135" s="88">
        <f>E134/E130*100</f>
        <v>33.701985967415865</v>
      </c>
      <c r="F135" s="89">
        <f>F134/F130*100</f>
        <v>42.25156358582349</v>
      </c>
      <c r="G135" s="89">
        <f>G134/G130*100</f>
        <v>48.616600790513836</v>
      </c>
      <c r="H135" s="90">
        <f>H134/H130*100</f>
        <v>30.4635761589404</v>
      </c>
    </row>
    <row r="136" spans="1:8" ht="22.5" customHeight="1">
      <c r="A136" s="160" t="s">
        <v>52</v>
      </c>
      <c r="B136" s="178" t="s">
        <v>37</v>
      </c>
      <c r="C136" s="179"/>
      <c r="D136" s="60">
        <v>86800</v>
      </c>
      <c r="E136" s="61">
        <v>8791</v>
      </c>
      <c r="F136" s="62">
        <v>5738</v>
      </c>
      <c r="G136" s="62">
        <v>4060</v>
      </c>
      <c r="H136" s="63">
        <v>454</v>
      </c>
    </row>
    <row r="137" spans="1:8" ht="22.5" customHeight="1">
      <c r="A137" s="161"/>
      <c r="B137" s="166" t="s">
        <v>46</v>
      </c>
      <c r="C137" s="167"/>
      <c r="D137" s="64">
        <v>82091</v>
      </c>
      <c r="E137" s="65">
        <v>8535</v>
      </c>
      <c r="F137" s="66">
        <v>4600</v>
      </c>
      <c r="G137" s="66">
        <v>3682</v>
      </c>
      <c r="H137" s="67">
        <v>454</v>
      </c>
    </row>
    <row r="138" spans="1:8" ht="22.5" customHeight="1">
      <c r="A138" s="161"/>
      <c r="B138" s="168" t="s">
        <v>47</v>
      </c>
      <c r="C138" s="169"/>
      <c r="D138" s="76">
        <f>D137/D136*100</f>
        <v>94.57488479262672</v>
      </c>
      <c r="E138" s="77">
        <f>E137/E136*100</f>
        <v>97.08793083835741</v>
      </c>
      <c r="F138" s="78">
        <f>F137/F136*100</f>
        <v>80.16730568142209</v>
      </c>
      <c r="G138" s="78">
        <f>G137/G136*100</f>
        <v>90.6896551724138</v>
      </c>
      <c r="H138" s="79">
        <f>H137/H136*100</f>
        <v>100</v>
      </c>
    </row>
    <row r="139" spans="1:8" ht="22.5" customHeight="1">
      <c r="A139" s="161"/>
      <c r="B139" s="164" t="s">
        <v>25</v>
      </c>
      <c r="C139" s="165"/>
      <c r="D139" s="52">
        <v>72654</v>
      </c>
      <c r="E139" s="53">
        <v>7243</v>
      </c>
      <c r="F139" s="54">
        <v>4145</v>
      </c>
      <c r="G139" s="54">
        <v>3317</v>
      </c>
      <c r="H139" s="55">
        <v>413</v>
      </c>
    </row>
    <row r="140" spans="1:8" ht="22.5" customHeight="1">
      <c r="A140" s="161"/>
      <c r="B140" s="168" t="s">
        <v>17</v>
      </c>
      <c r="C140" s="169"/>
      <c r="D140" s="76">
        <f>D139/D137*100</f>
        <v>88.50422092555822</v>
      </c>
      <c r="E140" s="77">
        <f>E139/E137*100</f>
        <v>84.86233157586409</v>
      </c>
      <c r="F140" s="78">
        <f>F139/F137*100</f>
        <v>90.1086956521739</v>
      </c>
      <c r="G140" s="78">
        <f>G139/G137*100</f>
        <v>90.0869092884302</v>
      </c>
      <c r="H140" s="79">
        <f>H139/H137*100</f>
        <v>90.96916299559471</v>
      </c>
    </row>
    <row r="141" spans="1:8" ht="22.5" customHeight="1">
      <c r="A141" s="161"/>
      <c r="B141" s="164" t="s">
        <v>34</v>
      </c>
      <c r="C141" s="165"/>
      <c r="D141" s="52">
        <v>7183</v>
      </c>
      <c r="E141" s="53">
        <v>1023</v>
      </c>
      <c r="F141" s="54">
        <v>349</v>
      </c>
      <c r="G141" s="54">
        <v>276</v>
      </c>
      <c r="H141" s="55">
        <v>35</v>
      </c>
    </row>
    <row r="142" spans="1:8" ht="22.5" customHeight="1">
      <c r="A142" s="161"/>
      <c r="B142" s="176" t="s">
        <v>17</v>
      </c>
      <c r="C142" s="177"/>
      <c r="D142" s="91">
        <f>D141/D137*100</f>
        <v>8.750045681012535</v>
      </c>
      <c r="E142" s="92">
        <f>E141/E137*100</f>
        <v>11.985940246045693</v>
      </c>
      <c r="F142" s="93">
        <f>F141/F137*100</f>
        <v>7.58695652173913</v>
      </c>
      <c r="G142" s="93">
        <f>G141/G137*100</f>
        <v>7.495926127104835</v>
      </c>
      <c r="H142" s="94">
        <f>H141/H137*100</f>
        <v>7.709251101321586</v>
      </c>
    </row>
    <row r="143" spans="1:8" ht="22.5" customHeight="1">
      <c r="A143" s="161"/>
      <c r="B143" s="164" t="s">
        <v>35</v>
      </c>
      <c r="C143" s="165"/>
      <c r="D143" s="52">
        <v>2254</v>
      </c>
      <c r="E143" s="53">
        <v>269</v>
      </c>
      <c r="F143" s="54">
        <v>106</v>
      </c>
      <c r="G143" s="54">
        <v>89</v>
      </c>
      <c r="H143" s="55">
        <v>6</v>
      </c>
    </row>
    <row r="144" spans="1:8" ht="22.5" customHeight="1" thickBot="1">
      <c r="A144" s="193"/>
      <c r="B144" s="158" t="s">
        <v>17</v>
      </c>
      <c r="C144" s="159"/>
      <c r="D144" s="87">
        <f>D143/D137*100</f>
        <v>2.7457333934292434</v>
      </c>
      <c r="E144" s="88">
        <f>E143/E137*100</f>
        <v>3.151728178090217</v>
      </c>
      <c r="F144" s="89">
        <f>F143/F137*100</f>
        <v>2.3043478260869565</v>
      </c>
      <c r="G144" s="89">
        <f>G143/G137*100</f>
        <v>2.417164584464965</v>
      </c>
      <c r="H144" s="90">
        <f>H143/H137*100</f>
        <v>1.3215859030837005</v>
      </c>
    </row>
    <row r="145" spans="1:8" ht="22.5" customHeight="1">
      <c r="A145" s="160" t="s">
        <v>53</v>
      </c>
      <c r="B145" s="178" t="s">
        <v>37</v>
      </c>
      <c r="C145" s="179"/>
      <c r="D145" s="60">
        <v>86800</v>
      </c>
      <c r="E145" s="61">
        <v>8791</v>
      </c>
      <c r="F145" s="62">
        <v>5738</v>
      </c>
      <c r="G145" s="62">
        <v>4060</v>
      </c>
      <c r="H145" s="63">
        <v>454</v>
      </c>
    </row>
    <row r="146" spans="1:8" ht="22.5" customHeight="1">
      <c r="A146" s="161"/>
      <c r="B146" s="166" t="s">
        <v>46</v>
      </c>
      <c r="C146" s="167"/>
      <c r="D146" s="64">
        <v>2706</v>
      </c>
      <c r="E146" s="65">
        <v>465</v>
      </c>
      <c r="F146" s="66">
        <v>47</v>
      </c>
      <c r="G146" s="66">
        <v>261</v>
      </c>
      <c r="H146" s="67">
        <v>8</v>
      </c>
    </row>
    <row r="147" spans="1:8" ht="22.5" customHeight="1">
      <c r="A147" s="161"/>
      <c r="B147" s="168" t="s">
        <v>47</v>
      </c>
      <c r="C147" s="169"/>
      <c r="D147" s="76">
        <f>D146/D145*100</f>
        <v>3.117511520737327</v>
      </c>
      <c r="E147" s="77">
        <f>E146/E145*100</f>
        <v>5.289500625639859</v>
      </c>
      <c r="F147" s="78">
        <f>F146/F145*100</f>
        <v>0.8191007319623562</v>
      </c>
      <c r="G147" s="78">
        <f>G146/G145*100</f>
        <v>6.428571428571428</v>
      </c>
      <c r="H147" s="79">
        <f>H146/H145*100</f>
        <v>1.762114537444934</v>
      </c>
    </row>
    <row r="148" spans="1:8" ht="22.5" customHeight="1">
      <c r="A148" s="161"/>
      <c r="B148" s="164" t="s">
        <v>25</v>
      </c>
      <c r="C148" s="165"/>
      <c r="D148" s="52">
        <v>2636</v>
      </c>
      <c r="E148" s="53">
        <v>463</v>
      </c>
      <c r="F148" s="54">
        <v>47</v>
      </c>
      <c r="G148" s="54">
        <v>260</v>
      </c>
      <c r="H148" s="55">
        <v>8</v>
      </c>
    </row>
    <row r="149" spans="1:8" ht="22.5" customHeight="1">
      <c r="A149" s="161"/>
      <c r="B149" s="168" t="s">
        <v>17</v>
      </c>
      <c r="C149" s="169"/>
      <c r="D149" s="76">
        <f>D148/D146*100</f>
        <v>97.41315594974131</v>
      </c>
      <c r="E149" s="77">
        <f>E148/E146*100</f>
        <v>99.56989247311829</v>
      </c>
      <c r="F149" s="78">
        <f>F148/F146*100</f>
        <v>100</v>
      </c>
      <c r="G149" s="78">
        <f>G148/G146*100</f>
        <v>99.61685823754789</v>
      </c>
      <c r="H149" s="79">
        <f>H148/H146*100</f>
        <v>100</v>
      </c>
    </row>
    <row r="150" spans="1:8" ht="22.5" customHeight="1">
      <c r="A150" s="161"/>
      <c r="B150" s="164" t="s">
        <v>54</v>
      </c>
      <c r="C150" s="165"/>
      <c r="D150" s="52">
        <v>61</v>
      </c>
      <c r="E150" s="54">
        <v>1</v>
      </c>
      <c r="F150" s="54">
        <v>0</v>
      </c>
      <c r="G150" s="54">
        <v>1</v>
      </c>
      <c r="H150" s="55">
        <v>0</v>
      </c>
    </row>
    <row r="151" spans="1:8" ht="22.5" customHeight="1">
      <c r="A151" s="161"/>
      <c r="B151" s="176" t="s">
        <v>17</v>
      </c>
      <c r="C151" s="177"/>
      <c r="D151" s="91">
        <f>D150/D146*100</f>
        <v>2.2542498152254247</v>
      </c>
      <c r="E151" s="95">
        <f>E150/E146*100</f>
        <v>0.21505376344086022</v>
      </c>
      <c r="F151" s="96">
        <f>F150/F146*100</f>
        <v>0</v>
      </c>
      <c r="G151" s="150">
        <f>G150/G146*100</f>
        <v>0.38314176245210724</v>
      </c>
      <c r="H151" s="97">
        <v>0</v>
      </c>
    </row>
    <row r="152" spans="1:8" ht="22.5" customHeight="1">
      <c r="A152" s="161"/>
      <c r="B152" s="164" t="s">
        <v>48</v>
      </c>
      <c r="C152" s="165"/>
      <c r="D152" s="52">
        <v>9</v>
      </c>
      <c r="E152" s="53">
        <v>1</v>
      </c>
      <c r="F152" s="54">
        <v>0</v>
      </c>
      <c r="G152" s="54">
        <v>0</v>
      </c>
      <c r="H152" s="55">
        <v>0</v>
      </c>
    </row>
    <row r="153" spans="1:8" ht="22.5" customHeight="1" thickBot="1">
      <c r="A153" s="193"/>
      <c r="B153" s="158" t="s">
        <v>17</v>
      </c>
      <c r="C153" s="159"/>
      <c r="D153" s="87">
        <f>D152/D146*100</f>
        <v>0.3325942350332594</v>
      </c>
      <c r="E153" s="57">
        <f>E152/E146*100</f>
        <v>0.21505376344086022</v>
      </c>
      <c r="F153" s="112">
        <f>F152/F146*100</f>
        <v>0</v>
      </c>
      <c r="G153" s="112">
        <f>G152/G146*100</f>
        <v>0</v>
      </c>
      <c r="H153" s="98">
        <v>0</v>
      </c>
    </row>
    <row r="154" spans="1:8" ht="22.5" customHeight="1">
      <c r="A154" s="160" t="s">
        <v>55</v>
      </c>
      <c r="B154" s="178" t="s">
        <v>37</v>
      </c>
      <c r="C154" s="179"/>
      <c r="D154" s="60">
        <v>86800</v>
      </c>
      <c r="E154" s="61">
        <v>8791</v>
      </c>
      <c r="F154" s="62">
        <v>5738</v>
      </c>
      <c r="G154" s="62">
        <v>4060</v>
      </c>
      <c r="H154" s="63">
        <v>454</v>
      </c>
    </row>
    <row r="155" spans="1:8" ht="22.5" customHeight="1">
      <c r="A155" s="161"/>
      <c r="B155" s="166" t="s">
        <v>56</v>
      </c>
      <c r="C155" s="167"/>
      <c r="D155" s="64">
        <v>11738</v>
      </c>
      <c r="E155" s="65">
        <v>1179</v>
      </c>
      <c r="F155" s="66">
        <v>925</v>
      </c>
      <c r="G155" s="66">
        <v>509</v>
      </c>
      <c r="H155" s="67">
        <v>68</v>
      </c>
    </row>
    <row r="156" spans="1:8" ht="22.5" customHeight="1">
      <c r="A156" s="161"/>
      <c r="B156" s="162" t="s">
        <v>17</v>
      </c>
      <c r="C156" s="163"/>
      <c r="D156" s="76">
        <f>D155/D154*100</f>
        <v>13.523041474654379</v>
      </c>
      <c r="E156" s="77">
        <f>E155/E154*100</f>
        <v>13.411443521783642</v>
      </c>
      <c r="F156" s="78">
        <f>F155/F154*100</f>
        <v>16.120599512025098</v>
      </c>
      <c r="G156" s="78">
        <f>G155/G154*100</f>
        <v>12.53694581280788</v>
      </c>
      <c r="H156" s="79">
        <f>H155/H154*100</f>
        <v>14.977973568281937</v>
      </c>
    </row>
    <row r="157" spans="1:8" ht="22.5" customHeight="1">
      <c r="A157" s="161"/>
      <c r="B157" s="164" t="s">
        <v>57</v>
      </c>
      <c r="C157" s="165"/>
      <c r="D157" s="52">
        <v>75055</v>
      </c>
      <c r="E157" s="53">
        <v>7612</v>
      </c>
      <c r="F157" s="54">
        <v>4813</v>
      </c>
      <c r="G157" s="54">
        <v>3551</v>
      </c>
      <c r="H157" s="55">
        <v>386</v>
      </c>
    </row>
    <row r="158" spans="1:8" ht="22.5" customHeight="1">
      <c r="A158" s="161"/>
      <c r="B158" s="162" t="s">
        <v>17</v>
      </c>
      <c r="C158" s="163"/>
      <c r="D158" s="76">
        <f>D157/D154*100</f>
        <v>86.46889400921658</v>
      </c>
      <c r="E158" s="77">
        <f>E157/E154*100</f>
        <v>86.58855647821636</v>
      </c>
      <c r="F158" s="78">
        <f>F157/F154*100</f>
        <v>83.8794004879749</v>
      </c>
      <c r="G158" s="78">
        <f>G157/G154*100</f>
        <v>87.46305418719211</v>
      </c>
      <c r="H158" s="79">
        <f>H157/H154*100</f>
        <v>85.02202643171806</v>
      </c>
    </row>
    <row r="159" spans="1:8" ht="22.5" customHeight="1">
      <c r="A159" s="161"/>
      <c r="B159" s="164" t="s">
        <v>26</v>
      </c>
      <c r="C159" s="165"/>
      <c r="D159" s="52">
        <v>7</v>
      </c>
      <c r="E159" s="53">
        <v>0</v>
      </c>
      <c r="F159" s="54">
        <v>0</v>
      </c>
      <c r="G159" s="54">
        <v>0</v>
      </c>
      <c r="H159" s="54">
        <v>0</v>
      </c>
    </row>
    <row r="160" spans="1:8" ht="22.5" customHeight="1" thickBot="1">
      <c r="A160" s="193"/>
      <c r="B160" s="182" t="s">
        <v>17</v>
      </c>
      <c r="C160" s="183"/>
      <c r="D160" s="99">
        <f>D159/D154*100</f>
        <v>0.008064516129032258</v>
      </c>
      <c r="E160" s="100">
        <f>E159/E154*100</f>
        <v>0</v>
      </c>
      <c r="F160" s="101">
        <f>F159/F154*100</f>
        <v>0</v>
      </c>
      <c r="G160" s="101">
        <f>G159/G154*100</f>
        <v>0</v>
      </c>
      <c r="H160" s="102">
        <f>H159/H154*100</f>
        <v>0</v>
      </c>
    </row>
    <row r="161" spans="1:8" ht="22.5" customHeight="1">
      <c r="A161" s="222" t="s">
        <v>58</v>
      </c>
      <c r="B161" s="174" t="s">
        <v>59</v>
      </c>
      <c r="C161" s="175"/>
      <c r="D161" s="137">
        <v>83872</v>
      </c>
      <c r="E161" s="138">
        <v>8500</v>
      </c>
      <c r="F161" s="139">
        <v>5590</v>
      </c>
      <c r="G161" s="139">
        <v>3921</v>
      </c>
      <c r="H161" s="140">
        <v>438</v>
      </c>
    </row>
    <row r="162" spans="1:8" ht="22.5" customHeight="1">
      <c r="A162" s="223"/>
      <c r="B162" s="172" t="s">
        <v>60</v>
      </c>
      <c r="C162" s="173"/>
      <c r="D162" s="141">
        <v>15804</v>
      </c>
      <c r="E162" s="142">
        <v>1508</v>
      </c>
      <c r="F162" s="143">
        <v>1128</v>
      </c>
      <c r="G162" s="143">
        <v>692</v>
      </c>
      <c r="H162" s="144">
        <v>64</v>
      </c>
    </row>
    <row r="163" spans="1:8" ht="22.5" customHeight="1">
      <c r="A163" s="223"/>
      <c r="B163" s="170" t="s">
        <v>17</v>
      </c>
      <c r="C163" s="171"/>
      <c r="D163" s="121">
        <f>D162/D161*100</f>
        <v>18.8429988553987</v>
      </c>
      <c r="E163" s="122">
        <f>E162/E161*100</f>
        <v>17.741176470588236</v>
      </c>
      <c r="F163" s="123">
        <f>F162/F161*100</f>
        <v>20.178890876565294</v>
      </c>
      <c r="G163" s="123">
        <f>G162/G161*100</f>
        <v>17.648559041060956</v>
      </c>
      <c r="H163" s="124">
        <f>H162/H161*100</f>
        <v>14.61187214611872</v>
      </c>
    </row>
    <row r="164" spans="1:8" ht="22.5" customHeight="1">
      <c r="A164" s="223"/>
      <c r="B164" s="180" t="s">
        <v>61</v>
      </c>
      <c r="C164" s="181"/>
      <c r="D164" s="145">
        <v>8515</v>
      </c>
      <c r="E164" s="146">
        <v>856</v>
      </c>
      <c r="F164" s="147">
        <v>528</v>
      </c>
      <c r="G164" s="147">
        <v>370</v>
      </c>
      <c r="H164" s="148">
        <v>42</v>
      </c>
    </row>
    <row r="165" spans="1:8" ht="22.5" customHeight="1">
      <c r="A165" s="223"/>
      <c r="B165" s="170" t="s">
        <v>17</v>
      </c>
      <c r="C165" s="171"/>
      <c r="D165" s="121">
        <f>D164/D161*100</f>
        <v>10.152375047691722</v>
      </c>
      <c r="E165" s="122">
        <f>E164/E161*100</f>
        <v>10.070588235294117</v>
      </c>
      <c r="F165" s="123">
        <f>F164/F161*100</f>
        <v>9.445438282647585</v>
      </c>
      <c r="G165" s="123">
        <f>G164/G161*100</f>
        <v>9.436368273399642</v>
      </c>
      <c r="H165" s="124">
        <f>H164/H161*100</f>
        <v>9.58904109589041</v>
      </c>
    </row>
    <row r="166" spans="1:8" ht="22.5" customHeight="1">
      <c r="A166" s="223"/>
      <c r="B166" s="180" t="s">
        <v>62</v>
      </c>
      <c r="C166" s="181"/>
      <c r="D166" s="145">
        <v>31788</v>
      </c>
      <c r="E166" s="146">
        <v>3273</v>
      </c>
      <c r="F166" s="147">
        <v>2279</v>
      </c>
      <c r="G166" s="147">
        <v>1490</v>
      </c>
      <c r="H166" s="148">
        <v>158</v>
      </c>
    </row>
    <row r="167" spans="1:8" ht="22.5" customHeight="1">
      <c r="A167" s="223"/>
      <c r="B167" s="170" t="s">
        <v>17</v>
      </c>
      <c r="C167" s="171"/>
      <c r="D167" s="125">
        <f>D166/D161*100</f>
        <v>37.90061045402518</v>
      </c>
      <c r="E167" s="126">
        <f>E166/E161*100</f>
        <v>38.50588235294118</v>
      </c>
      <c r="F167" s="127">
        <f>F166/F161*100</f>
        <v>40.76923076923077</v>
      </c>
      <c r="G167" s="127">
        <f>G166/G161*100</f>
        <v>38.000510073960726</v>
      </c>
      <c r="H167" s="128">
        <f>H166/H161*100</f>
        <v>36.07305936073059</v>
      </c>
    </row>
    <row r="168" spans="1:8" ht="22.5" customHeight="1">
      <c r="A168" s="223"/>
      <c r="B168" s="180" t="s">
        <v>63</v>
      </c>
      <c r="C168" s="181"/>
      <c r="D168" s="141">
        <v>24206</v>
      </c>
      <c r="E168" s="142">
        <v>2454</v>
      </c>
      <c r="F168" s="143">
        <v>1874</v>
      </c>
      <c r="G168" s="143">
        <v>1152</v>
      </c>
      <c r="H168" s="144">
        <v>93</v>
      </c>
    </row>
    <row r="169" spans="1:8" ht="22.5" customHeight="1">
      <c r="A169" s="223"/>
      <c r="B169" s="170" t="s">
        <v>17</v>
      </c>
      <c r="C169" s="171"/>
      <c r="D169" s="121">
        <f>D168/D161*100</f>
        <v>28.8606447920641</v>
      </c>
      <c r="E169" s="122">
        <f>E168/E161*100</f>
        <v>28.87058823529412</v>
      </c>
      <c r="F169" s="123">
        <f>F168/F161*100</f>
        <v>33.524150268336314</v>
      </c>
      <c r="G169" s="123">
        <f>G168/G161*100</f>
        <v>29.380260137719972</v>
      </c>
      <c r="H169" s="124">
        <f>H168/H161*100</f>
        <v>21.232876712328768</v>
      </c>
    </row>
    <row r="170" spans="1:8" ht="22.5" customHeight="1">
      <c r="A170" s="223"/>
      <c r="B170" s="180" t="s">
        <v>64</v>
      </c>
      <c r="C170" s="181"/>
      <c r="D170" s="145">
        <v>7902</v>
      </c>
      <c r="E170" s="146">
        <v>780</v>
      </c>
      <c r="F170" s="147">
        <v>775</v>
      </c>
      <c r="G170" s="147">
        <v>411</v>
      </c>
      <c r="H170" s="148">
        <v>31</v>
      </c>
    </row>
    <row r="171" spans="1:8" ht="22.5" customHeight="1" thickBot="1">
      <c r="A171" s="224"/>
      <c r="B171" s="225" t="s">
        <v>17</v>
      </c>
      <c r="C171" s="226"/>
      <c r="D171" s="129">
        <f>D170/D161*100</f>
        <v>9.42149942769935</v>
      </c>
      <c r="E171" s="130">
        <f>E170/E161*100</f>
        <v>9.176470588235293</v>
      </c>
      <c r="F171" s="131">
        <f>F170/F161*100</f>
        <v>13.864042933810374</v>
      </c>
      <c r="G171" s="131">
        <f>G170/G161*100</f>
        <v>10.482019892884468</v>
      </c>
      <c r="H171" s="132">
        <f>H170/H161*100</f>
        <v>7.077625570776255</v>
      </c>
    </row>
    <row r="172" spans="1:9" ht="22.5" customHeight="1">
      <c r="A172" s="7"/>
      <c r="B172" s="133"/>
      <c r="C172" s="134"/>
      <c r="D172" s="135"/>
      <c r="E172" s="135"/>
      <c r="F172" s="135"/>
      <c r="G172" s="135"/>
      <c r="H172" s="136" t="s">
        <v>126</v>
      </c>
      <c r="I172" s="31"/>
    </row>
    <row r="173" ht="22.5" customHeight="1">
      <c r="A173" s="44" t="s">
        <v>98</v>
      </c>
    </row>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sheetData>
  <sheetProtection/>
  <mergeCells count="176">
    <mergeCell ref="A161:A171"/>
    <mergeCell ref="A145:A153"/>
    <mergeCell ref="A154:A160"/>
    <mergeCell ref="B139:C139"/>
    <mergeCell ref="B140:C140"/>
    <mergeCell ref="B167:C167"/>
    <mergeCell ref="B156:C156"/>
    <mergeCell ref="B166:C166"/>
    <mergeCell ref="B171:C171"/>
    <mergeCell ref="B170:C170"/>
    <mergeCell ref="B134:C134"/>
    <mergeCell ref="B127:C127"/>
    <mergeCell ref="B128:C128"/>
    <mergeCell ref="A13:H13"/>
    <mergeCell ref="A136:A144"/>
    <mergeCell ref="A122:A128"/>
    <mergeCell ref="A129:A135"/>
    <mergeCell ref="B129:C129"/>
    <mergeCell ref="B130:C130"/>
    <mergeCell ref="B123:C123"/>
    <mergeCell ref="B124:C124"/>
    <mergeCell ref="B125:C125"/>
    <mergeCell ref="B122:C122"/>
    <mergeCell ref="B126:C126"/>
    <mergeCell ref="B133:C133"/>
    <mergeCell ref="B97:C97"/>
    <mergeCell ref="B98:C98"/>
    <mergeCell ref="A99:A107"/>
    <mergeCell ref="B99:C99"/>
    <mergeCell ref="B100:C100"/>
    <mergeCell ref="B101:C101"/>
    <mergeCell ref="B102:C102"/>
    <mergeCell ref="B103:C103"/>
    <mergeCell ref="B106:C106"/>
    <mergeCell ref="B107:C107"/>
    <mergeCell ref="A72:A80"/>
    <mergeCell ref="B104:C104"/>
    <mergeCell ref="B105:C105"/>
    <mergeCell ref="B88:C88"/>
    <mergeCell ref="B89:C89"/>
    <mergeCell ref="A90:A98"/>
    <mergeCell ref="B90:C90"/>
    <mergeCell ref="B91:C91"/>
    <mergeCell ref="B92:C92"/>
    <mergeCell ref="B93:C93"/>
    <mergeCell ref="B95:C95"/>
    <mergeCell ref="B96:C96"/>
    <mergeCell ref="B79:C79"/>
    <mergeCell ref="B80:C80"/>
    <mergeCell ref="B94:C94"/>
    <mergeCell ref="B86:C86"/>
    <mergeCell ref="B87:C87"/>
    <mergeCell ref="B85:C85"/>
    <mergeCell ref="B84:C84"/>
    <mergeCell ref="B52:C52"/>
    <mergeCell ref="B53:C53"/>
    <mergeCell ref="B76:C76"/>
    <mergeCell ref="B78:C78"/>
    <mergeCell ref="B67:C67"/>
    <mergeCell ref="B42:C42"/>
    <mergeCell ref="B50:C50"/>
    <mergeCell ref="B68:C68"/>
    <mergeCell ref="B73:C73"/>
    <mergeCell ref="B74:C74"/>
    <mergeCell ref="B40:C40"/>
    <mergeCell ref="B34:C34"/>
    <mergeCell ref="B35:C35"/>
    <mergeCell ref="B46:C46"/>
    <mergeCell ref="B63:C63"/>
    <mergeCell ref="B66:C66"/>
    <mergeCell ref="B54:C54"/>
    <mergeCell ref="B55:C55"/>
    <mergeCell ref="B56:C56"/>
    <mergeCell ref="B65:C65"/>
    <mergeCell ref="B26:C26"/>
    <mergeCell ref="A36:A44"/>
    <mergeCell ref="B64:C64"/>
    <mergeCell ref="B31:C31"/>
    <mergeCell ref="B51:C51"/>
    <mergeCell ref="B37:C37"/>
    <mergeCell ref="B38:C38"/>
    <mergeCell ref="B43:C43"/>
    <mergeCell ref="B44:C44"/>
    <mergeCell ref="B41:C41"/>
    <mergeCell ref="B21:C21"/>
    <mergeCell ref="B22:C22"/>
    <mergeCell ref="B39:C39"/>
    <mergeCell ref="A20:A26"/>
    <mergeCell ref="B32:C32"/>
    <mergeCell ref="B33:C33"/>
    <mergeCell ref="B36:C36"/>
    <mergeCell ref="B23:C23"/>
    <mergeCell ref="B24:C24"/>
    <mergeCell ref="B25:C25"/>
    <mergeCell ref="A15:G15"/>
    <mergeCell ref="A16:C16"/>
    <mergeCell ref="A17:C17"/>
    <mergeCell ref="A18:C18"/>
    <mergeCell ref="A19:C19"/>
    <mergeCell ref="B20:C20"/>
    <mergeCell ref="A27:A35"/>
    <mergeCell ref="B27:C27"/>
    <mergeCell ref="B48:C48"/>
    <mergeCell ref="B49:C49"/>
    <mergeCell ref="B47:C47"/>
    <mergeCell ref="B28:C28"/>
    <mergeCell ref="A45:A53"/>
    <mergeCell ref="B45:C45"/>
    <mergeCell ref="B29:C29"/>
    <mergeCell ref="B30:C30"/>
    <mergeCell ref="A108:A114"/>
    <mergeCell ref="B110:C110"/>
    <mergeCell ref="A63:A71"/>
    <mergeCell ref="B70:C70"/>
    <mergeCell ref="B69:C69"/>
    <mergeCell ref="A81:A89"/>
    <mergeCell ref="B71:C71"/>
    <mergeCell ref="B77:C77"/>
    <mergeCell ref="B108:C108"/>
    <mergeCell ref="B72:C72"/>
    <mergeCell ref="A54:A62"/>
    <mergeCell ref="B111:C111"/>
    <mergeCell ref="B112:C112"/>
    <mergeCell ref="B113:C113"/>
    <mergeCell ref="B57:C57"/>
    <mergeCell ref="B58:C58"/>
    <mergeCell ref="B59:C59"/>
    <mergeCell ref="B60:C60"/>
    <mergeCell ref="B61:C61"/>
    <mergeCell ref="B62:C62"/>
    <mergeCell ref="B75:C75"/>
    <mergeCell ref="B81:C81"/>
    <mergeCell ref="B82:C82"/>
    <mergeCell ref="B83:C83"/>
    <mergeCell ref="B155:C155"/>
    <mergeCell ref="B143:C143"/>
    <mergeCell ref="B150:C150"/>
    <mergeCell ref="B109:C109"/>
    <mergeCell ref="B114:C114"/>
    <mergeCell ref="B115:C115"/>
    <mergeCell ref="B169:C169"/>
    <mergeCell ref="B168:C168"/>
    <mergeCell ref="B151:C151"/>
    <mergeCell ref="B152:C152"/>
    <mergeCell ref="B147:C147"/>
    <mergeCell ref="B160:C160"/>
    <mergeCell ref="B157:C157"/>
    <mergeCell ref="B158:C158"/>
    <mergeCell ref="B165:C165"/>
    <mergeCell ref="B164:C164"/>
    <mergeCell ref="B136:C136"/>
    <mergeCell ref="B137:C137"/>
    <mergeCell ref="B153:C153"/>
    <mergeCell ref="B154:C154"/>
    <mergeCell ref="B144:C144"/>
    <mergeCell ref="B149:C149"/>
    <mergeCell ref="B145:C145"/>
    <mergeCell ref="B146:C146"/>
    <mergeCell ref="B163:C163"/>
    <mergeCell ref="B162:C162"/>
    <mergeCell ref="B159:C159"/>
    <mergeCell ref="B161:C161"/>
    <mergeCell ref="B138:C138"/>
    <mergeCell ref="B142:C142"/>
    <mergeCell ref="B141:C141"/>
    <mergeCell ref="B148:C148"/>
    <mergeCell ref="B135:C135"/>
    <mergeCell ref="A115:A121"/>
    <mergeCell ref="B117:C117"/>
    <mergeCell ref="B118:C118"/>
    <mergeCell ref="B119:C119"/>
    <mergeCell ref="B120:C120"/>
    <mergeCell ref="B121:C121"/>
    <mergeCell ref="B116:C116"/>
    <mergeCell ref="B131:C131"/>
    <mergeCell ref="B132:C132"/>
  </mergeCells>
  <printOptions/>
  <pageMargins left="0.7086614173228347" right="0.5118110236220472" top="0.984251968503937" bottom="0.3937007874015748" header="0.11811023622047245" footer="0.5118110236220472"/>
  <pageSetup firstPageNumber="51" useFirstPageNumber="1" horizontalDpi="600" verticalDpi="600" orientation="portrait" paperSize="9" scale="72" r:id="rId2"/>
  <headerFooter alignWithMargins="0">
    <oddFooter xml:space="preserve">&amp;R&amp;P </oddFooter>
  </headerFooter>
  <rowBreaks count="3" manualBreakCount="3">
    <brk id="44" max="7" man="1"/>
    <brk id="89" max="7" man="1"/>
    <brk id="135" max="7" man="1"/>
  </rowBreaks>
  <drawing r:id="rId1"/>
</worksheet>
</file>

<file path=xl/worksheets/sheet2.xml><?xml version="1.0" encoding="utf-8"?>
<worksheet xmlns="http://schemas.openxmlformats.org/spreadsheetml/2006/main" xmlns:r="http://schemas.openxmlformats.org/officeDocument/2006/relationships">
  <sheetPr>
    <tabColor theme="0"/>
  </sheetPr>
  <dimension ref="A1:J101"/>
  <sheetViews>
    <sheetView showGridLines="0" zoomScaleSheetLayoutView="100" zoomScalePageLayoutView="0" workbookViewId="0" topLeftCell="A91">
      <selection activeCell="D14" sqref="D14"/>
    </sheetView>
  </sheetViews>
  <sheetFormatPr defaultColWidth="9.00390625" defaultRowHeight="13.5"/>
  <cols>
    <col min="2" max="2" width="12.50390625" style="0" customWidth="1"/>
    <col min="3" max="3" width="11.00390625" style="0" customWidth="1"/>
    <col min="4" max="4" width="13.50390625" style="0" customWidth="1"/>
    <col min="5" max="9" width="12.75390625" style="0" customWidth="1"/>
    <col min="10" max="10" width="11.25390625" style="0" customWidth="1"/>
  </cols>
  <sheetData>
    <row r="1" spans="1:9" ht="21">
      <c r="A1" s="114" t="s">
        <v>125</v>
      </c>
      <c r="B1" s="43"/>
      <c r="C1" s="43"/>
      <c r="D1" s="43"/>
      <c r="E1" s="43"/>
      <c r="F1" s="43"/>
      <c r="G1" s="43"/>
      <c r="H1" s="43"/>
      <c r="I1" s="43"/>
    </row>
    <row r="2" spans="1:9" ht="21">
      <c r="A2" s="27"/>
      <c r="B2" s="27"/>
      <c r="C2" s="27"/>
      <c r="D2" s="27"/>
      <c r="E2" s="27"/>
      <c r="F2" s="27"/>
      <c r="G2" s="27"/>
      <c r="H2" s="27"/>
      <c r="I2" s="27"/>
    </row>
    <row r="3" spans="1:10" ht="28.5" customHeight="1">
      <c r="A3" s="231" t="s">
        <v>92</v>
      </c>
      <c r="B3" s="231"/>
      <c r="C3" s="231"/>
      <c r="D3" s="231"/>
      <c r="E3" s="231"/>
      <c r="F3" s="231"/>
      <c r="G3" s="8"/>
      <c r="H3" s="8"/>
      <c r="I3" s="1"/>
      <c r="J3" s="38" t="s">
        <v>12</v>
      </c>
    </row>
    <row r="4" spans="1:10" ht="34.5" customHeight="1">
      <c r="A4" s="6" t="s">
        <v>4</v>
      </c>
      <c r="B4" s="103" t="s">
        <v>102</v>
      </c>
      <c r="C4" s="111" t="s">
        <v>118</v>
      </c>
      <c r="D4" s="6" t="s">
        <v>65</v>
      </c>
      <c r="E4" s="6" t="s">
        <v>66</v>
      </c>
      <c r="F4" s="6" t="s">
        <v>67</v>
      </c>
      <c r="G4" s="6" t="s">
        <v>68</v>
      </c>
      <c r="H4" s="6" t="s">
        <v>69</v>
      </c>
      <c r="I4" s="30" t="s">
        <v>71</v>
      </c>
      <c r="J4" s="6" t="s">
        <v>70</v>
      </c>
    </row>
    <row r="5" spans="1:10" ht="24.75" customHeight="1">
      <c r="A5" s="2" t="s">
        <v>0</v>
      </c>
      <c r="B5" s="105">
        <v>8500</v>
      </c>
      <c r="C5" s="46">
        <v>199</v>
      </c>
      <c r="D5" s="47">
        <f>C5/B5*100</f>
        <v>2.3411764705882354</v>
      </c>
      <c r="E5" s="46">
        <v>102</v>
      </c>
      <c r="F5" s="47">
        <f>E5/C5*100</f>
        <v>51.256281407035175</v>
      </c>
      <c r="G5" s="46">
        <v>73</v>
      </c>
      <c r="H5" s="47">
        <f>G5/C5*100</f>
        <v>36.68341708542713</v>
      </c>
      <c r="I5" s="47">
        <v>28.4</v>
      </c>
      <c r="J5" s="46">
        <v>297</v>
      </c>
    </row>
    <row r="6" spans="1:10" ht="24.75" customHeight="1">
      <c r="A6" s="2" t="s">
        <v>1</v>
      </c>
      <c r="B6" s="105">
        <v>5590</v>
      </c>
      <c r="C6" s="46">
        <v>106</v>
      </c>
      <c r="D6" s="47">
        <f>C6/B6*100</f>
        <v>1.8962432915921288</v>
      </c>
      <c r="E6" s="46">
        <v>73</v>
      </c>
      <c r="F6" s="47">
        <f>E6/C6*100</f>
        <v>68.86792452830188</v>
      </c>
      <c r="G6" s="46">
        <v>57</v>
      </c>
      <c r="H6" s="47">
        <f>G6/C6*100</f>
        <v>53.77358490566038</v>
      </c>
      <c r="I6" s="47">
        <v>21.9</v>
      </c>
      <c r="J6" s="46">
        <v>274</v>
      </c>
    </row>
    <row r="7" spans="1:10" ht="24.75" customHeight="1">
      <c r="A7" s="2" t="s">
        <v>5</v>
      </c>
      <c r="B7" s="105">
        <v>3921</v>
      </c>
      <c r="C7" s="46">
        <v>64</v>
      </c>
      <c r="D7" s="49">
        <f>C7/B7*100</f>
        <v>1.632236674317776</v>
      </c>
      <c r="E7" s="48">
        <v>29</v>
      </c>
      <c r="F7" s="47">
        <f>E7/C7*100</f>
        <v>45.3125</v>
      </c>
      <c r="G7" s="48">
        <v>23</v>
      </c>
      <c r="H7" s="47">
        <f>G7/C7*100</f>
        <v>35.9375</v>
      </c>
      <c r="I7" s="47">
        <v>20.7</v>
      </c>
      <c r="J7" s="48">
        <v>95</v>
      </c>
    </row>
    <row r="8" spans="1:10" ht="24.75" customHeight="1" thickBot="1">
      <c r="A8" s="36" t="s">
        <v>2</v>
      </c>
      <c r="B8" s="106">
        <v>438</v>
      </c>
      <c r="C8" s="50">
        <v>10</v>
      </c>
      <c r="D8" s="51">
        <f>C8/B8*100</f>
        <v>2.28310502283105</v>
      </c>
      <c r="E8" s="50">
        <v>5</v>
      </c>
      <c r="F8" s="51">
        <f>E8/C8*100</f>
        <v>50</v>
      </c>
      <c r="G8" s="50">
        <v>5</v>
      </c>
      <c r="H8" s="51">
        <f>G8/C8*100</f>
        <v>50</v>
      </c>
      <c r="I8" s="51">
        <f>(E8-G8)/E8*100</f>
        <v>0</v>
      </c>
      <c r="J8" s="50">
        <v>10</v>
      </c>
    </row>
    <row r="9" spans="1:10" ht="24.75" customHeight="1" thickTop="1">
      <c r="A9" s="35" t="s">
        <v>3</v>
      </c>
      <c r="B9" s="104">
        <v>83872</v>
      </c>
      <c r="C9" s="107">
        <v>1943</v>
      </c>
      <c r="D9" s="108">
        <f>C9/B9*100</f>
        <v>2.316625333842045</v>
      </c>
      <c r="E9" s="107">
        <v>980</v>
      </c>
      <c r="F9" s="108">
        <f>E9/C9*100</f>
        <v>50.43746783324755</v>
      </c>
      <c r="G9" s="107">
        <v>609</v>
      </c>
      <c r="H9" s="108">
        <f>G9/C9*100</f>
        <v>31.343283582089555</v>
      </c>
      <c r="I9" s="108">
        <f>(E9-G9)/E9*100</f>
        <v>37.857142857142854</v>
      </c>
      <c r="J9" s="107">
        <v>3067</v>
      </c>
    </row>
    <row r="10" spans="1:10" ht="24" customHeight="1">
      <c r="A10" s="3"/>
      <c r="B10" s="39"/>
      <c r="C10" s="40"/>
      <c r="D10" s="41"/>
      <c r="E10" s="40"/>
      <c r="F10" s="41"/>
      <c r="G10" s="40"/>
      <c r="H10" s="41"/>
      <c r="I10" s="41"/>
      <c r="J10" s="40"/>
    </row>
    <row r="11" spans="1:10" ht="24" customHeight="1">
      <c r="A11" s="3"/>
      <c r="B11" s="33"/>
      <c r="C11" s="29"/>
      <c r="D11" s="28"/>
      <c r="E11" s="29"/>
      <c r="F11" s="28"/>
      <c r="G11" s="29"/>
      <c r="H11" s="28"/>
      <c r="I11" s="28"/>
      <c r="J11" s="29"/>
    </row>
    <row r="12" spans="1:10" ht="24.75" customHeight="1">
      <c r="A12" s="231" t="s">
        <v>93</v>
      </c>
      <c r="B12" s="231"/>
      <c r="C12" s="231"/>
      <c r="D12" s="231"/>
      <c r="E12" s="231"/>
      <c r="F12" s="231"/>
      <c r="G12" s="8"/>
      <c r="H12" s="8"/>
      <c r="I12" s="1"/>
      <c r="J12" s="38" t="s">
        <v>12</v>
      </c>
    </row>
    <row r="13" spans="1:10" ht="34.5" customHeight="1">
      <c r="A13" s="6" t="s">
        <v>4</v>
      </c>
      <c r="B13" s="103" t="s">
        <v>102</v>
      </c>
      <c r="C13" s="111" t="s">
        <v>118</v>
      </c>
      <c r="D13" s="6" t="s">
        <v>65</v>
      </c>
      <c r="E13" s="6" t="s">
        <v>66</v>
      </c>
      <c r="F13" s="6" t="s">
        <v>67</v>
      </c>
      <c r="G13" s="6" t="s">
        <v>68</v>
      </c>
      <c r="H13" s="6" t="s">
        <v>69</v>
      </c>
      <c r="I13" s="30" t="s">
        <v>71</v>
      </c>
      <c r="J13" s="6" t="s">
        <v>70</v>
      </c>
    </row>
    <row r="14" spans="1:10" ht="26.25" customHeight="1">
      <c r="A14" s="2" t="s">
        <v>0</v>
      </c>
      <c r="B14" s="105">
        <v>8500</v>
      </c>
      <c r="C14" s="46">
        <v>657</v>
      </c>
      <c r="D14" s="47">
        <f>C14/B14*100</f>
        <v>7.7294117647058815</v>
      </c>
      <c r="E14" s="46">
        <v>433</v>
      </c>
      <c r="F14" s="47">
        <f>E14/C14*100</f>
        <v>65.90563165905633</v>
      </c>
      <c r="G14" s="46">
        <v>434</v>
      </c>
      <c r="H14" s="47">
        <f>G14/C14*100</f>
        <v>66.05783866057838</v>
      </c>
      <c r="I14" s="157">
        <f>(E14-G14)/E14*100</f>
        <v>-0.23094688221709006</v>
      </c>
      <c r="J14" s="46">
        <v>1613</v>
      </c>
    </row>
    <row r="15" spans="1:10" ht="26.25" customHeight="1">
      <c r="A15" s="2" t="s">
        <v>1</v>
      </c>
      <c r="B15" s="105">
        <v>5590</v>
      </c>
      <c r="C15" s="46">
        <v>348</v>
      </c>
      <c r="D15" s="47">
        <f>C15/B15*100</f>
        <v>6.225402504472272</v>
      </c>
      <c r="E15" s="46">
        <v>310</v>
      </c>
      <c r="F15" s="47">
        <f>E15/C15*100</f>
        <v>89.08045977011494</v>
      </c>
      <c r="G15" s="46">
        <v>310</v>
      </c>
      <c r="H15" s="47">
        <f>G15/C15*100</f>
        <v>89.08045977011494</v>
      </c>
      <c r="I15" s="47">
        <f>(E15-G15)/E15*100</f>
        <v>0</v>
      </c>
      <c r="J15" s="46">
        <v>1196</v>
      </c>
    </row>
    <row r="16" spans="1:10" ht="26.25" customHeight="1">
      <c r="A16" s="2" t="s">
        <v>5</v>
      </c>
      <c r="B16" s="105">
        <v>3921</v>
      </c>
      <c r="C16" s="46">
        <v>268</v>
      </c>
      <c r="D16" s="49">
        <f>C16/B16*100</f>
        <v>6.834991073705687</v>
      </c>
      <c r="E16" s="48">
        <v>209</v>
      </c>
      <c r="F16" s="47">
        <f>E16/C16*100</f>
        <v>77.98507462686567</v>
      </c>
      <c r="G16" s="48">
        <v>210</v>
      </c>
      <c r="H16" s="47">
        <f>G16/C16*100</f>
        <v>78.35820895522389</v>
      </c>
      <c r="I16" s="157">
        <f>(E16-G16)/E16*100</f>
        <v>-0.4784688995215311</v>
      </c>
      <c r="J16" s="48">
        <v>775</v>
      </c>
    </row>
    <row r="17" spans="1:10" ht="26.25" customHeight="1" thickBot="1">
      <c r="A17" s="36" t="s">
        <v>2</v>
      </c>
      <c r="B17" s="106">
        <v>438</v>
      </c>
      <c r="C17" s="50">
        <v>42</v>
      </c>
      <c r="D17" s="51">
        <f>C17/B17*100</f>
        <v>9.58904109589041</v>
      </c>
      <c r="E17" s="50">
        <v>20</v>
      </c>
      <c r="F17" s="51">
        <f>E17/C17*100</f>
        <v>47.61904761904761</v>
      </c>
      <c r="G17" s="50">
        <v>20</v>
      </c>
      <c r="H17" s="47">
        <f>G17/C17*100</f>
        <v>47.61904761904761</v>
      </c>
      <c r="I17" s="109">
        <f>(E17-G17)/E17*100</f>
        <v>0</v>
      </c>
      <c r="J17" s="50">
        <v>74</v>
      </c>
    </row>
    <row r="18" spans="1:10" ht="26.25" customHeight="1" thickTop="1">
      <c r="A18" s="35" t="s">
        <v>3</v>
      </c>
      <c r="B18" s="104">
        <v>83872</v>
      </c>
      <c r="C18" s="107">
        <v>6654</v>
      </c>
      <c r="D18" s="108">
        <f>C18/B18*100</f>
        <v>7.933517741320106</v>
      </c>
      <c r="E18" s="107">
        <v>4139</v>
      </c>
      <c r="F18" s="108">
        <f>E18/C18*100</f>
        <v>62.20318605350166</v>
      </c>
      <c r="G18" s="107">
        <v>4095</v>
      </c>
      <c r="H18" s="47">
        <f>G18/C18*100</f>
        <v>61.54192966636609</v>
      </c>
      <c r="I18" s="108">
        <f>(E18-G18)/E18*100</f>
        <v>1.063058709833293</v>
      </c>
      <c r="J18" s="107">
        <v>16901</v>
      </c>
    </row>
    <row r="19" spans="1:7" ht="24" customHeight="1">
      <c r="A19" s="11"/>
      <c r="B19" s="13"/>
      <c r="C19" s="13"/>
      <c r="D19" s="13"/>
      <c r="E19" s="13"/>
      <c r="F19" s="12"/>
      <c r="G19" s="1"/>
    </row>
    <row r="20" ht="24" customHeight="1"/>
    <row r="21" spans="1:4" ht="22.5" customHeight="1">
      <c r="A21" s="232" t="s">
        <v>94</v>
      </c>
      <c r="B21" s="233"/>
      <c r="C21" s="233"/>
      <c r="D21" s="233"/>
    </row>
    <row r="22" ht="23.25" customHeight="1" thickBot="1">
      <c r="A22" s="34" t="s">
        <v>77</v>
      </c>
    </row>
    <row r="23" spans="1:8" ht="20.25" customHeight="1" thickBot="1">
      <c r="A23" s="197" t="s">
        <v>13</v>
      </c>
      <c r="B23" s="198"/>
      <c r="C23" s="198"/>
      <c r="D23" s="22" t="s">
        <v>14</v>
      </c>
      <c r="E23" s="37" t="s">
        <v>0</v>
      </c>
      <c r="F23" s="23" t="s">
        <v>1</v>
      </c>
      <c r="G23" s="24" t="s">
        <v>5</v>
      </c>
      <c r="H23" s="25" t="s">
        <v>2</v>
      </c>
    </row>
    <row r="24" spans="1:8" ht="18.75" customHeight="1">
      <c r="A24" s="209" t="s">
        <v>73</v>
      </c>
      <c r="B24" s="208" t="s">
        <v>72</v>
      </c>
      <c r="C24" s="179"/>
      <c r="D24" s="60">
        <v>579</v>
      </c>
      <c r="E24" s="61">
        <v>73</v>
      </c>
      <c r="F24" s="62">
        <v>60</v>
      </c>
      <c r="G24" s="62">
        <v>26</v>
      </c>
      <c r="H24" s="63">
        <v>5</v>
      </c>
    </row>
    <row r="25" spans="1:8" ht="18.75" customHeight="1">
      <c r="A25" s="229"/>
      <c r="B25" s="166" t="s">
        <v>74</v>
      </c>
      <c r="C25" s="167"/>
      <c r="D25" s="64">
        <v>70</v>
      </c>
      <c r="E25" s="65">
        <v>11</v>
      </c>
      <c r="F25" s="66">
        <v>9</v>
      </c>
      <c r="G25" s="66">
        <v>4</v>
      </c>
      <c r="H25" s="83">
        <v>0</v>
      </c>
    </row>
    <row r="26" spans="1:8" ht="18.75" customHeight="1">
      <c r="A26" s="229"/>
      <c r="B26" s="162" t="s">
        <v>17</v>
      </c>
      <c r="C26" s="163"/>
      <c r="D26" s="68">
        <f>D25/D24*100</f>
        <v>12.089810017271157</v>
      </c>
      <c r="E26" s="69">
        <f>E25/E24*100</f>
        <v>15.068493150684931</v>
      </c>
      <c r="F26" s="70">
        <f>F25/F24*100</f>
        <v>15</v>
      </c>
      <c r="G26" s="70">
        <f>G25/G24*100</f>
        <v>15.384615384615385</v>
      </c>
      <c r="H26" s="71">
        <f>H25/H24*100</f>
        <v>0</v>
      </c>
    </row>
    <row r="27" spans="1:8" ht="18.75" customHeight="1">
      <c r="A27" s="229"/>
      <c r="B27" s="166" t="s">
        <v>75</v>
      </c>
      <c r="C27" s="167"/>
      <c r="D27" s="64">
        <v>498</v>
      </c>
      <c r="E27" s="65">
        <v>60</v>
      </c>
      <c r="F27" s="66">
        <v>51</v>
      </c>
      <c r="G27" s="66">
        <v>22</v>
      </c>
      <c r="H27" s="67">
        <v>5</v>
      </c>
    </row>
    <row r="28" spans="1:8" ht="18.75" customHeight="1">
      <c r="A28" s="229"/>
      <c r="B28" s="162" t="s">
        <v>17</v>
      </c>
      <c r="C28" s="163"/>
      <c r="D28" s="72">
        <f>D27/D24*100</f>
        <v>86.01036269430051</v>
      </c>
      <c r="E28" s="73">
        <f>E27/E24*100</f>
        <v>82.1917808219178</v>
      </c>
      <c r="F28" s="74">
        <f>F27/F24*100</f>
        <v>85</v>
      </c>
      <c r="G28" s="74">
        <f>G27/G24*100</f>
        <v>84.61538461538461</v>
      </c>
      <c r="H28" s="75">
        <f>H27/H24*100</f>
        <v>100</v>
      </c>
    </row>
    <row r="29" spans="1:8" ht="18.75" customHeight="1">
      <c r="A29" s="229"/>
      <c r="B29" s="212" t="s">
        <v>76</v>
      </c>
      <c r="C29" s="213"/>
      <c r="D29" s="64">
        <v>11</v>
      </c>
      <c r="E29" s="65">
        <v>2</v>
      </c>
      <c r="F29" s="66">
        <v>0</v>
      </c>
      <c r="G29" s="66">
        <v>0</v>
      </c>
      <c r="H29" s="67">
        <v>0</v>
      </c>
    </row>
    <row r="30" spans="1:8" ht="18.75" customHeight="1" thickBot="1">
      <c r="A30" s="230"/>
      <c r="B30" s="162" t="s">
        <v>17</v>
      </c>
      <c r="C30" s="163"/>
      <c r="D30" s="76">
        <f>D29/D24*100</f>
        <v>1.8998272884283247</v>
      </c>
      <c r="E30" s="77">
        <f>E29/E24*100</f>
        <v>2.73972602739726</v>
      </c>
      <c r="F30" s="78">
        <f>F29/F24*100</f>
        <v>0</v>
      </c>
      <c r="G30" s="78">
        <f>G29/G24*100</f>
        <v>0</v>
      </c>
      <c r="H30" s="79">
        <f>H29/H24*100</f>
        <v>0</v>
      </c>
    </row>
    <row r="31" spans="1:8" ht="18.75" customHeight="1">
      <c r="A31" s="209" t="s">
        <v>78</v>
      </c>
      <c r="B31" s="208" t="s">
        <v>72</v>
      </c>
      <c r="C31" s="179"/>
      <c r="D31" s="60">
        <v>579</v>
      </c>
      <c r="E31" s="61">
        <v>73</v>
      </c>
      <c r="F31" s="62">
        <v>60</v>
      </c>
      <c r="G31" s="62">
        <v>26</v>
      </c>
      <c r="H31" s="63">
        <v>5</v>
      </c>
    </row>
    <row r="32" spans="1:8" ht="18.75" customHeight="1">
      <c r="A32" s="210"/>
      <c r="B32" s="166" t="s">
        <v>79</v>
      </c>
      <c r="C32" s="167"/>
      <c r="D32" s="64">
        <v>101</v>
      </c>
      <c r="E32" s="65">
        <v>8</v>
      </c>
      <c r="F32" s="66">
        <v>16</v>
      </c>
      <c r="G32" s="66">
        <v>3</v>
      </c>
      <c r="H32" s="67">
        <v>0</v>
      </c>
    </row>
    <row r="33" spans="1:8" ht="18.75" customHeight="1">
      <c r="A33" s="210"/>
      <c r="B33" s="162" t="s">
        <v>17</v>
      </c>
      <c r="C33" s="163"/>
      <c r="D33" s="68">
        <f>D32/D31*100</f>
        <v>17.443868739205527</v>
      </c>
      <c r="E33" s="69">
        <f>E32/E31*100</f>
        <v>10.95890410958904</v>
      </c>
      <c r="F33" s="70">
        <f>F32/F31*100</f>
        <v>26.666666666666668</v>
      </c>
      <c r="G33" s="70">
        <f>G32/G31*100</f>
        <v>11.538461538461538</v>
      </c>
      <c r="H33" s="71">
        <f>H32/H31*100</f>
        <v>0</v>
      </c>
    </row>
    <row r="34" spans="1:8" ht="18.75" customHeight="1">
      <c r="A34" s="210"/>
      <c r="B34" s="166" t="s">
        <v>80</v>
      </c>
      <c r="C34" s="167"/>
      <c r="D34" s="64">
        <v>431</v>
      </c>
      <c r="E34" s="65">
        <v>28</v>
      </c>
      <c r="F34" s="66">
        <v>44</v>
      </c>
      <c r="G34" s="66">
        <v>23</v>
      </c>
      <c r="H34" s="67">
        <v>5</v>
      </c>
    </row>
    <row r="35" spans="1:8" ht="18.75" customHeight="1">
      <c r="A35" s="210"/>
      <c r="B35" s="162" t="s">
        <v>17</v>
      </c>
      <c r="C35" s="163"/>
      <c r="D35" s="72">
        <f>D34/D31*100</f>
        <v>74.43868739205527</v>
      </c>
      <c r="E35" s="73">
        <f>E34/E31*100</f>
        <v>38.35616438356164</v>
      </c>
      <c r="F35" s="74">
        <f>F34/F31*100</f>
        <v>73.33333333333333</v>
      </c>
      <c r="G35" s="74">
        <f>G34/G31*100</f>
        <v>88.46153846153845</v>
      </c>
      <c r="H35" s="75">
        <f>H34/H31*100</f>
        <v>100</v>
      </c>
    </row>
    <row r="36" spans="1:8" ht="18.75" customHeight="1">
      <c r="A36" s="210"/>
      <c r="B36" s="212" t="s">
        <v>76</v>
      </c>
      <c r="C36" s="213"/>
      <c r="D36" s="64">
        <v>47</v>
      </c>
      <c r="E36" s="65">
        <v>37</v>
      </c>
      <c r="F36" s="66">
        <v>0</v>
      </c>
      <c r="G36" s="66">
        <v>0</v>
      </c>
      <c r="H36" s="67">
        <v>0</v>
      </c>
    </row>
    <row r="37" spans="1:8" ht="18.75" customHeight="1" thickBot="1">
      <c r="A37" s="211"/>
      <c r="B37" s="162" t="s">
        <v>17</v>
      </c>
      <c r="C37" s="163"/>
      <c r="D37" s="76">
        <f>D36/D31*100</f>
        <v>8.117443868739207</v>
      </c>
      <c r="E37" s="77">
        <f>E36/E31*100</f>
        <v>50.68493150684932</v>
      </c>
      <c r="F37" s="78">
        <f>F36/F31*100</f>
        <v>0</v>
      </c>
      <c r="G37" s="78">
        <f>G36/G31*100</f>
        <v>0</v>
      </c>
      <c r="H37" s="102">
        <f>H36/H31*100</f>
        <v>0</v>
      </c>
    </row>
    <row r="38" spans="1:8" ht="18.75" customHeight="1">
      <c r="A38" s="209" t="s">
        <v>81</v>
      </c>
      <c r="B38" s="208" t="s">
        <v>72</v>
      </c>
      <c r="C38" s="179"/>
      <c r="D38" s="60">
        <v>579</v>
      </c>
      <c r="E38" s="61">
        <v>73</v>
      </c>
      <c r="F38" s="62">
        <v>60</v>
      </c>
      <c r="G38" s="62">
        <v>26</v>
      </c>
      <c r="H38" s="62">
        <v>5</v>
      </c>
    </row>
    <row r="39" spans="1:8" ht="18.75" customHeight="1">
      <c r="A39" s="229"/>
      <c r="B39" s="166" t="s">
        <v>84</v>
      </c>
      <c r="C39" s="167"/>
      <c r="D39" s="64">
        <v>231</v>
      </c>
      <c r="E39" s="65">
        <v>1</v>
      </c>
      <c r="F39" s="66">
        <v>33</v>
      </c>
      <c r="G39" s="66">
        <v>9</v>
      </c>
      <c r="H39" s="83">
        <v>4</v>
      </c>
    </row>
    <row r="40" spans="1:8" ht="18.75" customHeight="1">
      <c r="A40" s="229"/>
      <c r="B40" s="162" t="s">
        <v>17</v>
      </c>
      <c r="C40" s="163"/>
      <c r="D40" s="68">
        <f>D39/D38*100</f>
        <v>39.89637305699482</v>
      </c>
      <c r="E40" s="69">
        <f>E39/E38*100</f>
        <v>1.36986301369863</v>
      </c>
      <c r="F40" s="70">
        <f>F39/F38*100</f>
        <v>55.00000000000001</v>
      </c>
      <c r="G40" s="70">
        <f>G39/G38*100</f>
        <v>34.61538461538461</v>
      </c>
      <c r="H40" s="71">
        <f>H39/H38*100</f>
        <v>80</v>
      </c>
    </row>
    <row r="41" spans="1:8" ht="18.75" customHeight="1">
      <c r="A41" s="229"/>
      <c r="B41" s="166" t="s">
        <v>85</v>
      </c>
      <c r="C41" s="167"/>
      <c r="D41" s="64">
        <v>335</v>
      </c>
      <c r="E41" s="65">
        <v>71</v>
      </c>
      <c r="F41" s="66">
        <v>27</v>
      </c>
      <c r="G41" s="66">
        <v>17</v>
      </c>
      <c r="H41" s="67">
        <v>1</v>
      </c>
    </row>
    <row r="42" spans="1:8" ht="18.75" customHeight="1">
      <c r="A42" s="229"/>
      <c r="B42" s="162" t="s">
        <v>17</v>
      </c>
      <c r="C42" s="163"/>
      <c r="D42" s="72">
        <f>D41/D38*100</f>
        <v>57.858376511226254</v>
      </c>
      <c r="E42" s="73">
        <f>E41/E38*100</f>
        <v>97.26027397260275</v>
      </c>
      <c r="F42" s="74">
        <f>F41/F38*100</f>
        <v>45</v>
      </c>
      <c r="G42" s="74">
        <f>G41/G38*100</f>
        <v>65.38461538461539</v>
      </c>
      <c r="H42" s="75">
        <f>H41/H38*100</f>
        <v>20</v>
      </c>
    </row>
    <row r="43" spans="1:8" ht="18.75" customHeight="1">
      <c r="A43" s="229"/>
      <c r="B43" s="212" t="s">
        <v>86</v>
      </c>
      <c r="C43" s="213"/>
      <c r="D43" s="64">
        <v>26</v>
      </c>
      <c r="E43" s="65">
        <v>1</v>
      </c>
      <c r="F43" s="66">
        <v>12</v>
      </c>
      <c r="G43" s="67">
        <v>0</v>
      </c>
      <c r="H43" s="67">
        <v>0</v>
      </c>
    </row>
    <row r="44" spans="1:8" ht="18.75" customHeight="1" thickBot="1">
      <c r="A44" s="230"/>
      <c r="B44" s="182" t="s">
        <v>17</v>
      </c>
      <c r="C44" s="192"/>
      <c r="D44" s="56">
        <f>D43/D38*100</f>
        <v>4.490500863557859</v>
      </c>
      <c r="E44" s="57">
        <f>E43/E38*100</f>
        <v>1.36986301369863</v>
      </c>
      <c r="F44" s="58">
        <f>F43/F38*100</f>
        <v>20</v>
      </c>
      <c r="G44" s="58">
        <f>G43/G38*100</f>
        <v>0</v>
      </c>
      <c r="H44" s="59">
        <f>H43/H38*100</f>
        <v>0</v>
      </c>
    </row>
    <row r="45" spans="1:8" ht="18.75" customHeight="1">
      <c r="A45" s="209" t="s">
        <v>82</v>
      </c>
      <c r="B45" s="208" t="s">
        <v>72</v>
      </c>
      <c r="C45" s="179"/>
      <c r="D45" s="60">
        <v>579</v>
      </c>
      <c r="E45" s="61">
        <v>73</v>
      </c>
      <c r="F45" s="62">
        <v>60</v>
      </c>
      <c r="G45" s="62">
        <v>26</v>
      </c>
      <c r="H45" s="62">
        <v>5</v>
      </c>
    </row>
    <row r="46" spans="1:8" ht="18.75" customHeight="1">
      <c r="A46" s="210"/>
      <c r="B46" s="166" t="s">
        <v>84</v>
      </c>
      <c r="C46" s="167"/>
      <c r="D46" s="64">
        <v>231</v>
      </c>
      <c r="E46" s="65">
        <v>1</v>
      </c>
      <c r="F46" s="66">
        <v>33</v>
      </c>
      <c r="G46" s="66">
        <v>9</v>
      </c>
      <c r="H46" s="67">
        <v>4</v>
      </c>
    </row>
    <row r="47" spans="1:8" ht="18.75" customHeight="1">
      <c r="A47" s="210"/>
      <c r="B47" s="162" t="s">
        <v>17</v>
      </c>
      <c r="C47" s="163"/>
      <c r="D47" s="68">
        <f>D46/D45*100</f>
        <v>39.89637305699482</v>
      </c>
      <c r="E47" s="69">
        <f>E46/E45*100</f>
        <v>1.36986301369863</v>
      </c>
      <c r="F47" s="70">
        <f>F46/F45*100</f>
        <v>55.00000000000001</v>
      </c>
      <c r="G47" s="70">
        <f>G46/G45*100</f>
        <v>34.61538461538461</v>
      </c>
      <c r="H47" s="71">
        <f>H46/H45*100</f>
        <v>80</v>
      </c>
    </row>
    <row r="48" spans="1:8" ht="18.75" customHeight="1">
      <c r="A48" s="210"/>
      <c r="B48" s="166" t="s">
        <v>85</v>
      </c>
      <c r="C48" s="167"/>
      <c r="D48" s="64">
        <v>335</v>
      </c>
      <c r="E48" s="65">
        <v>71</v>
      </c>
      <c r="F48" s="66">
        <v>27</v>
      </c>
      <c r="G48" s="66">
        <v>17</v>
      </c>
      <c r="H48" s="67">
        <v>1</v>
      </c>
    </row>
    <row r="49" spans="1:8" ht="18.75" customHeight="1">
      <c r="A49" s="210"/>
      <c r="B49" s="162" t="s">
        <v>17</v>
      </c>
      <c r="C49" s="163"/>
      <c r="D49" s="72">
        <f>D48/D45*100</f>
        <v>57.858376511226254</v>
      </c>
      <c r="E49" s="73">
        <f>E48/E45*100</f>
        <v>97.26027397260275</v>
      </c>
      <c r="F49" s="74">
        <f>F48/F45*100</f>
        <v>45</v>
      </c>
      <c r="G49" s="74">
        <f>G48/G45*100</f>
        <v>65.38461538461539</v>
      </c>
      <c r="H49" s="75">
        <f>H48/H45*100</f>
        <v>20</v>
      </c>
    </row>
    <row r="50" spans="1:8" ht="18.75" customHeight="1">
      <c r="A50" s="210"/>
      <c r="B50" s="212" t="s">
        <v>86</v>
      </c>
      <c r="C50" s="213"/>
      <c r="D50" s="64">
        <v>26</v>
      </c>
      <c r="E50" s="65">
        <v>1</v>
      </c>
      <c r="F50" s="66">
        <v>12</v>
      </c>
      <c r="G50" s="67">
        <v>0</v>
      </c>
      <c r="H50" s="67">
        <v>0</v>
      </c>
    </row>
    <row r="51" spans="1:8" ht="18.75" customHeight="1" thickBot="1">
      <c r="A51" s="211"/>
      <c r="B51" s="182" t="s">
        <v>17</v>
      </c>
      <c r="C51" s="192"/>
      <c r="D51" s="99">
        <f>D50/D45*100</f>
        <v>4.490500863557859</v>
      </c>
      <c r="E51" s="100">
        <f>E50/E45*100</f>
        <v>1.36986301369863</v>
      </c>
      <c r="F51" s="101">
        <f>F50/F45*100</f>
        <v>20</v>
      </c>
      <c r="G51" s="101">
        <f>G50/G45*100</f>
        <v>0</v>
      </c>
      <c r="H51" s="102">
        <f>H50/H45*100</f>
        <v>0</v>
      </c>
    </row>
    <row r="52" spans="1:8" ht="18.75" customHeight="1">
      <c r="A52" s="209" t="s">
        <v>83</v>
      </c>
      <c r="B52" s="208" t="s">
        <v>72</v>
      </c>
      <c r="C52" s="179"/>
      <c r="D52" s="60">
        <v>579</v>
      </c>
      <c r="E52" s="61">
        <v>73</v>
      </c>
      <c r="F52" s="62">
        <v>60</v>
      </c>
      <c r="G52" s="62">
        <v>26</v>
      </c>
      <c r="H52" s="62">
        <v>5</v>
      </c>
    </row>
    <row r="53" spans="1:8" ht="18.75" customHeight="1">
      <c r="A53" s="210"/>
      <c r="B53" s="166" t="s">
        <v>87</v>
      </c>
      <c r="C53" s="167"/>
      <c r="D53" s="64">
        <v>60</v>
      </c>
      <c r="E53" s="65">
        <v>25</v>
      </c>
      <c r="F53" s="66">
        <v>14</v>
      </c>
      <c r="G53" s="66">
        <v>2</v>
      </c>
      <c r="H53" s="67">
        <v>2</v>
      </c>
    </row>
    <row r="54" spans="1:8" ht="18.75" customHeight="1">
      <c r="A54" s="210"/>
      <c r="B54" s="162" t="s">
        <v>17</v>
      </c>
      <c r="C54" s="163"/>
      <c r="D54" s="68">
        <f>D53/D52*100</f>
        <v>10.362694300518134</v>
      </c>
      <c r="E54" s="69">
        <f>E53/E52*100</f>
        <v>34.24657534246575</v>
      </c>
      <c r="F54" s="70">
        <f>F53/F52*100</f>
        <v>23.333333333333332</v>
      </c>
      <c r="G54" s="70">
        <f>G53/G52*100</f>
        <v>7.6923076923076925</v>
      </c>
      <c r="H54" s="71">
        <f>H53/H52*100</f>
        <v>40</v>
      </c>
    </row>
    <row r="55" spans="1:8" ht="18.75" customHeight="1">
      <c r="A55" s="210"/>
      <c r="B55" s="166" t="s">
        <v>88</v>
      </c>
      <c r="C55" s="167"/>
      <c r="D55" s="64">
        <v>12</v>
      </c>
      <c r="E55" s="65">
        <v>6</v>
      </c>
      <c r="F55" s="66">
        <v>0</v>
      </c>
      <c r="G55" s="66">
        <v>2</v>
      </c>
      <c r="H55" s="67">
        <v>0</v>
      </c>
    </row>
    <row r="56" spans="1:8" ht="18.75" customHeight="1">
      <c r="A56" s="210"/>
      <c r="B56" s="162" t="s">
        <v>17</v>
      </c>
      <c r="C56" s="163"/>
      <c r="D56" s="72">
        <f>D55/D52*100</f>
        <v>2.072538860103627</v>
      </c>
      <c r="E56" s="73">
        <f>E55/E52*100</f>
        <v>8.21917808219178</v>
      </c>
      <c r="F56" s="74">
        <f>F55/F52*100</f>
        <v>0</v>
      </c>
      <c r="G56" s="74">
        <f>G55/G52*100</f>
        <v>7.6923076923076925</v>
      </c>
      <c r="H56" s="75">
        <f>H55/H52*100</f>
        <v>0</v>
      </c>
    </row>
    <row r="57" spans="1:8" ht="18.75" customHeight="1">
      <c r="A57" s="210"/>
      <c r="B57" s="212" t="s">
        <v>89</v>
      </c>
      <c r="C57" s="213"/>
      <c r="D57" s="64">
        <v>196</v>
      </c>
      <c r="E57" s="65">
        <v>40</v>
      </c>
      <c r="F57" s="66">
        <v>20</v>
      </c>
      <c r="G57" s="66">
        <v>17</v>
      </c>
      <c r="H57" s="67">
        <v>1</v>
      </c>
    </row>
    <row r="58" spans="1:8" ht="18.75" customHeight="1">
      <c r="A58" s="210"/>
      <c r="B58" s="185" t="s">
        <v>17</v>
      </c>
      <c r="C58" s="186"/>
      <c r="D58" s="76">
        <f>D57/D52*100</f>
        <v>33.85146804835924</v>
      </c>
      <c r="E58" s="77">
        <f>E57/E52*100</f>
        <v>54.794520547945204</v>
      </c>
      <c r="F58" s="78">
        <f>F57/F52*100</f>
        <v>33.33333333333333</v>
      </c>
      <c r="G58" s="78">
        <f>G57/G52*100</f>
        <v>65.38461538461539</v>
      </c>
      <c r="H58" s="75">
        <f>H57/H52*100</f>
        <v>20</v>
      </c>
    </row>
    <row r="59" spans="1:8" ht="18.75" customHeight="1">
      <c r="A59" s="227"/>
      <c r="B59" s="164" t="s">
        <v>90</v>
      </c>
      <c r="C59" s="165"/>
      <c r="D59" s="52">
        <v>81</v>
      </c>
      <c r="E59" s="53">
        <v>1</v>
      </c>
      <c r="F59" s="54">
        <v>24</v>
      </c>
      <c r="G59" s="54">
        <v>4</v>
      </c>
      <c r="H59" s="67">
        <v>0</v>
      </c>
    </row>
    <row r="60" spans="1:8" ht="18.75" customHeight="1" thickBot="1">
      <c r="A60" s="228"/>
      <c r="B60" s="182" t="s">
        <v>17</v>
      </c>
      <c r="C60" s="192"/>
      <c r="D60" s="56">
        <f>D59/D52*100</f>
        <v>13.989637305699482</v>
      </c>
      <c r="E60" s="57">
        <f>E59/E52*100</f>
        <v>1.36986301369863</v>
      </c>
      <c r="F60" s="58">
        <f>F59/F52*100</f>
        <v>40</v>
      </c>
      <c r="G60" s="58">
        <f>G59/G52*100</f>
        <v>15.384615384615385</v>
      </c>
      <c r="H60" s="59">
        <f>H59/H52*100</f>
        <v>0</v>
      </c>
    </row>
    <row r="61" spans="4:8" ht="14.25" customHeight="1">
      <c r="D61" s="32"/>
      <c r="E61" s="32"/>
      <c r="F61" s="32"/>
      <c r="G61" s="32"/>
      <c r="H61" s="32"/>
    </row>
    <row r="62" spans="1:8" ht="18.75" customHeight="1" thickBot="1">
      <c r="A62" s="34" t="s">
        <v>91</v>
      </c>
      <c r="D62" s="32"/>
      <c r="E62" s="32"/>
      <c r="F62" s="32"/>
      <c r="G62" s="32"/>
      <c r="H62" s="32"/>
    </row>
    <row r="63" spans="1:8" ht="18.75" customHeight="1" thickBot="1">
      <c r="A63" s="197" t="s">
        <v>13</v>
      </c>
      <c r="B63" s="198"/>
      <c r="C63" s="198"/>
      <c r="D63" s="22" t="s">
        <v>14</v>
      </c>
      <c r="E63" s="37" t="s">
        <v>0</v>
      </c>
      <c r="F63" s="23" t="s">
        <v>1</v>
      </c>
      <c r="G63" s="24" t="s">
        <v>5</v>
      </c>
      <c r="H63" s="25" t="s">
        <v>2</v>
      </c>
    </row>
    <row r="64" spans="1:8" ht="18.75" customHeight="1">
      <c r="A64" s="209" t="s">
        <v>73</v>
      </c>
      <c r="B64" s="208" t="s">
        <v>72</v>
      </c>
      <c r="C64" s="179"/>
      <c r="D64" s="60">
        <v>3604</v>
      </c>
      <c r="E64" s="61">
        <v>397</v>
      </c>
      <c r="F64" s="62">
        <v>281</v>
      </c>
      <c r="G64" s="62">
        <v>199</v>
      </c>
      <c r="H64" s="63">
        <v>21</v>
      </c>
    </row>
    <row r="65" spans="1:8" ht="18.75" customHeight="1">
      <c r="A65" s="210"/>
      <c r="B65" s="166" t="s">
        <v>74</v>
      </c>
      <c r="C65" s="167"/>
      <c r="D65" s="64">
        <v>290</v>
      </c>
      <c r="E65" s="65">
        <v>12</v>
      </c>
      <c r="F65" s="66">
        <v>20</v>
      </c>
      <c r="G65" s="66">
        <v>8</v>
      </c>
      <c r="H65" s="55">
        <v>1</v>
      </c>
    </row>
    <row r="66" spans="1:8" ht="18.75" customHeight="1">
      <c r="A66" s="210"/>
      <c r="B66" s="162" t="s">
        <v>17</v>
      </c>
      <c r="C66" s="163"/>
      <c r="D66" s="68">
        <f>D65/D64*100</f>
        <v>8.04661487236404</v>
      </c>
      <c r="E66" s="69">
        <f>E65/E64*100</f>
        <v>3.022670025188917</v>
      </c>
      <c r="F66" s="70">
        <f>F65/F64*100</f>
        <v>7.11743772241993</v>
      </c>
      <c r="G66" s="70">
        <f>G65/G64*100</f>
        <v>4.0201005025125625</v>
      </c>
      <c r="H66" s="71">
        <f>H65/H64*100</f>
        <v>4.761904761904762</v>
      </c>
    </row>
    <row r="67" spans="1:8" ht="18.75" customHeight="1">
      <c r="A67" s="210"/>
      <c r="B67" s="166" t="s">
        <v>75</v>
      </c>
      <c r="C67" s="167"/>
      <c r="D67" s="64">
        <v>2939</v>
      </c>
      <c r="E67" s="65">
        <v>51</v>
      </c>
      <c r="F67" s="66">
        <v>261</v>
      </c>
      <c r="G67" s="66">
        <v>191</v>
      </c>
      <c r="H67" s="149">
        <v>20</v>
      </c>
    </row>
    <row r="68" spans="1:8" ht="18.75" customHeight="1">
      <c r="A68" s="210"/>
      <c r="B68" s="162" t="s">
        <v>17</v>
      </c>
      <c r="C68" s="163"/>
      <c r="D68" s="72">
        <f>D67/D64*100</f>
        <v>81.54827968923418</v>
      </c>
      <c r="E68" s="73">
        <f>E67/E64*100</f>
        <v>12.846347607052897</v>
      </c>
      <c r="F68" s="74">
        <f>F67/F64*100</f>
        <v>92.88256227758008</v>
      </c>
      <c r="G68" s="74">
        <f>G67/G64*100</f>
        <v>95.97989949748744</v>
      </c>
      <c r="H68" s="75">
        <f>H67/H64*100</f>
        <v>95.23809523809523</v>
      </c>
    </row>
    <row r="69" spans="1:8" ht="18.75" customHeight="1">
      <c r="A69" s="210"/>
      <c r="B69" s="212" t="s">
        <v>76</v>
      </c>
      <c r="C69" s="213"/>
      <c r="D69" s="64">
        <v>375</v>
      </c>
      <c r="E69" s="65">
        <v>334</v>
      </c>
      <c r="F69" s="67">
        <v>0</v>
      </c>
      <c r="G69" s="67">
        <v>0</v>
      </c>
      <c r="H69" s="67">
        <v>0</v>
      </c>
    </row>
    <row r="70" spans="1:8" ht="18.75" customHeight="1" thickBot="1">
      <c r="A70" s="211"/>
      <c r="B70" s="162" t="s">
        <v>17</v>
      </c>
      <c r="C70" s="163"/>
      <c r="D70" s="76">
        <f>D69/D64*100</f>
        <v>10.405105438401776</v>
      </c>
      <c r="E70" s="77">
        <f>E69/E64*100</f>
        <v>84.1309823677582</v>
      </c>
      <c r="F70" s="78">
        <f>F69/F64*100</f>
        <v>0</v>
      </c>
      <c r="G70" s="78">
        <f>G69/G64*100</f>
        <v>0</v>
      </c>
      <c r="H70" s="79">
        <f>H69/H64*100</f>
        <v>0</v>
      </c>
    </row>
    <row r="71" spans="1:8" ht="18.75" customHeight="1">
      <c r="A71" s="209" t="s">
        <v>78</v>
      </c>
      <c r="B71" s="208" t="s">
        <v>72</v>
      </c>
      <c r="C71" s="179"/>
      <c r="D71" s="60">
        <v>3604</v>
      </c>
      <c r="E71" s="61">
        <v>397</v>
      </c>
      <c r="F71" s="62">
        <v>281</v>
      </c>
      <c r="G71" s="62">
        <v>199</v>
      </c>
      <c r="H71" s="63">
        <v>21</v>
      </c>
    </row>
    <row r="72" spans="1:8" ht="18.75" customHeight="1">
      <c r="A72" s="210"/>
      <c r="B72" s="166" t="s">
        <v>79</v>
      </c>
      <c r="C72" s="167"/>
      <c r="D72" s="64">
        <v>511</v>
      </c>
      <c r="E72" s="65">
        <v>17</v>
      </c>
      <c r="F72" s="66">
        <v>48</v>
      </c>
      <c r="G72" s="66">
        <v>30</v>
      </c>
      <c r="H72" s="67">
        <v>2</v>
      </c>
    </row>
    <row r="73" spans="1:8" ht="18.75" customHeight="1">
      <c r="A73" s="210"/>
      <c r="B73" s="162" t="s">
        <v>17</v>
      </c>
      <c r="C73" s="163"/>
      <c r="D73" s="68">
        <f>D72/D71*100</f>
        <v>14.178690344062153</v>
      </c>
      <c r="E73" s="69">
        <f>E72/E71*100</f>
        <v>4.282115869017632</v>
      </c>
      <c r="F73" s="70">
        <f>F72/F71*100</f>
        <v>17.08185053380783</v>
      </c>
      <c r="G73" s="70">
        <f>G72/G71*100</f>
        <v>15.07537688442211</v>
      </c>
      <c r="H73" s="71">
        <f>H72/H71*100</f>
        <v>9.523809523809524</v>
      </c>
    </row>
    <row r="74" spans="1:8" ht="18.75" customHeight="1">
      <c r="A74" s="210"/>
      <c r="B74" s="166" t="s">
        <v>80</v>
      </c>
      <c r="C74" s="167"/>
      <c r="D74" s="64">
        <v>2706</v>
      </c>
      <c r="E74" s="65">
        <v>46</v>
      </c>
      <c r="F74" s="66">
        <v>233</v>
      </c>
      <c r="G74" s="66">
        <v>169</v>
      </c>
      <c r="H74" s="67">
        <v>19</v>
      </c>
    </row>
    <row r="75" spans="1:8" ht="18.75" customHeight="1">
      <c r="A75" s="210"/>
      <c r="B75" s="162" t="s">
        <v>17</v>
      </c>
      <c r="C75" s="163"/>
      <c r="D75" s="72">
        <f>D74/D71*100</f>
        <v>75.08324084350721</v>
      </c>
      <c r="E75" s="73">
        <f>E74/E71*100</f>
        <v>11.586901763224182</v>
      </c>
      <c r="F75" s="74">
        <f>F74/F71*100</f>
        <v>82.91814946619218</v>
      </c>
      <c r="G75" s="74">
        <f>G74/G71*100</f>
        <v>84.92462311557789</v>
      </c>
      <c r="H75" s="75">
        <f>H74/H71*100</f>
        <v>90.47619047619048</v>
      </c>
    </row>
    <row r="76" spans="1:8" ht="18.75" customHeight="1">
      <c r="A76" s="210"/>
      <c r="B76" s="212" t="s">
        <v>76</v>
      </c>
      <c r="C76" s="213"/>
      <c r="D76" s="64">
        <v>387</v>
      </c>
      <c r="E76" s="65">
        <v>334</v>
      </c>
      <c r="F76" s="66">
        <v>0</v>
      </c>
      <c r="G76" s="66">
        <v>0</v>
      </c>
      <c r="H76" s="66">
        <v>0</v>
      </c>
    </row>
    <row r="77" spans="1:8" ht="18.75" customHeight="1" thickBot="1">
      <c r="A77" s="211"/>
      <c r="B77" s="162" t="s">
        <v>17</v>
      </c>
      <c r="C77" s="163"/>
      <c r="D77" s="76">
        <f>D76/D71*100</f>
        <v>10.738068812430633</v>
      </c>
      <c r="E77" s="77">
        <f>E76/E71*100</f>
        <v>84.1309823677582</v>
      </c>
      <c r="F77" s="78">
        <f>F76/F71*100</f>
        <v>0</v>
      </c>
      <c r="G77" s="78">
        <f>G76/G71*100</f>
        <v>0</v>
      </c>
      <c r="H77" s="110">
        <f>H76/H71*100</f>
        <v>0</v>
      </c>
    </row>
    <row r="78" spans="1:8" ht="18.75" customHeight="1">
      <c r="A78" s="209" t="s">
        <v>81</v>
      </c>
      <c r="B78" s="208" t="s">
        <v>72</v>
      </c>
      <c r="C78" s="179"/>
      <c r="D78" s="60">
        <v>3604</v>
      </c>
      <c r="E78" s="61">
        <v>397</v>
      </c>
      <c r="F78" s="62">
        <v>281</v>
      </c>
      <c r="G78" s="62">
        <v>199</v>
      </c>
      <c r="H78" s="63">
        <v>21</v>
      </c>
    </row>
    <row r="79" spans="1:8" ht="18.75" customHeight="1">
      <c r="A79" s="229"/>
      <c r="B79" s="166" t="s">
        <v>84</v>
      </c>
      <c r="C79" s="167"/>
      <c r="D79" s="64">
        <v>1920</v>
      </c>
      <c r="E79" s="65">
        <v>20</v>
      </c>
      <c r="F79" s="66">
        <v>222</v>
      </c>
      <c r="G79" s="66">
        <v>116</v>
      </c>
      <c r="H79" s="67">
        <v>19</v>
      </c>
    </row>
    <row r="80" spans="1:8" ht="18.75" customHeight="1">
      <c r="A80" s="229"/>
      <c r="B80" s="162" t="s">
        <v>17</v>
      </c>
      <c r="C80" s="163"/>
      <c r="D80" s="68">
        <f>D79/D78*100</f>
        <v>53.274139844617096</v>
      </c>
      <c r="E80" s="69">
        <f>E79/E78*100</f>
        <v>5.037783375314862</v>
      </c>
      <c r="F80" s="70">
        <f>F79/F78*100</f>
        <v>79.00355871886121</v>
      </c>
      <c r="G80" s="70">
        <f>G79/G78*100</f>
        <v>58.291457286432156</v>
      </c>
      <c r="H80" s="71">
        <f>H79/H78*100</f>
        <v>90.47619047619048</v>
      </c>
    </row>
    <row r="81" spans="1:8" ht="18.75" customHeight="1">
      <c r="A81" s="229"/>
      <c r="B81" s="166" t="s">
        <v>85</v>
      </c>
      <c r="C81" s="167"/>
      <c r="D81" s="64">
        <v>1553</v>
      </c>
      <c r="E81" s="65">
        <v>375</v>
      </c>
      <c r="F81" s="66">
        <v>58</v>
      </c>
      <c r="G81" s="66">
        <v>78</v>
      </c>
      <c r="H81" s="67">
        <v>2</v>
      </c>
    </row>
    <row r="82" spans="1:8" ht="18.75" customHeight="1">
      <c r="A82" s="229"/>
      <c r="B82" s="162" t="s">
        <v>17</v>
      </c>
      <c r="C82" s="163"/>
      <c r="D82" s="72">
        <f>D81/D78*100</f>
        <v>43.09100998890122</v>
      </c>
      <c r="E82" s="73">
        <f>E81/E78*100</f>
        <v>94.45843828715365</v>
      </c>
      <c r="F82" s="74">
        <f>F81/F78*100</f>
        <v>20.640569395017792</v>
      </c>
      <c r="G82" s="74">
        <f>G81/G78*100</f>
        <v>39.19597989949749</v>
      </c>
      <c r="H82" s="75">
        <f>H81/H78*100</f>
        <v>9.523809523809524</v>
      </c>
    </row>
    <row r="83" spans="1:8" ht="18.75" customHeight="1">
      <c r="A83" s="229"/>
      <c r="B83" s="212" t="s">
        <v>86</v>
      </c>
      <c r="C83" s="213"/>
      <c r="D83" s="64">
        <v>80</v>
      </c>
      <c r="E83" s="65">
        <v>2</v>
      </c>
      <c r="F83" s="66">
        <v>1</v>
      </c>
      <c r="G83" s="66">
        <v>5</v>
      </c>
      <c r="H83" s="66">
        <v>0</v>
      </c>
    </row>
    <row r="84" spans="1:8" ht="18.75" customHeight="1" thickBot="1">
      <c r="A84" s="230"/>
      <c r="B84" s="162" t="s">
        <v>17</v>
      </c>
      <c r="C84" s="163"/>
      <c r="D84" s="76">
        <f>D83/D78*100</f>
        <v>2.2197558268590454</v>
      </c>
      <c r="E84" s="77">
        <f>E83/E78*100</f>
        <v>0.5037783375314862</v>
      </c>
      <c r="F84" s="78">
        <f>F83/F78*100</f>
        <v>0.3558718861209964</v>
      </c>
      <c r="G84" s="78">
        <f>G83/G78*100</f>
        <v>2.512562814070352</v>
      </c>
      <c r="H84" s="79">
        <f>H83/H78*100</f>
        <v>0</v>
      </c>
    </row>
    <row r="85" spans="1:8" ht="18.75" customHeight="1">
      <c r="A85" s="209" t="s">
        <v>82</v>
      </c>
      <c r="B85" s="208" t="s">
        <v>72</v>
      </c>
      <c r="C85" s="179"/>
      <c r="D85" s="60">
        <v>3604</v>
      </c>
      <c r="E85" s="61">
        <v>397</v>
      </c>
      <c r="F85" s="62">
        <v>281</v>
      </c>
      <c r="G85" s="62">
        <v>199</v>
      </c>
      <c r="H85" s="63">
        <v>21</v>
      </c>
    </row>
    <row r="86" spans="1:8" ht="18.75" customHeight="1">
      <c r="A86" s="210"/>
      <c r="B86" s="166" t="s">
        <v>84</v>
      </c>
      <c r="C86" s="167"/>
      <c r="D86" s="64">
        <v>2343</v>
      </c>
      <c r="E86" s="65">
        <v>27</v>
      </c>
      <c r="F86" s="66">
        <v>252</v>
      </c>
      <c r="G86" s="66">
        <v>112</v>
      </c>
      <c r="H86" s="67">
        <v>17</v>
      </c>
    </row>
    <row r="87" spans="1:8" ht="18.75" customHeight="1">
      <c r="A87" s="210"/>
      <c r="B87" s="162" t="s">
        <v>17</v>
      </c>
      <c r="C87" s="163"/>
      <c r="D87" s="68">
        <f>D86/D85*100</f>
        <v>65.01109877913429</v>
      </c>
      <c r="E87" s="69">
        <f>E86/E85*100</f>
        <v>6.801007556675064</v>
      </c>
      <c r="F87" s="70">
        <f>F86/F85*100</f>
        <v>89.6797153024911</v>
      </c>
      <c r="G87" s="70">
        <f>G86/G85*100</f>
        <v>56.28140703517588</v>
      </c>
      <c r="H87" s="71">
        <f>H86/H85*100</f>
        <v>80.95238095238095</v>
      </c>
    </row>
    <row r="88" spans="1:8" ht="18.75" customHeight="1">
      <c r="A88" s="210"/>
      <c r="B88" s="166" t="s">
        <v>85</v>
      </c>
      <c r="C88" s="167"/>
      <c r="D88" s="64">
        <v>1093</v>
      </c>
      <c r="E88" s="65">
        <v>367</v>
      </c>
      <c r="F88" s="66">
        <v>27</v>
      </c>
      <c r="G88" s="66">
        <v>74</v>
      </c>
      <c r="H88" s="67">
        <v>4</v>
      </c>
    </row>
    <row r="89" spans="1:8" ht="18.75" customHeight="1">
      <c r="A89" s="210"/>
      <c r="B89" s="162" t="s">
        <v>17</v>
      </c>
      <c r="C89" s="163"/>
      <c r="D89" s="72">
        <f>D88/D85*100</f>
        <v>30.32741398446171</v>
      </c>
      <c r="E89" s="73">
        <f>E88/E85*100</f>
        <v>92.44332493702771</v>
      </c>
      <c r="F89" s="74">
        <f>F88/F85*100</f>
        <v>9.608540925266903</v>
      </c>
      <c r="G89" s="74">
        <f>G88/G85*100</f>
        <v>37.185929648241206</v>
      </c>
      <c r="H89" s="75">
        <f>H88/H85*100</f>
        <v>19.047619047619047</v>
      </c>
    </row>
    <row r="90" spans="1:8" ht="18.75" customHeight="1">
      <c r="A90" s="210"/>
      <c r="B90" s="212" t="s">
        <v>86</v>
      </c>
      <c r="C90" s="213"/>
      <c r="D90" s="64">
        <v>117</v>
      </c>
      <c r="E90" s="65">
        <v>3</v>
      </c>
      <c r="F90" s="66">
        <v>2</v>
      </c>
      <c r="G90" s="66">
        <v>13</v>
      </c>
      <c r="H90" s="67">
        <v>0</v>
      </c>
    </row>
    <row r="91" spans="1:8" ht="18.75" customHeight="1" thickBot="1">
      <c r="A91" s="211"/>
      <c r="B91" s="162" t="s">
        <v>17</v>
      </c>
      <c r="C91" s="163"/>
      <c r="D91" s="76">
        <f>D90/D85*100</f>
        <v>3.2463928967813542</v>
      </c>
      <c r="E91" s="77">
        <f>E90/E85*100</f>
        <v>0.7556675062972292</v>
      </c>
      <c r="F91" s="78">
        <f>F90/F85*100</f>
        <v>0.7117437722419928</v>
      </c>
      <c r="G91" s="78">
        <f>G90/G85*100</f>
        <v>6.532663316582915</v>
      </c>
      <c r="H91" s="79">
        <f>H90/H85*100</f>
        <v>0</v>
      </c>
    </row>
    <row r="92" spans="1:8" ht="18.75" customHeight="1">
      <c r="A92" s="209" t="s">
        <v>83</v>
      </c>
      <c r="B92" s="208" t="s">
        <v>72</v>
      </c>
      <c r="C92" s="179"/>
      <c r="D92" s="60">
        <v>3604</v>
      </c>
      <c r="E92" s="61">
        <v>397</v>
      </c>
      <c r="F92" s="62">
        <v>281</v>
      </c>
      <c r="G92" s="62">
        <v>199</v>
      </c>
      <c r="H92" s="63">
        <v>21</v>
      </c>
    </row>
    <row r="93" spans="1:8" ht="18.75" customHeight="1">
      <c r="A93" s="210"/>
      <c r="B93" s="166" t="s">
        <v>87</v>
      </c>
      <c r="C93" s="167"/>
      <c r="D93" s="64">
        <v>145</v>
      </c>
      <c r="E93" s="151">
        <v>3</v>
      </c>
      <c r="F93" s="65">
        <v>51</v>
      </c>
      <c r="G93" s="66">
        <v>14</v>
      </c>
      <c r="H93" s="67">
        <v>7</v>
      </c>
    </row>
    <row r="94" spans="1:8" ht="18.75" customHeight="1">
      <c r="A94" s="210"/>
      <c r="B94" s="162" t="s">
        <v>17</v>
      </c>
      <c r="C94" s="163"/>
      <c r="D94" s="68">
        <f>D93/D92*100</f>
        <v>4.02330743618202</v>
      </c>
      <c r="E94" s="152">
        <f>E93/E92*100</f>
        <v>0.7556675062972292</v>
      </c>
      <c r="F94" s="69">
        <f>F93/F92*100</f>
        <v>18.14946619217082</v>
      </c>
      <c r="G94" s="70">
        <f>G93/G92*100</f>
        <v>7.035175879396985</v>
      </c>
      <c r="H94" s="71">
        <f>H93/H92*100</f>
        <v>33.33333333333333</v>
      </c>
    </row>
    <row r="95" spans="1:8" ht="18.75" customHeight="1">
      <c r="A95" s="210"/>
      <c r="B95" s="166" t="s">
        <v>88</v>
      </c>
      <c r="C95" s="167"/>
      <c r="D95" s="64">
        <v>46</v>
      </c>
      <c r="E95" s="153">
        <v>2</v>
      </c>
      <c r="F95" s="65">
        <v>4</v>
      </c>
      <c r="G95" s="67">
        <v>10</v>
      </c>
      <c r="H95" s="67">
        <v>0</v>
      </c>
    </row>
    <row r="96" spans="1:8" ht="18.75" customHeight="1">
      <c r="A96" s="210"/>
      <c r="B96" s="162" t="s">
        <v>17</v>
      </c>
      <c r="C96" s="163"/>
      <c r="D96" s="72">
        <f>D95/D92*100</f>
        <v>1.2763596004439512</v>
      </c>
      <c r="E96" s="154">
        <f>E95/E92*100</f>
        <v>0.5037783375314862</v>
      </c>
      <c r="F96" s="73">
        <f>F95/F92*100</f>
        <v>1.4234875444839856</v>
      </c>
      <c r="G96" s="74">
        <f>G95/G92*100</f>
        <v>5.025125628140704</v>
      </c>
      <c r="H96" s="75">
        <f>H95/H92*100</f>
        <v>0</v>
      </c>
    </row>
    <row r="97" spans="1:8" ht="18.75" customHeight="1">
      <c r="A97" s="210"/>
      <c r="B97" s="212" t="s">
        <v>89</v>
      </c>
      <c r="C97" s="213"/>
      <c r="D97" s="64">
        <v>1236</v>
      </c>
      <c r="E97" s="65">
        <v>38</v>
      </c>
      <c r="F97" s="66">
        <v>188</v>
      </c>
      <c r="G97" s="66">
        <v>159</v>
      </c>
      <c r="H97" s="67">
        <v>2</v>
      </c>
    </row>
    <row r="98" spans="1:8" ht="18.75" customHeight="1">
      <c r="A98" s="210"/>
      <c r="B98" s="185" t="s">
        <v>17</v>
      </c>
      <c r="C98" s="186"/>
      <c r="D98" s="76">
        <f>D97/D92*100</f>
        <v>34.295227524972255</v>
      </c>
      <c r="E98" s="77">
        <f>E97/E92*100</f>
        <v>9.571788413098236</v>
      </c>
      <c r="F98" s="78">
        <f>F97/F92*100</f>
        <v>66.90391459074732</v>
      </c>
      <c r="G98" s="78">
        <f>G97/G92*100</f>
        <v>79.89949748743719</v>
      </c>
      <c r="H98" s="75">
        <f>H97/H92*100</f>
        <v>9.523809523809524</v>
      </c>
    </row>
    <row r="99" spans="1:8" ht="18.75" customHeight="1">
      <c r="A99" s="227"/>
      <c r="B99" s="164" t="s">
        <v>90</v>
      </c>
      <c r="C99" s="165"/>
      <c r="D99" s="52">
        <v>134</v>
      </c>
      <c r="E99" s="155">
        <v>5</v>
      </c>
      <c r="F99" s="53">
        <v>30</v>
      </c>
      <c r="G99" s="83">
        <v>16</v>
      </c>
      <c r="H99" s="67">
        <v>0</v>
      </c>
    </row>
    <row r="100" spans="1:8" ht="18.75" customHeight="1" thickBot="1">
      <c r="A100" s="228"/>
      <c r="B100" s="182" t="s">
        <v>17</v>
      </c>
      <c r="C100" s="192"/>
      <c r="D100" s="56">
        <f>D99/D92*100</f>
        <v>3.718091009988901</v>
      </c>
      <c r="E100" s="156">
        <f>E99/E92*100</f>
        <v>1.2594458438287155</v>
      </c>
      <c r="F100" s="57">
        <f>F99/F92*100</f>
        <v>10.676156583629894</v>
      </c>
      <c r="G100" s="58">
        <f>G99/G92*100</f>
        <v>8.040201005025125</v>
      </c>
      <c r="H100" s="59">
        <f>H99/H92*100</f>
        <v>0</v>
      </c>
    </row>
    <row r="101" ht="16.5" customHeight="1">
      <c r="H101" s="12" t="s">
        <v>124</v>
      </c>
    </row>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sheetData>
  <sheetProtection/>
  <mergeCells count="89">
    <mergeCell ref="B58:C58"/>
    <mergeCell ref="B51:C51"/>
    <mergeCell ref="B52:C52"/>
    <mergeCell ref="B53:C53"/>
    <mergeCell ref="B54:C54"/>
    <mergeCell ref="B56:C56"/>
    <mergeCell ref="B47:C47"/>
    <mergeCell ref="B57:C57"/>
    <mergeCell ref="B42:C42"/>
    <mergeCell ref="B43:C43"/>
    <mergeCell ref="B49:C49"/>
    <mergeCell ref="B50:C50"/>
    <mergeCell ref="B48:C48"/>
    <mergeCell ref="B40:C40"/>
    <mergeCell ref="B35:C35"/>
    <mergeCell ref="B36:C36"/>
    <mergeCell ref="A31:A37"/>
    <mergeCell ref="B34:C34"/>
    <mergeCell ref="B32:C32"/>
    <mergeCell ref="B33:C33"/>
    <mergeCell ref="B37:C37"/>
    <mergeCell ref="A24:A30"/>
    <mergeCell ref="B41:C41"/>
    <mergeCell ref="B24:C24"/>
    <mergeCell ref="B25:C25"/>
    <mergeCell ref="B28:C28"/>
    <mergeCell ref="B29:C29"/>
    <mergeCell ref="B26:C26"/>
    <mergeCell ref="B27:C27"/>
    <mergeCell ref="B38:C38"/>
    <mergeCell ref="B39:C39"/>
    <mergeCell ref="A52:A60"/>
    <mergeCell ref="B55:C55"/>
    <mergeCell ref="B64:C64"/>
    <mergeCell ref="A3:F3"/>
    <mergeCell ref="A23:C23"/>
    <mergeCell ref="A12:F12"/>
    <mergeCell ref="A21:D21"/>
    <mergeCell ref="B30:C30"/>
    <mergeCell ref="B31:C31"/>
    <mergeCell ref="A38:A44"/>
    <mergeCell ref="B66:C66"/>
    <mergeCell ref="B67:C67"/>
    <mergeCell ref="B68:C68"/>
    <mergeCell ref="B70:C70"/>
    <mergeCell ref="A63:C63"/>
    <mergeCell ref="B44:C44"/>
    <mergeCell ref="B45:C45"/>
    <mergeCell ref="B46:C46"/>
    <mergeCell ref="B59:C59"/>
    <mergeCell ref="B60:C60"/>
    <mergeCell ref="A45:A51"/>
    <mergeCell ref="A71:A77"/>
    <mergeCell ref="B71:C71"/>
    <mergeCell ref="B72:C72"/>
    <mergeCell ref="B73:C73"/>
    <mergeCell ref="B74:C74"/>
    <mergeCell ref="B75:C75"/>
    <mergeCell ref="B76:C76"/>
    <mergeCell ref="B77:C77"/>
    <mergeCell ref="B65:C65"/>
    <mergeCell ref="A64:A70"/>
    <mergeCell ref="A78:A84"/>
    <mergeCell ref="B78:C78"/>
    <mergeCell ref="B79:C79"/>
    <mergeCell ref="B80:C80"/>
    <mergeCell ref="B81:C81"/>
    <mergeCell ref="B82:C82"/>
    <mergeCell ref="B83:C83"/>
    <mergeCell ref="B84:C84"/>
    <mergeCell ref="B69:C69"/>
    <mergeCell ref="A85:A91"/>
    <mergeCell ref="B85:C85"/>
    <mergeCell ref="B86:C86"/>
    <mergeCell ref="B87:C87"/>
    <mergeCell ref="B88:C88"/>
    <mergeCell ref="B89:C89"/>
    <mergeCell ref="B90:C90"/>
    <mergeCell ref="B91:C91"/>
    <mergeCell ref="A92:A100"/>
    <mergeCell ref="B92:C92"/>
    <mergeCell ref="B93:C93"/>
    <mergeCell ref="B94:C94"/>
    <mergeCell ref="B95:C95"/>
    <mergeCell ref="B96:C96"/>
    <mergeCell ref="B97:C97"/>
    <mergeCell ref="B98:C98"/>
    <mergeCell ref="B99:C99"/>
    <mergeCell ref="B100:C100"/>
  </mergeCells>
  <printOptions/>
  <pageMargins left="0.7086614173228347" right="0.5118110236220472" top="0.6692913385826772" bottom="0.4330708661417323" header="0.31496062992125984" footer="0.31496062992125984"/>
  <pageSetup firstPageNumber="55" useFirstPageNumber="1" horizontalDpi="600" verticalDpi="600" orientation="portrait" paperSize="9" scale="74" r:id="rId1"/>
  <headerFooter>
    <oddFooter>&amp;R&amp;P</oddFooter>
  </headerFooter>
  <rowBreaks count="1" manualBreakCount="1">
    <brk id="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石川県</cp:lastModifiedBy>
  <cp:lastPrinted>2017-06-05T08:17:30Z</cp:lastPrinted>
  <dcterms:created xsi:type="dcterms:W3CDTF">2002-02-01T08:26:24Z</dcterms:created>
  <dcterms:modified xsi:type="dcterms:W3CDTF">2017-06-12T05:27:01Z</dcterms:modified>
  <cp:category/>
  <cp:version/>
  <cp:contentType/>
  <cp:contentStatus/>
</cp:coreProperties>
</file>