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tabRatio="659" activeTab="4"/>
  </bookViews>
  <sheets>
    <sheet name="●小松市" sheetId="1" r:id="rId1"/>
    <sheet name="●加賀市" sheetId="2" r:id="rId2"/>
    <sheet name="●能美市" sheetId="3" r:id="rId3"/>
    <sheet name="●川北町" sheetId="4" r:id="rId4"/>
    <sheet name="■石川県" sheetId="5" r:id="rId5"/>
  </sheets>
  <definedNames>
    <definedName name="_xlfn.AVERAGEIF" hidden="1">#NAME?</definedName>
    <definedName name="_xlnm.Print_Area" localSheetId="4">'■石川県'!$A$1:$AC$32</definedName>
    <definedName name="_xlnm.Print_Area" localSheetId="1">'●加賀市'!$A$1:$AB$34</definedName>
    <definedName name="_xlnm.Print_Area" localSheetId="0">'●小松市'!$A$1:$AB$34</definedName>
    <definedName name="_xlnm.Print_Area" localSheetId="3">'●川北町'!$A$1:$AB$34</definedName>
    <definedName name="_xlnm.Print_Area" localSheetId="2">'●能美市'!$A$1:$AB$34</definedName>
  </definedNames>
  <calcPr fullCalcOnLoad="1"/>
</workbook>
</file>

<file path=xl/sharedStrings.xml><?xml version="1.0" encoding="utf-8"?>
<sst xmlns="http://schemas.openxmlformats.org/spreadsheetml/2006/main" count="769" uniqueCount="95">
  <si>
    <t>◆男性</t>
  </si>
  <si>
    <t>受診者数</t>
  </si>
  <si>
    <t>摂取エネルギーの過剰</t>
  </si>
  <si>
    <t>血管を傷つける</t>
  </si>
  <si>
    <t>内臓脂肪症候群以外の動脈硬化要因</t>
  </si>
  <si>
    <t>腹囲</t>
  </si>
  <si>
    <t>BMI</t>
  </si>
  <si>
    <t>中性脂肪</t>
  </si>
  <si>
    <t>ALT(GPT)</t>
  </si>
  <si>
    <t>HDL</t>
  </si>
  <si>
    <t>血糖</t>
  </si>
  <si>
    <t>HbA1c</t>
  </si>
  <si>
    <t>尿酸</t>
  </si>
  <si>
    <t>収縮期血圧</t>
  </si>
  <si>
    <t>拡張期血圧</t>
  </si>
  <si>
    <t>LDL</t>
  </si>
  <si>
    <t>尿蛋白</t>
  </si>
  <si>
    <t>クレアチニン</t>
  </si>
  <si>
    <t>A</t>
  </si>
  <si>
    <t>B</t>
  </si>
  <si>
    <t>B/A</t>
  </si>
  <si>
    <t>C</t>
  </si>
  <si>
    <t>C/A</t>
  </si>
  <si>
    <t>D</t>
  </si>
  <si>
    <t>D/A</t>
  </si>
  <si>
    <t>E</t>
  </si>
  <si>
    <t>E/A</t>
  </si>
  <si>
    <t>F</t>
  </si>
  <si>
    <t>F/A</t>
  </si>
  <si>
    <t>G</t>
  </si>
  <si>
    <t>G/A</t>
  </si>
  <si>
    <t>H</t>
  </si>
  <si>
    <t>H/A</t>
  </si>
  <si>
    <t>I</t>
  </si>
  <si>
    <t>I/A</t>
  </si>
  <si>
    <t>J</t>
  </si>
  <si>
    <t>J/A</t>
  </si>
  <si>
    <t>K</t>
  </si>
  <si>
    <t>K/A</t>
  </si>
  <si>
    <t>L</t>
  </si>
  <si>
    <t>L/A</t>
  </si>
  <si>
    <t>M</t>
  </si>
  <si>
    <t>M/A</t>
  </si>
  <si>
    <t>N</t>
  </si>
  <si>
    <t>N/A</t>
  </si>
  <si>
    <r>
      <t>総数　　　　　　　　　　　　　　　　　</t>
    </r>
    <r>
      <rPr>
        <sz val="6"/>
        <rFont val="HGSｺﾞｼｯｸM"/>
        <family val="3"/>
      </rPr>
      <t>　</t>
    </r>
  </si>
  <si>
    <t>65～74歳</t>
  </si>
  <si>
    <t>75～79歳</t>
  </si>
  <si>
    <t>80～84歳</t>
  </si>
  <si>
    <t>85～  歳</t>
  </si>
  <si>
    <t>◆女性</t>
  </si>
  <si>
    <t>◆総数</t>
  </si>
  <si>
    <t>男性</t>
  </si>
  <si>
    <t>臓器障害</t>
  </si>
  <si>
    <t>HbA1c</t>
  </si>
  <si>
    <t>女性</t>
  </si>
  <si>
    <t>【参考】</t>
  </si>
  <si>
    <t>判定基準</t>
  </si>
  <si>
    <t>男85cm以上</t>
  </si>
  <si>
    <t>25以上</t>
  </si>
  <si>
    <t>150以上</t>
  </si>
  <si>
    <t>31以上</t>
  </si>
  <si>
    <t>40未満</t>
  </si>
  <si>
    <t>空腹時100以上</t>
  </si>
  <si>
    <t>5.2以上</t>
  </si>
  <si>
    <t>7.0以上</t>
  </si>
  <si>
    <t>130以上</t>
  </si>
  <si>
    <t>85以上</t>
  </si>
  <si>
    <t>120以上</t>
  </si>
  <si>
    <t>＋以上</t>
  </si>
  <si>
    <t>男1.2以上</t>
  </si>
  <si>
    <t>女90cm以上</t>
  </si>
  <si>
    <t>随時140以上</t>
  </si>
  <si>
    <t>女1.0以上</t>
  </si>
  <si>
    <t>参考）標準的な健診・保健指導プログラム（確定版）</t>
  </si>
  <si>
    <t>＊赤字の基準値については変更が可能です。</t>
  </si>
  <si>
    <t>但し、尿酸・クレアチニンについては標準的な健診・保健指導プログラム（暫定版）参照</t>
  </si>
  <si>
    <t>随時血糖については糖尿病治療ガイド2006-2007参照</t>
  </si>
  <si>
    <t>HbA1c</t>
  </si>
  <si>
    <t>臓器障害　</t>
  </si>
  <si>
    <t>HbA1c</t>
  </si>
  <si>
    <t>総数　　　　　　　　　　　　　　　　　</t>
  </si>
  <si>
    <t>HbA1c</t>
  </si>
  <si>
    <t>１９　後期高齢者医療制度</t>
  </si>
  <si>
    <t>（２）後期高齢者健診</t>
  </si>
  <si>
    <t>　＜小松市＞ 健診有所見者状況（男女別・年代別）</t>
  </si>
  <si>
    <t>資料：石川県後期高齢者医療広域連合</t>
  </si>
  <si>
    <t>　＜石川県＞ 健診有所見者状況（男女別・年代別）</t>
  </si>
  <si>
    <t>　＜川北町＞ 健診有所見者状況（男女別・年代別）</t>
  </si>
  <si>
    <t>　＜能美市＞ 健診有所見者状況（男女別・年代別）</t>
  </si>
  <si>
    <t>　＜加賀市＞ 健診有所見者状況（男女別・年代別）</t>
  </si>
  <si>
    <t>平成22年度</t>
  </si>
  <si>
    <t>　　血糖…空腹時血糖のみを集計</t>
  </si>
  <si>
    <t>　　クレアチニン…男性1.3以上、女性1.2以上で集計</t>
  </si>
  <si>
    <t>--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</si>
</sst>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.0_ "/>
    <numFmt numFmtId="184" formatCode="0.0"/>
    <numFmt numFmtId="185" formatCode="0.000000_ "/>
    <numFmt numFmtId="186" formatCode="#,##0_ ;[Red]\-#,##0\ "/>
    <numFmt numFmtId="187" formatCode="0_ "/>
    <numFmt numFmtId="188" formatCode="#,##0_);[Red]\(#,##0\)"/>
    <numFmt numFmtId="189" formatCode="0_);[Red]\(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HGSｺﾞｼｯｸM"/>
      <family val="3"/>
    </font>
    <font>
      <sz val="8"/>
      <name val="HGSｺﾞｼｯｸM"/>
      <family val="3"/>
    </font>
    <font>
      <b/>
      <sz val="12"/>
      <name val="HGSｺﾞｼｯｸM"/>
      <family val="3"/>
    </font>
    <font>
      <sz val="9"/>
      <name val="HGSｺﾞｼｯｸM"/>
      <family val="3"/>
    </font>
    <font>
      <sz val="6"/>
      <name val="HGSｺﾞｼｯｸM"/>
      <family val="3"/>
    </font>
    <font>
      <sz val="14"/>
      <name val="HGSｺﾞｼｯｸM"/>
      <family val="3"/>
    </font>
    <font>
      <sz val="12"/>
      <name val="HGSｺﾞｼｯｸM"/>
      <family val="3"/>
    </font>
    <font>
      <sz val="7"/>
      <name val="HGSｺﾞｼｯｸM"/>
      <family val="3"/>
    </font>
    <font>
      <sz val="8"/>
      <color indexed="10"/>
      <name val="HGSｺﾞｼｯｸM"/>
      <family val="3"/>
    </font>
    <font>
      <sz val="7"/>
      <color indexed="10"/>
      <name val="HGSｺﾞｼｯｸM"/>
      <family val="3"/>
    </font>
    <font>
      <sz val="12"/>
      <name val="ＭＳ ゴシック"/>
      <family val="3"/>
    </font>
    <font>
      <b/>
      <sz val="10"/>
      <name val="HGSｺﾞｼｯｸM"/>
      <family val="3"/>
    </font>
    <font>
      <b/>
      <sz val="8"/>
      <name val="HGSｺﾞｼｯｸM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38" fontId="24" fillId="0" borderId="11" xfId="49" applyFont="1" applyBorder="1" applyAlignment="1">
      <alignment horizontal="center" vertical="center" shrinkToFit="1"/>
    </xf>
    <xf numFmtId="176" fontId="24" fillId="0" borderId="12" xfId="42" applyNumberFormat="1" applyFont="1" applyBorder="1" applyAlignment="1">
      <alignment horizontal="center" vertical="center" shrinkToFit="1"/>
    </xf>
    <xf numFmtId="176" fontId="24" fillId="0" borderId="13" xfId="42" applyNumberFormat="1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/>
    </xf>
    <xf numFmtId="38" fontId="24" fillId="0" borderId="15" xfId="49" applyFont="1" applyBorder="1" applyAlignment="1">
      <alignment horizontal="center" vertical="center" shrinkToFit="1"/>
    </xf>
    <xf numFmtId="38" fontId="22" fillId="0" borderId="15" xfId="49" applyFont="1" applyBorder="1" applyAlignment="1">
      <alignment horizontal="center" vertical="center" shrinkToFit="1"/>
    </xf>
    <xf numFmtId="176" fontId="22" fillId="0" borderId="16" xfId="42" applyNumberFormat="1" applyFont="1" applyBorder="1" applyAlignment="1">
      <alignment horizontal="center" vertical="center" shrinkToFit="1"/>
    </xf>
    <xf numFmtId="176" fontId="22" fillId="0" borderId="17" xfId="42" applyNumberFormat="1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/>
    </xf>
    <xf numFmtId="38" fontId="24" fillId="0" borderId="19" xfId="49" applyFont="1" applyBorder="1" applyAlignment="1">
      <alignment horizontal="center" vertical="center" shrinkToFit="1"/>
    </xf>
    <xf numFmtId="38" fontId="22" fillId="0" borderId="19" xfId="49" applyFont="1" applyBorder="1" applyAlignment="1">
      <alignment horizontal="center" vertical="center" shrinkToFit="1"/>
    </xf>
    <xf numFmtId="176" fontId="22" fillId="0" borderId="20" xfId="42" applyNumberFormat="1" applyFont="1" applyBorder="1" applyAlignment="1">
      <alignment horizontal="center" vertical="center" shrinkToFit="1"/>
    </xf>
    <xf numFmtId="176" fontId="22" fillId="0" borderId="21" xfId="42" applyNumberFormat="1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/>
    </xf>
    <xf numFmtId="38" fontId="24" fillId="0" borderId="23" xfId="49" applyFont="1" applyBorder="1" applyAlignment="1">
      <alignment horizontal="center" vertical="center" shrinkToFit="1"/>
    </xf>
    <xf numFmtId="38" fontId="22" fillId="0" borderId="23" xfId="49" applyFont="1" applyBorder="1" applyAlignment="1">
      <alignment horizontal="center" vertical="center" shrinkToFit="1"/>
    </xf>
    <xf numFmtId="176" fontId="22" fillId="0" borderId="24" xfId="42" applyNumberFormat="1" applyFont="1" applyBorder="1" applyAlignment="1">
      <alignment horizontal="center" vertical="center" shrinkToFit="1"/>
    </xf>
    <xf numFmtId="176" fontId="22" fillId="0" borderId="25" xfId="42" applyNumberFormat="1" applyFont="1" applyBorder="1" applyAlignment="1">
      <alignment horizontal="center" vertical="center" shrinkToFit="1"/>
    </xf>
    <xf numFmtId="38" fontId="21" fillId="0" borderId="0" xfId="0" applyNumberFormat="1" applyFont="1" applyAlignment="1">
      <alignment vertical="center"/>
    </xf>
    <xf numFmtId="38" fontId="24" fillId="0" borderId="11" xfId="49" applyFont="1" applyFill="1" applyBorder="1" applyAlignment="1">
      <alignment horizontal="center" vertical="center" shrinkToFit="1"/>
    </xf>
    <xf numFmtId="176" fontId="24" fillId="0" borderId="12" xfId="42" applyNumberFormat="1" applyFont="1" applyFill="1" applyBorder="1" applyAlignment="1">
      <alignment horizontal="center" vertical="center" shrinkToFit="1"/>
    </xf>
    <xf numFmtId="176" fontId="24" fillId="0" borderId="13" xfId="42" applyNumberFormat="1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38" fontId="21" fillId="0" borderId="11" xfId="49" applyFont="1" applyBorder="1" applyAlignment="1">
      <alignment horizontal="center" vertical="center" shrinkToFit="1"/>
    </xf>
    <xf numFmtId="176" fontId="22" fillId="0" borderId="13" xfId="42" applyNumberFormat="1" applyFont="1" applyBorder="1" applyAlignment="1">
      <alignment horizontal="center" vertical="center" shrinkToFit="1"/>
    </xf>
    <xf numFmtId="38" fontId="21" fillId="0" borderId="26" xfId="49" applyFont="1" applyBorder="1" applyAlignment="1">
      <alignment horizontal="center" vertical="center" shrinkToFit="1"/>
    </xf>
    <xf numFmtId="38" fontId="22" fillId="0" borderId="27" xfId="49" applyFont="1" applyBorder="1" applyAlignment="1">
      <alignment horizontal="center" vertical="center" shrinkToFit="1"/>
    </xf>
    <xf numFmtId="0" fontId="22" fillId="0" borderId="27" xfId="42" applyNumberFormat="1" applyFont="1" applyBorder="1" applyAlignment="1">
      <alignment horizontal="center" vertical="center" shrinkToFit="1"/>
    </xf>
    <xf numFmtId="38" fontId="21" fillId="0" borderId="18" xfId="49" applyFont="1" applyBorder="1" applyAlignment="1">
      <alignment horizontal="center" vertical="center" shrinkToFit="1"/>
    </xf>
    <xf numFmtId="38" fontId="22" fillId="0" borderId="28" xfId="49" applyFont="1" applyBorder="1" applyAlignment="1">
      <alignment horizontal="center" vertical="center" shrinkToFit="1"/>
    </xf>
    <xf numFmtId="0" fontId="22" fillId="0" borderId="28" xfId="42" applyNumberFormat="1" applyFont="1" applyBorder="1" applyAlignment="1">
      <alignment horizontal="center" vertical="center" shrinkToFit="1"/>
    </xf>
    <xf numFmtId="38" fontId="21" fillId="0" borderId="22" xfId="49" applyFont="1" applyBorder="1" applyAlignment="1">
      <alignment horizontal="center" vertical="center" shrinkToFit="1"/>
    </xf>
    <xf numFmtId="38" fontId="22" fillId="0" borderId="29" xfId="49" applyFont="1" applyBorder="1" applyAlignment="1">
      <alignment horizontal="center" vertical="center" shrinkToFit="1"/>
    </xf>
    <xf numFmtId="0" fontId="22" fillId="0" borderId="29" xfId="42" applyNumberFormat="1" applyFont="1" applyBorder="1" applyAlignment="1">
      <alignment horizontal="center" vertical="center" shrinkToFit="1"/>
    </xf>
    <xf numFmtId="38" fontId="21" fillId="0" borderId="30" xfId="49" applyFont="1" applyBorder="1" applyAlignment="1">
      <alignment horizontal="center" vertical="center" shrinkToFit="1"/>
    </xf>
    <xf numFmtId="38" fontId="21" fillId="0" borderId="23" xfId="49" applyFont="1" applyBorder="1" applyAlignment="1">
      <alignment horizontal="center" vertical="center" shrinkToFit="1"/>
    </xf>
    <xf numFmtId="0" fontId="27" fillId="0" borderId="0" xfId="0" applyFont="1" applyAlignment="1">
      <alignment vertical="center"/>
    </xf>
    <xf numFmtId="0" fontId="22" fillId="0" borderId="0" xfId="0" applyFont="1" applyAlignment="1">
      <alignment vertical="top"/>
    </xf>
    <xf numFmtId="38" fontId="22" fillId="0" borderId="31" xfId="49" applyFont="1" applyBorder="1" applyAlignment="1">
      <alignment horizontal="center" vertical="center" shrinkToFi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24" fillId="7" borderId="32" xfId="0" applyFont="1" applyFill="1" applyBorder="1" applyAlignment="1">
      <alignment horizontal="center" vertical="center" shrinkToFit="1"/>
    </xf>
    <xf numFmtId="0" fontId="24" fillId="7" borderId="33" xfId="0" applyFont="1" applyFill="1" applyBorder="1" applyAlignment="1">
      <alignment horizontal="center" vertical="center" shrinkToFit="1"/>
    </xf>
    <xf numFmtId="0" fontId="24" fillId="7" borderId="31" xfId="0" applyFont="1" applyFill="1" applyBorder="1" applyAlignment="1">
      <alignment horizontal="center" vertical="center" shrinkToFit="1"/>
    </xf>
    <xf numFmtId="0" fontId="24" fillId="7" borderId="34" xfId="0" applyFont="1" applyFill="1" applyBorder="1" applyAlignment="1">
      <alignment horizontal="center" vertical="center" shrinkToFit="1"/>
    </xf>
    <xf numFmtId="0" fontId="24" fillId="7" borderId="35" xfId="0" applyFont="1" applyFill="1" applyBorder="1" applyAlignment="1">
      <alignment horizontal="center" vertical="center" shrinkToFi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38" fontId="24" fillId="0" borderId="15" xfId="49" applyFont="1" applyFill="1" applyBorder="1" applyAlignment="1">
      <alignment horizontal="center" vertical="center" shrinkToFit="1"/>
    </xf>
    <xf numFmtId="176" fontId="24" fillId="0" borderId="16" xfId="42" applyNumberFormat="1" applyFont="1" applyFill="1" applyBorder="1" applyAlignment="1">
      <alignment horizontal="center" vertical="center" shrinkToFit="1"/>
    </xf>
    <xf numFmtId="176" fontId="24" fillId="0" borderId="17" xfId="42" applyNumberFormat="1" applyFont="1" applyFill="1" applyBorder="1" applyAlignment="1">
      <alignment horizontal="center" vertical="center" shrinkToFit="1"/>
    </xf>
    <xf numFmtId="38" fontId="24" fillId="0" borderId="19" xfId="49" applyFont="1" applyFill="1" applyBorder="1" applyAlignment="1">
      <alignment horizontal="center" vertical="center" shrinkToFit="1"/>
    </xf>
    <xf numFmtId="176" fontId="24" fillId="0" borderId="20" xfId="42" applyNumberFormat="1" applyFont="1" applyFill="1" applyBorder="1" applyAlignment="1">
      <alignment horizontal="center" vertical="center" shrinkToFit="1"/>
    </xf>
    <xf numFmtId="176" fontId="24" fillId="0" borderId="21" xfId="42" applyNumberFormat="1" applyFont="1" applyFill="1" applyBorder="1" applyAlignment="1">
      <alignment horizontal="center" vertical="center" shrinkToFit="1"/>
    </xf>
    <xf numFmtId="38" fontId="24" fillId="0" borderId="23" xfId="49" applyFont="1" applyFill="1" applyBorder="1" applyAlignment="1">
      <alignment horizontal="center" vertical="center" shrinkToFit="1"/>
    </xf>
    <xf numFmtId="176" fontId="24" fillId="0" borderId="24" xfId="42" applyNumberFormat="1" applyFont="1" applyFill="1" applyBorder="1" applyAlignment="1">
      <alignment horizontal="center" vertical="center" shrinkToFit="1"/>
    </xf>
    <xf numFmtId="176" fontId="24" fillId="0" borderId="25" xfId="42" applyNumberFormat="1" applyFont="1" applyFill="1" applyBorder="1" applyAlignment="1">
      <alignment horizontal="center" vertical="center" shrinkToFit="1"/>
    </xf>
    <xf numFmtId="0" fontId="24" fillId="24" borderId="32" xfId="0" applyFont="1" applyFill="1" applyBorder="1" applyAlignment="1">
      <alignment horizontal="center" vertical="center" shrinkToFit="1"/>
    </xf>
    <xf numFmtId="0" fontId="24" fillId="24" borderId="33" xfId="0" applyFont="1" applyFill="1" applyBorder="1" applyAlignment="1">
      <alignment horizontal="center" vertical="center" shrinkToFit="1"/>
    </xf>
    <xf numFmtId="0" fontId="24" fillId="24" borderId="31" xfId="0" applyFont="1" applyFill="1" applyBorder="1" applyAlignment="1">
      <alignment horizontal="center" vertical="center" shrinkToFit="1"/>
    </xf>
    <xf numFmtId="0" fontId="24" fillId="24" borderId="34" xfId="0" applyFont="1" applyFill="1" applyBorder="1" applyAlignment="1">
      <alignment horizontal="center" vertical="center" shrinkToFit="1"/>
    </xf>
    <xf numFmtId="0" fontId="24" fillId="24" borderId="35" xfId="0" applyFont="1" applyFill="1" applyBorder="1" applyAlignment="1">
      <alignment horizontal="center" vertical="center" shrinkToFit="1"/>
    </xf>
    <xf numFmtId="0" fontId="21" fillId="7" borderId="36" xfId="0" applyFont="1" applyFill="1" applyBorder="1" applyAlignment="1">
      <alignment horizontal="center" vertical="center" shrinkToFit="1"/>
    </xf>
    <xf numFmtId="0" fontId="21" fillId="7" borderId="16" xfId="0" applyFont="1" applyFill="1" applyBorder="1" applyAlignment="1">
      <alignment horizontal="center" vertical="center" shrinkToFit="1"/>
    </xf>
    <xf numFmtId="0" fontId="25" fillId="7" borderId="11" xfId="0" applyFont="1" applyFill="1" applyBorder="1" applyAlignment="1">
      <alignment horizontal="center" vertical="center" wrapText="1"/>
    </xf>
    <xf numFmtId="0" fontId="25" fillId="7" borderId="37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/>
    </xf>
    <xf numFmtId="0" fontId="21" fillId="7" borderId="38" xfId="0" applyFont="1" applyFill="1" applyBorder="1" applyAlignment="1">
      <alignment horizontal="center" vertical="center"/>
    </xf>
    <xf numFmtId="0" fontId="21" fillId="7" borderId="37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shrinkToFit="1"/>
    </xf>
    <xf numFmtId="0" fontId="21" fillId="7" borderId="39" xfId="0" applyFont="1" applyFill="1" applyBorder="1" applyAlignment="1">
      <alignment horizontal="center" vertical="center" shrinkToFit="1"/>
    </xf>
    <xf numFmtId="0" fontId="24" fillId="7" borderId="36" xfId="0" applyFont="1" applyFill="1" applyBorder="1" applyAlignment="1">
      <alignment horizontal="center" vertical="center" shrinkToFit="1"/>
    </xf>
    <xf numFmtId="0" fontId="24" fillId="7" borderId="17" xfId="0" applyFont="1" applyFill="1" applyBorder="1" applyAlignment="1">
      <alignment horizontal="center" vertical="center" shrinkToFit="1"/>
    </xf>
    <xf numFmtId="0" fontId="21" fillId="7" borderId="17" xfId="0" applyFont="1" applyFill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4" fillId="7" borderId="40" xfId="0" applyFont="1" applyFill="1" applyBorder="1" applyAlignment="1">
      <alignment horizontal="center" vertical="center" shrinkToFit="1"/>
    </xf>
    <xf numFmtId="0" fontId="24" fillId="7" borderId="14" xfId="0" applyFont="1" applyFill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49" fontId="22" fillId="0" borderId="43" xfId="0" applyNumberFormat="1" applyFont="1" applyBorder="1" applyAlignment="1">
      <alignment horizontal="center" vertical="center"/>
    </xf>
    <xf numFmtId="49" fontId="22" fillId="0" borderId="44" xfId="0" applyNumberFormat="1" applyFont="1" applyBorder="1" applyAlignment="1">
      <alignment horizontal="center" vertical="center"/>
    </xf>
    <xf numFmtId="49" fontId="22" fillId="0" borderId="32" xfId="0" applyNumberFormat="1" applyFont="1" applyBorder="1" applyAlignment="1">
      <alignment horizontal="center" vertical="center"/>
    </xf>
    <xf numFmtId="49" fontId="22" fillId="0" borderId="33" xfId="0" applyNumberFormat="1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4" fillId="24" borderId="40" xfId="0" applyFont="1" applyFill="1" applyBorder="1" applyAlignment="1">
      <alignment horizontal="center" vertical="center" shrinkToFit="1"/>
    </xf>
    <xf numFmtId="0" fontId="24" fillId="24" borderId="14" xfId="0" applyFont="1" applyFill="1" applyBorder="1" applyAlignment="1">
      <alignment horizontal="center" vertical="center" shrinkToFit="1"/>
    </xf>
    <xf numFmtId="0" fontId="21" fillId="24" borderId="11" xfId="0" applyFont="1" applyFill="1" applyBorder="1" applyAlignment="1">
      <alignment horizontal="center" vertical="center"/>
    </xf>
    <xf numFmtId="0" fontId="21" fillId="24" borderId="38" xfId="0" applyFont="1" applyFill="1" applyBorder="1" applyAlignment="1">
      <alignment horizontal="center" vertical="center"/>
    </xf>
    <xf numFmtId="0" fontId="21" fillId="24" borderId="37" xfId="0" applyFont="1" applyFill="1" applyBorder="1" applyAlignment="1">
      <alignment horizontal="center" vertical="center"/>
    </xf>
    <xf numFmtId="0" fontId="21" fillId="24" borderId="36" xfId="0" applyFont="1" applyFill="1" applyBorder="1" applyAlignment="1">
      <alignment horizontal="center" vertical="center" shrinkToFit="1"/>
    </xf>
    <xf numFmtId="0" fontId="21" fillId="24" borderId="17" xfId="0" applyFont="1" applyFill="1" applyBorder="1" applyAlignment="1">
      <alignment horizontal="center" vertical="center" shrinkToFit="1"/>
    </xf>
    <xf numFmtId="0" fontId="21" fillId="24" borderId="16" xfId="0" applyFont="1" applyFill="1" applyBorder="1" applyAlignment="1">
      <alignment horizontal="center" vertical="center" shrinkToFit="1"/>
    </xf>
    <xf numFmtId="0" fontId="21" fillId="24" borderId="15" xfId="0" applyFont="1" applyFill="1" applyBorder="1" applyAlignment="1">
      <alignment horizontal="center" vertical="center" shrinkToFit="1"/>
    </xf>
    <xf numFmtId="0" fontId="21" fillId="24" borderId="39" xfId="0" applyFont="1" applyFill="1" applyBorder="1" applyAlignment="1">
      <alignment horizontal="center" vertical="center" shrinkToFit="1"/>
    </xf>
    <xf numFmtId="0" fontId="0" fillId="7" borderId="38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0" fontId="0" fillId="24" borderId="37" xfId="0" applyFill="1" applyBorder="1" applyAlignment="1">
      <alignment horizontal="center" vertical="center"/>
    </xf>
    <xf numFmtId="0" fontId="24" fillId="24" borderId="36" xfId="0" applyFont="1" applyFill="1" applyBorder="1" applyAlignment="1">
      <alignment horizontal="center" vertical="center" shrinkToFit="1"/>
    </xf>
    <xf numFmtId="0" fontId="24" fillId="24" borderId="17" xfId="0" applyFont="1" applyFill="1" applyBorder="1" applyAlignment="1">
      <alignment horizontal="center" vertical="center" shrinkToFi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3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219075</xdr:colOff>
      <xdr:row>31</xdr:row>
      <xdr:rowOff>0</xdr:rowOff>
    </xdr:from>
    <xdr:to>
      <xdr:col>28</xdr:col>
      <xdr:colOff>0</xdr:colOff>
      <xdr:row>33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8324850" y="7391400"/>
          <a:ext cx="2905125" cy="6572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219075</xdr:colOff>
      <xdr:row>31</xdr:row>
      <xdr:rowOff>0</xdr:rowOff>
    </xdr:from>
    <xdr:to>
      <xdr:col>28</xdr:col>
      <xdr:colOff>0</xdr:colOff>
      <xdr:row>33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8324850" y="7391400"/>
          <a:ext cx="2905125" cy="6572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219075</xdr:colOff>
      <xdr:row>31</xdr:row>
      <xdr:rowOff>0</xdr:rowOff>
    </xdr:from>
    <xdr:to>
      <xdr:col>28</xdr:col>
      <xdr:colOff>0</xdr:colOff>
      <xdr:row>33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8667750" y="7391400"/>
          <a:ext cx="3057525" cy="6572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219075</xdr:colOff>
      <xdr:row>31</xdr:row>
      <xdr:rowOff>0</xdr:rowOff>
    </xdr:from>
    <xdr:to>
      <xdr:col>28</xdr:col>
      <xdr:colOff>0</xdr:colOff>
      <xdr:row>33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8667750" y="7391400"/>
          <a:ext cx="3057525" cy="6572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showGridLines="0" view="pageBreakPreview" zoomScaleSheetLayoutView="100" zoomScalePageLayoutView="0" workbookViewId="0" topLeftCell="A1">
      <selection activeCell="G22" sqref="G22"/>
    </sheetView>
  </sheetViews>
  <sheetFormatPr defaultColWidth="9.00390625" defaultRowHeight="13.5"/>
  <cols>
    <col min="1" max="1" width="7.875" style="1" customWidth="1"/>
    <col min="2" max="2" width="6.25390625" style="1" customWidth="1"/>
    <col min="3" max="28" width="5.125" style="1" customWidth="1"/>
    <col min="29" max="16384" width="9.00390625" style="1" customWidth="1"/>
  </cols>
  <sheetData>
    <row r="1" spans="1:28" s="47" customFormat="1" ht="26.25" customHeight="1">
      <c r="A1" s="55" t="s">
        <v>83</v>
      </c>
      <c r="V1" s="48"/>
      <c r="AB1" s="49" t="s">
        <v>86</v>
      </c>
    </row>
    <row r="2" spans="1:22" s="47" customFormat="1" ht="26.25" customHeight="1">
      <c r="A2" s="56" t="s">
        <v>84</v>
      </c>
      <c r="V2" s="48"/>
    </row>
    <row r="3" spans="1:22" s="47" customFormat="1" ht="26.25" customHeight="1">
      <c r="A3" s="46" t="s">
        <v>85</v>
      </c>
      <c r="V3" s="48"/>
    </row>
    <row r="4" spans="1:27" ht="18" customHeight="1">
      <c r="A4" s="1" t="s">
        <v>52</v>
      </c>
      <c r="W4" s="29"/>
      <c r="AA4" s="1" t="s">
        <v>91</v>
      </c>
    </row>
    <row r="5" spans="1:28" ht="30" customHeight="1">
      <c r="A5" s="83"/>
      <c r="B5" s="86" t="s">
        <v>1</v>
      </c>
      <c r="C5" s="75" t="s">
        <v>2</v>
      </c>
      <c r="D5" s="76"/>
      <c r="E5" s="76"/>
      <c r="F5" s="76"/>
      <c r="G5" s="76"/>
      <c r="H5" s="76"/>
      <c r="I5" s="76"/>
      <c r="J5" s="76"/>
      <c r="K5" s="76"/>
      <c r="L5" s="77"/>
      <c r="M5" s="75" t="s">
        <v>3</v>
      </c>
      <c r="N5" s="76"/>
      <c r="O5" s="76"/>
      <c r="P5" s="76"/>
      <c r="Q5" s="76"/>
      <c r="R5" s="76"/>
      <c r="S5" s="76"/>
      <c r="T5" s="76"/>
      <c r="U5" s="76"/>
      <c r="V5" s="76"/>
      <c r="W5" s="73" t="s">
        <v>4</v>
      </c>
      <c r="X5" s="74"/>
      <c r="Y5" s="75" t="s">
        <v>53</v>
      </c>
      <c r="Z5" s="76"/>
      <c r="AA5" s="76"/>
      <c r="AB5" s="77"/>
    </row>
    <row r="6" spans="1:28" ht="18" customHeight="1">
      <c r="A6" s="84"/>
      <c r="B6" s="87"/>
      <c r="C6" s="78" t="s">
        <v>5</v>
      </c>
      <c r="D6" s="79"/>
      <c r="E6" s="71" t="s">
        <v>6</v>
      </c>
      <c r="F6" s="82"/>
      <c r="G6" s="71" t="s">
        <v>7</v>
      </c>
      <c r="H6" s="82"/>
      <c r="I6" s="71" t="s">
        <v>8</v>
      </c>
      <c r="J6" s="82"/>
      <c r="K6" s="71" t="s">
        <v>9</v>
      </c>
      <c r="L6" s="72"/>
      <c r="M6" s="71" t="s">
        <v>10</v>
      </c>
      <c r="N6" s="82"/>
      <c r="O6" s="71" t="s">
        <v>54</v>
      </c>
      <c r="P6" s="82"/>
      <c r="Q6" s="71" t="s">
        <v>12</v>
      </c>
      <c r="R6" s="82"/>
      <c r="S6" s="71" t="s">
        <v>13</v>
      </c>
      <c r="T6" s="82"/>
      <c r="U6" s="71" t="s">
        <v>14</v>
      </c>
      <c r="V6" s="82"/>
      <c r="W6" s="71" t="s">
        <v>15</v>
      </c>
      <c r="X6" s="72"/>
      <c r="Y6" s="78" t="s">
        <v>16</v>
      </c>
      <c r="Z6" s="79"/>
      <c r="AA6" s="80" t="s">
        <v>17</v>
      </c>
      <c r="AB6" s="81"/>
    </row>
    <row r="7" spans="1:28" s="4" customFormat="1" ht="13.5" customHeight="1">
      <c r="A7" s="85"/>
      <c r="B7" s="50" t="s">
        <v>18</v>
      </c>
      <c r="C7" s="50" t="s">
        <v>19</v>
      </c>
      <c r="D7" s="51" t="s">
        <v>20</v>
      </c>
      <c r="E7" s="52" t="s">
        <v>21</v>
      </c>
      <c r="F7" s="53" t="s">
        <v>22</v>
      </c>
      <c r="G7" s="52" t="s">
        <v>23</v>
      </c>
      <c r="H7" s="53" t="s">
        <v>24</v>
      </c>
      <c r="I7" s="52" t="s">
        <v>25</v>
      </c>
      <c r="J7" s="53" t="s">
        <v>26</v>
      </c>
      <c r="K7" s="52" t="s">
        <v>27</v>
      </c>
      <c r="L7" s="54" t="s">
        <v>28</v>
      </c>
      <c r="M7" s="52" t="s">
        <v>29</v>
      </c>
      <c r="N7" s="53" t="s">
        <v>30</v>
      </c>
      <c r="O7" s="52" t="s">
        <v>31</v>
      </c>
      <c r="P7" s="53" t="s">
        <v>32</v>
      </c>
      <c r="Q7" s="52" t="s">
        <v>33</v>
      </c>
      <c r="R7" s="53" t="s">
        <v>34</v>
      </c>
      <c r="S7" s="52" t="s">
        <v>35</v>
      </c>
      <c r="T7" s="53" t="s">
        <v>36</v>
      </c>
      <c r="U7" s="52" t="s">
        <v>37</v>
      </c>
      <c r="V7" s="53" t="s">
        <v>38</v>
      </c>
      <c r="W7" s="52" t="s">
        <v>39</v>
      </c>
      <c r="X7" s="54" t="s">
        <v>40</v>
      </c>
      <c r="Y7" s="50" t="s">
        <v>41</v>
      </c>
      <c r="Z7" s="51" t="s">
        <v>42</v>
      </c>
      <c r="AA7" s="52" t="s">
        <v>43</v>
      </c>
      <c r="AB7" s="53" t="s">
        <v>44</v>
      </c>
    </row>
    <row r="8" spans="1:28" ht="23.25" customHeight="1">
      <c r="A8" s="5" t="s">
        <v>45</v>
      </c>
      <c r="B8" s="30">
        <v>2097</v>
      </c>
      <c r="C8" s="30">
        <v>3</v>
      </c>
      <c r="D8" s="31">
        <v>0.001430615164520744</v>
      </c>
      <c r="E8" s="30">
        <v>449</v>
      </c>
      <c r="F8" s="31">
        <v>0.21411540295660467</v>
      </c>
      <c r="G8" s="30">
        <v>399</v>
      </c>
      <c r="H8" s="31">
        <v>0.19027181688125894</v>
      </c>
      <c r="I8" s="30">
        <v>219</v>
      </c>
      <c r="J8" s="31">
        <v>0.1044349070100143</v>
      </c>
      <c r="K8" s="30">
        <v>515</v>
      </c>
      <c r="L8" s="31">
        <v>0.24558893657606104</v>
      </c>
      <c r="M8" s="30">
        <v>578</v>
      </c>
      <c r="N8" s="31">
        <v>0.2756318550309967</v>
      </c>
      <c r="O8" s="30">
        <v>1636</v>
      </c>
      <c r="P8" s="31">
        <v>0.7801621363853124</v>
      </c>
      <c r="Q8" s="30">
        <v>305</v>
      </c>
      <c r="R8" s="31">
        <v>0.14544587505960896</v>
      </c>
      <c r="S8" s="30">
        <v>1013</v>
      </c>
      <c r="T8" s="31">
        <v>0.4830710538865045</v>
      </c>
      <c r="U8" s="30">
        <v>222</v>
      </c>
      <c r="V8" s="31">
        <v>0.10586552217453506</v>
      </c>
      <c r="W8" s="30">
        <v>615</v>
      </c>
      <c r="X8" s="31">
        <v>0.2932761087267525</v>
      </c>
      <c r="Y8" s="30">
        <v>246</v>
      </c>
      <c r="Z8" s="31">
        <v>0.11731044349070101</v>
      </c>
      <c r="AA8" s="30">
        <v>303</v>
      </c>
      <c r="AB8" s="31">
        <v>0.14449213161659513</v>
      </c>
    </row>
    <row r="9" spans="1:28" ht="17.25" customHeight="1">
      <c r="A9" s="9" t="s">
        <v>46</v>
      </c>
      <c r="B9" s="32">
        <v>62</v>
      </c>
      <c r="C9" s="33">
        <v>0</v>
      </c>
      <c r="D9" s="13">
        <v>0</v>
      </c>
      <c r="E9" s="33">
        <v>16</v>
      </c>
      <c r="F9" s="13">
        <v>0.25806451612903225</v>
      </c>
      <c r="G9" s="33">
        <v>18</v>
      </c>
      <c r="H9" s="13">
        <v>0.2903225806451613</v>
      </c>
      <c r="I9" s="33">
        <v>11</v>
      </c>
      <c r="J9" s="13">
        <v>0.1774193548387097</v>
      </c>
      <c r="K9" s="33">
        <v>13</v>
      </c>
      <c r="L9" s="13">
        <v>0.20967741935483872</v>
      </c>
      <c r="M9" s="33">
        <v>19</v>
      </c>
      <c r="N9" s="13">
        <v>0.3064516129032258</v>
      </c>
      <c r="O9" s="33">
        <v>48</v>
      </c>
      <c r="P9" s="13">
        <v>0.7741935483870968</v>
      </c>
      <c r="Q9" s="33">
        <v>9</v>
      </c>
      <c r="R9" s="13">
        <v>0.14516129032258066</v>
      </c>
      <c r="S9" s="33">
        <v>29</v>
      </c>
      <c r="T9" s="13">
        <v>0.46774193548387094</v>
      </c>
      <c r="U9" s="33">
        <v>11</v>
      </c>
      <c r="V9" s="13">
        <v>0.1774193548387097</v>
      </c>
      <c r="W9" s="33">
        <v>22</v>
      </c>
      <c r="X9" s="13">
        <v>0.3548387096774194</v>
      </c>
      <c r="Y9" s="34">
        <v>6</v>
      </c>
      <c r="Z9" s="13">
        <v>0.0967741935483871</v>
      </c>
      <c r="AA9" s="33">
        <v>6</v>
      </c>
      <c r="AB9" s="13">
        <v>0.0967741935483871</v>
      </c>
    </row>
    <row r="10" spans="1:28" ht="17.25" customHeight="1">
      <c r="A10" s="14" t="s">
        <v>47</v>
      </c>
      <c r="B10" s="35">
        <v>875</v>
      </c>
      <c r="C10" s="36">
        <v>3</v>
      </c>
      <c r="D10" s="18">
        <v>0.0034285714285714284</v>
      </c>
      <c r="E10" s="36">
        <v>225</v>
      </c>
      <c r="F10" s="18">
        <v>0.2571428571428571</v>
      </c>
      <c r="G10" s="36">
        <v>188</v>
      </c>
      <c r="H10" s="18">
        <v>0.21485714285714286</v>
      </c>
      <c r="I10" s="36">
        <v>103</v>
      </c>
      <c r="J10" s="18">
        <v>0.11771428571428572</v>
      </c>
      <c r="K10" s="33">
        <v>191</v>
      </c>
      <c r="L10" s="18">
        <v>0.21828571428571428</v>
      </c>
      <c r="M10" s="36">
        <v>257</v>
      </c>
      <c r="N10" s="18">
        <v>0.2937142857142857</v>
      </c>
      <c r="O10" s="36">
        <v>686</v>
      </c>
      <c r="P10" s="18">
        <v>0.784</v>
      </c>
      <c r="Q10" s="36">
        <v>112</v>
      </c>
      <c r="R10" s="18">
        <v>0.128</v>
      </c>
      <c r="S10" s="36">
        <v>452</v>
      </c>
      <c r="T10" s="18">
        <v>0.5165714285714286</v>
      </c>
      <c r="U10" s="36">
        <v>107</v>
      </c>
      <c r="V10" s="18">
        <v>0.12228571428571429</v>
      </c>
      <c r="W10" s="36">
        <v>280</v>
      </c>
      <c r="X10" s="18">
        <v>0.32</v>
      </c>
      <c r="Y10" s="37">
        <v>89</v>
      </c>
      <c r="Z10" s="18">
        <v>0.10171428571428572</v>
      </c>
      <c r="AA10" s="36">
        <v>81</v>
      </c>
      <c r="AB10" s="18">
        <v>0.09257142857142857</v>
      </c>
    </row>
    <row r="11" spans="1:28" ht="17.25" customHeight="1">
      <c r="A11" s="14" t="s">
        <v>48</v>
      </c>
      <c r="B11" s="35">
        <v>738</v>
      </c>
      <c r="C11" s="36">
        <v>0</v>
      </c>
      <c r="D11" s="18">
        <v>0</v>
      </c>
      <c r="E11" s="36">
        <v>132</v>
      </c>
      <c r="F11" s="18">
        <v>0.17886178861788618</v>
      </c>
      <c r="G11" s="36">
        <v>134</v>
      </c>
      <c r="H11" s="18">
        <v>0.18157181571815717</v>
      </c>
      <c r="I11" s="36">
        <v>78</v>
      </c>
      <c r="J11" s="18">
        <v>0.10569105691056911</v>
      </c>
      <c r="K11" s="33">
        <v>189</v>
      </c>
      <c r="L11" s="18">
        <v>0.25609756097560976</v>
      </c>
      <c r="M11" s="36">
        <v>187</v>
      </c>
      <c r="N11" s="18">
        <v>0.25338753387533874</v>
      </c>
      <c r="O11" s="36">
        <v>575</v>
      </c>
      <c r="P11" s="18">
        <v>0.7791327913279132</v>
      </c>
      <c r="Q11" s="36">
        <v>109</v>
      </c>
      <c r="R11" s="18">
        <v>0.14769647696476965</v>
      </c>
      <c r="S11" s="36">
        <v>338</v>
      </c>
      <c r="T11" s="18">
        <v>0.45799457994579945</v>
      </c>
      <c r="U11" s="36">
        <v>77</v>
      </c>
      <c r="V11" s="18">
        <v>0.1043360433604336</v>
      </c>
      <c r="W11" s="36">
        <v>208</v>
      </c>
      <c r="X11" s="18">
        <v>0.28184281842818426</v>
      </c>
      <c r="Y11" s="37">
        <v>99</v>
      </c>
      <c r="Z11" s="18">
        <v>0.13414634146341464</v>
      </c>
      <c r="AA11" s="36">
        <v>109</v>
      </c>
      <c r="AB11" s="18">
        <v>0.14769647696476965</v>
      </c>
    </row>
    <row r="12" spans="1:28" ht="17.25" customHeight="1">
      <c r="A12" s="19" t="s">
        <v>49</v>
      </c>
      <c r="B12" s="38">
        <v>422</v>
      </c>
      <c r="C12" s="39">
        <v>0</v>
      </c>
      <c r="D12" s="23">
        <v>0</v>
      </c>
      <c r="E12" s="39">
        <v>76</v>
      </c>
      <c r="F12" s="23">
        <v>0.18009478672985782</v>
      </c>
      <c r="G12" s="39">
        <v>59</v>
      </c>
      <c r="H12" s="23">
        <v>0.13981042654028436</v>
      </c>
      <c r="I12" s="39">
        <v>27</v>
      </c>
      <c r="J12" s="23">
        <v>0.06398104265402843</v>
      </c>
      <c r="K12" s="39">
        <v>122</v>
      </c>
      <c r="L12" s="23">
        <v>0.2890995260663507</v>
      </c>
      <c r="M12" s="39">
        <v>115</v>
      </c>
      <c r="N12" s="23">
        <v>0.2725118483412322</v>
      </c>
      <c r="O12" s="39">
        <v>327</v>
      </c>
      <c r="P12" s="23">
        <v>0.7748815165876777</v>
      </c>
      <c r="Q12" s="39">
        <v>75</v>
      </c>
      <c r="R12" s="23">
        <v>0.17772511848341233</v>
      </c>
      <c r="S12" s="39">
        <v>194</v>
      </c>
      <c r="T12" s="23">
        <v>0.4597156398104265</v>
      </c>
      <c r="U12" s="39">
        <v>27</v>
      </c>
      <c r="V12" s="23">
        <v>0.06398104265402843</v>
      </c>
      <c r="W12" s="39">
        <v>105</v>
      </c>
      <c r="X12" s="23">
        <v>0.24881516587677724</v>
      </c>
      <c r="Y12" s="40">
        <v>52</v>
      </c>
      <c r="Z12" s="23">
        <v>0.12322274881516587</v>
      </c>
      <c r="AA12" s="39">
        <v>107</v>
      </c>
      <c r="AB12" s="23">
        <v>0.25355450236966826</v>
      </c>
    </row>
    <row r="13" ht="18" customHeight="1"/>
    <row r="14" spans="1:27" ht="18" customHeight="1">
      <c r="A14" s="1" t="s">
        <v>55</v>
      </c>
      <c r="AA14" s="1" t="s">
        <v>91</v>
      </c>
    </row>
    <row r="15" spans="1:28" ht="30" customHeight="1">
      <c r="A15" s="83"/>
      <c r="B15" s="86" t="s">
        <v>1</v>
      </c>
      <c r="C15" s="75" t="s">
        <v>2</v>
      </c>
      <c r="D15" s="76"/>
      <c r="E15" s="76"/>
      <c r="F15" s="76"/>
      <c r="G15" s="76"/>
      <c r="H15" s="76"/>
      <c r="I15" s="76"/>
      <c r="J15" s="76"/>
      <c r="K15" s="76"/>
      <c r="L15" s="77"/>
      <c r="M15" s="75" t="s">
        <v>3</v>
      </c>
      <c r="N15" s="76"/>
      <c r="O15" s="76"/>
      <c r="P15" s="76"/>
      <c r="Q15" s="76"/>
      <c r="R15" s="76"/>
      <c r="S15" s="76"/>
      <c r="T15" s="76"/>
      <c r="U15" s="76"/>
      <c r="V15" s="76"/>
      <c r="W15" s="73" t="s">
        <v>4</v>
      </c>
      <c r="X15" s="74"/>
      <c r="Y15" s="75" t="s">
        <v>53</v>
      </c>
      <c r="Z15" s="76"/>
      <c r="AA15" s="76"/>
      <c r="AB15" s="77"/>
    </row>
    <row r="16" spans="1:28" ht="18" customHeight="1">
      <c r="A16" s="84"/>
      <c r="B16" s="87"/>
      <c r="C16" s="78" t="s">
        <v>5</v>
      </c>
      <c r="D16" s="79"/>
      <c r="E16" s="71" t="s">
        <v>6</v>
      </c>
      <c r="F16" s="82"/>
      <c r="G16" s="71" t="s">
        <v>7</v>
      </c>
      <c r="H16" s="82"/>
      <c r="I16" s="71" t="s">
        <v>8</v>
      </c>
      <c r="J16" s="82"/>
      <c r="K16" s="71" t="s">
        <v>9</v>
      </c>
      <c r="L16" s="72"/>
      <c r="M16" s="71" t="s">
        <v>10</v>
      </c>
      <c r="N16" s="82"/>
      <c r="O16" s="71" t="s">
        <v>54</v>
      </c>
      <c r="P16" s="82"/>
      <c r="Q16" s="71" t="s">
        <v>12</v>
      </c>
      <c r="R16" s="82"/>
      <c r="S16" s="71" t="s">
        <v>13</v>
      </c>
      <c r="T16" s="82"/>
      <c r="U16" s="71" t="s">
        <v>14</v>
      </c>
      <c r="V16" s="82"/>
      <c r="W16" s="71" t="s">
        <v>15</v>
      </c>
      <c r="X16" s="72"/>
      <c r="Y16" s="78" t="s">
        <v>16</v>
      </c>
      <c r="Z16" s="79"/>
      <c r="AA16" s="80" t="s">
        <v>17</v>
      </c>
      <c r="AB16" s="81"/>
    </row>
    <row r="17" spans="1:28" ht="13.5" customHeight="1">
      <c r="A17" s="85"/>
      <c r="B17" s="50" t="s">
        <v>18</v>
      </c>
      <c r="C17" s="50" t="s">
        <v>19</v>
      </c>
      <c r="D17" s="51" t="s">
        <v>20</v>
      </c>
      <c r="E17" s="52" t="s">
        <v>21</v>
      </c>
      <c r="F17" s="53" t="s">
        <v>22</v>
      </c>
      <c r="G17" s="52" t="s">
        <v>23</v>
      </c>
      <c r="H17" s="53" t="s">
        <v>24</v>
      </c>
      <c r="I17" s="52" t="s">
        <v>25</v>
      </c>
      <c r="J17" s="53" t="s">
        <v>26</v>
      </c>
      <c r="K17" s="52" t="s">
        <v>27</v>
      </c>
      <c r="L17" s="54" t="s">
        <v>28</v>
      </c>
      <c r="M17" s="52" t="s">
        <v>29</v>
      </c>
      <c r="N17" s="53" t="s">
        <v>30</v>
      </c>
      <c r="O17" s="52" t="s">
        <v>31</v>
      </c>
      <c r="P17" s="53" t="s">
        <v>32</v>
      </c>
      <c r="Q17" s="52" t="s">
        <v>33</v>
      </c>
      <c r="R17" s="53" t="s">
        <v>34</v>
      </c>
      <c r="S17" s="52" t="s">
        <v>35</v>
      </c>
      <c r="T17" s="53" t="s">
        <v>36</v>
      </c>
      <c r="U17" s="52" t="s">
        <v>37</v>
      </c>
      <c r="V17" s="53" t="s">
        <v>38</v>
      </c>
      <c r="W17" s="52" t="s">
        <v>39</v>
      </c>
      <c r="X17" s="54" t="s">
        <v>40</v>
      </c>
      <c r="Y17" s="50" t="s">
        <v>41</v>
      </c>
      <c r="Z17" s="51" t="s">
        <v>42</v>
      </c>
      <c r="AA17" s="52" t="s">
        <v>43</v>
      </c>
      <c r="AB17" s="53" t="s">
        <v>44</v>
      </c>
    </row>
    <row r="18" spans="1:28" ht="23.25" customHeight="1">
      <c r="A18" s="5" t="s">
        <v>45</v>
      </c>
      <c r="B18" s="30">
        <v>3432</v>
      </c>
      <c r="C18" s="30">
        <v>4</v>
      </c>
      <c r="D18" s="31">
        <v>0.0011655011655011655</v>
      </c>
      <c r="E18" s="30">
        <v>802</v>
      </c>
      <c r="F18" s="31">
        <v>0.23368298368298368</v>
      </c>
      <c r="G18" s="30">
        <v>691</v>
      </c>
      <c r="H18" s="31">
        <v>0.20134032634032634</v>
      </c>
      <c r="I18" s="30">
        <v>226</v>
      </c>
      <c r="J18" s="31">
        <v>0.06585081585081586</v>
      </c>
      <c r="K18" s="30">
        <v>332</v>
      </c>
      <c r="L18" s="31">
        <v>0.09673659673659674</v>
      </c>
      <c r="M18" s="30">
        <v>607</v>
      </c>
      <c r="N18" s="31">
        <v>0.17686480186480186</v>
      </c>
      <c r="O18" s="30">
        <v>2637</v>
      </c>
      <c r="P18" s="31">
        <v>0.7683566433566433</v>
      </c>
      <c r="Q18" s="30">
        <v>183</v>
      </c>
      <c r="R18" s="31">
        <v>0.05332167832167832</v>
      </c>
      <c r="S18" s="30">
        <v>1894</v>
      </c>
      <c r="T18" s="31">
        <v>0.5518648018648019</v>
      </c>
      <c r="U18" s="30">
        <v>291</v>
      </c>
      <c r="V18" s="31">
        <v>0.08479020979020979</v>
      </c>
      <c r="W18" s="30">
        <v>1375</v>
      </c>
      <c r="X18" s="31">
        <v>0.40064102564102566</v>
      </c>
      <c r="Y18" s="30">
        <v>288</v>
      </c>
      <c r="Z18" s="31">
        <v>0.08391608391608392</v>
      </c>
      <c r="AA18" s="30">
        <v>418</v>
      </c>
      <c r="AB18" s="31">
        <v>0.12179487179487179</v>
      </c>
    </row>
    <row r="19" spans="1:28" ht="17.25" customHeight="1">
      <c r="A19" s="9" t="s">
        <v>46</v>
      </c>
      <c r="B19" s="41">
        <v>75</v>
      </c>
      <c r="C19" s="33">
        <v>1</v>
      </c>
      <c r="D19" s="13">
        <v>0.013333333333333334</v>
      </c>
      <c r="E19" s="33">
        <v>27</v>
      </c>
      <c r="F19" s="13">
        <v>0.36</v>
      </c>
      <c r="G19" s="33">
        <v>18</v>
      </c>
      <c r="H19" s="13">
        <v>0.24</v>
      </c>
      <c r="I19" s="33">
        <v>9</v>
      </c>
      <c r="J19" s="13">
        <v>0.12</v>
      </c>
      <c r="K19" s="33">
        <v>4</v>
      </c>
      <c r="L19" s="13">
        <v>0.05333333333333334</v>
      </c>
      <c r="M19" s="33">
        <v>10</v>
      </c>
      <c r="N19" s="13">
        <v>0.13333333333333333</v>
      </c>
      <c r="O19" s="33">
        <v>56</v>
      </c>
      <c r="P19" s="13">
        <v>0.7466666666666667</v>
      </c>
      <c r="Q19" s="33">
        <v>1</v>
      </c>
      <c r="R19" s="13">
        <v>0.013333333333333334</v>
      </c>
      <c r="S19" s="33">
        <v>27</v>
      </c>
      <c r="T19" s="13">
        <v>0.36</v>
      </c>
      <c r="U19" s="33">
        <v>10</v>
      </c>
      <c r="V19" s="13">
        <v>0.13333333333333333</v>
      </c>
      <c r="W19" s="33">
        <v>33</v>
      </c>
      <c r="X19" s="13">
        <v>0.44</v>
      </c>
      <c r="Y19" s="34">
        <v>4</v>
      </c>
      <c r="Z19" s="13">
        <v>0.05333333333333334</v>
      </c>
      <c r="AA19" s="33">
        <v>3</v>
      </c>
      <c r="AB19" s="13">
        <v>0.04</v>
      </c>
    </row>
    <row r="20" spans="1:28" ht="17.25" customHeight="1">
      <c r="A20" s="14" t="s">
        <v>47</v>
      </c>
      <c r="B20" s="41">
        <v>1323</v>
      </c>
      <c r="C20" s="33">
        <v>3</v>
      </c>
      <c r="D20" s="18">
        <v>0.0022675736961451248</v>
      </c>
      <c r="E20" s="33">
        <v>335</v>
      </c>
      <c r="F20" s="18">
        <v>0.25321239606953894</v>
      </c>
      <c r="G20" s="33">
        <v>295</v>
      </c>
      <c r="H20" s="18">
        <v>0.22297808012093726</v>
      </c>
      <c r="I20" s="33">
        <v>108</v>
      </c>
      <c r="J20" s="18">
        <v>0.08163265306122448</v>
      </c>
      <c r="K20" s="33">
        <v>90</v>
      </c>
      <c r="L20" s="18">
        <v>0.06802721088435375</v>
      </c>
      <c r="M20" s="33">
        <v>220</v>
      </c>
      <c r="N20" s="18">
        <v>0.16628873771730915</v>
      </c>
      <c r="O20" s="33">
        <v>1005</v>
      </c>
      <c r="P20" s="18">
        <v>0.7596371882086168</v>
      </c>
      <c r="Q20" s="33">
        <v>48</v>
      </c>
      <c r="R20" s="18">
        <v>0.036281179138321996</v>
      </c>
      <c r="S20" s="33">
        <v>713</v>
      </c>
      <c r="T20" s="18">
        <v>0.5389266817838246</v>
      </c>
      <c r="U20" s="33">
        <v>122</v>
      </c>
      <c r="V20" s="18">
        <v>0.09221466364323508</v>
      </c>
      <c r="W20" s="33">
        <v>583</v>
      </c>
      <c r="X20" s="18">
        <v>0.4406651549508692</v>
      </c>
      <c r="Y20" s="37">
        <v>94</v>
      </c>
      <c r="Z20" s="18">
        <v>0.0710506424792139</v>
      </c>
      <c r="AA20" s="33">
        <v>92</v>
      </c>
      <c r="AB20" s="18">
        <v>0.06953892668178382</v>
      </c>
    </row>
    <row r="21" spans="1:28" ht="17.25" customHeight="1">
      <c r="A21" s="14" t="s">
        <v>48</v>
      </c>
      <c r="B21" s="41">
        <v>1161</v>
      </c>
      <c r="C21" s="33">
        <v>0</v>
      </c>
      <c r="D21" s="18">
        <v>0</v>
      </c>
      <c r="E21" s="33">
        <v>270</v>
      </c>
      <c r="F21" s="18">
        <v>0.23255813953488372</v>
      </c>
      <c r="G21" s="33">
        <v>209</v>
      </c>
      <c r="H21" s="18">
        <v>0.18001722652885443</v>
      </c>
      <c r="I21" s="33">
        <v>78</v>
      </c>
      <c r="J21" s="18">
        <v>0.06718346253229975</v>
      </c>
      <c r="K21" s="33">
        <v>115</v>
      </c>
      <c r="L21" s="18">
        <v>0.09905254091300603</v>
      </c>
      <c r="M21" s="33">
        <v>206</v>
      </c>
      <c r="N21" s="18">
        <v>0.17743324720068906</v>
      </c>
      <c r="O21" s="33">
        <v>902</v>
      </c>
      <c r="P21" s="18">
        <v>0.7769164513350559</v>
      </c>
      <c r="Q21" s="33">
        <v>63</v>
      </c>
      <c r="R21" s="18">
        <v>0.05426356589147287</v>
      </c>
      <c r="S21" s="33">
        <v>670</v>
      </c>
      <c r="T21" s="18">
        <v>0.5770887166236004</v>
      </c>
      <c r="U21" s="33">
        <v>97</v>
      </c>
      <c r="V21" s="18">
        <v>0.08354866494401378</v>
      </c>
      <c r="W21" s="33">
        <v>454</v>
      </c>
      <c r="X21" s="18">
        <v>0.39104220499569337</v>
      </c>
      <c r="Y21" s="37">
        <v>83</v>
      </c>
      <c r="Z21" s="18">
        <v>0.0714900947459087</v>
      </c>
      <c r="AA21" s="33">
        <v>132</v>
      </c>
      <c r="AB21" s="18">
        <v>0.11369509043927649</v>
      </c>
    </row>
    <row r="22" spans="1:28" ht="18" customHeight="1">
      <c r="A22" s="19" t="s">
        <v>49</v>
      </c>
      <c r="B22" s="42">
        <v>873</v>
      </c>
      <c r="C22" s="39">
        <v>0</v>
      </c>
      <c r="D22" s="23">
        <v>0</v>
      </c>
      <c r="E22" s="39">
        <v>170</v>
      </c>
      <c r="F22" s="23">
        <v>0.19473081328751432</v>
      </c>
      <c r="G22" s="39">
        <v>169</v>
      </c>
      <c r="H22" s="23">
        <v>0.19358533791523483</v>
      </c>
      <c r="I22" s="39">
        <v>31</v>
      </c>
      <c r="J22" s="23">
        <v>0.035509736540664374</v>
      </c>
      <c r="K22" s="39">
        <v>123</v>
      </c>
      <c r="L22" s="23">
        <v>0.140893470790378</v>
      </c>
      <c r="M22" s="39">
        <v>171</v>
      </c>
      <c r="N22" s="23">
        <v>0.1958762886597938</v>
      </c>
      <c r="O22" s="39">
        <v>674</v>
      </c>
      <c r="P22" s="23">
        <v>0.7720504009163803</v>
      </c>
      <c r="Q22" s="39">
        <v>71</v>
      </c>
      <c r="R22" s="23">
        <v>0.08132875143184422</v>
      </c>
      <c r="S22" s="39">
        <v>484</v>
      </c>
      <c r="T22" s="23">
        <v>0.5544100801832761</v>
      </c>
      <c r="U22" s="39">
        <v>62</v>
      </c>
      <c r="V22" s="23">
        <v>0.07101947308132875</v>
      </c>
      <c r="W22" s="39">
        <v>305</v>
      </c>
      <c r="X22" s="23">
        <v>0.34936998854524626</v>
      </c>
      <c r="Y22" s="40">
        <v>107</v>
      </c>
      <c r="Z22" s="23">
        <v>0.12256586483390607</v>
      </c>
      <c r="AA22" s="39">
        <v>191</v>
      </c>
      <c r="AB22" s="23">
        <v>0.21878579610538373</v>
      </c>
    </row>
    <row r="23" ht="18.75" customHeight="1"/>
    <row r="24" ht="18" customHeight="1"/>
    <row r="25" ht="18" customHeight="1">
      <c r="A25" s="43" t="s">
        <v>56</v>
      </c>
    </row>
    <row r="26" ht="5.25" customHeight="1"/>
    <row r="27" spans="1:28" ht="30" customHeight="1">
      <c r="A27" s="108" t="s">
        <v>57</v>
      </c>
      <c r="B27" s="109"/>
      <c r="C27" s="88" t="s">
        <v>2</v>
      </c>
      <c r="D27" s="89"/>
      <c r="E27" s="89"/>
      <c r="F27" s="89"/>
      <c r="G27" s="89"/>
      <c r="H27" s="89"/>
      <c r="I27" s="89"/>
      <c r="J27" s="89"/>
      <c r="K27" s="89"/>
      <c r="L27" s="90"/>
      <c r="M27" s="88" t="s">
        <v>3</v>
      </c>
      <c r="N27" s="89"/>
      <c r="O27" s="89"/>
      <c r="P27" s="89"/>
      <c r="Q27" s="89"/>
      <c r="R27" s="89"/>
      <c r="S27" s="89"/>
      <c r="T27" s="89"/>
      <c r="U27" s="89"/>
      <c r="V27" s="89"/>
      <c r="W27" s="95" t="s">
        <v>4</v>
      </c>
      <c r="X27" s="96"/>
      <c r="Y27" s="88" t="s">
        <v>53</v>
      </c>
      <c r="Z27" s="89"/>
      <c r="AA27" s="89"/>
      <c r="AB27" s="90"/>
    </row>
    <row r="28" spans="1:28" ht="18" customHeight="1">
      <c r="A28" s="110"/>
      <c r="B28" s="111"/>
      <c r="C28" s="93" t="s">
        <v>5</v>
      </c>
      <c r="D28" s="94"/>
      <c r="E28" s="91" t="s">
        <v>6</v>
      </c>
      <c r="F28" s="92"/>
      <c r="G28" s="91" t="s">
        <v>7</v>
      </c>
      <c r="H28" s="92"/>
      <c r="I28" s="91" t="s">
        <v>8</v>
      </c>
      <c r="J28" s="92"/>
      <c r="K28" s="91" t="s">
        <v>9</v>
      </c>
      <c r="L28" s="92"/>
      <c r="M28" s="91" t="s">
        <v>10</v>
      </c>
      <c r="N28" s="92"/>
      <c r="O28" s="91" t="s">
        <v>54</v>
      </c>
      <c r="P28" s="92"/>
      <c r="Q28" s="91" t="s">
        <v>12</v>
      </c>
      <c r="R28" s="92"/>
      <c r="S28" s="91" t="s">
        <v>13</v>
      </c>
      <c r="T28" s="92"/>
      <c r="U28" s="91" t="s">
        <v>14</v>
      </c>
      <c r="V28" s="92"/>
      <c r="W28" s="91" t="s">
        <v>15</v>
      </c>
      <c r="X28" s="107"/>
      <c r="Y28" s="93" t="s">
        <v>16</v>
      </c>
      <c r="Z28" s="94"/>
      <c r="AA28" s="99" t="s">
        <v>17</v>
      </c>
      <c r="AB28" s="100"/>
    </row>
    <row r="29" spans="1:28" s="2" customFormat="1" ht="13.5" customHeight="1">
      <c r="A29" s="110"/>
      <c r="B29" s="111"/>
      <c r="C29" s="101" t="s">
        <v>58</v>
      </c>
      <c r="D29" s="102"/>
      <c r="E29" s="101" t="s">
        <v>59</v>
      </c>
      <c r="F29" s="102"/>
      <c r="G29" s="101" t="s">
        <v>60</v>
      </c>
      <c r="H29" s="102"/>
      <c r="I29" s="101" t="s">
        <v>61</v>
      </c>
      <c r="J29" s="102"/>
      <c r="K29" s="101" t="s">
        <v>62</v>
      </c>
      <c r="L29" s="102"/>
      <c r="M29" s="97" t="s">
        <v>63</v>
      </c>
      <c r="N29" s="98"/>
      <c r="O29" s="101" t="s">
        <v>64</v>
      </c>
      <c r="P29" s="102"/>
      <c r="Q29" s="101" t="s">
        <v>65</v>
      </c>
      <c r="R29" s="102"/>
      <c r="S29" s="101" t="s">
        <v>66</v>
      </c>
      <c r="T29" s="102"/>
      <c r="U29" s="101" t="s">
        <v>67</v>
      </c>
      <c r="V29" s="102"/>
      <c r="W29" s="101" t="s">
        <v>68</v>
      </c>
      <c r="X29" s="102"/>
      <c r="Y29" s="114" t="s">
        <v>69</v>
      </c>
      <c r="Z29" s="115"/>
      <c r="AA29" s="118" t="s">
        <v>70</v>
      </c>
      <c r="AB29" s="119"/>
    </row>
    <row r="30" spans="1:28" s="2" customFormat="1" ht="13.5" customHeight="1">
      <c r="A30" s="112"/>
      <c r="B30" s="113"/>
      <c r="C30" s="103" t="s">
        <v>71</v>
      </c>
      <c r="D30" s="104"/>
      <c r="E30" s="103"/>
      <c r="F30" s="104"/>
      <c r="G30" s="103"/>
      <c r="H30" s="104"/>
      <c r="I30" s="103"/>
      <c r="J30" s="104"/>
      <c r="K30" s="103"/>
      <c r="L30" s="104"/>
      <c r="M30" s="105" t="s">
        <v>72</v>
      </c>
      <c r="N30" s="106"/>
      <c r="O30" s="103"/>
      <c r="P30" s="104"/>
      <c r="Q30" s="103"/>
      <c r="R30" s="104"/>
      <c r="S30" s="103"/>
      <c r="T30" s="104"/>
      <c r="U30" s="103"/>
      <c r="V30" s="104"/>
      <c r="W30" s="103"/>
      <c r="X30" s="104"/>
      <c r="Y30" s="116"/>
      <c r="Z30" s="117"/>
      <c r="AA30" s="120" t="s">
        <v>73</v>
      </c>
      <c r="AB30" s="121"/>
    </row>
    <row r="31" ht="6" customHeight="1"/>
    <row r="32" spans="4:22" ht="18" customHeight="1">
      <c r="D32" s="1" t="s">
        <v>74</v>
      </c>
      <c r="V32" s="2" t="s">
        <v>75</v>
      </c>
    </row>
    <row r="33" spans="4:22" ht="18" customHeight="1">
      <c r="D33" s="1" t="s">
        <v>76</v>
      </c>
      <c r="V33" s="2" t="s">
        <v>92</v>
      </c>
    </row>
    <row r="34" spans="4:23" ht="18" customHeight="1">
      <c r="D34" s="1" t="s">
        <v>77</v>
      </c>
      <c r="V34" s="2" t="s">
        <v>93</v>
      </c>
      <c r="W34" s="44"/>
    </row>
    <row r="35" ht="18" customHeight="1"/>
  </sheetData>
  <sheetProtection/>
  <mergeCells count="72">
    <mergeCell ref="A27:B30"/>
    <mergeCell ref="W29:X30"/>
    <mergeCell ref="Y29:Z30"/>
    <mergeCell ref="AA29:AB29"/>
    <mergeCell ref="AA30:AB30"/>
    <mergeCell ref="C29:D29"/>
    <mergeCell ref="C30:D30"/>
    <mergeCell ref="E29:F30"/>
    <mergeCell ref="G29:H30"/>
    <mergeCell ref="I29:J30"/>
    <mergeCell ref="K29:L30"/>
    <mergeCell ref="M30:N30"/>
    <mergeCell ref="O29:P30"/>
    <mergeCell ref="W28:X28"/>
    <mergeCell ref="Q29:R30"/>
    <mergeCell ref="S29:T30"/>
    <mergeCell ref="U29:V30"/>
    <mergeCell ref="K28:L28"/>
    <mergeCell ref="W27:X27"/>
    <mergeCell ref="Y27:AB27"/>
    <mergeCell ref="M29:N29"/>
    <mergeCell ref="O28:P28"/>
    <mergeCell ref="Q28:R28"/>
    <mergeCell ref="Y28:Z28"/>
    <mergeCell ref="M28:N28"/>
    <mergeCell ref="AA28:AB28"/>
    <mergeCell ref="K16:L16"/>
    <mergeCell ref="A15:A17"/>
    <mergeCell ref="AA16:AB16"/>
    <mergeCell ref="Y16:Z16"/>
    <mergeCell ref="C16:D16"/>
    <mergeCell ref="Y15:AB15"/>
    <mergeCell ref="S16:T16"/>
    <mergeCell ref="U16:V16"/>
    <mergeCell ref="W16:X16"/>
    <mergeCell ref="M15:V15"/>
    <mergeCell ref="Q6:R6"/>
    <mergeCell ref="S6:T6"/>
    <mergeCell ref="C27:L27"/>
    <mergeCell ref="M27:V27"/>
    <mergeCell ref="S28:T28"/>
    <mergeCell ref="U28:V28"/>
    <mergeCell ref="C28:D28"/>
    <mergeCell ref="E28:F28"/>
    <mergeCell ref="G28:H28"/>
    <mergeCell ref="I28:J28"/>
    <mergeCell ref="G6:H6"/>
    <mergeCell ref="E6:F6"/>
    <mergeCell ref="C5:L5"/>
    <mergeCell ref="U6:V6"/>
    <mergeCell ref="M5:V5"/>
    <mergeCell ref="C6:D6"/>
    <mergeCell ref="K6:L6"/>
    <mergeCell ref="M6:N6"/>
    <mergeCell ref="I6:J6"/>
    <mergeCell ref="O6:P6"/>
    <mergeCell ref="M16:N16"/>
    <mergeCell ref="O16:P16"/>
    <mergeCell ref="Q16:R16"/>
    <mergeCell ref="A5:A7"/>
    <mergeCell ref="C15:L15"/>
    <mergeCell ref="B15:B16"/>
    <mergeCell ref="E16:F16"/>
    <mergeCell ref="G16:H16"/>
    <mergeCell ref="I16:J16"/>
    <mergeCell ref="B5:B6"/>
    <mergeCell ref="W6:X6"/>
    <mergeCell ref="W5:X5"/>
    <mergeCell ref="Y5:AB5"/>
    <mergeCell ref="Y6:Z6"/>
    <mergeCell ref="AA6:AB6"/>
    <mergeCell ref="W15:X15"/>
  </mergeCells>
  <printOptions horizontalCentered="1"/>
  <pageMargins left="0.31496062992125984" right="0.15748031496062992" top="0.5905511811023623" bottom="0.3937007874015748" header="0.31496062992125984" footer="0.2755905511811024"/>
  <pageSetup firstPageNumber="82" useFirstPageNumber="1" fitToHeight="1" fitToWidth="1" horizontalDpi="300" verticalDpi="300" orientation="landscape" paperSize="9" scale="89" r:id="rId2"/>
  <headerFooter alignWithMargins="0">
    <oddFooter>&amp;R79</oddFooter>
  </headerFooter>
  <rowBreaks count="1" manualBreakCount="1">
    <brk id="34" max="3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4"/>
  <sheetViews>
    <sheetView showGridLines="0" view="pageBreakPreview" zoomScaleSheetLayoutView="100" zoomScalePageLayoutView="0" workbookViewId="0" topLeftCell="A1">
      <selection activeCell="F19" sqref="F19"/>
    </sheetView>
  </sheetViews>
  <sheetFormatPr defaultColWidth="9.00390625" defaultRowHeight="13.5"/>
  <cols>
    <col min="1" max="1" width="7.875" style="1" customWidth="1"/>
    <col min="2" max="2" width="6.25390625" style="1" customWidth="1"/>
    <col min="3" max="28" width="5.125" style="1" customWidth="1"/>
    <col min="29" max="16384" width="9.00390625" style="1" customWidth="1"/>
  </cols>
  <sheetData>
    <row r="1" spans="1:28" s="47" customFormat="1" ht="26.25" customHeight="1">
      <c r="A1" s="55" t="s">
        <v>83</v>
      </c>
      <c r="V1" s="48"/>
      <c r="AB1" s="49" t="s">
        <v>86</v>
      </c>
    </row>
    <row r="2" spans="1:22" s="47" customFormat="1" ht="26.25" customHeight="1">
      <c r="A2" s="56" t="s">
        <v>84</v>
      </c>
      <c r="V2" s="48"/>
    </row>
    <row r="3" spans="1:22" s="47" customFormat="1" ht="26.25" customHeight="1">
      <c r="A3" s="46" t="s">
        <v>90</v>
      </c>
      <c r="V3" s="48"/>
    </row>
    <row r="4" spans="1:27" ht="18" customHeight="1">
      <c r="A4" s="1" t="s">
        <v>52</v>
      </c>
      <c r="W4" s="29"/>
      <c r="AA4" s="1" t="s">
        <v>91</v>
      </c>
    </row>
    <row r="5" spans="1:28" ht="30" customHeight="1">
      <c r="A5" s="83"/>
      <c r="B5" s="86" t="s">
        <v>1</v>
      </c>
      <c r="C5" s="75" t="s">
        <v>2</v>
      </c>
      <c r="D5" s="76"/>
      <c r="E5" s="76"/>
      <c r="F5" s="76"/>
      <c r="G5" s="76"/>
      <c r="H5" s="76"/>
      <c r="I5" s="76"/>
      <c r="J5" s="76"/>
      <c r="K5" s="76"/>
      <c r="L5" s="77"/>
      <c r="M5" s="75" t="s">
        <v>3</v>
      </c>
      <c r="N5" s="76"/>
      <c r="O5" s="76"/>
      <c r="P5" s="76"/>
      <c r="Q5" s="76"/>
      <c r="R5" s="76"/>
      <c r="S5" s="76"/>
      <c r="T5" s="76"/>
      <c r="U5" s="76"/>
      <c r="V5" s="76"/>
      <c r="W5" s="73" t="s">
        <v>4</v>
      </c>
      <c r="X5" s="74"/>
      <c r="Y5" s="75" t="s">
        <v>53</v>
      </c>
      <c r="Z5" s="76"/>
      <c r="AA5" s="76"/>
      <c r="AB5" s="77"/>
    </row>
    <row r="6" spans="1:28" ht="18" customHeight="1">
      <c r="A6" s="84"/>
      <c r="B6" s="87"/>
      <c r="C6" s="78" t="s">
        <v>5</v>
      </c>
      <c r="D6" s="79"/>
      <c r="E6" s="71" t="s">
        <v>6</v>
      </c>
      <c r="F6" s="82"/>
      <c r="G6" s="71" t="s">
        <v>7</v>
      </c>
      <c r="H6" s="82"/>
      <c r="I6" s="71" t="s">
        <v>8</v>
      </c>
      <c r="J6" s="82"/>
      <c r="K6" s="71" t="s">
        <v>9</v>
      </c>
      <c r="L6" s="72"/>
      <c r="M6" s="71" t="s">
        <v>10</v>
      </c>
      <c r="N6" s="82"/>
      <c r="O6" s="71" t="s">
        <v>78</v>
      </c>
      <c r="P6" s="82"/>
      <c r="Q6" s="71" t="s">
        <v>12</v>
      </c>
      <c r="R6" s="82"/>
      <c r="S6" s="71" t="s">
        <v>13</v>
      </c>
      <c r="T6" s="82"/>
      <c r="U6" s="71" t="s">
        <v>14</v>
      </c>
      <c r="V6" s="82"/>
      <c r="W6" s="71" t="s">
        <v>15</v>
      </c>
      <c r="X6" s="72"/>
      <c r="Y6" s="78" t="s">
        <v>16</v>
      </c>
      <c r="Z6" s="79"/>
      <c r="AA6" s="80" t="s">
        <v>17</v>
      </c>
      <c r="AB6" s="81"/>
    </row>
    <row r="7" spans="1:28" s="4" customFormat="1" ht="13.5" customHeight="1">
      <c r="A7" s="85"/>
      <c r="B7" s="50" t="s">
        <v>18</v>
      </c>
      <c r="C7" s="50" t="s">
        <v>19</v>
      </c>
      <c r="D7" s="51" t="s">
        <v>20</v>
      </c>
      <c r="E7" s="52" t="s">
        <v>21</v>
      </c>
      <c r="F7" s="53" t="s">
        <v>22</v>
      </c>
      <c r="G7" s="52" t="s">
        <v>23</v>
      </c>
      <c r="H7" s="53" t="s">
        <v>24</v>
      </c>
      <c r="I7" s="52" t="s">
        <v>25</v>
      </c>
      <c r="J7" s="53" t="s">
        <v>26</v>
      </c>
      <c r="K7" s="52" t="s">
        <v>27</v>
      </c>
      <c r="L7" s="54" t="s">
        <v>28</v>
      </c>
      <c r="M7" s="52" t="s">
        <v>29</v>
      </c>
      <c r="N7" s="53" t="s">
        <v>30</v>
      </c>
      <c r="O7" s="52" t="s">
        <v>31</v>
      </c>
      <c r="P7" s="53" t="s">
        <v>32</v>
      </c>
      <c r="Q7" s="52" t="s">
        <v>33</v>
      </c>
      <c r="R7" s="53" t="s">
        <v>34</v>
      </c>
      <c r="S7" s="52" t="s">
        <v>35</v>
      </c>
      <c r="T7" s="53" t="s">
        <v>36</v>
      </c>
      <c r="U7" s="52" t="s">
        <v>37</v>
      </c>
      <c r="V7" s="53" t="s">
        <v>38</v>
      </c>
      <c r="W7" s="52" t="s">
        <v>39</v>
      </c>
      <c r="X7" s="54" t="s">
        <v>40</v>
      </c>
      <c r="Y7" s="50" t="s">
        <v>41</v>
      </c>
      <c r="Z7" s="51" t="s">
        <v>42</v>
      </c>
      <c r="AA7" s="52" t="s">
        <v>43</v>
      </c>
      <c r="AB7" s="53" t="s">
        <v>44</v>
      </c>
    </row>
    <row r="8" spans="1:28" ht="23.25" customHeight="1">
      <c r="A8" s="5" t="s">
        <v>45</v>
      </c>
      <c r="B8" s="30">
        <v>539</v>
      </c>
      <c r="C8" s="30">
        <v>255</v>
      </c>
      <c r="D8" s="31">
        <v>0.47309833024118736</v>
      </c>
      <c r="E8" s="30">
        <v>127</v>
      </c>
      <c r="F8" s="31">
        <v>0.23562152133580705</v>
      </c>
      <c r="G8" s="30">
        <v>122</v>
      </c>
      <c r="H8" s="31">
        <v>0.22634508348794063</v>
      </c>
      <c r="I8" s="30">
        <v>63</v>
      </c>
      <c r="J8" s="31">
        <v>0.11688311688311688</v>
      </c>
      <c r="K8" s="30">
        <v>99</v>
      </c>
      <c r="L8" s="31">
        <v>0.1836734693877551</v>
      </c>
      <c r="M8" s="30">
        <v>152</v>
      </c>
      <c r="N8" s="31">
        <v>0.2820037105751391</v>
      </c>
      <c r="O8" s="30">
        <v>394</v>
      </c>
      <c r="P8" s="31">
        <v>0.7309833024118738</v>
      </c>
      <c r="Q8" s="30">
        <v>86</v>
      </c>
      <c r="R8" s="31">
        <v>0.15955473098330242</v>
      </c>
      <c r="S8" s="30">
        <v>325</v>
      </c>
      <c r="T8" s="31">
        <v>0.6029684601113172</v>
      </c>
      <c r="U8" s="30">
        <v>76</v>
      </c>
      <c r="V8" s="31">
        <v>0.14100185528756956</v>
      </c>
      <c r="W8" s="30">
        <v>184</v>
      </c>
      <c r="X8" s="31">
        <v>0.34137291280148424</v>
      </c>
      <c r="Y8" s="30">
        <v>76</v>
      </c>
      <c r="Z8" s="31">
        <v>0.14100185528756956</v>
      </c>
      <c r="AA8" s="30">
        <v>83</v>
      </c>
      <c r="AB8" s="31">
        <v>0.15398886827458255</v>
      </c>
    </row>
    <row r="9" spans="1:28" ht="17.25" customHeight="1">
      <c r="A9" s="9" t="s">
        <v>46</v>
      </c>
      <c r="B9" s="32">
        <v>23</v>
      </c>
      <c r="C9" s="33">
        <v>13</v>
      </c>
      <c r="D9" s="13">
        <v>0.5652173913043478</v>
      </c>
      <c r="E9" s="33">
        <v>5</v>
      </c>
      <c r="F9" s="13">
        <v>0.21739130434782608</v>
      </c>
      <c r="G9" s="33">
        <v>7</v>
      </c>
      <c r="H9" s="13">
        <v>0.30434782608695654</v>
      </c>
      <c r="I9" s="33">
        <v>3</v>
      </c>
      <c r="J9" s="13">
        <v>0.13043478260869565</v>
      </c>
      <c r="K9" s="33">
        <v>6</v>
      </c>
      <c r="L9" s="13">
        <v>0.2608695652173913</v>
      </c>
      <c r="M9" s="33">
        <v>8</v>
      </c>
      <c r="N9" s="13">
        <v>0.34782608695652173</v>
      </c>
      <c r="O9" s="33">
        <v>20</v>
      </c>
      <c r="P9" s="13">
        <v>0.8695652173913043</v>
      </c>
      <c r="Q9" s="33">
        <v>4</v>
      </c>
      <c r="R9" s="13">
        <v>0.17391304347826086</v>
      </c>
      <c r="S9" s="33">
        <v>12</v>
      </c>
      <c r="T9" s="13">
        <v>0.5217391304347826</v>
      </c>
      <c r="U9" s="33">
        <v>3</v>
      </c>
      <c r="V9" s="13">
        <v>0.13043478260869565</v>
      </c>
      <c r="W9" s="33">
        <v>11</v>
      </c>
      <c r="X9" s="13">
        <v>0.4782608695652174</v>
      </c>
      <c r="Y9" s="34">
        <v>2</v>
      </c>
      <c r="Z9" s="13">
        <v>0.08695652173913043</v>
      </c>
      <c r="AA9" s="33">
        <v>5</v>
      </c>
      <c r="AB9" s="13">
        <v>0.21739130434782608</v>
      </c>
    </row>
    <row r="10" spans="1:28" ht="17.25" customHeight="1">
      <c r="A10" s="14" t="s">
        <v>47</v>
      </c>
      <c r="B10" s="35">
        <v>245</v>
      </c>
      <c r="C10" s="36">
        <v>134</v>
      </c>
      <c r="D10" s="18">
        <v>0.5469387755102041</v>
      </c>
      <c r="E10" s="36">
        <v>72</v>
      </c>
      <c r="F10" s="18">
        <v>0.2938775510204082</v>
      </c>
      <c r="G10" s="36">
        <v>73</v>
      </c>
      <c r="H10" s="18">
        <v>0.2979591836734694</v>
      </c>
      <c r="I10" s="36">
        <v>35</v>
      </c>
      <c r="J10" s="18">
        <v>0.14285714285714285</v>
      </c>
      <c r="K10" s="33">
        <v>44</v>
      </c>
      <c r="L10" s="18">
        <v>0.17959183673469387</v>
      </c>
      <c r="M10" s="36">
        <v>81</v>
      </c>
      <c r="N10" s="18">
        <v>0.3306122448979592</v>
      </c>
      <c r="O10" s="36">
        <v>192</v>
      </c>
      <c r="P10" s="18">
        <v>0.7836734693877551</v>
      </c>
      <c r="Q10" s="36">
        <v>36</v>
      </c>
      <c r="R10" s="18">
        <v>0.1469387755102041</v>
      </c>
      <c r="S10" s="36">
        <v>151</v>
      </c>
      <c r="T10" s="18">
        <v>0.6163265306122448</v>
      </c>
      <c r="U10" s="36">
        <v>39</v>
      </c>
      <c r="V10" s="18">
        <v>0.15918367346938775</v>
      </c>
      <c r="W10" s="36">
        <v>89</v>
      </c>
      <c r="X10" s="18">
        <v>0.363265306122449</v>
      </c>
      <c r="Y10" s="37">
        <v>36</v>
      </c>
      <c r="Z10" s="18">
        <v>0.1469387755102041</v>
      </c>
      <c r="AA10" s="36">
        <v>34</v>
      </c>
      <c r="AB10" s="18">
        <v>0.13877551020408163</v>
      </c>
    </row>
    <row r="11" spans="1:28" ht="17.25" customHeight="1">
      <c r="A11" s="14" t="s">
        <v>48</v>
      </c>
      <c r="B11" s="35">
        <v>172</v>
      </c>
      <c r="C11" s="36">
        <v>76</v>
      </c>
      <c r="D11" s="18">
        <v>0.4418604651162791</v>
      </c>
      <c r="E11" s="36">
        <v>30</v>
      </c>
      <c r="F11" s="18">
        <v>0.1744186046511628</v>
      </c>
      <c r="G11" s="36">
        <v>31</v>
      </c>
      <c r="H11" s="18">
        <v>0.18023255813953487</v>
      </c>
      <c r="I11" s="36">
        <v>21</v>
      </c>
      <c r="J11" s="18">
        <v>0.12209302325581395</v>
      </c>
      <c r="K11" s="33">
        <v>31</v>
      </c>
      <c r="L11" s="18">
        <v>0.18023255813953487</v>
      </c>
      <c r="M11" s="36">
        <v>43</v>
      </c>
      <c r="N11" s="18">
        <v>0.25</v>
      </c>
      <c r="O11" s="36">
        <v>119</v>
      </c>
      <c r="P11" s="18">
        <v>0.6918604651162791</v>
      </c>
      <c r="Q11" s="36">
        <v>33</v>
      </c>
      <c r="R11" s="18">
        <v>0.19186046511627908</v>
      </c>
      <c r="S11" s="36">
        <v>109</v>
      </c>
      <c r="T11" s="18">
        <v>0.6337209302325582</v>
      </c>
      <c r="U11" s="36">
        <v>25</v>
      </c>
      <c r="V11" s="18">
        <v>0.14534883720930233</v>
      </c>
      <c r="W11" s="36">
        <v>56</v>
      </c>
      <c r="X11" s="18">
        <v>0.32558139534883723</v>
      </c>
      <c r="Y11" s="37">
        <v>18</v>
      </c>
      <c r="Z11" s="18">
        <v>0.10465116279069768</v>
      </c>
      <c r="AA11" s="36">
        <v>23</v>
      </c>
      <c r="AB11" s="18">
        <v>0.13372093023255813</v>
      </c>
    </row>
    <row r="12" spans="1:28" ht="17.25" customHeight="1">
      <c r="A12" s="19" t="s">
        <v>49</v>
      </c>
      <c r="B12" s="38">
        <v>99</v>
      </c>
      <c r="C12" s="39">
        <v>32</v>
      </c>
      <c r="D12" s="23">
        <v>0.32323232323232326</v>
      </c>
      <c r="E12" s="39">
        <v>20</v>
      </c>
      <c r="F12" s="23">
        <v>0.20202020202020202</v>
      </c>
      <c r="G12" s="39">
        <v>11</v>
      </c>
      <c r="H12" s="23">
        <v>0.1111111111111111</v>
      </c>
      <c r="I12" s="39">
        <v>4</v>
      </c>
      <c r="J12" s="23">
        <v>0.04040404040404041</v>
      </c>
      <c r="K12" s="39">
        <v>18</v>
      </c>
      <c r="L12" s="23">
        <v>0.18181818181818182</v>
      </c>
      <c r="M12" s="39">
        <v>20</v>
      </c>
      <c r="N12" s="23">
        <v>0.20202020202020202</v>
      </c>
      <c r="O12" s="39">
        <v>63</v>
      </c>
      <c r="P12" s="23">
        <v>0.6363636363636364</v>
      </c>
      <c r="Q12" s="39">
        <v>13</v>
      </c>
      <c r="R12" s="23">
        <v>0.13131313131313133</v>
      </c>
      <c r="S12" s="39">
        <v>53</v>
      </c>
      <c r="T12" s="23">
        <v>0.5353535353535354</v>
      </c>
      <c r="U12" s="39">
        <v>9</v>
      </c>
      <c r="V12" s="23">
        <v>0.09090909090909091</v>
      </c>
      <c r="W12" s="39">
        <v>28</v>
      </c>
      <c r="X12" s="23">
        <v>0.2828282828282828</v>
      </c>
      <c r="Y12" s="40">
        <v>20</v>
      </c>
      <c r="Z12" s="23">
        <v>0.20202020202020202</v>
      </c>
      <c r="AA12" s="39">
        <v>21</v>
      </c>
      <c r="AB12" s="23">
        <v>0.21212121212121213</v>
      </c>
    </row>
    <row r="13" ht="18" customHeight="1"/>
    <row r="14" spans="1:27" ht="18" customHeight="1">
      <c r="A14" s="1" t="s">
        <v>55</v>
      </c>
      <c r="AA14" s="1" t="s">
        <v>91</v>
      </c>
    </row>
    <row r="15" spans="1:28" ht="30" customHeight="1">
      <c r="A15" s="83"/>
      <c r="B15" s="86" t="s">
        <v>1</v>
      </c>
      <c r="C15" s="75" t="s">
        <v>2</v>
      </c>
      <c r="D15" s="76"/>
      <c r="E15" s="76"/>
      <c r="F15" s="76"/>
      <c r="G15" s="76"/>
      <c r="H15" s="76"/>
      <c r="I15" s="76"/>
      <c r="J15" s="76"/>
      <c r="K15" s="76"/>
      <c r="L15" s="77"/>
      <c r="M15" s="75" t="s">
        <v>3</v>
      </c>
      <c r="N15" s="76"/>
      <c r="O15" s="76"/>
      <c r="P15" s="76"/>
      <c r="Q15" s="76"/>
      <c r="R15" s="76"/>
      <c r="S15" s="76"/>
      <c r="T15" s="76"/>
      <c r="U15" s="76"/>
      <c r="V15" s="76"/>
      <c r="W15" s="73" t="s">
        <v>4</v>
      </c>
      <c r="X15" s="74"/>
      <c r="Y15" s="75" t="s">
        <v>53</v>
      </c>
      <c r="Z15" s="76"/>
      <c r="AA15" s="76"/>
      <c r="AB15" s="77"/>
    </row>
    <row r="16" spans="1:28" ht="18" customHeight="1">
      <c r="A16" s="84"/>
      <c r="B16" s="87"/>
      <c r="C16" s="78" t="s">
        <v>5</v>
      </c>
      <c r="D16" s="79"/>
      <c r="E16" s="71" t="s">
        <v>6</v>
      </c>
      <c r="F16" s="82"/>
      <c r="G16" s="71" t="s">
        <v>7</v>
      </c>
      <c r="H16" s="82"/>
      <c r="I16" s="71" t="s">
        <v>8</v>
      </c>
      <c r="J16" s="82"/>
      <c r="K16" s="71" t="s">
        <v>9</v>
      </c>
      <c r="L16" s="72"/>
      <c r="M16" s="71" t="s">
        <v>10</v>
      </c>
      <c r="N16" s="82"/>
      <c r="O16" s="71" t="s">
        <v>78</v>
      </c>
      <c r="P16" s="82"/>
      <c r="Q16" s="71" t="s">
        <v>12</v>
      </c>
      <c r="R16" s="82"/>
      <c r="S16" s="71" t="s">
        <v>13</v>
      </c>
      <c r="T16" s="82"/>
      <c r="U16" s="71" t="s">
        <v>14</v>
      </c>
      <c r="V16" s="82"/>
      <c r="W16" s="71" t="s">
        <v>15</v>
      </c>
      <c r="X16" s="72"/>
      <c r="Y16" s="78" t="s">
        <v>16</v>
      </c>
      <c r="Z16" s="79"/>
      <c r="AA16" s="80" t="s">
        <v>17</v>
      </c>
      <c r="AB16" s="81"/>
    </row>
    <row r="17" spans="1:28" ht="13.5" customHeight="1">
      <c r="A17" s="85"/>
      <c r="B17" s="50" t="s">
        <v>18</v>
      </c>
      <c r="C17" s="50" t="s">
        <v>19</v>
      </c>
      <c r="D17" s="51" t="s">
        <v>20</v>
      </c>
      <c r="E17" s="52" t="s">
        <v>21</v>
      </c>
      <c r="F17" s="53" t="s">
        <v>22</v>
      </c>
      <c r="G17" s="52" t="s">
        <v>23</v>
      </c>
      <c r="H17" s="53" t="s">
        <v>24</v>
      </c>
      <c r="I17" s="52" t="s">
        <v>25</v>
      </c>
      <c r="J17" s="53" t="s">
        <v>26</v>
      </c>
      <c r="K17" s="52" t="s">
        <v>27</v>
      </c>
      <c r="L17" s="54" t="s">
        <v>28</v>
      </c>
      <c r="M17" s="52" t="s">
        <v>29</v>
      </c>
      <c r="N17" s="53" t="s">
        <v>30</v>
      </c>
      <c r="O17" s="52" t="s">
        <v>31</v>
      </c>
      <c r="P17" s="53" t="s">
        <v>32</v>
      </c>
      <c r="Q17" s="52" t="s">
        <v>33</v>
      </c>
      <c r="R17" s="53" t="s">
        <v>34</v>
      </c>
      <c r="S17" s="52" t="s">
        <v>35</v>
      </c>
      <c r="T17" s="53" t="s">
        <v>36</v>
      </c>
      <c r="U17" s="52" t="s">
        <v>37</v>
      </c>
      <c r="V17" s="53" t="s">
        <v>38</v>
      </c>
      <c r="W17" s="52" t="s">
        <v>39</v>
      </c>
      <c r="X17" s="54" t="s">
        <v>40</v>
      </c>
      <c r="Y17" s="50" t="s">
        <v>41</v>
      </c>
      <c r="Z17" s="51" t="s">
        <v>42</v>
      </c>
      <c r="AA17" s="52" t="s">
        <v>43</v>
      </c>
      <c r="AB17" s="53" t="s">
        <v>44</v>
      </c>
    </row>
    <row r="18" spans="1:28" ht="23.25" customHeight="1">
      <c r="A18" s="5" t="s">
        <v>45</v>
      </c>
      <c r="B18" s="30">
        <v>1109</v>
      </c>
      <c r="C18" s="30">
        <v>345</v>
      </c>
      <c r="D18" s="31">
        <v>0.31109107303877365</v>
      </c>
      <c r="E18" s="30">
        <v>298</v>
      </c>
      <c r="F18" s="31">
        <v>0.26871055004508565</v>
      </c>
      <c r="G18" s="30">
        <v>239</v>
      </c>
      <c r="H18" s="31">
        <v>0.21550946798917944</v>
      </c>
      <c r="I18" s="30">
        <v>70</v>
      </c>
      <c r="J18" s="31">
        <v>0.06311992786293959</v>
      </c>
      <c r="K18" s="30">
        <v>85</v>
      </c>
      <c r="L18" s="31">
        <v>0.07664562669071236</v>
      </c>
      <c r="M18" s="30">
        <v>231</v>
      </c>
      <c r="N18" s="31">
        <v>0.20829576194770064</v>
      </c>
      <c r="O18" s="30">
        <v>853</v>
      </c>
      <c r="P18" s="31">
        <v>0.7691614066726781</v>
      </c>
      <c r="Q18" s="30">
        <v>65</v>
      </c>
      <c r="R18" s="31">
        <v>0.058611361587015326</v>
      </c>
      <c r="S18" s="30">
        <v>708</v>
      </c>
      <c r="T18" s="31">
        <v>0.6384129846708747</v>
      </c>
      <c r="U18" s="30">
        <v>148</v>
      </c>
      <c r="V18" s="31">
        <v>0.13345356176735798</v>
      </c>
      <c r="W18" s="30">
        <v>478</v>
      </c>
      <c r="X18" s="31">
        <v>0.4310189359783589</v>
      </c>
      <c r="Y18" s="30">
        <v>95</v>
      </c>
      <c r="Z18" s="31">
        <v>0.08566275924256087</v>
      </c>
      <c r="AA18" s="30">
        <v>101</v>
      </c>
      <c r="AB18" s="31">
        <v>0.09107303877366997</v>
      </c>
    </row>
    <row r="19" spans="1:28" ht="17.25" customHeight="1">
      <c r="A19" s="9" t="s">
        <v>46</v>
      </c>
      <c r="B19" s="41">
        <v>30</v>
      </c>
      <c r="C19" s="33">
        <v>11</v>
      </c>
      <c r="D19" s="13">
        <v>0.36666666666666664</v>
      </c>
      <c r="E19" s="33">
        <v>12</v>
      </c>
      <c r="F19" s="13">
        <v>0.4</v>
      </c>
      <c r="G19" s="33">
        <v>8</v>
      </c>
      <c r="H19" s="13">
        <v>0.26666666666666666</v>
      </c>
      <c r="I19" s="33">
        <v>5</v>
      </c>
      <c r="J19" s="13">
        <v>0.16666666666666666</v>
      </c>
      <c r="K19" s="33">
        <v>2</v>
      </c>
      <c r="L19" s="13">
        <v>0.06666666666666667</v>
      </c>
      <c r="M19" s="33">
        <v>5</v>
      </c>
      <c r="N19" s="13">
        <v>0.16666666666666666</v>
      </c>
      <c r="O19" s="33">
        <v>22</v>
      </c>
      <c r="P19" s="13">
        <v>0.7333333333333333</v>
      </c>
      <c r="Q19" s="33">
        <v>2</v>
      </c>
      <c r="R19" s="13">
        <v>0.06666666666666667</v>
      </c>
      <c r="S19" s="33">
        <v>18</v>
      </c>
      <c r="T19" s="13">
        <v>0.6</v>
      </c>
      <c r="U19" s="33">
        <v>7</v>
      </c>
      <c r="V19" s="13">
        <v>0.23333333333333334</v>
      </c>
      <c r="W19" s="33">
        <v>12</v>
      </c>
      <c r="X19" s="13">
        <v>0.4</v>
      </c>
      <c r="Y19" s="34">
        <v>4</v>
      </c>
      <c r="Z19" s="13">
        <v>0.13333333333333333</v>
      </c>
      <c r="AA19" s="33">
        <v>2</v>
      </c>
      <c r="AB19" s="13">
        <v>0.06666666666666667</v>
      </c>
    </row>
    <row r="20" spans="1:28" ht="17.25" customHeight="1">
      <c r="A20" s="14" t="s">
        <v>47</v>
      </c>
      <c r="B20" s="41">
        <v>500</v>
      </c>
      <c r="C20" s="33">
        <v>172</v>
      </c>
      <c r="D20" s="18">
        <v>0.344</v>
      </c>
      <c r="E20" s="33">
        <v>150</v>
      </c>
      <c r="F20" s="18">
        <v>0.3</v>
      </c>
      <c r="G20" s="33">
        <v>122</v>
      </c>
      <c r="H20" s="18">
        <v>0.244</v>
      </c>
      <c r="I20" s="33">
        <v>39</v>
      </c>
      <c r="J20" s="18">
        <v>0.078</v>
      </c>
      <c r="K20" s="33">
        <v>33</v>
      </c>
      <c r="L20" s="18">
        <v>0.066</v>
      </c>
      <c r="M20" s="33">
        <v>92</v>
      </c>
      <c r="N20" s="18">
        <v>0.184</v>
      </c>
      <c r="O20" s="33">
        <v>381</v>
      </c>
      <c r="P20" s="18">
        <v>0.762</v>
      </c>
      <c r="Q20" s="33">
        <v>25</v>
      </c>
      <c r="R20" s="18">
        <v>0.05</v>
      </c>
      <c r="S20" s="33">
        <v>298</v>
      </c>
      <c r="T20" s="18">
        <v>0.596</v>
      </c>
      <c r="U20" s="33">
        <v>70</v>
      </c>
      <c r="V20" s="18">
        <v>0.14</v>
      </c>
      <c r="W20" s="33">
        <v>234</v>
      </c>
      <c r="X20" s="18">
        <v>0.468</v>
      </c>
      <c r="Y20" s="37">
        <v>32</v>
      </c>
      <c r="Z20" s="18">
        <v>0.064</v>
      </c>
      <c r="AA20" s="33">
        <v>33</v>
      </c>
      <c r="AB20" s="18">
        <v>0.066</v>
      </c>
    </row>
    <row r="21" spans="1:28" ht="17.25" customHeight="1">
      <c r="A21" s="14" t="s">
        <v>48</v>
      </c>
      <c r="B21" s="41">
        <v>355</v>
      </c>
      <c r="C21" s="33">
        <v>104</v>
      </c>
      <c r="D21" s="18">
        <v>0.29295774647887324</v>
      </c>
      <c r="E21" s="33">
        <v>93</v>
      </c>
      <c r="F21" s="18">
        <v>0.2619718309859155</v>
      </c>
      <c r="G21" s="33">
        <v>70</v>
      </c>
      <c r="H21" s="18">
        <v>0.19718309859154928</v>
      </c>
      <c r="I21" s="33">
        <v>14</v>
      </c>
      <c r="J21" s="18">
        <v>0.03943661971830986</v>
      </c>
      <c r="K21" s="33">
        <v>24</v>
      </c>
      <c r="L21" s="18">
        <v>0.0676056338028169</v>
      </c>
      <c r="M21" s="33">
        <v>77</v>
      </c>
      <c r="N21" s="18">
        <v>0.21690140845070421</v>
      </c>
      <c r="O21" s="33">
        <v>277</v>
      </c>
      <c r="P21" s="18">
        <v>0.780281690140845</v>
      </c>
      <c r="Q21" s="33">
        <v>18</v>
      </c>
      <c r="R21" s="18">
        <v>0.05070422535211268</v>
      </c>
      <c r="S21" s="33">
        <v>237</v>
      </c>
      <c r="T21" s="18">
        <v>0.6676056338028169</v>
      </c>
      <c r="U21" s="33">
        <v>45</v>
      </c>
      <c r="V21" s="18">
        <v>0.1267605633802817</v>
      </c>
      <c r="W21" s="33">
        <v>147</v>
      </c>
      <c r="X21" s="18">
        <v>0.4140845070422535</v>
      </c>
      <c r="Y21" s="37">
        <v>24</v>
      </c>
      <c r="Z21" s="18">
        <v>0.0676056338028169</v>
      </c>
      <c r="AA21" s="33">
        <v>28</v>
      </c>
      <c r="AB21" s="18">
        <v>0.07887323943661972</v>
      </c>
    </row>
    <row r="22" spans="1:28" ht="18" customHeight="1">
      <c r="A22" s="19" t="s">
        <v>49</v>
      </c>
      <c r="B22" s="42">
        <v>224</v>
      </c>
      <c r="C22" s="39">
        <v>58</v>
      </c>
      <c r="D22" s="23">
        <v>0.25892857142857145</v>
      </c>
      <c r="E22" s="39">
        <v>43</v>
      </c>
      <c r="F22" s="23">
        <v>0.19196428571428573</v>
      </c>
      <c r="G22" s="39">
        <v>39</v>
      </c>
      <c r="H22" s="23">
        <v>0.17410714285714285</v>
      </c>
      <c r="I22" s="39">
        <v>12</v>
      </c>
      <c r="J22" s="23">
        <v>0.05357142857142857</v>
      </c>
      <c r="K22" s="39">
        <v>26</v>
      </c>
      <c r="L22" s="23">
        <v>0.11607142857142858</v>
      </c>
      <c r="M22" s="39">
        <v>57</v>
      </c>
      <c r="N22" s="23">
        <v>0.2544642857142857</v>
      </c>
      <c r="O22" s="39">
        <v>173</v>
      </c>
      <c r="P22" s="23">
        <v>0.7723214285714286</v>
      </c>
      <c r="Q22" s="39">
        <v>20</v>
      </c>
      <c r="R22" s="23">
        <v>0.08928571428571429</v>
      </c>
      <c r="S22" s="39">
        <v>155</v>
      </c>
      <c r="T22" s="23">
        <v>0.6919642857142857</v>
      </c>
      <c r="U22" s="39">
        <v>26</v>
      </c>
      <c r="V22" s="23">
        <v>0.11607142857142858</v>
      </c>
      <c r="W22" s="39">
        <v>85</v>
      </c>
      <c r="X22" s="23">
        <v>0.3794642857142857</v>
      </c>
      <c r="Y22" s="40">
        <v>35</v>
      </c>
      <c r="Z22" s="23">
        <v>0.15625</v>
      </c>
      <c r="AA22" s="39">
        <v>38</v>
      </c>
      <c r="AB22" s="23">
        <v>0.16964285714285715</v>
      </c>
    </row>
    <row r="23" ht="18.75" customHeight="1"/>
    <row r="24" ht="18" customHeight="1"/>
    <row r="25" ht="18" customHeight="1">
      <c r="A25" s="43" t="s">
        <v>56</v>
      </c>
    </row>
    <row r="26" ht="5.25" customHeight="1"/>
    <row r="27" spans="1:28" ht="30" customHeight="1">
      <c r="A27" s="108" t="s">
        <v>57</v>
      </c>
      <c r="B27" s="109"/>
      <c r="C27" s="88" t="s">
        <v>2</v>
      </c>
      <c r="D27" s="89"/>
      <c r="E27" s="89"/>
      <c r="F27" s="89"/>
      <c r="G27" s="89"/>
      <c r="H27" s="89"/>
      <c r="I27" s="89"/>
      <c r="J27" s="89"/>
      <c r="K27" s="89"/>
      <c r="L27" s="90"/>
      <c r="M27" s="88" t="s">
        <v>3</v>
      </c>
      <c r="N27" s="89"/>
      <c r="O27" s="89"/>
      <c r="P27" s="89"/>
      <c r="Q27" s="89"/>
      <c r="R27" s="89"/>
      <c r="S27" s="89"/>
      <c r="T27" s="89"/>
      <c r="U27" s="89"/>
      <c r="V27" s="89"/>
      <c r="W27" s="95" t="s">
        <v>4</v>
      </c>
      <c r="X27" s="96"/>
      <c r="Y27" s="88" t="s">
        <v>53</v>
      </c>
      <c r="Z27" s="89"/>
      <c r="AA27" s="89"/>
      <c r="AB27" s="90"/>
    </row>
    <row r="28" spans="1:28" ht="18" customHeight="1">
      <c r="A28" s="110"/>
      <c r="B28" s="111"/>
      <c r="C28" s="93" t="s">
        <v>5</v>
      </c>
      <c r="D28" s="94"/>
      <c r="E28" s="91" t="s">
        <v>6</v>
      </c>
      <c r="F28" s="92"/>
      <c r="G28" s="91" t="s">
        <v>7</v>
      </c>
      <c r="H28" s="92"/>
      <c r="I28" s="91" t="s">
        <v>8</v>
      </c>
      <c r="J28" s="92"/>
      <c r="K28" s="91" t="s">
        <v>9</v>
      </c>
      <c r="L28" s="92"/>
      <c r="M28" s="91" t="s">
        <v>10</v>
      </c>
      <c r="N28" s="92"/>
      <c r="O28" s="91" t="s">
        <v>78</v>
      </c>
      <c r="P28" s="92"/>
      <c r="Q28" s="91" t="s">
        <v>12</v>
      </c>
      <c r="R28" s="92"/>
      <c r="S28" s="91" t="s">
        <v>13</v>
      </c>
      <c r="T28" s="92"/>
      <c r="U28" s="91" t="s">
        <v>14</v>
      </c>
      <c r="V28" s="92"/>
      <c r="W28" s="91" t="s">
        <v>15</v>
      </c>
      <c r="X28" s="107"/>
      <c r="Y28" s="93" t="s">
        <v>16</v>
      </c>
      <c r="Z28" s="94"/>
      <c r="AA28" s="99" t="s">
        <v>17</v>
      </c>
      <c r="AB28" s="100"/>
    </row>
    <row r="29" spans="1:28" s="2" customFormat="1" ht="13.5" customHeight="1">
      <c r="A29" s="110"/>
      <c r="B29" s="111"/>
      <c r="C29" s="101" t="s">
        <v>58</v>
      </c>
      <c r="D29" s="102"/>
      <c r="E29" s="101" t="s">
        <v>59</v>
      </c>
      <c r="F29" s="102"/>
      <c r="G29" s="101" t="s">
        <v>60</v>
      </c>
      <c r="H29" s="102"/>
      <c r="I29" s="101" t="s">
        <v>61</v>
      </c>
      <c r="J29" s="102"/>
      <c r="K29" s="101" t="s">
        <v>62</v>
      </c>
      <c r="L29" s="102"/>
      <c r="M29" s="97" t="s">
        <v>63</v>
      </c>
      <c r="N29" s="98"/>
      <c r="O29" s="101" t="s">
        <v>64</v>
      </c>
      <c r="P29" s="102"/>
      <c r="Q29" s="101" t="s">
        <v>65</v>
      </c>
      <c r="R29" s="102"/>
      <c r="S29" s="101" t="s">
        <v>66</v>
      </c>
      <c r="T29" s="102"/>
      <c r="U29" s="101" t="s">
        <v>67</v>
      </c>
      <c r="V29" s="102"/>
      <c r="W29" s="101" t="s">
        <v>68</v>
      </c>
      <c r="X29" s="102"/>
      <c r="Y29" s="114" t="s">
        <v>69</v>
      </c>
      <c r="Z29" s="115"/>
      <c r="AA29" s="118" t="s">
        <v>70</v>
      </c>
      <c r="AB29" s="119"/>
    </row>
    <row r="30" spans="1:28" s="2" customFormat="1" ht="13.5" customHeight="1">
      <c r="A30" s="112"/>
      <c r="B30" s="113"/>
      <c r="C30" s="103" t="s">
        <v>71</v>
      </c>
      <c r="D30" s="104"/>
      <c r="E30" s="103"/>
      <c r="F30" s="104"/>
      <c r="G30" s="103"/>
      <c r="H30" s="104"/>
      <c r="I30" s="103"/>
      <c r="J30" s="104"/>
      <c r="K30" s="103"/>
      <c r="L30" s="104"/>
      <c r="M30" s="105" t="s">
        <v>72</v>
      </c>
      <c r="N30" s="106"/>
      <c r="O30" s="103"/>
      <c r="P30" s="104"/>
      <c r="Q30" s="103"/>
      <c r="R30" s="104"/>
      <c r="S30" s="103"/>
      <c r="T30" s="104"/>
      <c r="U30" s="103"/>
      <c r="V30" s="104"/>
      <c r="W30" s="103"/>
      <c r="X30" s="104"/>
      <c r="Y30" s="116"/>
      <c r="Z30" s="117"/>
      <c r="AA30" s="120" t="s">
        <v>73</v>
      </c>
      <c r="AB30" s="121"/>
    </row>
    <row r="31" ht="6" customHeight="1"/>
    <row r="32" spans="4:22" ht="18" customHeight="1">
      <c r="D32" s="1" t="s">
        <v>74</v>
      </c>
      <c r="V32" s="2" t="s">
        <v>75</v>
      </c>
    </row>
    <row r="33" spans="4:22" ht="18" customHeight="1">
      <c r="D33" s="1" t="s">
        <v>76</v>
      </c>
      <c r="V33" s="2" t="s">
        <v>92</v>
      </c>
    </row>
    <row r="34" spans="4:23" ht="18" customHeight="1">
      <c r="D34" s="1" t="s">
        <v>77</v>
      </c>
      <c r="V34" s="2" t="s">
        <v>93</v>
      </c>
      <c r="W34" s="44"/>
    </row>
    <row r="35" ht="18" customHeight="1"/>
  </sheetData>
  <sheetProtection/>
  <mergeCells count="72">
    <mergeCell ref="Y5:AB5"/>
    <mergeCell ref="Y6:Z6"/>
    <mergeCell ref="AA6:AB6"/>
    <mergeCell ref="W15:X15"/>
    <mergeCell ref="M16:N16"/>
    <mergeCell ref="O16:P16"/>
    <mergeCell ref="Q16:R16"/>
    <mergeCell ref="W6:X6"/>
    <mergeCell ref="W5:X5"/>
    <mergeCell ref="U6:V6"/>
    <mergeCell ref="A5:A7"/>
    <mergeCell ref="C15:L15"/>
    <mergeCell ref="B15:B16"/>
    <mergeCell ref="E16:F16"/>
    <mergeCell ref="G16:H16"/>
    <mergeCell ref="I16:J16"/>
    <mergeCell ref="B5:B6"/>
    <mergeCell ref="G6:H6"/>
    <mergeCell ref="E6:F6"/>
    <mergeCell ref="C5:L5"/>
    <mergeCell ref="M5:V5"/>
    <mergeCell ref="C6:D6"/>
    <mergeCell ref="K6:L6"/>
    <mergeCell ref="M6:N6"/>
    <mergeCell ref="I6:J6"/>
    <mergeCell ref="O6:P6"/>
    <mergeCell ref="Q6:R6"/>
    <mergeCell ref="S6:T6"/>
    <mergeCell ref="C27:L27"/>
    <mergeCell ref="M27:V27"/>
    <mergeCell ref="S28:T28"/>
    <mergeCell ref="U28:V28"/>
    <mergeCell ref="C28:D28"/>
    <mergeCell ref="E28:F28"/>
    <mergeCell ref="G28:H28"/>
    <mergeCell ref="I28:J28"/>
    <mergeCell ref="K16:L16"/>
    <mergeCell ref="A15:A17"/>
    <mergeCell ref="AA16:AB16"/>
    <mergeCell ref="Y16:Z16"/>
    <mergeCell ref="C16:D16"/>
    <mergeCell ref="Y15:AB15"/>
    <mergeCell ref="S16:T16"/>
    <mergeCell ref="U16:V16"/>
    <mergeCell ref="W16:X16"/>
    <mergeCell ref="M15:V15"/>
    <mergeCell ref="W27:X27"/>
    <mergeCell ref="Y27:AB27"/>
    <mergeCell ref="M29:N29"/>
    <mergeCell ref="O28:P28"/>
    <mergeCell ref="Q28:R28"/>
    <mergeCell ref="Y28:Z28"/>
    <mergeCell ref="M28:N28"/>
    <mergeCell ref="AA28:AB28"/>
    <mergeCell ref="K29:L30"/>
    <mergeCell ref="M30:N30"/>
    <mergeCell ref="O29:P30"/>
    <mergeCell ref="W28:X28"/>
    <mergeCell ref="Q29:R30"/>
    <mergeCell ref="S29:T30"/>
    <mergeCell ref="U29:V30"/>
    <mergeCell ref="K28:L28"/>
    <mergeCell ref="A27:B30"/>
    <mergeCell ref="W29:X30"/>
    <mergeCell ref="Y29:Z30"/>
    <mergeCell ref="AA29:AB29"/>
    <mergeCell ref="AA30:AB30"/>
    <mergeCell ref="C29:D29"/>
    <mergeCell ref="C30:D30"/>
    <mergeCell ref="E29:F30"/>
    <mergeCell ref="G29:H30"/>
    <mergeCell ref="I29:J30"/>
  </mergeCells>
  <printOptions horizontalCentered="1"/>
  <pageMargins left="0.31496062992125984" right="0.15748031496062992" top="0.5905511811023623" bottom="0.3937007874015748" header="0.31496062992125984" footer="0.2755905511811024"/>
  <pageSetup firstPageNumber="83" useFirstPageNumber="1" horizontalDpi="300" verticalDpi="300" orientation="landscape" paperSize="9" scale="89" r:id="rId2"/>
  <headerFooter alignWithMargins="0">
    <oddFooter>&amp;R80</oddFooter>
  </headerFooter>
  <rowBreaks count="1" manualBreakCount="1">
    <brk id="34" max="3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4"/>
  <sheetViews>
    <sheetView showGridLines="0" view="pageBreakPreview" zoomScaleSheetLayoutView="100" zoomScalePageLayoutView="0" workbookViewId="0" topLeftCell="A1">
      <selection activeCell="B18" sqref="B18:AB22"/>
    </sheetView>
  </sheetViews>
  <sheetFormatPr defaultColWidth="9.00390625" defaultRowHeight="13.5"/>
  <cols>
    <col min="1" max="1" width="7.875" style="1" customWidth="1"/>
    <col min="2" max="2" width="6.25390625" style="1" customWidth="1"/>
    <col min="3" max="28" width="5.375" style="1" customWidth="1"/>
    <col min="29" max="16384" width="9.00390625" style="1" customWidth="1"/>
  </cols>
  <sheetData>
    <row r="1" spans="1:28" s="47" customFormat="1" ht="26.25" customHeight="1">
      <c r="A1" s="55" t="s">
        <v>83</v>
      </c>
      <c r="V1" s="48"/>
      <c r="AB1" s="49" t="s">
        <v>86</v>
      </c>
    </row>
    <row r="2" spans="1:22" s="47" customFormat="1" ht="26.25" customHeight="1">
      <c r="A2" s="56" t="s">
        <v>84</v>
      </c>
      <c r="V2" s="48"/>
    </row>
    <row r="3" spans="1:22" s="47" customFormat="1" ht="26.25" customHeight="1">
      <c r="A3" s="46" t="s">
        <v>89</v>
      </c>
      <c r="V3" s="48"/>
    </row>
    <row r="4" spans="1:27" ht="18" customHeight="1">
      <c r="A4" s="1" t="s">
        <v>52</v>
      </c>
      <c r="W4" s="29"/>
      <c r="AA4" s="1" t="s">
        <v>91</v>
      </c>
    </row>
    <row r="5" spans="1:28" ht="30" customHeight="1">
      <c r="A5" s="83"/>
      <c r="B5" s="86" t="s">
        <v>1</v>
      </c>
      <c r="C5" s="75" t="s">
        <v>2</v>
      </c>
      <c r="D5" s="76"/>
      <c r="E5" s="76"/>
      <c r="F5" s="76"/>
      <c r="G5" s="76"/>
      <c r="H5" s="76"/>
      <c r="I5" s="76"/>
      <c r="J5" s="76"/>
      <c r="K5" s="76"/>
      <c r="L5" s="77"/>
      <c r="M5" s="75" t="s">
        <v>3</v>
      </c>
      <c r="N5" s="76"/>
      <c r="O5" s="76"/>
      <c r="P5" s="76"/>
      <c r="Q5" s="76"/>
      <c r="R5" s="76"/>
      <c r="S5" s="76"/>
      <c r="T5" s="76"/>
      <c r="U5" s="76"/>
      <c r="V5" s="76"/>
      <c r="W5" s="73" t="s">
        <v>4</v>
      </c>
      <c r="X5" s="74"/>
      <c r="Y5" s="75" t="s">
        <v>79</v>
      </c>
      <c r="Z5" s="76"/>
      <c r="AA5" s="76"/>
      <c r="AB5" s="77"/>
    </row>
    <row r="6" spans="1:28" ht="18" customHeight="1">
      <c r="A6" s="84"/>
      <c r="B6" s="87"/>
      <c r="C6" s="78" t="s">
        <v>5</v>
      </c>
      <c r="D6" s="79"/>
      <c r="E6" s="71" t="s">
        <v>6</v>
      </c>
      <c r="F6" s="82"/>
      <c r="G6" s="71" t="s">
        <v>7</v>
      </c>
      <c r="H6" s="82"/>
      <c r="I6" s="71" t="s">
        <v>8</v>
      </c>
      <c r="J6" s="82"/>
      <c r="K6" s="71" t="s">
        <v>9</v>
      </c>
      <c r="L6" s="72"/>
      <c r="M6" s="71" t="s">
        <v>10</v>
      </c>
      <c r="N6" s="82"/>
      <c r="O6" s="71" t="s">
        <v>80</v>
      </c>
      <c r="P6" s="82"/>
      <c r="Q6" s="71" t="s">
        <v>12</v>
      </c>
      <c r="R6" s="82"/>
      <c r="S6" s="71" t="s">
        <v>13</v>
      </c>
      <c r="T6" s="82"/>
      <c r="U6" s="71" t="s">
        <v>14</v>
      </c>
      <c r="V6" s="82"/>
      <c r="W6" s="71" t="s">
        <v>15</v>
      </c>
      <c r="X6" s="72"/>
      <c r="Y6" s="78" t="s">
        <v>16</v>
      </c>
      <c r="Z6" s="79"/>
      <c r="AA6" s="80" t="s">
        <v>17</v>
      </c>
      <c r="AB6" s="81"/>
    </row>
    <row r="7" spans="1:28" s="4" customFormat="1" ht="13.5" customHeight="1">
      <c r="A7" s="85"/>
      <c r="B7" s="50" t="s">
        <v>18</v>
      </c>
      <c r="C7" s="50" t="s">
        <v>19</v>
      </c>
      <c r="D7" s="51" t="s">
        <v>20</v>
      </c>
      <c r="E7" s="52" t="s">
        <v>21</v>
      </c>
      <c r="F7" s="53" t="s">
        <v>22</v>
      </c>
      <c r="G7" s="52" t="s">
        <v>23</v>
      </c>
      <c r="H7" s="53" t="s">
        <v>24</v>
      </c>
      <c r="I7" s="52" t="s">
        <v>25</v>
      </c>
      <c r="J7" s="53" t="s">
        <v>26</v>
      </c>
      <c r="K7" s="52" t="s">
        <v>27</v>
      </c>
      <c r="L7" s="54" t="s">
        <v>28</v>
      </c>
      <c r="M7" s="52" t="s">
        <v>29</v>
      </c>
      <c r="N7" s="53" t="s">
        <v>30</v>
      </c>
      <c r="O7" s="52" t="s">
        <v>31</v>
      </c>
      <c r="P7" s="53" t="s">
        <v>32</v>
      </c>
      <c r="Q7" s="52" t="s">
        <v>33</v>
      </c>
      <c r="R7" s="53" t="s">
        <v>34</v>
      </c>
      <c r="S7" s="52" t="s">
        <v>35</v>
      </c>
      <c r="T7" s="53" t="s">
        <v>36</v>
      </c>
      <c r="U7" s="52" t="s">
        <v>37</v>
      </c>
      <c r="V7" s="53" t="s">
        <v>38</v>
      </c>
      <c r="W7" s="52" t="s">
        <v>39</v>
      </c>
      <c r="X7" s="54" t="s">
        <v>40</v>
      </c>
      <c r="Y7" s="50" t="s">
        <v>41</v>
      </c>
      <c r="Z7" s="51" t="s">
        <v>42</v>
      </c>
      <c r="AA7" s="52" t="s">
        <v>43</v>
      </c>
      <c r="AB7" s="53" t="s">
        <v>44</v>
      </c>
    </row>
    <row r="8" spans="1:28" ht="23.25" customHeight="1">
      <c r="A8" s="5" t="s">
        <v>45</v>
      </c>
      <c r="B8" s="30">
        <v>686</v>
      </c>
      <c r="C8" s="30">
        <v>2</v>
      </c>
      <c r="D8" s="31">
        <v>0.0029154518950437317</v>
      </c>
      <c r="E8" s="30">
        <v>141</v>
      </c>
      <c r="F8" s="31">
        <v>0.2055393586005831</v>
      </c>
      <c r="G8" s="30">
        <v>105</v>
      </c>
      <c r="H8" s="31">
        <v>0.15306122448979592</v>
      </c>
      <c r="I8" s="30">
        <v>74</v>
      </c>
      <c r="J8" s="31">
        <v>0.10787172011661808</v>
      </c>
      <c r="K8" s="30">
        <v>150</v>
      </c>
      <c r="L8" s="31">
        <v>0.21865889212827988</v>
      </c>
      <c r="M8" s="30">
        <v>220</v>
      </c>
      <c r="N8" s="31">
        <v>0.3206997084548105</v>
      </c>
      <c r="O8" s="30">
        <v>547</v>
      </c>
      <c r="P8" s="31">
        <v>0.7973760932944607</v>
      </c>
      <c r="Q8" s="30">
        <v>115</v>
      </c>
      <c r="R8" s="31">
        <v>0.16763848396501457</v>
      </c>
      <c r="S8" s="30">
        <v>344</v>
      </c>
      <c r="T8" s="31">
        <v>0.5014577259475219</v>
      </c>
      <c r="U8" s="30">
        <v>61</v>
      </c>
      <c r="V8" s="31">
        <v>0.08892128279883382</v>
      </c>
      <c r="W8" s="30">
        <v>256</v>
      </c>
      <c r="X8" s="31">
        <v>0.37317784256559766</v>
      </c>
      <c r="Y8" s="30">
        <v>95</v>
      </c>
      <c r="Z8" s="31">
        <v>0.13848396501457727</v>
      </c>
      <c r="AA8" s="30">
        <v>99</v>
      </c>
      <c r="AB8" s="31">
        <v>0.14431486880466474</v>
      </c>
    </row>
    <row r="9" spans="1:28" ht="17.25" customHeight="1">
      <c r="A9" s="9" t="s">
        <v>46</v>
      </c>
      <c r="B9" s="41">
        <v>21</v>
      </c>
      <c r="C9" s="33">
        <v>0</v>
      </c>
      <c r="D9" s="13">
        <v>0</v>
      </c>
      <c r="E9" s="33">
        <v>3</v>
      </c>
      <c r="F9" s="13">
        <v>0.14285714285714285</v>
      </c>
      <c r="G9" s="33">
        <v>3</v>
      </c>
      <c r="H9" s="13">
        <v>0.14285714285714285</v>
      </c>
      <c r="I9" s="33">
        <v>3</v>
      </c>
      <c r="J9" s="13">
        <v>0.14285714285714285</v>
      </c>
      <c r="K9" s="33">
        <v>3</v>
      </c>
      <c r="L9" s="13">
        <v>0.14285714285714285</v>
      </c>
      <c r="M9" s="33">
        <v>12</v>
      </c>
      <c r="N9" s="13">
        <v>0.5714285714285714</v>
      </c>
      <c r="O9" s="33">
        <v>17</v>
      </c>
      <c r="P9" s="13">
        <v>0.8095238095238095</v>
      </c>
      <c r="Q9" s="33">
        <v>2</v>
      </c>
      <c r="R9" s="13">
        <v>0.09523809523809523</v>
      </c>
      <c r="S9" s="33">
        <v>10</v>
      </c>
      <c r="T9" s="13">
        <v>0.47619047619047616</v>
      </c>
      <c r="U9" s="33">
        <v>2</v>
      </c>
      <c r="V9" s="13">
        <v>0.09523809523809523</v>
      </c>
      <c r="W9" s="33">
        <v>8</v>
      </c>
      <c r="X9" s="13">
        <v>0.38095238095238093</v>
      </c>
      <c r="Y9" s="34">
        <v>1</v>
      </c>
      <c r="Z9" s="13">
        <v>0.047619047619047616</v>
      </c>
      <c r="AA9" s="33">
        <v>1</v>
      </c>
      <c r="AB9" s="13">
        <v>0.047619047619047616</v>
      </c>
    </row>
    <row r="10" spans="1:28" ht="17.25" customHeight="1">
      <c r="A10" s="14" t="s">
        <v>47</v>
      </c>
      <c r="B10" s="35">
        <v>295</v>
      </c>
      <c r="C10" s="36">
        <v>1</v>
      </c>
      <c r="D10" s="18">
        <v>0.003389830508474576</v>
      </c>
      <c r="E10" s="36">
        <v>69</v>
      </c>
      <c r="F10" s="18">
        <v>0.23389830508474577</v>
      </c>
      <c r="G10" s="36">
        <v>50</v>
      </c>
      <c r="H10" s="18">
        <v>0.1694915254237288</v>
      </c>
      <c r="I10" s="36">
        <v>36</v>
      </c>
      <c r="J10" s="18">
        <v>0.12203389830508475</v>
      </c>
      <c r="K10" s="33">
        <v>71</v>
      </c>
      <c r="L10" s="18">
        <v>0.24067796610169492</v>
      </c>
      <c r="M10" s="36">
        <v>98</v>
      </c>
      <c r="N10" s="18">
        <v>0.33220338983050846</v>
      </c>
      <c r="O10" s="36">
        <v>235</v>
      </c>
      <c r="P10" s="18">
        <v>0.7966101694915254</v>
      </c>
      <c r="Q10" s="36">
        <v>58</v>
      </c>
      <c r="R10" s="18">
        <v>0.19661016949152543</v>
      </c>
      <c r="S10" s="36">
        <v>145</v>
      </c>
      <c r="T10" s="18">
        <v>0.4915254237288136</v>
      </c>
      <c r="U10" s="36">
        <v>36</v>
      </c>
      <c r="V10" s="18">
        <v>0.12203389830508475</v>
      </c>
      <c r="W10" s="36">
        <v>127</v>
      </c>
      <c r="X10" s="18">
        <v>0.43050847457627117</v>
      </c>
      <c r="Y10" s="37">
        <v>39</v>
      </c>
      <c r="Z10" s="18">
        <v>0.13220338983050847</v>
      </c>
      <c r="AA10" s="36">
        <v>38</v>
      </c>
      <c r="AB10" s="18">
        <v>0.1288135593220339</v>
      </c>
    </row>
    <row r="11" spans="1:28" ht="17.25" customHeight="1">
      <c r="A11" s="14" t="s">
        <v>48</v>
      </c>
      <c r="B11" s="35">
        <v>238</v>
      </c>
      <c r="C11" s="36">
        <v>1</v>
      </c>
      <c r="D11" s="18">
        <v>0.004201680672268907</v>
      </c>
      <c r="E11" s="36">
        <v>54</v>
      </c>
      <c r="F11" s="18">
        <v>0.226890756302521</v>
      </c>
      <c r="G11" s="36">
        <v>35</v>
      </c>
      <c r="H11" s="18">
        <v>0.14705882352941177</v>
      </c>
      <c r="I11" s="36">
        <v>25</v>
      </c>
      <c r="J11" s="18">
        <v>0.10504201680672269</v>
      </c>
      <c r="K11" s="33">
        <v>47</v>
      </c>
      <c r="L11" s="18">
        <v>0.19747899159663865</v>
      </c>
      <c r="M11" s="36">
        <v>74</v>
      </c>
      <c r="N11" s="18">
        <v>0.31092436974789917</v>
      </c>
      <c r="O11" s="36">
        <v>192</v>
      </c>
      <c r="P11" s="18">
        <v>0.8067226890756303</v>
      </c>
      <c r="Q11" s="36">
        <v>35</v>
      </c>
      <c r="R11" s="18">
        <v>0.14705882352941177</v>
      </c>
      <c r="S11" s="36">
        <v>119</v>
      </c>
      <c r="T11" s="18">
        <v>0.5</v>
      </c>
      <c r="U11" s="36">
        <v>16</v>
      </c>
      <c r="V11" s="18">
        <v>0.06722689075630252</v>
      </c>
      <c r="W11" s="36">
        <v>78</v>
      </c>
      <c r="X11" s="18">
        <v>0.3277310924369748</v>
      </c>
      <c r="Y11" s="37">
        <v>34</v>
      </c>
      <c r="Z11" s="18">
        <v>0.14285714285714285</v>
      </c>
      <c r="AA11" s="36">
        <v>36</v>
      </c>
      <c r="AB11" s="18">
        <v>0.15126050420168066</v>
      </c>
    </row>
    <row r="12" spans="1:28" ht="17.25" customHeight="1">
      <c r="A12" s="19" t="s">
        <v>49</v>
      </c>
      <c r="B12" s="38">
        <v>132</v>
      </c>
      <c r="C12" s="39">
        <v>0</v>
      </c>
      <c r="D12" s="23">
        <v>0</v>
      </c>
      <c r="E12" s="39">
        <v>15</v>
      </c>
      <c r="F12" s="23">
        <v>0.11363636363636363</v>
      </c>
      <c r="G12" s="39">
        <v>17</v>
      </c>
      <c r="H12" s="23">
        <v>0.12878787878787878</v>
      </c>
      <c r="I12" s="39">
        <v>10</v>
      </c>
      <c r="J12" s="23">
        <v>0.07575757575757576</v>
      </c>
      <c r="K12" s="45">
        <v>29</v>
      </c>
      <c r="L12" s="23">
        <v>0.2196969696969697</v>
      </c>
      <c r="M12" s="39">
        <v>36</v>
      </c>
      <c r="N12" s="23">
        <v>0.2727272727272727</v>
      </c>
      <c r="O12" s="39">
        <v>103</v>
      </c>
      <c r="P12" s="23">
        <v>0.7803030303030303</v>
      </c>
      <c r="Q12" s="39">
        <v>20</v>
      </c>
      <c r="R12" s="23">
        <v>0.15151515151515152</v>
      </c>
      <c r="S12" s="39">
        <v>70</v>
      </c>
      <c r="T12" s="23">
        <v>0.5303030303030303</v>
      </c>
      <c r="U12" s="39">
        <v>7</v>
      </c>
      <c r="V12" s="23">
        <v>0.05303030303030303</v>
      </c>
      <c r="W12" s="39">
        <v>43</v>
      </c>
      <c r="X12" s="23">
        <v>0.32575757575757575</v>
      </c>
      <c r="Y12" s="40">
        <v>21</v>
      </c>
      <c r="Z12" s="23">
        <v>0.1590909090909091</v>
      </c>
      <c r="AA12" s="39">
        <v>24</v>
      </c>
      <c r="AB12" s="23">
        <v>0.18181818181818182</v>
      </c>
    </row>
    <row r="13" ht="18" customHeight="1"/>
    <row r="14" spans="1:27" ht="18" customHeight="1">
      <c r="A14" s="1" t="s">
        <v>55</v>
      </c>
      <c r="AA14" s="1" t="s">
        <v>91</v>
      </c>
    </row>
    <row r="15" spans="1:28" ht="30" customHeight="1">
      <c r="A15" s="83"/>
      <c r="B15" s="86" t="s">
        <v>1</v>
      </c>
      <c r="C15" s="75" t="s">
        <v>2</v>
      </c>
      <c r="D15" s="76"/>
      <c r="E15" s="76"/>
      <c r="F15" s="76"/>
      <c r="G15" s="76"/>
      <c r="H15" s="76"/>
      <c r="I15" s="76"/>
      <c r="J15" s="76"/>
      <c r="K15" s="76"/>
      <c r="L15" s="77"/>
      <c r="M15" s="75" t="s">
        <v>3</v>
      </c>
      <c r="N15" s="76"/>
      <c r="O15" s="76"/>
      <c r="P15" s="76"/>
      <c r="Q15" s="76"/>
      <c r="R15" s="76"/>
      <c r="S15" s="76"/>
      <c r="T15" s="76"/>
      <c r="U15" s="76"/>
      <c r="V15" s="76"/>
      <c r="W15" s="73" t="s">
        <v>4</v>
      </c>
      <c r="X15" s="74"/>
      <c r="Y15" s="75" t="s">
        <v>53</v>
      </c>
      <c r="Z15" s="76"/>
      <c r="AA15" s="76"/>
      <c r="AB15" s="77"/>
    </row>
    <row r="16" spans="1:28" ht="18" customHeight="1">
      <c r="A16" s="84"/>
      <c r="B16" s="87"/>
      <c r="C16" s="78" t="s">
        <v>5</v>
      </c>
      <c r="D16" s="79"/>
      <c r="E16" s="71" t="s">
        <v>6</v>
      </c>
      <c r="F16" s="82"/>
      <c r="G16" s="71" t="s">
        <v>7</v>
      </c>
      <c r="H16" s="82"/>
      <c r="I16" s="71" t="s">
        <v>8</v>
      </c>
      <c r="J16" s="82"/>
      <c r="K16" s="71" t="s">
        <v>9</v>
      </c>
      <c r="L16" s="72"/>
      <c r="M16" s="71" t="s">
        <v>10</v>
      </c>
      <c r="N16" s="82"/>
      <c r="O16" s="71" t="s">
        <v>80</v>
      </c>
      <c r="P16" s="82"/>
      <c r="Q16" s="71" t="s">
        <v>12</v>
      </c>
      <c r="R16" s="82"/>
      <c r="S16" s="71" t="s">
        <v>13</v>
      </c>
      <c r="T16" s="82"/>
      <c r="U16" s="71" t="s">
        <v>14</v>
      </c>
      <c r="V16" s="82"/>
      <c r="W16" s="71" t="s">
        <v>15</v>
      </c>
      <c r="X16" s="72"/>
      <c r="Y16" s="78" t="s">
        <v>16</v>
      </c>
      <c r="Z16" s="79"/>
      <c r="AA16" s="80" t="s">
        <v>17</v>
      </c>
      <c r="AB16" s="81"/>
    </row>
    <row r="17" spans="1:28" ht="13.5" customHeight="1">
      <c r="A17" s="85"/>
      <c r="B17" s="50" t="s">
        <v>18</v>
      </c>
      <c r="C17" s="50" t="s">
        <v>19</v>
      </c>
      <c r="D17" s="51" t="s">
        <v>20</v>
      </c>
      <c r="E17" s="52" t="s">
        <v>21</v>
      </c>
      <c r="F17" s="53" t="s">
        <v>22</v>
      </c>
      <c r="G17" s="52" t="s">
        <v>23</v>
      </c>
      <c r="H17" s="53" t="s">
        <v>24</v>
      </c>
      <c r="I17" s="52" t="s">
        <v>25</v>
      </c>
      <c r="J17" s="53" t="s">
        <v>26</v>
      </c>
      <c r="K17" s="52" t="s">
        <v>27</v>
      </c>
      <c r="L17" s="54" t="s">
        <v>28</v>
      </c>
      <c r="M17" s="52" t="s">
        <v>29</v>
      </c>
      <c r="N17" s="53" t="s">
        <v>30</v>
      </c>
      <c r="O17" s="52" t="s">
        <v>31</v>
      </c>
      <c r="P17" s="53" t="s">
        <v>32</v>
      </c>
      <c r="Q17" s="52" t="s">
        <v>33</v>
      </c>
      <c r="R17" s="53" t="s">
        <v>34</v>
      </c>
      <c r="S17" s="52" t="s">
        <v>35</v>
      </c>
      <c r="T17" s="53" t="s">
        <v>36</v>
      </c>
      <c r="U17" s="52" t="s">
        <v>37</v>
      </c>
      <c r="V17" s="53" t="s">
        <v>38</v>
      </c>
      <c r="W17" s="52" t="s">
        <v>39</v>
      </c>
      <c r="X17" s="54" t="s">
        <v>40</v>
      </c>
      <c r="Y17" s="50" t="s">
        <v>41</v>
      </c>
      <c r="Z17" s="51" t="s">
        <v>42</v>
      </c>
      <c r="AA17" s="52" t="s">
        <v>43</v>
      </c>
      <c r="AB17" s="53" t="s">
        <v>44</v>
      </c>
    </row>
    <row r="18" spans="1:28" ht="23.25" customHeight="1">
      <c r="A18" s="5" t="s">
        <v>81</v>
      </c>
      <c r="B18" s="30">
        <v>1135</v>
      </c>
      <c r="C18" s="30">
        <v>1</v>
      </c>
      <c r="D18" s="31">
        <v>0.000881057268722467</v>
      </c>
      <c r="E18" s="30">
        <v>245</v>
      </c>
      <c r="F18" s="31">
        <v>0.21585903083700442</v>
      </c>
      <c r="G18" s="30">
        <v>178</v>
      </c>
      <c r="H18" s="31">
        <v>0.1568281938325991</v>
      </c>
      <c r="I18" s="30">
        <v>85</v>
      </c>
      <c r="J18" s="31">
        <v>0.07488986784140969</v>
      </c>
      <c r="K18" s="30">
        <v>95</v>
      </c>
      <c r="L18" s="31">
        <v>0.08370044052863436</v>
      </c>
      <c r="M18" s="30">
        <v>273</v>
      </c>
      <c r="N18" s="31">
        <v>0.24052863436123348</v>
      </c>
      <c r="O18" s="30">
        <v>907</v>
      </c>
      <c r="P18" s="31">
        <v>0.7991189427312775</v>
      </c>
      <c r="Q18" s="30">
        <v>60</v>
      </c>
      <c r="R18" s="31">
        <v>0.05286343612334802</v>
      </c>
      <c r="S18" s="30">
        <v>663</v>
      </c>
      <c r="T18" s="31">
        <v>0.5841409691629956</v>
      </c>
      <c r="U18" s="30">
        <v>143</v>
      </c>
      <c r="V18" s="31">
        <v>0.12599118942731277</v>
      </c>
      <c r="W18" s="30">
        <v>531</v>
      </c>
      <c r="X18" s="31">
        <v>0.46784140969162996</v>
      </c>
      <c r="Y18" s="30">
        <v>118</v>
      </c>
      <c r="Z18" s="31">
        <v>0.10396475770925111</v>
      </c>
      <c r="AA18" s="30">
        <v>98</v>
      </c>
      <c r="AB18" s="31">
        <v>0.08634361233480176</v>
      </c>
    </row>
    <row r="19" spans="1:28" ht="17.25" customHeight="1">
      <c r="A19" s="9" t="s">
        <v>46</v>
      </c>
      <c r="B19" s="41">
        <v>18</v>
      </c>
      <c r="C19" s="33">
        <v>1</v>
      </c>
      <c r="D19" s="13">
        <v>0.05555555555555555</v>
      </c>
      <c r="E19" s="33">
        <v>6</v>
      </c>
      <c r="F19" s="13">
        <v>0.3333333333333333</v>
      </c>
      <c r="G19" s="33">
        <v>6</v>
      </c>
      <c r="H19" s="13">
        <v>0.3333333333333333</v>
      </c>
      <c r="I19" s="33">
        <v>3</v>
      </c>
      <c r="J19" s="13">
        <v>0.16666666666666666</v>
      </c>
      <c r="K19" s="33">
        <v>2</v>
      </c>
      <c r="L19" s="13">
        <v>0.1111111111111111</v>
      </c>
      <c r="M19" s="33">
        <v>5</v>
      </c>
      <c r="N19" s="13">
        <v>0.2777777777777778</v>
      </c>
      <c r="O19" s="33">
        <v>14</v>
      </c>
      <c r="P19" s="13">
        <v>0.7777777777777778</v>
      </c>
      <c r="Q19" s="33">
        <v>3</v>
      </c>
      <c r="R19" s="13">
        <v>0.16666666666666666</v>
      </c>
      <c r="S19" s="33">
        <v>10</v>
      </c>
      <c r="T19" s="13">
        <v>0.5555555555555556</v>
      </c>
      <c r="U19" s="33">
        <v>3</v>
      </c>
      <c r="V19" s="13">
        <v>0.16666666666666666</v>
      </c>
      <c r="W19" s="33">
        <v>9</v>
      </c>
      <c r="X19" s="13">
        <v>0.5</v>
      </c>
      <c r="Y19" s="34">
        <v>2</v>
      </c>
      <c r="Z19" s="13">
        <v>0.1111111111111111</v>
      </c>
      <c r="AA19" s="33">
        <v>4</v>
      </c>
      <c r="AB19" s="13">
        <v>0.2222222222222222</v>
      </c>
    </row>
    <row r="20" spans="1:28" ht="17.25" customHeight="1">
      <c r="A20" s="14" t="s">
        <v>47</v>
      </c>
      <c r="B20" s="41">
        <v>483</v>
      </c>
      <c r="C20" s="33">
        <v>0</v>
      </c>
      <c r="D20" s="18">
        <v>0</v>
      </c>
      <c r="E20" s="33">
        <v>114</v>
      </c>
      <c r="F20" s="18">
        <v>0.2360248447204969</v>
      </c>
      <c r="G20" s="33">
        <v>70</v>
      </c>
      <c r="H20" s="18">
        <v>0.14492753623188406</v>
      </c>
      <c r="I20" s="33">
        <v>48</v>
      </c>
      <c r="J20" s="18">
        <v>0.09937888198757763</v>
      </c>
      <c r="K20" s="33">
        <v>25</v>
      </c>
      <c r="L20" s="18">
        <v>0.051759834368530024</v>
      </c>
      <c r="M20" s="33">
        <v>118</v>
      </c>
      <c r="N20" s="18">
        <v>0.2443064182194617</v>
      </c>
      <c r="O20" s="33">
        <v>382</v>
      </c>
      <c r="P20" s="18">
        <v>0.7908902691511387</v>
      </c>
      <c r="Q20" s="33">
        <v>17</v>
      </c>
      <c r="R20" s="18">
        <v>0.035196687370600416</v>
      </c>
      <c r="S20" s="33">
        <v>272</v>
      </c>
      <c r="T20" s="18">
        <v>0.5631469979296067</v>
      </c>
      <c r="U20" s="33">
        <v>62</v>
      </c>
      <c r="V20" s="18">
        <v>0.12836438923395446</v>
      </c>
      <c r="W20" s="33">
        <v>244</v>
      </c>
      <c r="X20" s="18">
        <v>0.505175983436853</v>
      </c>
      <c r="Y20" s="37">
        <v>43</v>
      </c>
      <c r="Z20" s="18">
        <v>0.08902691511387163</v>
      </c>
      <c r="AA20" s="33">
        <v>22</v>
      </c>
      <c r="AB20" s="18">
        <v>0.045548654244306416</v>
      </c>
    </row>
    <row r="21" spans="1:28" ht="17.25" customHeight="1">
      <c r="A21" s="14" t="s">
        <v>48</v>
      </c>
      <c r="B21" s="41">
        <v>388</v>
      </c>
      <c r="C21" s="33">
        <v>0</v>
      </c>
      <c r="D21" s="18">
        <v>0</v>
      </c>
      <c r="E21" s="33">
        <v>75</v>
      </c>
      <c r="F21" s="18">
        <v>0.19329896907216496</v>
      </c>
      <c r="G21" s="33">
        <v>67</v>
      </c>
      <c r="H21" s="18">
        <v>0.17268041237113402</v>
      </c>
      <c r="I21" s="33">
        <v>24</v>
      </c>
      <c r="J21" s="18">
        <v>0.061855670103092786</v>
      </c>
      <c r="K21" s="33">
        <v>37</v>
      </c>
      <c r="L21" s="18">
        <v>0.09536082474226804</v>
      </c>
      <c r="M21" s="33">
        <v>95</v>
      </c>
      <c r="N21" s="18">
        <v>0.24484536082474226</v>
      </c>
      <c r="O21" s="33">
        <v>305</v>
      </c>
      <c r="P21" s="18">
        <v>0.7860824742268041</v>
      </c>
      <c r="Q21" s="33">
        <v>13</v>
      </c>
      <c r="R21" s="18">
        <v>0.03350515463917526</v>
      </c>
      <c r="S21" s="33">
        <v>227</v>
      </c>
      <c r="T21" s="18">
        <v>0.5850515463917526</v>
      </c>
      <c r="U21" s="33">
        <v>40</v>
      </c>
      <c r="V21" s="18">
        <v>0.10309278350515463</v>
      </c>
      <c r="W21" s="33">
        <v>175</v>
      </c>
      <c r="X21" s="18">
        <v>0.45103092783505155</v>
      </c>
      <c r="Y21" s="37">
        <v>44</v>
      </c>
      <c r="Z21" s="18">
        <v>0.1134020618556701</v>
      </c>
      <c r="AA21" s="33">
        <v>31</v>
      </c>
      <c r="AB21" s="18">
        <v>0.07989690721649484</v>
      </c>
    </row>
    <row r="22" spans="1:28" ht="18" customHeight="1">
      <c r="A22" s="19" t="s">
        <v>49</v>
      </c>
      <c r="B22" s="42">
        <v>246</v>
      </c>
      <c r="C22" s="39">
        <v>0</v>
      </c>
      <c r="D22" s="23">
        <v>0</v>
      </c>
      <c r="E22" s="39">
        <v>50</v>
      </c>
      <c r="F22" s="23">
        <v>0.2032520325203252</v>
      </c>
      <c r="G22" s="39">
        <v>35</v>
      </c>
      <c r="H22" s="23">
        <v>0.14227642276422764</v>
      </c>
      <c r="I22" s="39">
        <v>10</v>
      </c>
      <c r="J22" s="23">
        <v>0.04065040650406504</v>
      </c>
      <c r="K22" s="39">
        <v>31</v>
      </c>
      <c r="L22" s="23">
        <v>0.12601626016260162</v>
      </c>
      <c r="M22" s="39">
        <v>55</v>
      </c>
      <c r="N22" s="23">
        <v>0.22357723577235772</v>
      </c>
      <c r="O22" s="39">
        <v>206</v>
      </c>
      <c r="P22" s="23">
        <v>0.8373983739837398</v>
      </c>
      <c r="Q22" s="39">
        <v>27</v>
      </c>
      <c r="R22" s="23">
        <v>0.10975609756097561</v>
      </c>
      <c r="S22" s="39">
        <v>154</v>
      </c>
      <c r="T22" s="23">
        <v>0.6260162601626016</v>
      </c>
      <c r="U22" s="39">
        <v>38</v>
      </c>
      <c r="V22" s="23">
        <v>0.15447154471544716</v>
      </c>
      <c r="W22" s="39">
        <v>103</v>
      </c>
      <c r="X22" s="23">
        <v>0.4186991869918699</v>
      </c>
      <c r="Y22" s="40">
        <v>29</v>
      </c>
      <c r="Z22" s="23">
        <v>0.11788617886178862</v>
      </c>
      <c r="AA22" s="39">
        <v>41</v>
      </c>
      <c r="AB22" s="23">
        <v>0.16666666666666666</v>
      </c>
    </row>
    <row r="23" ht="18.75" customHeight="1"/>
    <row r="24" ht="18" customHeight="1"/>
    <row r="25" ht="18" customHeight="1">
      <c r="A25" s="43" t="s">
        <v>56</v>
      </c>
    </row>
    <row r="26" ht="5.25" customHeight="1"/>
    <row r="27" spans="1:28" ht="30" customHeight="1">
      <c r="A27" s="108" t="s">
        <v>57</v>
      </c>
      <c r="B27" s="109"/>
      <c r="C27" s="88" t="s">
        <v>2</v>
      </c>
      <c r="D27" s="89"/>
      <c r="E27" s="89"/>
      <c r="F27" s="89"/>
      <c r="G27" s="89"/>
      <c r="H27" s="89"/>
      <c r="I27" s="89"/>
      <c r="J27" s="89"/>
      <c r="K27" s="89"/>
      <c r="L27" s="90"/>
      <c r="M27" s="88" t="s">
        <v>3</v>
      </c>
      <c r="N27" s="89"/>
      <c r="O27" s="89"/>
      <c r="P27" s="89"/>
      <c r="Q27" s="89"/>
      <c r="R27" s="89"/>
      <c r="S27" s="89"/>
      <c r="T27" s="89"/>
      <c r="U27" s="89"/>
      <c r="V27" s="89"/>
      <c r="W27" s="95" t="s">
        <v>4</v>
      </c>
      <c r="X27" s="96"/>
      <c r="Y27" s="88" t="s">
        <v>53</v>
      </c>
      <c r="Z27" s="89"/>
      <c r="AA27" s="89"/>
      <c r="AB27" s="90"/>
    </row>
    <row r="28" spans="1:28" ht="18" customHeight="1">
      <c r="A28" s="110"/>
      <c r="B28" s="111"/>
      <c r="C28" s="93" t="s">
        <v>5</v>
      </c>
      <c r="D28" s="94"/>
      <c r="E28" s="91" t="s">
        <v>6</v>
      </c>
      <c r="F28" s="92"/>
      <c r="G28" s="91" t="s">
        <v>7</v>
      </c>
      <c r="H28" s="92"/>
      <c r="I28" s="91" t="s">
        <v>8</v>
      </c>
      <c r="J28" s="92"/>
      <c r="K28" s="91" t="s">
        <v>9</v>
      </c>
      <c r="L28" s="92"/>
      <c r="M28" s="91" t="s">
        <v>10</v>
      </c>
      <c r="N28" s="92"/>
      <c r="O28" s="91" t="s">
        <v>80</v>
      </c>
      <c r="P28" s="92"/>
      <c r="Q28" s="91" t="s">
        <v>12</v>
      </c>
      <c r="R28" s="92"/>
      <c r="S28" s="91" t="s">
        <v>13</v>
      </c>
      <c r="T28" s="92"/>
      <c r="U28" s="91" t="s">
        <v>14</v>
      </c>
      <c r="V28" s="92"/>
      <c r="W28" s="91" t="s">
        <v>15</v>
      </c>
      <c r="X28" s="107"/>
      <c r="Y28" s="93" t="s">
        <v>16</v>
      </c>
      <c r="Z28" s="94"/>
      <c r="AA28" s="99" t="s">
        <v>17</v>
      </c>
      <c r="AB28" s="100"/>
    </row>
    <row r="29" spans="1:28" s="2" customFormat="1" ht="13.5" customHeight="1">
      <c r="A29" s="110"/>
      <c r="B29" s="111"/>
      <c r="C29" s="101" t="s">
        <v>58</v>
      </c>
      <c r="D29" s="102"/>
      <c r="E29" s="101" t="s">
        <v>59</v>
      </c>
      <c r="F29" s="102"/>
      <c r="G29" s="101" t="s">
        <v>60</v>
      </c>
      <c r="H29" s="102"/>
      <c r="I29" s="101" t="s">
        <v>61</v>
      </c>
      <c r="J29" s="102"/>
      <c r="K29" s="101" t="s">
        <v>62</v>
      </c>
      <c r="L29" s="102"/>
      <c r="M29" s="97" t="s">
        <v>63</v>
      </c>
      <c r="N29" s="98"/>
      <c r="O29" s="101" t="s">
        <v>64</v>
      </c>
      <c r="P29" s="102"/>
      <c r="Q29" s="101" t="s">
        <v>65</v>
      </c>
      <c r="R29" s="102"/>
      <c r="S29" s="101" t="s">
        <v>66</v>
      </c>
      <c r="T29" s="102"/>
      <c r="U29" s="101" t="s">
        <v>67</v>
      </c>
      <c r="V29" s="102"/>
      <c r="W29" s="101" t="s">
        <v>68</v>
      </c>
      <c r="X29" s="102"/>
      <c r="Y29" s="114" t="s">
        <v>69</v>
      </c>
      <c r="Z29" s="115"/>
      <c r="AA29" s="118" t="s">
        <v>70</v>
      </c>
      <c r="AB29" s="119"/>
    </row>
    <row r="30" spans="1:28" s="2" customFormat="1" ht="13.5" customHeight="1">
      <c r="A30" s="112"/>
      <c r="B30" s="113"/>
      <c r="C30" s="103" t="s">
        <v>71</v>
      </c>
      <c r="D30" s="104"/>
      <c r="E30" s="103"/>
      <c r="F30" s="104"/>
      <c r="G30" s="103"/>
      <c r="H30" s="104"/>
      <c r="I30" s="103"/>
      <c r="J30" s="104"/>
      <c r="K30" s="103"/>
      <c r="L30" s="104"/>
      <c r="M30" s="105" t="s">
        <v>72</v>
      </c>
      <c r="N30" s="106"/>
      <c r="O30" s="103"/>
      <c r="P30" s="104"/>
      <c r="Q30" s="103"/>
      <c r="R30" s="104"/>
      <c r="S30" s="103"/>
      <c r="T30" s="104"/>
      <c r="U30" s="103"/>
      <c r="V30" s="104"/>
      <c r="W30" s="103"/>
      <c r="X30" s="104"/>
      <c r="Y30" s="116"/>
      <c r="Z30" s="117"/>
      <c r="AA30" s="120" t="s">
        <v>73</v>
      </c>
      <c r="AB30" s="121"/>
    </row>
    <row r="31" ht="6" customHeight="1"/>
    <row r="32" spans="4:22" ht="18" customHeight="1">
      <c r="D32" s="1" t="s">
        <v>74</v>
      </c>
      <c r="V32" s="2" t="s">
        <v>75</v>
      </c>
    </row>
    <row r="33" spans="4:22" ht="18" customHeight="1">
      <c r="D33" s="1" t="s">
        <v>76</v>
      </c>
      <c r="V33" s="2" t="s">
        <v>92</v>
      </c>
    </row>
    <row r="34" spans="4:23" ht="18" customHeight="1">
      <c r="D34" s="1" t="s">
        <v>77</v>
      </c>
      <c r="V34" s="2" t="s">
        <v>93</v>
      </c>
      <c r="W34" s="44"/>
    </row>
    <row r="35" ht="18" customHeight="1"/>
  </sheetData>
  <sheetProtection/>
  <mergeCells count="72">
    <mergeCell ref="M30:N30"/>
    <mergeCell ref="O29:P30"/>
    <mergeCell ref="S29:T30"/>
    <mergeCell ref="U29:V30"/>
    <mergeCell ref="AA29:AB29"/>
    <mergeCell ref="AA30:AB30"/>
    <mergeCell ref="C29:D29"/>
    <mergeCell ref="C30:D30"/>
    <mergeCell ref="E29:F30"/>
    <mergeCell ref="G29:H30"/>
    <mergeCell ref="I29:J30"/>
    <mergeCell ref="K29:L30"/>
    <mergeCell ref="I28:J28"/>
    <mergeCell ref="W27:X27"/>
    <mergeCell ref="K28:L28"/>
    <mergeCell ref="M28:N28"/>
    <mergeCell ref="W29:X30"/>
    <mergeCell ref="M29:N29"/>
    <mergeCell ref="O28:P28"/>
    <mergeCell ref="Q28:R28"/>
    <mergeCell ref="W28:X28"/>
    <mergeCell ref="Q29:R30"/>
    <mergeCell ref="K16:L16"/>
    <mergeCell ref="S16:T16"/>
    <mergeCell ref="Y28:Z28"/>
    <mergeCell ref="Y29:Z30"/>
    <mergeCell ref="A15:A17"/>
    <mergeCell ref="AA16:AB16"/>
    <mergeCell ref="Y16:Z16"/>
    <mergeCell ref="C28:D28"/>
    <mergeCell ref="E28:F28"/>
    <mergeCell ref="G28:H28"/>
    <mergeCell ref="Q6:R6"/>
    <mergeCell ref="S6:T6"/>
    <mergeCell ref="Y27:AB27"/>
    <mergeCell ref="A27:B30"/>
    <mergeCell ref="Y15:AB15"/>
    <mergeCell ref="AA28:AB28"/>
    <mergeCell ref="C27:L27"/>
    <mergeCell ref="M27:V27"/>
    <mergeCell ref="S28:T28"/>
    <mergeCell ref="U28:V28"/>
    <mergeCell ref="G6:H6"/>
    <mergeCell ref="I6:J6"/>
    <mergeCell ref="E6:F6"/>
    <mergeCell ref="C5:L5"/>
    <mergeCell ref="U6:V6"/>
    <mergeCell ref="M5:V5"/>
    <mergeCell ref="C6:D6"/>
    <mergeCell ref="K6:L6"/>
    <mergeCell ref="M6:N6"/>
    <mergeCell ref="O6:P6"/>
    <mergeCell ref="O16:P16"/>
    <mergeCell ref="Q16:R16"/>
    <mergeCell ref="A5:A7"/>
    <mergeCell ref="C15:L15"/>
    <mergeCell ref="C16:D16"/>
    <mergeCell ref="B15:B16"/>
    <mergeCell ref="E16:F16"/>
    <mergeCell ref="G16:H16"/>
    <mergeCell ref="I16:J16"/>
    <mergeCell ref="B5:B6"/>
    <mergeCell ref="W5:X5"/>
    <mergeCell ref="Y5:AB5"/>
    <mergeCell ref="Y6:Z6"/>
    <mergeCell ref="AA6:AB6"/>
    <mergeCell ref="W6:X6"/>
    <mergeCell ref="U16:V16"/>
    <mergeCell ref="W16:X16"/>
    <mergeCell ref="M15:V15"/>
    <mergeCell ref="W15:X15"/>
    <mergeCell ref="M16:N16"/>
  </mergeCells>
  <printOptions horizontalCentered="1"/>
  <pageMargins left="0.31496062992125984" right="0.15748031496062992" top="0.5905511811023623" bottom="0.3937007874015748" header="0.31496062992125984" footer="0.2755905511811024"/>
  <pageSetup firstPageNumber="84" useFirstPageNumber="1" horizontalDpi="300" verticalDpi="300" orientation="landscape" paperSize="9" scale="89" r:id="rId2"/>
  <headerFooter alignWithMargins="0">
    <oddFooter>&amp;R81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4"/>
  <sheetViews>
    <sheetView showGridLines="0" view="pageBreakPreview" zoomScaleSheetLayoutView="100" zoomScalePageLayoutView="0" workbookViewId="0" topLeftCell="A1">
      <selection activeCell="Y16" sqref="Y16:Z16"/>
    </sheetView>
  </sheetViews>
  <sheetFormatPr defaultColWidth="9.00390625" defaultRowHeight="13.5"/>
  <cols>
    <col min="1" max="1" width="7.875" style="1" customWidth="1"/>
    <col min="2" max="2" width="6.25390625" style="1" customWidth="1"/>
    <col min="3" max="28" width="5.375" style="1" customWidth="1"/>
    <col min="29" max="16384" width="9.00390625" style="1" customWidth="1"/>
  </cols>
  <sheetData>
    <row r="1" spans="1:28" s="47" customFormat="1" ht="26.25" customHeight="1">
      <c r="A1" s="55" t="s">
        <v>83</v>
      </c>
      <c r="V1" s="48"/>
      <c r="AB1" s="49" t="s">
        <v>86</v>
      </c>
    </row>
    <row r="2" spans="1:22" s="47" customFormat="1" ht="26.25" customHeight="1">
      <c r="A2" s="56" t="s">
        <v>84</v>
      </c>
      <c r="V2" s="48"/>
    </row>
    <row r="3" spans="1:22" s="47" customFormat="1" ht="26.25" customHeight="1">
      <c r="A3" s="46" t="s">
        <v>88</v>
      </c>
      <c r="V3" s="48"/>
    </row>
    <row r="4" spans="1:27" ht="18" customHeight="1">
      <c r="A4" s="1" t="s">
        <v>52</v>
      </c>
      <c r="W4" s="29"/>
      <c r="AA4" s="1" t="s">
        <v>91</v>
      </c>
    </row>
    <row r="5" spans="1:28" ht="30" customHeight="1">
      <c r="A5" s="83"/>
      <c r="B5" s="86" t="s">
        <v>1</v>
      </c>
      <c r="C5" s="75" t="s">
        <v>2</v>
      </c>
      <c r="D5" s="76"/>
      <c r="E5" s="76"/>
      <c r="F5" s="76"/>
      <c r="G5" s="76"/>
      <c r="H5" s="76"/>
      <c r="I5" s="76"/>
      <c r="J5" s="76"/>
      <c r="K5" s="76"/>
      <c r="L5" s="77"/>
      <c r="M5" s="75" t="s">
        <v>3</v>
      </c>
      <c r="N5" s="76"/>
      <c r="O5" s="76"/>
      <c r="P5" s="76"/>
      <c r="Q5" s="76"/>
      <c r="R5" s="76"/>
      <c r="S5" s="76"/>
      <c r="T5" s="76"/>
      <c r="U5" s="76"/>
      <c r="V5" s="76"/>
      <c r="W5" s="73" t="s">
        <v>4</v>
      </c>
      <c r="X5" s="74"/>
      <c r="Y5" s="75" t="s">
        <v>53</v>
      </c>
      <c r="Z5" s="76"/>
      <c r="AA5" s="76"/>
      <c r="AB5" s="77"/>
    </row>
    <row r="6" spans="1:28" ht="18" customHeight="1">
      <c r="A6" s="84"/>
      <c r="B6" s="87"/>
      <c r="C6" s="78" t="s">
        <v>5</v>
      </c>
      <c r="D6" s="79"/>
      <c r="E6" s="71" t="s">
        <v>6</v>
      </c>
      <c r="F6" s="82"/>
      <c r="G6" s="71" t="s">
        <v>7</v>
      </c>
      <c r="H6" s="82"/>
      <c r="I6" s="71" t="s">
        <v>8</v>
      </c>
      <c r="J6" s="82"/>
      <c r="K6" s="71" t="s">
        <v>9</v>
      </c>
      <c r="L6" s="72"/>
      <c r="M6" s="71" t="s">
        <v>10</v>
      </c>
      <c r="N6" s="82"/>
      <c r="O6" s="71" t="s">
        <v>82</v>
      </c>
      <c r="P6" s="82"/>
      <c r="Q6" s="71" t="s">
        <v>12</v>
      </c>
      <c r="R6" s="82"/>
      <c r="S6" s="71" t="s">
        <v>13</v>
      </c>
      <c r="T6" s="82"/>
      <c r="U6" s="71" t="s">
        <v>14</v>
      </c>
      <c r="V6" s="82"/>
      <c r="W6" s="71" t="s">
        <v>15</v>
      </c>
      <c r="X6" s="72"/>
      <c r="Y6" s="78" t="s">
        <v>16</v>
      </c>
      <c r="Z6" s="79"/>
      <c r="AA6" s="80" t="s">
        <v>17</v>
      </c>
      <c r="AB6" s="81"/>
    </row>
    <row r="7" spans="1:28" s="4" customFormat="1" ht="13.5" customHeight="1">
      <c r="A7" s="85"/>
      <c r="B7" s="50" t="s">
        <v>18</v>
      </c>
      <c r="C7" s="50" t="s">
        <v>19</v>
      </c>
      <c r="D7" s="51" t="s">
        <v>20</v>
      </c>
      <c r="E7" s="52" t="s">
        <v>21</v>
      </c>
      <c r="F7" s="53" t="s">
        <v>22</v>
      </c>
      <c r="G7" s="52" t="s">
        <v>23</v>
      </c>
      <c r="H7" s="53" t="s">
        <v>24</v>
      </c>
      <c r="I7" s="52" t="s">
        <v>25</v>
      </c>
      <c r="J7" s="53" t="s">
        <v>26</v>
      </c>
      <c r="K7" s="52" t="s">
        <v>27</v>
      </c>
      <c r="L7" s="54" t="s">
        <v>28</v>
      </c>
      <c r="M7" s="52" t="s">
        <v>29</v>
      </c>
      <c r="N7" s="53" t="s">
        <v>30</v>
      </c>
      <c r="O7" s="52" t="s">
        <v>31</v>
      </c>
      <c r="P7" s="53" t="s">
        <v>32</v>
      </c>
      <c r="Q7" s="52" t="s">
        <v>33</v>
      </c>
      <c r="R7" s="53" t="s">
        <v>34</v>
      </c>
      <c r="S7" s="52" t="s">
        <v>35</v>
      </c>
      <c r="T7" s="53" t="s">
        <v>36</v>
      </c>
      <c r="U7" s="52" t="s">
        <v>37</v>
      </c>
      <c r="V7" s="53" t="s">
        <v>38</v>
      </c>
      <c r="W7" s="52" t="s">
        <v>39</v>
      </c>
      <c r="X7" s="54" t="s">
        <v>40</v>
      </c>
      <c r="Y7" s="50" t="s">
        <v>41</v>
      </c>
      <c r="Z7" s="51" t="s">
        <v>42</v>
      </c>
      <c r="AA7" s="52" t="s">
        <v>43</v>
      </c>
      <c r="AB7" s="53" t="s">
        <v>44</v>
      </c>
    </row>
    <row r="8" spans="1:28" ht="23.25" customHeight="1">
      <c r="A8" s="5" t="s">
        <v>45</v>
      </c>
      <c r="B8" s="30">
        <v>71</v>
      </c>
      <c r="C8" s="30">
        <v>0</v>
      </c>
      <c r="D8" s="31">
        <v>0</v>
      </c>
      <c r="E8" s="30">
        <v>15</v>
      </c>
      <c r="F8" s="31">
        <v>0.2112676056338028</v>
      </c>
      <c r="G8" s="30">
        <v>17</v>
      </c>
      <c r="H8" s="31">
        <v>0.23943661971830985</v>
      </c>
      <c r="I8" s="30">
        <v>5</v>
      </c>
      <c r="J8" s="31">
        <v>0.07042253521126761</v>
      </c>
      <c r="K8" s="30">
        <v>16</v>
      </c>
      <c r="L8" s="31">
        <v>0.22535211267605634</v>
      </c>
      <c r="M8" s="30">
        <v>14</v>
      </c>
      <c r="N8" s="31">
        <v>0.19718309859154928</v>
      </c>
      <c r="O8" s="30">
        <v>63</v>
      </c>
      <c r="P8" s="31">
        <v>0.8873239436619719</v>
      </c>
      <c r="Q8" s="30">
        <v>9</v>
      </c>
      <c r="R8" s="31">
        <v>0.1267605633802817</v>
      </c>
      <c r="S8" s="30">
        <v>26</v>
      </c>
      <c r="T8" s="31">
        <v>0.36619718309859156</v>
      </c>
      <c r="U8" s="30">
        <v>1</v>
      </c>
      <c r="V8" s="31">
        <v>0.014084507042253521</v>
      </c>
      <c r="W8" s="30">
        <v>16</v>
      </c>
      <c r="X8" s="31">
        <v>0.22535211267605634</v>
      </c>
      <c r="Y8" s="30">
        <v>9</v>
      </c>
      <c r="Z8" s="31">
        <v>0.1267605633802817</v>
      </c>
      <c r="AA8" s="30">
        <v>15</v>
      </c>
      <c r="AB8" s="31">
        <v>0.2112676056338028</v>
      </c>
    </row>
    <row r="9" spans="1:28" ht="17.25" customHeight="1">
      <c r="A9" s="9" t="s">
        <v>46</v>
      </c>
      <c r="B9" s="41">
        <v>2</v>
      </c>
      <c r="C9" s="33">
        <v>0</v>
      </c>
      <c r="D9" s="13">
        <v>0</v>
      </c>
      <c r="E9" s="33">
        <v>1</v>
      </c>
      <c r="F9" s="13">
        <v>0.5</v>
      </c>
      <c r="G9" s="33">
        <v>1</v>
      </c>
      <c r="H9" s="13">
        <v>0.5</v>
      </c>
      <c r="I9" s="33">
        <v>1</v>
      </c>
      <c r="J9" s="13">
        <v>0.5</v>
      </c>
      <c r="K9" s="33">
        <v>0</v>
      </c>
      <c r="L9" s="13">
        <v>0</v>
      </c>
      <c r="M9" s="33">
        <v>0</v>
      </c>
      <c r="N9" s="13">
        <v>0</v>
      </c>
      <c r="O9" s="33">
        <v>2</v>
      </c>
      <c r="P9" s="13">
        <v>1</v>
      </c>
      <c r="Q9" s="33">
        <v>0</v>
      </c>
      <c r="R9" s="13">
        <v>0</v>
      </c>
      <c r="S9" s="33">
        <v>1</v>
      </c>
      <c r="T9" s="13">
        <v>0.5</v>
      </c>
      <c r="U9" s="33">
        <v>0</v>
      </c>
      <c r="V9" s="13">
        <v>0</v>
      </c>
      <c r="W9" s="33">
        <v>0</v>
      </c>
      <c r="X9" s="13">
        <v>0</v>
      </c>
      <c r="Y9" s="34">
        <v>1</v>
      </c>
      <c r="Z9" s="13">
        <v>0.5</v>
      </c>
      <c r="AA9" s="33">
        <v>0</v>
      </c>
      <c r="AB9" s="13">
        <v>0</v>
      </c>
    </row>
    <row r="10" spans="1:28" ht="17.25" customHeight="1">
      <c r="A10" s="14" t="s">
        <v>47</v>
      </c>
      <c r="B10" s="35">
        <v>27</v>
      </c>
      <c r="C10" s="36">
        <v>0</v>
      </c>
      <c r="D10" s="18">
        <v>0</v>
      </c>
      <c r="E10" s="36">
        <v>7</v>
      </c>
      <c r="F10" s="18">
        <v>0.25925925925925924</v>
      </c>
      <c r="G10" s="36">
        <v>11</v>
      </c>
      <c r="H10" s="18">
        <v>0.4074074074074074</v>
      </c>
      <c r="I10" s="36">
        <v>1</v>
      </c>
      <c r="J10" s="18">
        <v>0.037037037037037035</v>
      </c>
      <c r="K10" s="33">
        <v>3</v>
      </c>
      <c r="L10" s="18">
        <v>0.1111111111111111</v>
      </c>
      <c r="M10" s="36">
        <v>5</v>
      </c>
      <c r="N10" s="18">
        <v>0.18518518518518517</v>
      </c>
      <c r="O10" s="36">
        <v>23</v>
      </c>
      <c r="P10" s="18">
        <v>0.8518518518518519</v>
      </c>
      <c r="Q10" s="36">
        <v>5</v>
      </c>
      <c r="R10" s="18">
        <v>0.18518518518518517</v>
      </c>
      <c r="S10" s="36">
        <v>11</v>
      </c>
      <c r="T10" s="18">
        <v>0.4074074074074074</v>
      </c>
      <c r="U10" s="36">
        <v>1</v>
      </c>
      <c r="V10" s="18">
        <v>0.037037037037037035</v>
      </c>
      <c r="W10" s="36">
        <v>8</v>
      </c>
      <c r="X10" s="18">
        <v>0.2962962962962963</v>
      </c>
      <c r="Y10" s="37">
        <v>1</v>
      </c>
      <c r="Z10" s="18">
        <v>0.037037037037037035</v>
      </c>
      <c r="AA10" s="36">
        <v>6</v>
      </c>
      <c r="AB10" s="18">
        <v>0.2222222222222222</v>
      </c>
    </row>
    <row r="11" spans="1:28" ht="17.25" customHeight="1">
      <c r="A11" s="14" t="s">
        <v>48</v>
      </c>
      <c r="B11" s="35">
        <v>15</v>
      </c>
      <c r="C11" s="36">
        <v>0</v>
      </c>
      <c r="D11" s="18">
        <v>0</v>
      </c>
      <c r="E11" s="36">
        <v>5</v>
      </c>
      <c r="F11" s="18">
        <v>0.3333333333333333</v>
      </c>
      <c r="G11" s="36">
        <v>3</v>
      </c>
      <c r="H11" s="18">
        <v>0.2</v>
      </c>
      <c r="I11" s="36">
        <v>2</v>
      </c>
      <c r="J11" s="18">
        <v>0.13333333333333333</v>
      </c>
      <c r="K11" s="33">
        <v>5</v>
      </c>
      <c r="L11" s="18">
        <v>0.3333333333333333</v>
      </c>
      <c r="M11" s="36">
        <v>4</v>
      </c>
      <c r="N11" s="18">
        <v>0.26666666666666666</v>
      </c>
      <c r="O11" s="36">
        <v>14</v>
      </c>
      <c r="P11" s="18">
        <v>0.9333333333333333</v>
      </c>
      <c r="Q11" s="36">
        <v>1</v>
      </c>
      <c r="R11" s="18">
        <v>0.06666666666666667</v>
      </c>
      <c r="S11" s="36">
        <v>4</v>
      </c>
      <c r="T11" s="18">
        <v>0.26666666666666666</v>
      </c>
      <c r="U11" s="36">
        <v>0</v>
      </c>
      <c r="V11" s="18">
        <v>0</v>
      </c>
      <c r="W11" s="36">
        <v>2</v>
      </c>
      <c r="X11" s="18">
        <v>0.13333333333333333</v>
      </c>
      <c r="Y11" s="37">
        <v>1</v>
      </c>
      <c r="Z11" s="18">
        <v>0.06666666666666667</v>
      </c>
      <c r="AA11" s="36">
        <v>0</v>
      </c>
      <c r="AB11" s="18">
        <v>0</v>
      </c>
    </row>
    <row r="12" spans="1:28" ht="17.25" customHeight="1">
      <c r="A12" s="19" t="s">
        <v>49</v>
      </c>
      <c r="B12" s="38">
        <v>27</v>
      </c>
      <c r="C12" s="39">
        <v>0</v>
      </c>
      <c r="D12" s="23">
        <v>0</v>
      </c>
      <c r="E12" s="39">
        <v>2</v>
      </c>
      <c r="F12" s="23">
        <v>0.07407407407407407</v>
      </c>
      <c r="G12" s="39">
        <v>2</v>
      </c>
      <c r="H12" s="23">
        <v>0.07407407407407407</v>
      </c>
      <c r="I12" s="39">
        <v>1</v>
      </c>
      <c r="J12" s="23">
        <v>0.037037037037037035</v>
      </c>
      <c r="K12" s="45">
        <v>8</v>
      </c>
      <c r="L12" s="23">
        <v>0.2962962962962963</v>
      </c>
      <c r="M12" s="39">
        <v>5</v>
      </c>
      <c r="N12" s="23">
        <v>0.18518518518518517</v>
      </c>
      <c r="O12" s="39">
        <v>24</v>
      </c>
      <c r="P12" s="23">
        <v>0.8888888888888888</v>
      </c>
      <c r="Q12" s="39">
        <v>3</v>
      </c>
      <c r="R12" s="23">
        <v>0.1111111111111111</v>
      </c>
      <c r="S12" s="39">
        <v>10</v>
      </c>
      <c r="T12" s="23">
        <v>0.37037037037037035</v>
      </c>
      <c r="U12" s="39">
        <v>0</v>
      </c>
      <c r="V12" s="23">
        <v>0</v>
      </c>
      <c r="W12" s="39">
        <v>6</v>
      </c>
      <c r="X12" s="23">
        <v>0.2222222222222222</v>
      </c>
      <c r="Y12" s="40">
        <v>6</v>
      </c>
      <c r="Z12" s="23">
        <v>0.2222222222222222</v>
      </c>
      <c r="AA12" s="39">
        <v>9</v>
      </c>
      <c r="AB12" s="23">
        <v>0.3333333333333333</v>
      </c>
    </row>
    <row r="13" ht="18" customHeight="1"/>
    <row r="14" spans="1:27" ht="18" customHeight="1">
      <c r="A14" s="1" t="s">
        <v>55</v>
      </c>
      <c r="AA14" s="1" t="s">
        <v>91</v>
      </c>
    </row>
    <row r="15" spans="1:28" ht="30" customHeight="1">
      <c r="A15" s="83"/>
      <c r="B15" s="86" t="s">
        <v>1</v>
      </c>
      <c r="C15" s="75" t="s">
        <v>2</v>
      </c>
      <c r="D15" s="76"/>
      <c r="E15" s="76"/>
      <c r="F15" s="76"/>
      <c r="G15" s="76"/>
      <c r="H15" s="76"/>
      <c r="I15" s="76"/>
      <c r="J15" s="76"/>
      <c r="K15" s="76"/>
      <c r="L15" s="77"/>
      <c r="M15" s="75" t="s">
        <v>3</v>
      </c>
      <c r="N15" s="76"/>
      <c r="O15" s="76"/>
      <c r="P15" s="76"/>
      <c r="Q15" s="76"/>
      <c r="R15" s="76"/>
      <c r="S15" s="76"/>
      <c r="T15" s="76"/>
      <c r="U15" s="76"/>
      <c r="V15" s="76"/>
      <c r="W15" s="73" t="s">
        <v>4</v>
      </c>
      <c r="X15" s="74"/>
      <c r="Y15" s="75" t="s">
        <v>53</v>
      </c>
      <c r="Z15" s="76"/>
      <c r="AA15" s="76"/>
      <c r="AB15" s="77"/>
    </row>
    <row r="16" spans="1:28" ht="18" customHeight="1">
      <c r="A16" s="84"/>
      <c r="B16" s="87"/>
      <c r="C16" s="78" t="s">
        <v>5</v>
      </c>
      <c r="D16" s="79"/>
      <c r="E16" s="71" t="s">
        <v>6</v>
      </c>
      <c r="F16" s="82"/>
      <c r="G16" s="71" t="s">
        <v>7</v>
      </c>
      <c r="H16" s="82"/>
      <c r="I16" s="71" t="s">
        <v>8</v>
      </c>
      <c r="J16" s="82"/>
      <c r="K16" s="71" t="s">
        <v>9</v>
      </c>
      <c r="L16" s="72"/>
      <c r="M16" s="71" t="s">
        <v>10</v>
      </c>
      <c r="N16" s="82"/>
      <c r="O16" s="71" t="s">
        <v>82</v>
      </c>
      <c r="P16" s="82"/>
      <c r="Q16" s="71" t="s">
        <v>12</v>
      </c>
      <c r="R16" s="82"/>
      <c r="S16" s="71" t="s">
        <v>13</v>
      </c>
      <c r="T16" s="82"/>
      <c r="U16" s="71" t="s">
        <v>14</v>
      </c>
      <c r="V16" s="82"/>
      <c r="W16" s="71" t="s">
        <v>15</v>
      </c>
      <c r="X16" s="72"/>
      <c r="Y16" s="78" t="s">
        <v>16</v>
      </c>
      <c r="Z16" s="79"/>
      <c r="AA16" s="80" t="s">
        <v>17</v>
      </c>
      <c r="AB16" s="81"/>
    </row>
    <row r="17" spans="1:28" ht="13.5" customHeight="1">
      <c r="A17" s="85"/>
      <c r="B17" s="50" t="s">
        <v>18</v>
      </c>
      <c r="C17" s="50" t="s">
        <v>19</v>
      </c>
      <c r="D17" s="51" t="s">
        <v>20</v>
      </c>
      <c r="E17" s="52" t="s">
        <v>21</v>
      </c>
      <c r="F17" s="53" t="s">
        <v>22</v>
      </c>
      <c r="G17" s="52" t="s">
        <v>23</v>
      </c>
      <c r="H17" s="53" t="s">
        <v>24</v>
      </c>
      <c r="I17" s="52" t="s">
        <v>25</v>
      </c>
      <c r="J17" s="53" t="s">
        <v>26</v>
      </c>
      <c r="K17" s="52" t="s">
        <v>27</v>
      </c>
      <c r="L17" s="54" t="s">
        <v>28</v>
      </c>
      <c r="M17" s="52" t="s">
        <v>29</v>
      </c>
      <c r="N17" s="53" t="s">
        <v>30</v>
      </c>
      <c r="O17" s="52" t="s">
        <v>31</v>
      </c>
      <c r="P17" s="53" t="s">
        <v>32</v>
      </c>
      <c r="Q17" s="52" t="s">
        <v>33</v>
      </c>
      <c r="R17" s="53" t="s">
        <v>34</v>
      </c>
      <c r="S17" s="52" t="s">
        <v>35</v>
      </c>
      <c r="T17" s="53" t="s">
        <v>36</v>
      </c>
      <c r="U17" s="52" t="s">
        <v>37</v>
      </c>
      <c r="V17" s="53" t="s">
        <v>38</v>
      </c>
      <c r="W17" s="52" t="s">
        <v>39</v>
      </c>
      <c r="X17" s="54" t="s">
        <v>40</v>
      </c>
      <c r="Y17" s="50" t="s">
        <v>41</v>
      </c>
      <c r="Z17" s="51" t="s">
        <v>42</v>
      </c>
      <c r="AA17" s="52" t="s">
        <v>43</v>
      </c>
      <c r="AB17" s="53" t="s">
        <v>44</v>
      </c>
    </row>
    <row r="18" spans="1:28" ht="23.25" customHeight="1">
      <c r="A18" s="5" t="s">
        <v>45</v>
      </c>
      <c r="B18" s="30">
        <v>150</v>
      </c>
      <c r="C18" s="30">
        <v>0</v>
      </c>
      <c r="D18" s="31">
        <v>0</v>
      </c>
      <c r="E18" s="30">
        <v>38</v>
      </c>
      <c r="F18" s="31">
        <v>0.25333333333333335</v>
      </c>
      <c r="G18" s="30">
        <v>32</v>
      </c>
      <c r="H18" s="31">
        <v>0.21333333333333335</v>
      </c>
      <c r="I18" s="30">
        <v>9</v>
      </c>
      <c r="J18" s="31">
        <v>0.06</v>
      </c>
      <c r="K18" s="30">
        <v>14</v>
      </c>
      <c r="L18" s="31">
        <v>0.09333333333333334</v>
      </c>
      <c r="M18" s="30">
        <v>13</v>
      </c>
      <c r="N18" s="31">
        <v>0.08666666666666667</v>
      </c>
      <c r="O18" s="30">
        <v>130</v>
      </c>
      <c r="P18" s="31">
        <v>0.8666666666666667</v>
      </c>
      <c r="Q18" s="30">
        <v>8</v>
      </c>
      <c r="R18" s="31">
        <v>0.05333333333333334</v>
      </c>
      <c r="S18" s="30">
        <v>62</v>
      </c>
      <c r="T18" s="31">
        <v>0.41333333333333333</v>
      </c>
      <c r="U18" s="30">
        <v>6</v>
      </c>
      <c r="V18" s="31">
        <v>0.04</v>
      </c>
      <c r="W18" s="30">
        <v>69</v>
      </c>
      <c r="X18" s="31">
        <v>0.46</v>
      </c>
      <c r="Y18" s="30">
        <v>20</v>
      </c>
      <c r="Z18" s="31">
        <v>0.13333333333333333</v>
      </c>
      <c r="AA18" s="30">
        <v>19</v>
      </c>
      <c r="AB18" s="31">
        <v>0.12666666666666668</v>
      </c>
    </row>
    <row r="19" spans="1:28" ht="17.25" customHeight="1">
      <c r="A19" s="9" t="s">
        <v>46</v>
      </c>
      <c r="B19" s="41">
        <v>0</v>
      </c>
      <c r="C19" s="33">
        <v>0</v>
      </c>
      <c r="D19" s="13" t="s">
        <v>94</v>
      </c>
      <c r="E19" s="33">
        <v>0</v>
      </c>
      <c r="F19" s="13" t="s">
        <v>94</v>
      </c>
      <c r="G19" s="33">
        <v>0</v>
      </c>
      <c r="H19" s="13" t="s">
        <v>94</v>
      </c>
      <c r="I19" s="33">
        <v>0</v>
      </c>
      <c r="J19" s="13" t="s">
        <v>94</v>
      </c>
      <c r="K19" s="33">
        <v>0</v>
      </c>
      <c r="L19" s="13" t="s">
        <v>94</v>
      </c>
      <c r="M19" s="33">
        <v>0</v>
      </c>
      <c r="N19" s="13" t="s">
        <v>94</v>
      </c>
      <c r="O19" s="33">
        <v>0</v>
      </c>
      <c r="P19" s="13" t="s">
        <v>94</v>
      </c>
      <c r="Q19" s="33">
        <v>0</v>
      </c>
      <c r="R19" s="13" t="s">
        <v>94</v>
      </c>
      <c r="S19" s="33">
        <v>0</v>
      </c>
      <c r="T19" s="13" t="s">
        <v>94</v>
      </c>
      <c r="U19" s="33">
        <v>0</v>
      </c>
      <c r="V19" s="13" t="s">
        <v>94</v>
      </c>
      <c r="W19" s="33">
        <v>0</v>
      </c>
      <c r="X19" s="13" t="s">
        <v>94</v>
      </c>
      <c r="Y19" s="34">
        <v>0</v>
      </c>
      <c r="Z19" s="13" t="s">
        <v>94</v>
      </c>
      <c r="AA19" s="33">
        <v>0</v>
      </c>
      <c r="AB19" s="13" t="s">
        <v>94</v>
      </c>
    </row>
    <row r="20" spans="1:28" ht="17.25" customHeight="1">
      <c r="A20" s="14" t="s">
        <v>47</v>
      </c>
      <c r="B20" s="41">
        <v>56</v>
      </c>
      <c r="C20" s="33">
        <v>0</v>
      </c>
      <c r="D20" s="18">
        <v>0</v>
      </c>
      <c r="E20" s="33">
        <v>16</v>
      </c>
      <c r="F20" s="18">
        <v>0.2857142857142857</v>
      </c>
      <c r="G20" s="33">
        <v>13</v>
      </c>
      <c r="H20" s="18">
        <v>0.23214285714285715</v>
      </c>
      <c r="I20" s="33">
        <v>1</v>
      </c>
      <c r="J20" s="18">
        <v>0.017857142857142856</v>
      </c>
      <c r="K20" s="33">
        <v>2</v>
      </c>
      <c r="L20" s="18">
        <v>0.03571428571428571</v>
      </c>
      <c r="M20" s="33">
        <v>2</v>
      </c>
      <c r="N20" s="18">
        <v>0.03571428571428571</v>
      </c>
      <c r="O20" s="33">
        <v>48</v>
      </c>
      <c r="P20" s="18">
        <v>0.8571428571428571</v>
      </c>
      <c r="Q20" s="33">
        <v>1</v>
      </c>
      <c r="R20" s="18">
        <v>0.017857142857142856</v>
      </c>
      <c r="S20" s="33">
        <v>16</v>
      </c>
      <c r="T20" s="18">
        <v>0.2857142857142857</v>
      </c>
      <c r="U20" s="33">
        <v>1</v>
      </c>
      <c r="V20" s="18">
        <v>0.017857142857142856</v>
      </c>
      <c r="W20" s="33">
        <v>30</v>
      </c>
      <c r="X20" s="18">
        <v>0.5357142857142857</v>
      </c>
      <c r="Y20" s="37">
        <v>3</v>
      </c>
      <c r="Z20" s="18">
        <v>0.05357142857142857</v>
      </c>
      <c r="AA20" s="33">
        <v>2</v>
      </c>
      <c r="AB20" s="18">
        <v>0.03571428571428571</v>
      </c>
    </row>
    <row r="21" spans="1:28" ht="17.25" customHeight="1">
      <c r="A21" s="14" t="s">
        <v>48</v>
      </c>
      <c r="B21" s="41">
        <v>45</v>
      </c>
      <c r="C21" s="33">
        <v>0</v>
      </c>
      <c r="D21" s="18">
        <v>0</v>
      </c>
      <c r="E21" s="33">
        <v>14</v>
      </c>
      <c r="F21" s="18">
        <v>0.3111111111111111</v>
      </c>
      <c r="G21" s="33">
        <v>11</v>
      </c>
      <c r="H21" s="18">
        <v>0.24444444444444444</v>
      </c>
      <c r="I21" s="33">
        <v>6</v>
      </c>
      <c r="J21" s="18">
        <v>0.13333333333333333</v>
      </c>
      <c r="K21" s="33">
        <v>2</v>
      </c>
      <c r="L21" s="18">
        <v>0.044444444444444446</v>
      </c>
      <c r="M21" s="33">
        <v>6</v>
      </c>
      <c r="N21" s="18">
        <v>0.13333333333333333</v>
      </c>
      <c r="O21" s="33">
        <v>41</v>
      </c>
      <c r="P21" s="18">
        <v>0.9111111111111111</v>
      </c>
      <c r="Q21" s="33">
        <v>3</v>
      </c>
      <c r="R21" s="18">
        <v>0.06666666666666667</v>
      </c>
      <c r="S21" s="33">
        <v>20</v>
      </c>
      <c r="T21" s="18">
        <v>0.4444444444444444</v>
      </c>
      <c r="U21" s="33">
        <v>3</v>
      </c>
      <c r="V21" s="18">
        <v>0.06666666666666667</v>
      </c>
      <c r="W21" s="33">
        <v>19</v>
      </c>
      <c r="X21" s="18">
        <v>0.4222222222222222</v>
      </c>
      <c r="Y21" s="37">
        <v>2</v>
      </c>
      <c r="Z21" s="18">
        <v>0.044444444444444446</v>
      </c>
      <c r="AA21" s="33">
        <v>3</v>
      </c>
      <c r="AB21" s="18">
        <v>0.06666666666666667</v>
      </c>
    </row>
    <row r="22" spans="1:28" ht="18" customHeight="1">
      <c r="A22" s="19" t="s">
        <v>49</v>
      </c>
      <c r="B22" s="42">
        <v>49</v>
      </c>
      <c r="C22" s="39">
        <v>0</v>
      </c>
      <c r="D22" s="23">
        <v>0</v>
      </c>
      <c r="E22" s="39">
        <v>8</v>
      </c>
      <c r="F22" s="23">
        <v>0.16326530612244897</v>
      </c>
      <c r="G22" s="39">
        <v>8</v>
      </c>
      <c r="H22" s="23">
        <v>0.16326530612244897</v>
      </c>
      <c r="I22" s="39">
        <v>2</v>
      </c>
      <c r="J22" s="23">
        <v>0.04081632653061224</v>
      </c>
      <c r="K22" s="39">
        <v>10</v>
      </c>
      <c r="L22" s="23">
        <v>0.20408163265306123</v>
      </c>
      <c r="M22" s="39">
        <v>5</v>
      </c>
      <c r="N22" s="23">
        <v>0.10204081632653061</v>
      </c>
      <c r="O22" s="39">
        <v>41</v>
      </c>
      <c r="P22" s="23">
        <v>0.8367346938775511</v>
      </c>
      <c r="Q22" s="39">
        <v>4</v>
      </c>
      <c r="R22" s="23">
        <v>0.08163265306122448</v>
      </c>
      <c r="S22" s="39">
        <v>26</v>
      </c>
      <c r="T22" s="23">
        <v>0.5306122448979592</v>
      </c>
      <c r="U22" s="39">
        <v>2</v>
      </c>
      <c r="V22" s="23">
        <v>0.04081632653061224</v>
      </c>
      <c r="W22" s="39">
        <v>20</v>
      </c>
      <c r="X22" s="23">
        <v>0.40816326530612246</v>
      </c>
      <c r="Y22" s="40">
        <v>15</v>
      </c>
      <c r="Z22" s="23">
        <v>0.30612244897959184</v>
      </c>
      <c r="AA22" s="39">
        <v>14</v>
      </c>
      <c r="AB22" s="23">
        <v>0.2857142857142857</v>
      </c>
    </row>
    <row r="23" ht="18.75" customHeight="1"/>
    <row r="24" ht="18" customHeight="1"/>
    <row r="25" ht="18" customHeight="1">
      <c r="A25" s="43" t="s">
        <v>56</v>
      </c>
    </row>
    <row r="26" ht="5.25" customHeight="1"/>
    <row r="27" spans="1:28" ht="30" customHeight="1">
      <c r="A27" s="108" t="s">
        <v>57</v>
      </c>
      <c r="B27" s="109"/>
      <c r="C27" s="88" t="s">
        <v>2</v>
      </c>
      <c r="D27" s="89"/>
      <c r="E27" s="89"/>
      <c r="F27" s="89"/>
      <c r="G27" s="89"/>
      <c r="H27" s="89"/>
      <c r="I27" s="89"/>
      <c r="J27" s="89"/>
      <c r="K27" s="89"/>
      <c r="L27" s="90"/>
      <c r="M27" s="88" t="s">
        <v>3</v>
      </c>
      <c r="N27" s="89"/>
      <c r="O27" s="89"/>
      <c r="P27" s="89"/>
      <c r="Q27" s="89"/>
      <c r="R27" s="89"/>
      <c r="S27" s="89"/>
      <c r="T27" s="89"/>
      <c r="U27" s="89"/>
      <c r="V27" s="89"/>
      <c r="W27" s="95" t="s">
        <v>4</v>
      </c>
      <c r="X27" s="96"/>
      <c r="Y27" s="88" t="s">
        <v>53</v>
      </c>
      <c r="Z27" s="89"/>
      <c r="AA27" s="89"/>
      <c r="AB27" s="90"/>
    </row>
    <row r="28" spans="1:28" ht="18" customHeight="1">
      <c r="A28" s="110"/>
      <c r="B28" s="111"/>
      <c r="C28" s="93" t="s">
        <v>5</v>
      </c>
      <c r="D28" s="94"/>
      <c r="E28" s="91" t="s">
        <v>6</v>
      </c>
      <c r="F28" s="92"/>
      <c r="G28" s="91" t="s">
        <v>7</v>
      </c>
      <c r="H28" s="92"/>
      <c r="I28" s="91" t="s">
        <v>8</v>
      </c>
      <c r="J28" s="92"/>
      <c r="K28" s="91" t="s">
        <v>9</v>
      </c>
      <c r="L28" s="92"/>
      <c r="M28" s="91" t="s">
        <v>10</v>
      </c>
      <c r="N28" s="92"/>
      <c r="O28" s="91" t="s">
        <v>82</v>
      </c>
      <c r="P28" s="92"/>
      <c r="Q28" s="91" t="s">
        <v>12</v>
      </c>
      <c r="R28" s="92"/>
      <c r="S28" s="91" t="s">
        <v>13</v>
      </c>
      <c r="T28" s="92"/>
      <c r="U28" s="91" t="s">
        <v>14</v>
      </c>
      <c r="V28" s="92"/>
      <c r="W28" s="91" t="s">
        <v>15</v>
      </c>
      <c r="X28" s="107"/>
      <c r="Y28" s="93" t="s">
        <v>16</v>
      </c>
      <c r="Z28" s="94"/>
      <c r="AA28" s="99" t="s">
        <v>17</v>
      </c>
      <c r="AB28" s="100"/>
    </row>
    <row r="29" spans="1:28" s="2" customFormat="1" ht="13.5" customHeight="1">
      <c r="A29" s="110"/>
      <c r="B29" s="111"/>
      <c r="C29" s="101" t="s">
        <v>58</v>
      </c>
      <c r="D29" s="102"/>
      <c r="E29" s="101" t="s">
        <v>59</v>
      </c>
      <c r="F29" s="102"/>
      <c r="G29" s="101" t="s">
        <v>60</v>
      </c>
      <c r="H29" s="102"/>
      <c r="I29" s="101" t="s">
        <v>61</v>
      </c>
      <c r="J29" s="102"/>
      <c r="K29" s="101" t="s">
        <v>62</v>
      </c>
      <c r="L29" s="102"/>
      <c r="M29" s="97" t="s">
        <v>63</v>
      </c>
      <c r="N29" s="98"/>
      <c r="O29" s="101" t="s">
        <v>64</v>
      </c>
      <c r="P29" s="102"/>
      <c r="Q29" s="101" t="s">
        <v>65</v>
      </c>
      <c r="R29" s="102"/>
      <c r="S29" s="101" t="s">
        <v>66</v>
      </c>
      <c r="T29" s="102"/>
      <c r="U29" s="101" t="s">
        <v>67</v>
      </c>
      <c r="V29" s="102"/>
      <c r="W29" s="101" t="s">
        <v>68</v>
      </c>
      <c r="X29" s="102"/>
      <c r="Y29" s="114" t="s">
        <v>69</v>
      </c>
      <c r="Z29" s="115"/>
      <c r="AA29" s="118" t="s">
        <v>70</v>
      </c>
      <c r="AB29" s="119"/>
    </row>
    <row r="30" spans="1:28" s="2" customFormat="1" ht="13.5" customHeight="1">
      <c r="A30" s="112"/>
      <c r="B30" s="113"/>
      <c r="C30" s="103" t="s">
        <v>71</v>
      </c>
      <c r="D30" s="104"/>
      <c r="E30" s="103"/>
      <c r="F30" s="104"/>
      <c r="G30" s="103"/>
      <c r="H30" s="104"/>
      <c r="I30" s="103"/>
      <c r="J30" s="104"/>
      <c r="K30" s="103"/>
      <c r="L30" s="104"/>
      <c r="M30" s="105" t="s">
        <v>72</v>
      </c>
      <c r="N30" s="106"/>
      <c r="O30" s="103"/>
      <c r="P30" s="104"/>
      <c r="Q30" s="103"/>
      <c r="R30" s="104"/>
      <c r="S30" s="103"/>
      <c r="T30" s="104"/>
      <c r="U30" s="103"/>
      <c r="V30" s="104"/>
      <c r="W30" s="103"/>
      <c r="X30" s="104"/>
      <c r="Y30" s="116"/>
      <c r="Z30" s="117"/>
      <c r="AA30" s="120" t="s">
        <v>73</v>
      </c>
      <c r="AB30" s="121"/>
    </row>
    <row r="31" ht="6" customHeight="1"/>
    <row r="32" spans="4:22" ht="18" customHeight="1">
      <c r="D32" s="1" t="s">
        <v>74</v>
      </c>
      <c r="V32" s="2" t="s">
        <v>75</v>
      </c>
    </row>
    <row r="33" spans="4:22" ht="18" customHeight="1">
      <c r="D33" s="1" t="s">
        <v>76</v>
      </c>
      <c r="V33" s="2" t="s">
        <v>92</v>
      </c>
    </row>
    <row r="34" spans="4:23" ht="18" customHeight="1">
      <c r="D34" s="1" t="s">
        <v>77</v>
      </c>
      <c r="V34" s="2" t="s">
        <v>93</v>
      </c>
      <c r="W34" s="44"/>
    </row>
    <row r="35" ht="18" customHeight="1"/>
  </sheetData>
  <sheetProtection/>
  <mergeCells count="72">
    <mergeCell ref="M30:N30"/>
    <mergeCell ref="O29:P30"/>
    <mergeCell ref="S29:T30"/>
    <mergeCell ref="U29:V30"/>
    <mergeCell ref="AA29:AB29"/>
    <mergeCell ref="AA30:AB30"/>
    <mergeCell ref="C29:D29"/>
    <mergeCell ref="C30:D30"/>
    <mergeCell ref="E29:F30"/>
    <mergeCell ref="G29:H30"/>
    <mergeCell ref="I29:J30"/>
    <mergeCell ref="K29:L30"/>
    <mergeCell ref="I28:J28"/>
    <mergeCell ref="W27:X27"/>
    <mergeCell ref="K28:L28"/>
    <mergeCell ref="M28:N28"/>
    <mergeCell ref="W29:X30"/>
    <mergeCell ref="M29:N29"/>
    <mergeCell ref="O28:P28"/>
    <mergeCell ref="Q28:R28"/>
    <mergeCell ref="W28:X28"/>
    <mergeCell ref="Q29:R30"/>
    <mergeCell ref="K16:L16"/>
    <mergeCell ref="S16:T16"/>
    <mergeCell ref="Y28:Z28"/>
    <mergeCell ref="Y29:Z30"/>
    <mergeCell ref="A15:A17"/>
    <mergeCell ref="AA16:AB16"/>
    <mergeCell ref="Y16:Z16"/>
    <mergeCell ref="C28:D28"/>
    <mergeCell ref="E28:F28"/>
    <mergeCell ref="G28:H28"/>
    <mergeCell ref="Q6:R6"/>
    <mergeCell ref="S6:T6"/>
    <mergeCell ref="Y27:AB27"/>
    <mergeCell ref="A27:B30"/>
    <mergeCell ref="Y15:AB15"/>
    <mergeCell ref="AA28:AB28"/>
    <mergeCell ref="C27:L27"/>
    <mergeCell ref="M27:V27"/>
    <mergeCell ref="S28:T28"/>
    <mergeCell ref="U28:V28"/>
    <mergeCell ref="G6:H6"/>
    <mergeCell ref="I6:J6"/>
    <mergeCell ref="E6:F6"/>
    <mergeCell ref="C5:L5"/>
    <mergeCell ref="U6:V6"/>
    <mergeCell ref="M5:V5"/>
    <mergeCell ref="C6:D6"/>
    <mergeCell ref="K6:L6"/>
    <mergeCell ref="M6:N6"/>
    <mergeCell ref="O6:P6"/>
    <mergeCell ref="O16:P16"/>
    <mergeCell ref="Q16:R16"/>
    <mergeCell ref="A5:A7"/>
    <mergeCell ref="C15:L15"/>
    <mergeCell ref="C16:D16"/>
    <mergeCell ref="B15:B16"/>
    <mergeCell ref="E16:F16"/>
    <mergeCell ref="G16:H16"/>
    <mergeCell ref="I16:J16"/>
    <mergeCell ref="B5:B6"/>
    <mergeCell ref="W5:X5"/>
    <mergeCell ref="Y5:AB5"/>
    <mergeCell ref="Y6:Z6"/>
    <mergeCell ref="AA6:AB6"/>
    <mergeCell ref="W6:X6"/>
    <mergeCell ref="U16:V16"/>
    <mergeCell ref="W16:X16"/>
    <mergeCell ref="M15:V15"/>
    <mergeCell ref="W15:X15"/>
    <mergeCell ref="M16:N16"/>
  </mergeCells>
  <printOptions horizontalCentered="1"/>
  <pageMargins left="0.31496062992125984" right="0.15748031496062992" top="0.5905511811023623" bottom="0.3937007874015748" header="0.31496062992125984" footer="0.2755905511811024"/>
  <pageSetup firstPageNumber="85" useFirstPageNumber="1" horizontalDpi="300" verticalDpi="300" orientation="landscape" paperSize="9" scale="89" r:id="rId2"/>
  <headerFooter alignWithMargins="0">
    <oddFooter>&amp;R82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2"/>
  <sheetViews>
    <sheetView showGridLines="0" tabSelected="1" view="pageBreakPreview" zoomScaleSheetLayoutView="100" zoomScalePageLayoutView="0" workbookViewId="0" topLeftCell="A4">
      <selection activeCell="Y6" sqref="Y6:Z6"/>
    </sheetView>
  </sheetViews>
  <sheetFormatPr defaultColWidth="9.00390625" defaultRowHeight="13.5"/>
  <cols>
    <col min="1" max="1" width="7.875" style="1" customWidth="1"/>
    <col min="2" max="2" width="6.25390625" style="1" customWidth="1"/>
    <col min="3" max="28" width="4.625" style="1" customWidth="1"/>
    <col min="29" max="29" width="2.75390625" style="1" customWidth="1"/>
    <col min="30" max="16384" width="9.00390625" style="1" customWidth="1"/>
  </cols>
  <sheetData>
    <row r="1" spans="1:28" s="47" customFormat="1" ht="27" customHeight="1">
      <c r="A1" s="55" t="s">
        <v>83</v>
      </c>
      <c r="V1" s="48"/>
      <c r="Y1" s="3"/>
      <c r="AB1" s="49" t="s">
        <v>86</v>
      </c>
    </row>
    <row r="2" s="3" customFormat="1" ht="27" customHeight="1">
      <c r="A2" s="56" t="s">
        <v>84</v>
      </c>
    </row>
    <row r="3" s="3" customFormat="1" ht="22.5" customHeight="1">
      <c r="A3" s="46" t="s">
        <v>87</v>
      </c>
    </row>
    <row r="4" spans="1:27" ht="18" customHeight="1">
      <c r="A4" s="1" t="s">
        <v>0</v>
      </c>
      <c r="AA4" s="1" t="s">
        <v>91</v>
      </c>
    </row>
    <row r="5" spans="1:28" ht="30" customHeight="1">
      <c r="A5" s="83"/>
      <c r="B5" s="86" t="s">
        <v>1</v>
      </c>
      <c r="C5" s="75" t="s">
        <v>2</v>
      </c>
      <c r="D5" s="76"/>
      <c r="E5" s="76"/>
      <c r="F5" s="76"/>
      <c r="G5" s="76"/>
      <c r="H5" s="76"/>
      <c r="I5" s="76"/>
      <c r="J5" s="76"/>
      <c r="K5" s="76"/>
      <c r="L5" s="77"/>
      <c r="M5" s="75" t="s">
        <v>3</v>
      </c>
      <c r="N5" s="76"/>
      <c r="O5" s="76"/>
      <c r="P5" s="76"/>
      <c r="Q5" s="76"/>
      <c r="R5" s="76"/>
      <c r="S5" s="76"/>
      <c r="T5" s="76"/>
      <c r="U5" s="76"/>
      <c r="V5" s="76"/>
      <c r="W5" s="73" t="s">
        <v>4</v>
      </c>
      <c r="X5" s="74"/>
      <c r="Y5" s="75" t="s">
        <v>53</v>
      </c>
      <c r="Z5" s="132"/>
      <c r="AA5" s="132"/>
      <c r="AB5" s="133"/>
    </row>
    <row r="6" spans="1:28" ht="18" customHeight="1">
      <c r="A6" s="84"/>
      <c r="B6" s="87"/>
      <c r="C6" s="78" t="s">
        <v>5</v>
      </c>
      <c r="D6" s="79"/>
      <c r="E6" s="71" t="s">
        <v>6</v>
      </c>
      <c r="F6" s="82"/>
      <c r="G6" s="71" t="s">
        <v>7</v>
      </c>
      <c r="H6" s="82"/>
      <c r="I6" s="71" t="s">
        <v>8</v>
      </c>
      <c r="J6" s="82"/>
      <c r="K6" s="71" t="s">
        <v>9</v>
      </c>
      <c r="L6" s="72"/>
      <c r="M6" s="71" t="s">
        <v>10</v>
      </c>
      <c r="N6" s="82"/>
      <c r="O6" s="71" t="s">
        <v>11</v>
      </c>
      <c r="P6" s="82"/>
      <c r="Q6" s="71" t="s">
        <v>12</v>
      </c>
      <c r="R6" s="82"/>
      <c r="S6" s="71" t="s">
        <v>13</v>
      </c>
      <c r="T6" s="82"/>
      <c r="U6" s="71" t="s">
        <v>14</v>
      </c>
      <c r="V6" s="82"/>
      <c r="W6" s="71" t="s">
        <v>15</v>
      </c>
      <c r="X6" s="72"/>
      <c r="Y6" s="78" t="s">
        <v>16</v>
      </c>
      <c r="Z6" s="79"/>
      <c r="AA6" s="80" t="s">
        <v>17</v>
      </c>
      <c r="AB6" s="81"/>
    </row>
    <row r="7" spans="1:28" s="4" customFormat="1" ht="13.5" customHeight="1">
      <c r="A7" s="85"/>
      <c r="B7" s="50" t="s">
        <v>18</v>
      </c>
      <c r="C7" s="50" t="s">
        <v>19</v>
      </c>
      <c r="D7" s="51" t="s">
        <v>20</v>
      </c>
      <c r="E7" s="52" t="s">
        <v>21</v>
      </c>
      <c r="F7" s="53" t="s">
        <v>22</v>
      </c>
      <c r="G7" s="52" t="s">
        <v>23</v>
      </c>
      <c r="H7" s="53" t="s">
        <v>24</v>
      </c>
      <c r="I7" s="52" t="s">
        <v>25</v>
      </c>
      <c r="J7" s="53" t="s">
        <v>26</v>
      </c>
      <c r="K7" s="52" t="s">
        <v>27</v>
      </c>
      <c r="L7" s="54" t="s">
        <v>28</v>
      </c>
      <c r="M7" s="52" t="s">
        <v>29</v>
      </c>
      <c r="N7" s="53" t="s">
        <v>30</v>
      </c>
      <c r="O7" s="52" t="s">
        <v>31</v>
      </c>
      <c r="P7" s="53" t="s">
        <v>32</v>
      </c>
      <c r="Q7" s="52" t="s">
        <v>33</v>
      </c>
      <c r="R7" s="53" t="s">
        <v>34</v>
      </c>
      <c r="S7" s="52" t="s">
        <v>35</v>
      </c>
      <c r="T7" s="53" t="s">
        <v>36</v>
      </c>
      <c r="U7" s="52" t="s">
        <v>37</v>
      </c>
      <c r="V7" s="53" t="s">
        <v>38</v>
      </c>
      <c r="W7" s="52" t="s">
        <v>39</v>
      </c>
      <c r="X7" s="54" t="s">
        <v>40</v>
      </c>
      <c r="Y7" s="50" t="s">
        <v>41</v>
      </c>
      <c r="Z7" s="51" t="s">
        <v>42</v>
      </c>
      <c r="AA7" s="52" t="s">
        <v>43</v>
      </c>
      <c r="AB7" s="53" t="s">
        <v>44</v>
      </c>
    </row>
    <row r="8" spans="1:28" ht="21.75" customHeight="1">
      <c r="A8" s="5" t="s">
        <v>45</v>
      </c>
      <c r="B8" s="6">
        <v>13810</v>
      </c>
      <c r="C8" s="6">
        <v>3249</v>
      </c>
      <c r="D8" s="7">
        <v>0.23526430123099204</v>
      </c>
      <c r="E8" s="6">
        <v>3138</v>
      </c>
      <c r="F8" s="7">
        <v>0.2272266473569877</v>
      </c>
      <c r="G8" s="6">
        <v>3073</v>
      </c>
      <c r="H8" s="7">
        <v>0.22251991310644462</v>
      </c>
      <c r="I8" s="6">
        <v>1538</v>
      </c>
      <c r="J8" s="7">
        <v>0.11136857349746561</v>
      </c>
      <c r="K8" s="6">
        <v>2687</v>
      </c>
      <c r="L8" s="7">
        <v>0.1945691527878349</v>
      </c>
      <c r="M8" s="6">
        <v>3775</v>
      </c>
      <c r="N8" s="7">
        <v>0.27335264301230994</v>
      </c>
      <c r="O8" s="6">
        <v>9806</v>
      </c>
      <c r="P8" s="7">
        <v>0.710065170166546</v>
      </c>
      <c r="Q8" s="6">
        <v>1806</v>
      </c>
      <c r="R8" s="7">
        <v>0.13077480086893556</v>
      </c>
      <c r="S8" s="6">
        <v>7179</v>
      </c>
      <c r="T8" s="7">
        <v>0.5198406951484431</v>
      </c>
      <c r="U8" s="6">
        <v>1355</v>
      </c>
      <c r="V8" s="7">
        <v>0.09811730629978277</v>
      </c>
      <c r="W8" s="6">
        <v>4521</v>
      </c>
      <c r="X8" s="7">
        <v>0.3273714699493121</v>
      </c>
      <c r="Y8" s="6">
        <v>1773</v>
      </c>
      <c r="Z8" s="7">
        <v>0.12838522809558292</v>
      </c>
      <c r="AA8" s="6">
        <v>1745</v>
      </c>
      <c r="AB8" s="8">
        <v>0.12635771180304128</v>
      </c>
    </row>
    <row r="9" spans="1:28" ht="15" customHeight="1">
      <c r="A9" s="9" t="s">
        <v>46</v>
      </c>
      <c r="B9" s="10">
        <v>344</v>
      </c>
      <c r="C9" s="11">
        <v>68</v>
      </c>
      <c r="D9" s="12">
        <v>0.19767441860465115</v>
      </c>
      <c r="E9" s="11">
        <v>94</v>
      </c>
      <c r="F9" s="12">
        <v>0.27325581395348836</v>
      </c>
      <c r="G9" s="11">
        <v>84</v>
      </c>
      <c r="H9" s="12">
        <v>0.2441860465116279</v>
      </c>
      <c r="I9" s="11">
        <v>75</v>
      </c>
      <c r="J9" s="12">
        <v>0.2180232558139535</v>
      </c>
      <c r="K9" s="11">
        <v>61</v>
      </c>
      <c r="L9" s="12">
        <v>0.17732558139534885</v>
      </c>
      <c r="M9" s="11">
        <v>123</v>
      </c>
      <c r="N9" s="12">
        <v>0.35755813953488375</v>
      </c>
      <c r="O9" s="11">
        <v>236</v>
      </c>
      <c r="P9" s="12">
        <v>0.686046511627907</v>
      </c>
      <c r="Q9" s="11">
        <v>42</v>
      </c>
      <c r="R9" s="12">
        <v>0.12209302325581395</v>
      </c>
      <c r="S9" s="11">
        <v>170</v>
      </c>
      <c r="T9" s="12">
        <v>0.4941860465116279</v>
      </c>
      <c r="U9" s="11">
        <v>56</v>
      </c>
      <c r="V9" s="12">
        <v>0.16279069767441862</v>
      </c>
      <c r="W9" s="11">
        <v>124</v>
      </c>
      <c r="X9" s="12">
        <v>0.36046511627906974</v>
      </c>
      <c r="Y9" s="11">
        <v>43</v>
      </c>
      <c r="Z9" s="12">
        <v>0.125</v>
      </c>
      <c r="AA9" s="11">
        <v>32</v>
      </c>
      <c r="AB9" s="13">
        <v>0.09302325581395349</v>
      </c>
    </row>
    <row r="10" spans="1:28" ht="15" customHeight="1">
      <c r="A10" s="14" t="s">
        <v>47</v>
      </c>
      <c r="B10" s="15">
        <v>6042</v>
      </c>
      <c r="C10" s="16">
        <v>1559</v>
      </c>
      <c r="D10" s="17">
        <v>0.2580271433300232</v>
      </c>
      <c r="E10" s="16">
        <v>1583</v>
      </c>
      <c r="F10" s="17">
        <v>0.2619993379675604</v>
      </c>
      <c r="G10" s="16">
        <v>1565</v>
      </c>
      <c r="H10" s="17">
        <v>0.25902019198940746</v>
      </c>
      <c r="I10" s="16">
        <v>789</v>
      </c>
      <c r="J10" s="17">
        <v>0.13058589870903675</v>
      </c>
      <c r="K10" s="16">
        <v>1102</v>
      </c>
      <c r="L10" s="17">
        <v>0.18238993710691823</v>
      </c>
      <c r="M10" s="16">
        <v>1731</v>
      </c>
      <c r="N10" s="17">
        <v>0.28649453823237336</v>
      </c>
      <c r="O10" s="16">
        <v>4353</v>
      </c>
      <c r="P10" s="17">
        <v>0.7204568023833168</v>
      </c>
      <c r="Q10" s="16">
        <v>775</v>
      </c>
      <c r="R10" s="17">
        <v>0.12826878517047335</v>
      </c>
      <c r="S10" s="16">
        <v>3183</v>
      </c>
      <c r="T10" s="17">
        <v>0.5268123138033763</v>
      </c>
      <c r="U10" s="16">
        <v>718</v>
      </c>
      <c r="V10" s="17">
        <v>0.11883482290632241</v>
      </c>
      <c r="W10" s="16">
        <v>2171</v>
      </c>
      <c r="X10" s="17">
        <v>0.3593181065872228</v>
      </c>
      <c r="Y10" s="16">
        <v>663</v>
      </c>
      <c r="Z10" s="17">
        <v>0.10973187686196624</v>
      </c>
      <c r="AA10" s="16">
        <v>547</v>
      </c>
      <c r="AB10" s="18">
        <v>0.09053293611386957</v>
      </c>
    </row>
    <row r="11" spans="1:28" ht="15" customHeight="1">
      <c r="A11" s="14" t="s">
        <v>48</v>
      </c>
      <c r="B11" s="15">
        <v>4730</v>
      </c>
      <c r="C11" s="16">
        <v>1104</v>
      </c>
      <c r="D11" s="17">
        <v>0.23340380549682876</v>
      </c>
      <c r="E11" s="16">
        <v>1014</v>
      </c>
      <c r="F11" s="17">
        <v>0.21437632135306553</v>
      </c>
      <c r="G11" s="16">
        <v>1019</v>
      </c>
      <c r="H11" s="17">
        <v>0.21543340380549683</v>
      </c>
      <c r="I11" s="16">
        <v>490</v>
      </c>
      <c r="J11" s="17">
        <v>0.10359408033826638</v>
      </c>
      <c r="K11" s="16">
        <v>938</v>
      </c>
      <c r="L11" s="17">
        <v>0.19830866807610995</v>
      </c>
      <c r="M11" s="16">
        <v>1266</v>
      </c>
      <c r="N11" s="17">
        <v>0.26765327695560254</v>
      </c>
      <c r="O11" s="16">
        <v>3365</v>
      </c>
      <c r="P11" s="17">
        <v>0.7114164904862579</v>
      </c>
      <c r="Q11" s="16">
        <v>621</v>
      </c>
      <c r="R11" s="17">
        <v>0.13128964059196618</v>
      </c>
      <c r="S11" s="16">
        <v>2454</v>
      </c>
      <c r="T11" s="17">
        <v>0.5188160676532769</v>
      </c>
      <c r="U11" s="16">
        <v>419</v>
      </c>
      <c r="V11" s="17">
        <v>0.08858350951374207</v>
      </c>
      <c r="W11" s="16">
        <v>1517</v>
      </c>
      <c r="X11" s="17">
        <v>0.3207188160676533</v>
      </c>
      <c r="Y11" s="16">
        <v>625</v>
      </c>
      <c r="Z11" s="17">
        <v>0.1321353065539112</v>
      </c>
      <c r="AA11" s="16">
        <v>625</v>
      </c>
      <c r="AB11" s="18">
        <v>0.1321353065539112</v>
      </c>
    </row>
    <row r="12" spans="1:28" ht="15" customHeight="1">
      <c r="A12" s="19" t="s">
        <v>49</v>
      </c>
      <c r="B12" s="20">
        <v>2694</v>
      </c>
      <c r="C12" s="21">
        <v>518</v>
      </c>
      <c r="D12" s="22">
        <v>0.19227913882702302</v>
      </c>
      <c r="E12" s="21">
        <v>447</v>
      </c>
      <c r="F12" s="22">
        <v>0.16592427616926503</v>
      </c>
      <c r="G12" s="21">
        <v>405</v>
      </c>
      <c r="H12" s="22">
        <v>0.15033407572383073</v>
      </c>
      <c r="I12" s="21">
        <v>184</v>
      </c>
      <c r="J12" s="22">
        <v>0.06829992576095026</v>
      </c>
      <c r="K12" s="21">
        <v>586</v>
      </c>
      <c r="L12" s="22">
        <v>0.21752041573867856</v>
      </c>
      <c r="M12" s="21">
        <v>655</v>
      </c>
      <c r="N12" s="22">
        <v>0.2431328878990349</v>
      </c>
      <c r="O12" s="21">
        <v>1852</v>
      </c>
      <c r="P12" s="22">
        <v>0.6874536005939124</v>
      </c>
      <c r="Q12" s="21">
        <v>368</v>
      </c>
      <c r="R12" s="22">
        <v>0.13659985152190052</v>
      </c>
      <c r="S12" s="21">
        <v>1372</v>
      </c>
      <c r="T12" s="22">
        <v>0.5092798812175204</v>
      </c>
      <c r="U12" s="21">
        <v>162</v>
      </c>
      <c r="V12" s="22">
        <v>0.060133630289532294</v>
      </c>
      <c r="W12" s="21">
        <v>709</v>
      </c>
      <c r="X12" s="22">
        <v>0.263177431328879</v>
      </c>
      <c r="Y12" s="21">
        <v>442</v>
      </c>
      <c r="Z12" s="22">
        <v>0.16406829992576094</v>
      </c>
      <c r="AA12" s="21">
        <v>541</v>
      </c>
      <c r="AB12" s="23">
        <v>0.2008166295471418</v>
      </c>
    </row>
    <row r="13" ht="8.25" customHeight="1">
      <c r="B13" s="24"/>
    </row>
    <row r="14" spans="1:27" ht="18" customHeight="1">
      <c r="A14" s="1" t="s">
        <v>50</v>
      </c>
      <c r="AA14" s="1" t="s">
        <v>91</v>
      </c>
    </row>
    <row r="15" spans="1:28" ht="30" customHeight="1">
      <c r="A15" s="83"/>
      <c r="B15" s="86" t="s">
        <v>1</v>
      </c>
      <c r="C15" s="75" t="s">
        <v>2</v>
      </c>
      <c r="D15" s="76"/>
      <c r="E15" s="76"/>
      <c r="F15" s="76"/>
      <c r="G15" s="76"/>
      <c r="H15" s="76"/>
      <c r="I15" s="76"/>
      <c r="J15" s="76"/>
      <c r="K15" s="76"/>
      <c r="L15" s="77"/>
      <c r="M15" s="75" t="s">
        <v>3</v>
      </c>
      <c r="N15" s="76"/>
      <c r="O15" s="76"/>
      <c r="P15" s="76"/>
      <c r="Q15" s="76"/>
      <c r="R15" s="76"/>
      <c r="S15" s="76"/>
      <c r="T15" s="76"/>
      <c r="U15" s="76"/>
      <c r="V15" s="76"/>
      <c r="W15" s="73" t="s">
        <v>4</v>
      </c>
      <c r="X15" s="74"/>
      <c r="Y15" s="75" t="s">
        <v>53</v>
      </c>
      <c r="Z15" s="132"/>
      <c r="AA15" s="132"/>
      <c r="AB15" s="133"/>
    </row>
    <row r="16" spans="1:28" ht="18" customHeight="1">
      <c r="A16" s="84"/>
      <c r="B16" s="87"/>
      <c r="C16" s="78" t="s">
        <v>5</v>
      </c>
      <c r="D16" s="79"/>
      <c r="E16" s="71" t="s">
        <v>6</v>
      </c>
      <c r="F16" s="82"/>
      <c r="G16" s="71" t="s">
        <v>7</v>
      </c>
      <c r="H16" s="82"/>
      <c r="I16" s="71" t="s">
        <v>8</v>
      </c>
      <c r="J16" s="82"/>
      <c r="K16" s="71" t="s">
        <v>9</v>
      </c>
      <c r="L16" s="72"/>
      <c r="M16" s="71" t="s">
        <v>10</v>
      </c>
      <c r="N16" s="82"/>
      <c r="O16" s="71" t="s">
        <v>11</v>
      </c>
      <c r="P16" s="82"/>
      <c r="Q16" s="71" t="s">
        <v>12</v>
      </c>
      <c r="R16" s="82"/>
      <c r="S16" s="71" t="s">
        <v>13</v>
      </c>
      <c r="T16" s="82"/>
      <c r="U16" s="71" t="s">
        <v>14</v>
      </c>
      <c r="V16" s="82"/>
      <c r="W16" s="71" t="s">
        <v>15</v>
      </c>
      <c r="X16" s="72"/>
      <c r="Y16" s="78" t="s">
        <v>16</v>
      </c>
      <c r="Z16" s="79"/>
      <c r="AA16" s="80" t="s">
        <v>17</v>
      </c>
      <c r="AB16" s="81"/>
    </row>
    <row r="17" spans="1:28" ht="13.5" customHeight="1">
      <c r="A17" s="85"/>
      <c r="B17" s="50" t="s">
        <v>18</v>
      </c>
      <c r="C17" s="50" t="s">
        <v>19</v>
      </c>
      <c r="D17" s="51" t="s">
        <v>20</v>
      </c>
      <c r="E17" s="52" t="s">
        <v>21</v>
      </c>
      <c r="F17" s="53" t="s">
        <v>22</v>
      </c>
      <c r="G17" s="52" t="s">
        <v>23</v>
      </c>
      <c r="H17" s="53" t="s">
        <v>24</v>
      </c>
      <c r="I17" s="52" t="s">
        <v>25</v>
      </c>
      <c r="J17" s="53" t="s">
        <v>26</v>
      </c>
      <c r="K17" s="52" t="s">
        <v>27</v>
      </c>
      <c r="L17" s="54" t="s">
        <v>28</v>
      </c>
      <c r="M17" s="52" t="s">
        <v>29</v>
      </c>
      <c r="N17" s="53" t="s">
        <v>30</v>
      </c>
      <c r="O17" s="52" t="s">
        <v>31</v>
      </c>
      <c r="P17" s="53" t="s">
        <v>32</v>
      </c>
      <c r="Q17" s="52" t="s">
        <v>33</v>
      </c>
      <c r="R17" s="53" t="s">
        <v>34</v>
      </c>
      <c r="S17" s="52" t="s">
        <v>35</v>
      </c>
      <c r="T17" s="53" t="s">
        <v>36</v>
      </c>
      <c r="U17" s="52" t="s">
        <v>37</v>
      </c>
      <c r="V17" s="53" t="s">
        <v>38</v>
      </c>
      <c r="W17" s="52" t="s">
        <v>39</v>
      </c>
      <c r="X17" s="54" t="s">
        <v>40</v>
      </c>
      <c r="Y17" s="50" t="s">
        <v>41</v>
      </c>
      <c r="Z17" s="51" t="s">
        <v>42</v>
      </c>
      <c r="AA17" s="52" t="s">
        <v>43</v>
      </c>
      <c r="AB17" s="53" t="s">
        <v>44</v>
      </c>
    </row>
    <row r="18" spans="1:28" ht="21.75" customHeight="1">
      <c r="A18" s="5" t="s">
        <v>45</v>
      </c>
      <c r="B18" s="6">
        <v>23476</v>
      </c>
      <c r="C18" s="6">
        <v>3478</v>
      </c>
      <c r="D18" s="7">
        <v>0.14815130345885158</v>
      </c>
      <c r="E18" s="6">
        <v>5865</v>
      </c>
      <c r="F18" s="7">
        <v>0.24982961322201397</v>
      </c>
      <c r="G18" s="6">
        <v>5342</v>
      </c>
      <c r="H18" s="7">
        <v>0.22755154200034078</v>
      </c>
      <c r="I18" s="6">
        <v>1561</v>
      </c>
      <c r="J18" s="7">
        <v>0.06649344010904754</v>
      </c>
      <c r="K18" s="6">
        <v>1862</v>
      </c>
      <c r="L18" s="7">
        <v>0.07931504515249617</v>
      </c>
      <c r="M18" s="6">
        <v>4313</v>
      </c>
      <c r="N18" s="7">
        <v>0.183719543363435</v>
      </c>
      <c r="O18" s="6">
        <v>17026</v>
      </c>
      <c r="P18" s="7">
        <v>0.7252513204975294</v>
      </c>
      <c r="Q18" s="6">
        <v>1047</v>
      </c>
      <c r="R18" s="7">
        <v>0.0445987391378429</v>
      </c>
      <c r="S18" s="6">
        <v>13579</v>
      </c>
      <c r="T18" s="7">
        <v>0.5784205145680695</v>
      </c>
      <c r="U18" s="6">
        <v>2254</v>
      </c>
      <c r="V18" s="7">
        <v>0.09601294939512693</v>
      </c>
      <c r="W18" s="6">
        <v>10300</v>
      </c>
      <c r="X18" s="7">
        <v>0.43874595331402283</v>
      </c>
      <c r="Y18" s="6">
        <v>2034</v>
      </c>
      <c r="Z18" s="7">
        <v>0.08664167660589538</v>
      </c>
      <c r="AA18" s="6">
        <v>2038</v>
      </c>
      <c r="AB18" s="8">
        <v>0.08681206338388141</v>
      </c>
    </row>
    <row r="19" spans="1:28" ht="15" customHeight="1">
      <c r="A19" s="9" t="s">
        <v>46</v>
      </c>
      <c r="B19" s="10">
        <v>416</v>
      </c>
      <c r="C19" s="11">
        <v>65</v>
      </c>
      <c r="D19" s="12">
        <v>0.15625</v>
      </c>
      <c r="E19" s="11">
        <v>151</v>
      </c>
      <c r="F19" s="12">
        <v>0.3629807692307692</v>
      </c>
      <c r="G19" s="11">
        <v>113</v>
      </c>
      <c r="H19" s="12">
        <v>0.27163461538461536</v>
      </c>
      <c r="I19" s="11">
        <v>51</v>
      </c>
      <c r="J19" s="12">
        <v>0.12259615384615384</v>
      </c>
      <c r="K19" s="11">
        <v>23</v>
      </c>
      <c r="L19" s="12">
        <v>0.055288461538461536</v>
      </c>
      <c r="M19" s="11">
        <v>74</v>
      </c>
      <c r="N19" s="12">
        <v>0.1778846153846154</v>
      </c>
      <c r="O19" s="11">
        <v>294</v>
      </c>
      <c r="P19" s="12">
        <v>0.7067307692307693</v>
      </c>
      <c r="Q19" s="11">
        <v>19</v>
      </c>
      <c r="R19" s="12">
        <v>0.04567307692307692</v>
      </c>
      <c r="S19" s="11">
        <v>204</v>
      </c>
      <c r="T19" s="12">
        <v>0.49038461538461536</v>
      </c>
      <c r="U19" s="11">
        <v>64</v>
      </c>
      <c r="V19" s="12">
        <v>0.15384615384615385</v>
      </c>
      <c r="W19" s="11">
        <v>183</v>
      </c>
      <c r="X19" s="12">
        <v>0.43990384615384615</v>
      </c>
      <c r="Y19" s="11">
        <v>23</v>
      </c>
      <c r="Z19" s="12">
        <v>0.055288461538461536</v>
      </c>
      <c r="AA19" s="11">
        <v>26</v>
      </c>
      <c r="AB19" s="13">
        <v>0.0625</v>
      </c>
    </row>
    <row r="20" spans="1:28" ht="15" customHeight="1">
      <c r="A20" s="14" t="s">
        <v>47</v>
      </c>
      <c r="B20" s="15">
        <v>9752</v>
      </c>
      <c r="C20" s="16">
        <v>1565</v>
      </c>
      <c r="D20" s="17">
        <v>0.16047990155865463</v>
      </c>
      <c r="E20" s="16">
        <v>2668</v>
      </c>
      <c r="F20" s="17">
        <v>0.27358490566037735</v>
      </c>
      <c r="G20" s="16">
        <v>2394</v>
      </c>
      <c r="H20" s="17">
        <v>0.24548810500410173</v>
      </c>
      <c r="I20" s="16">
        <v>750</v>
      </c>
      <c r="J20" s="17">
        <v>0.07690730106644791</v>
      </c>
      <c r="K20" s="16">
        <v>600</v>
      </c>
      <c r="L20" s="17">
        <v>0.06152584085315833</v>
      </c>
      <c r="M20" s="16">
        <v>1727</v>
      </c>
      <c r="N20" s="17">
        <v>0.17709187858900738</v>
      </c>
      <c r="O20" s="16">
        <v>7112</v>
      </c>
      <c r="P20" s="17">
        <v>0.7292863002461034</v>
      </c>
      <c r="Q20" s="16">
        <v>297</v>
      </c>
      <c r="R20" s="17">
        <v>0.03045529122231337</v>
      </c>
      <c r="S20" s="16">
        <v>5454</v>
      </c>
      <c r="T20" s="17">
        <v>0.5592698933552092</v>
      </c>
      <c r="U20" s="16">
        <v>989</v>
      </c>
      <c r="V20" s="17">
        <v>0.10141509433962265</v>
      </c>
      <c r="W20" s="16">
        <v>4631</v>
      </c>
      <c r="X20" s="17">
        <v>0.4748769483182937</v>
      </c>
      <c r="Y20" s="16">
        <v>661</v>
      </c>
      <c r="Z20" s="17">
        <v>0.06778096800656276</v>
      </c>
      <c r="AA20" s="16">
        <v>458</v>
      </c>
      <c r="AB20" s="18">
        <v>0.046964725184577526</v>
      </c>
    </row>
    <row r="21" spans="1:28" ht="15" customHeight="1">
      <c r="A21" s="14" t="s">
        <v>48</v>
      </c>
      <c r="B21" s="15">
        <v>7897</v>
      </c>
      <c r="C21" s="16">
        <v>1138</v>
      </c>
      <c r="D21" s="17">
        <v>0.1441053564644802</v>
      </c>
      <c r="E21" s="16">
        <v>1939</v>
      </c>
      <c r="F21" s="17">
        <v>0.24553627959984806</v>
      </c>
      <c r="G21" s="16">
        <v>1785</v>
      </c>
      <c r="H21" s="17">
        <v>0.22603520324173737</v>
      </c>
      <c r="I21" s="16">
        <v>519</v>
      </c>
      <c r="J21" s="17">
        <v>0.06572115993415222</v>
      </c>
      <c r="K21" s="16">
        <v>629</v>
      </c>
      <c r="L21" s="17">
        <v>0.07965050018994554</v>
      </c>
      <c r="M21" s="16">
        <v>1472</v>
      </c>
      <c r="N21" s="17">
        <v>0.18639989869570722</v>
      </c>
      <c r="O21" s="16">
        <v>5730</v>
      </c>
      <c r="P21" s="17">
        <v>0.7255919969608712</v>
      </c>
      <c r="Q21" s="16">
        <v>337</v>
      </c>
      <c r="R21" s="17">
        <v>0.04267443332911232</v>
      </c>
      <c r="S21" s="16">
        <v>4651</v>
      </c>
      <c r="T21" s="17">
        <v>0.5889578320881347</v>
      </c>
      <c r="U21" s="16">
        <v>734</v>
      </c>
      <c r="V21" s="17">
        <v>0.0929466886159301</v>
      </c>
      <c r="W21" s="16">
        <v>3381</v>
      </c>
      <c r="X21" s="17">
        <v>0.42813726731670254</v>
      </c>
      <c r="Y21" s="16">
        <v>645</v>
      </c>
      <c r="Z21" s="17">
        <v>0.08167658604533368</v>
      </c>
      <c r="AA21" s="16">
        <v>638</v>
      </c>
      <c r="AB21" s="18">
        <v>0.08079017348360137</v>
      </c>
    </row>
    <row r="22" spans="1:28" ht="15" customHeight="1">
      <c r="A22" s="19" t="s">
        <v>49</v>
      </c>
      <c r="B22" s="20">
        <v>5411</v>
      </c>
      <c r="C22" s="21">
        <v>710</v>
      </c>
      <c r="D22" s="22">
        <v>0.13121419330992423</v>
      </c>
      <c r="E22" s="21">
        <v>1107</v>
      </c>
      <c r="F22" s="22">
        <v>0.20458325632969876</v>
      </c>
      <c r="G22" s="21">
        <v>1050</v>
      </c>
      <c r="H22" s="22">
        <v>0.19404915912031048</v>
      </c>
      <c r="I22" s="21">
        <v>241</v>
      </c>
      <c r="J22" s="22">
        <v>0.04453890223618555</v>
      </c>
      <c r="K22" s="21">
        <v>610</v>
      </c>
      <c r="L22" s="22">
        <v>0.1127333210127518</v>
      </c>
      <c r="M22" s="21">
        <v>1040</v>
      </c>
      <c r="N22" s="22">
        <v>0.19220107189059324</v>
      </c>
      <c r="O22" s="21">
        <v>3890</v>
      </c>
      <c r="P22" s="22">
        <v>0.7189059323600074</v>
      </c>
      <c r="Q22" s="21">
        <v>394</v>
      </c>
      <c r="R22" s="22">
        <v>0.07281463685085936</v>
      </c>
      <c r="S22" s="21">
        <v>3270</v>
      </c>
      <c r="T22" s="22">
        <v>0.6043245241175383</v>
      </c>
      <c r="U22" s="21">
        <v>467</v>
      </c>
      <c r="V22" s="22">
        <v>0.08630567362779523</v>
      </c>
      <c r="W22" s="21">
        <v>2105</v>
      </c>
      <c r="X22" s="22">
        <v>0.38902236185547956</v>
      </c>
      <c r="Y22" s="21">
        <v>705</v>
      </c>
      <c r="Z22" s="22">
        <v>0.1302901496950656</v>
      </c>
      <c r="AA22" s="21">
        <v>916</v>
      </c>
      <c r="AB22" s="23">
        <v>0.16928479024209941</v>
      </c>
    </row>
    <row r="23" ht="8.25" customHeight="1"/>
    <row r="24" spans="1:27" ht="18" customHeight="1">
      <c r="A24" s="1" t="s">
        <v>51</v>
      </c>
      <c r="AA24" s="1" t="s">
        <v>91</v>
      </c>
    </row>
    <row r="25" spans="1:28" ht="30.75" customHeight="1">
      <c r="A25" s="83"/>
      <c r="B25" s="122" t="s">
        <v>1</v>
      </c>
      <c r="C25" s="124" t="s">
        <v>2</v>
      </c>
      <c r="D25" s="125"/>
      <c r="E25" s="125"/>
      <c r="F25" s="125"/>
      <c r="G25" s="125"/>
      <c r="H25" s="125"/>
      <c r="I25" s="125"/>
      <c r="J25" s="125"/>
      <c r="K25" s="125"/>
      <c r="L25" s="126"/>
      <c r="M25" s="124" t="s">
        <v>3</v>
      </c>
      <c r="N25" s="125"/>
      <c r="O25" s="125"/>
      <c r="P25" s="125"/>
      <c r="Q25" s="125"/>
      <c r="R25" s="125"/>
      <c r="S25" s="125"/>
      <c r="T25" s="125"/>
      <c r="U25" s="125"/>
      <c r="V25" s="125"/>
      <c r="W25" s="138" t="s">
        <v>4</v>
      </c>
      <c r="X25" s="139"/>
      <c r="Y25" s="124" t="s">
        <v>53</v>
      </c>
      <c r="Z25" s="134"/>
      <c r="AA25" s="134"/>
      <c r="AB25" s="135"/>
    </row>
    <row r="26" spans="1:28" ht="18" customHeight="1">
      <c r="A26" s="84"/>
      <c r="B26" s="123"/>
      <c r="C26" s="130" t="s">
        <v>5</v>
      </c>
      <c r="D26" s="131"/>
      <c r="E26" s="127" t="s">
        <v>6</v>
      </c>
      <c r="F26" s="128"/>
      <c r="G26" s="127" t="s">
        <v>7</v>
      </c>
      <c r="H26" s="128"/>
      <c r="I26" s="127" t="s">
        <v>8</v>
      </c>
      <c r="J26" s="128"/>
      <c r="K26" s="127" t="s">
        <v>9</v>
      </c>
      <c r="L26" s="129"/>
      <c r="M26" s="127" t="s">
        <v>10</v>
      </c>
      <c r="N26" s="128"/>
      <c r="O26" s="127" t="s">
        <v>11</v>
      </c>
      <c r="P26" s="128"/>
      <c r="Q26" s="127" t="s">
        <v>12</v>
      </c>
      <c r="R26" s="128"/>
      <c r="S26" s="127" t="s">
        <v>13</v>
      </c>
      <c r="T26" s="128"/>
      <c r="U26" s="127" t="s">
        <v>14</v>
      </c>
      <c r="V26" s="128"/>
      <c r="W26" s="127" t="s">
        <v>15</v>
      </c>
      <c r="X26" s="129"/>
      <c r="Y26" s="130" t="s">
        <v>16</v>
      </c>
      <c r="Z26" s="131"/>
      <c r="AA26" s="136" t="s">
        <v>17</v>
      </c>
      <c r="AB26" s="137"/>
    </row>
    <row r="27" spans="1:28" ht="13.5" customHeight="1">
      <c r="A27" s="85"/>
      <c r="B27" s="66" t="s">
        <v>18</v>
      </c>
      <c r="C27" s="66" t="s">
        <v>19</v>
      </c>
      <c r="D27" s="67" t="s">
        <v>20</v>
      </c>
      <c r="E27" s="68" t="s">
        <v>21</v>
      </c>
      <c r="F27" s="69" t="s">
        <v>22</v>
      </c>
      <c r="G27" s="68" t="s">
        <v>23</v>
      </c>
      <c r="H27" s="69" t="s">
        <v>24</v>
      </c>
      <c r="I27" s="68" t="s">
        <v>25</v>
      </c>
      <c r="J27" s="69" t="s">
        <v>26</v>
      </c>
      <c r="K27" s="68" t="s">
        <v>27</v>
      </c>
      <c r="L27" s="70" t="s">
        <v>28</v>
      </c>
      <c r="M27" s="68" t="s">
        <v>29</v>
      </c>
      <c r="N27" s="69" t="s">
        <v>30</v>
      </c>
      <c r="O27" s="68" t="s">
        <v>31</v>
      </c>
      <c r="P27" s="69" t="s">
        <v>32</v>
      </c>
      <c r="Q27" s="68" t="s">
        <v>33</v>
      </c>
      <c r="R27" s="69" t="s">
        <v>34</v>
      </c>
      <c r="S27" s="68" t="s">
        <v>35</v>
      </c>
      <c r="T27" s="69" t="s">
        <v>36</v>
      </c>
      <c r="U27" s="68" t="s">
        <v>37</v>
      </c>
      <c r="V27" s="69" t="s">
        <v>38</v>
      </c>
      <c r="W27" s="68" t="s">
        <v>39</v>
      </c>
      <c r="X27" s="70" t="s">
        <v>40</v>
      </c>
      <c r="Y27" s="66" t="s">
        <v>41</v>
      </c>
      <c r="Z27" s="67" t="s">
        <v>42</v>
      </c>
      <c r="AA27" s="68" t="s">
        <v>43</v>
      </c>
      <c r="AB27" s="69" t="s">
        <v>44</v>
      </c>
    </row>
    <row r="28" spans="1:28" s="28" customFormat="1" ht="21.75" customHeight="1">
      <c r="A28" s="5" t="s">
        <v>45</v>
      </c>
      <c r="B28" s="25">
        <f aca="true" t="shared" si="0" ref="B28:C32">B8+B18</f>
        <v>37286</v>
      </c>
      <c r="C28" s="25">
        <f t="shared" si="0"/>
        <v>6727</v>
      </c>
      <c r="D28" s="26">
        <f>IF($B28=0,"--",C28/$B28)</f>
        <v>0.18041624202113393</v>
      </c>
      <c r="E28" s="25">
        <f>E8+E18</f>
        <v>9003</v>
      </c>
      <c r="F28" s="26">
        <f>IF($B28=0,"--",E28/$B28)</f>
        <v>0.24145791986268306</v>
      </c>
      <c r="G28" s="25">
        <f>G8+G18</f>
        <v>8415</v>
      </c>
      <c r="H28" s="26">
        <f>IF($B28=0,"--",G28/$B28)</f>
        <v>0.22568792576302096</v>
      </c>
      <c r="I28" s="25">
        <f>I8+I18</f>
        <v>3099</v>
      </c>
      <c r="J28" s="26">
        <f>IF($B28=0,"--",I28/$B28)</f>
        <v>0.08311430563750469</v>
      </c>
      <c r="K28" s="25">
        <f>K8+K18</f>
        <v>4549</v>
      </c>
      <c r="L28" s="26">
        <f>IF($B28=0,"--",K28/$B28)</f>
        <v>0.1220028965295285</v>
      </c>
      <c r="M28" s="25">
        <f>M8+M18</f>
        <v>8088</v>
      </c>
      <c r="N28" s="26">
        <f>IF($B28=0,"--",M28/$B28)</f>
        <v>0.21691787802392318</v>
      </c>
      <c r="O28" s="25">
        <f>O8+O18</f>
        <v>26832</v>
      </c>
      <c r="P28" s="26">
        <f>IF($B28=0,"--",O28/$B28)</f>
        <v>0.7196266695274366</v>
      </c>
      <c r="Q28" s="25">
        <f>Q8+Q18</f>
        <v>2853</v>
      </c>
      <c r="R28" s="26">
        <f>IF($B28=0,"--",Q28/$B28)</f>
        <v>0.07651665504478893</v>
      </c>
      <c r="S28" s="25">
        <f>S8+S18</f>
        <v>20758</v>
      </c>
      <c r="T28" s="26">
        <f>IF($B28=0,"--",S28/$B28)</f>
        <v>0.5567237032666417</v>
      </c>
      <c r="U28" s="25">
        <f>U8+U18</f>
        <v>3609</v>
      </c>
      <c r="V28" s="26">
        <f>IF($B28=0,"--",U28/$B28)</f>
        <v>0.09679236174435445</v>
      </c>
      <c r="W28" s="25">
        <f>W8+W18</f>
        <v>14821</v>
      </c>
      <c r="X28" s="26">
        <f>IF($B28=0,"--",W28/$B28)</f>
        <v>0.3974950383521965</v>
      </c>
      <c r="Y28" s="25">
        <f>Y8+Y18</f>
        <v>3807</v>
      </c>
      <c r="Z28" s="26">
        <f>IF($B28=0,"--",Y28/$B28)</f>
        <v>0.10210266587995494</v>
      </c>
      <c r="AA28" s="25">
        <f>AA8+AA18</f>
        <v>3783</v>
      </c>
      <c r="AB28" s="27">
        <f>IF($B28=0,"--",AA28/$B28)</f>
        <v>0.10145899265139731</v>
      </c>
    </row>
    <row r="29" spans="1:28" ht="15" customHeight="1">
      <c r="A29" s="9" t="s">
        <v>46</v>
      </c>
      <c r="B29" s="57">
        <f t="shared" si="0"/>
        <v>760</v>
      </c>
      <c r="C29" s="57">
        <f t="shared" si="0"/>
        <v>133</v>
      </c>
      <c r="D29" s="58">
        <f>IF($B29=0,"--",C29/$B29)</f>
        <v>0.175</v>
      </c>
      <c r="E29" s="57">
        <f>E9+E19</f>
        <v>245</v>
      </c>
      <c r="F29" s="58">
        <f>IF($B29=0,"--",E29/$B29)</f>
        <v>0.3223684210526316</v>
      </c>
      <c r="G29" s="57">
        <f>G9+G19</f>
        <v>197</v>
      </c>
      <c r="H29" s="58">
        <f>IF($B29=0,"--",G29/$B29)</f>
        <v>0.25921052631578945</v>
      </c>
      <c r="I29" s="57">
        <f>I9+I19</f>
        <v>126</v>
      </c>
      <c r="J29" s="58">
        <f>IF($B29=0,"--",I29/$B29)</f>
        <v>0.16578947368421051</v>
      </c>
      <c r="K29" s="57">
        <f>K9+K19</f>
        <v>84</v>
      </c>
      <c r="L29" s="58">
        <f>IF($B29=0,"--",K29/$B29)</f>
        <v>0.11052631578947368</v>
      </c>
      <c r="M29" s="57">
        <f>M9+M19</f>
        <v>197</v>
      </c>
      <c r="N29" s="58">
        <f>IF($B29=0,"--",M29/$B29)</f>
        <v>0.25921052631578945</v>
      </c>
      <c r="O29" s="57">
        <f>O9+O19</f>
        <v>530</v>
      </c>
      <c r="P29" s="58">
        <f>IF($B29=0,"--",O29/$B29)</f>
        <v>0.6973684210526315</v>
      </c>
      <c r="Q29" s="57">
        <f>Q9+Q19</f>
        <v>61</v>
      </c>
      <c r="R29" s="58">
        <f>IF($B29=0,"--",Q29/$B29)</f>
        <v>0.08026315789473684</v>
      </c>
      <c r="S29" s="57">
        <f>S9+S19</f>
        <v>374</v>
      </c>
      <c r="T29" s="58">
        <f>IF($B29=0,"--",S29/$B29)</f>
        <v>0.4921052631578947</v>
      </c>
      <c r="U29" s="57">
        <f>U9+U19</f>
        <v>120</v>
      </c>
      <c r="V29" s="58">
        <f>IF($B29=0,"--",U29/$B29)</f>
        <v>0.15789473684210525</v>
      </c>
      <c r="W29" s="57">
        <f>W9+W19</f>
        <v>307</v>
      </c>
      <c r="X29" s="58">
        <f>IF($B29=0,"--",W29/$B29)</f>
        <v>0.4039473684210526</v>
      </c>
      <c r="Y29" s="57">
        <f>Y9+Y19</f>
        <v>66</v>
      </c>
      <c r="Z29" s="58">
        <f>IF($B29=0,"--",Y29/$B29)</f>
        <v>0.0868421052631579</v>
      </c>
      <c r="AA29" s="57">
        <f>AA9+AA19</f>
        <v>58</v>
      </c>
      <c r="AB29" s="59">
        <f>IF($B29=0,"--",AA29/$B29)</f>
        <v>0.07631578947368421</v>
      </c>
    </row>
    <row r="30" spans="1:28" ht="15" customHeight="1">
      <c r="A30" s="14" t="s">
        <v>47</v>
      </c>
      <c r="B30" s="60">
        <f t="shared" si="0"/>
        <v>15794</v>
      </c>
      <c r="C30" s="60">
        <f t="shared" si="0"/>
        <v>3124</v>
      </c>
      <c r="D30" s="61">
        <f>IF($B30=0,"--",C30/$B30)</f>
        <v>0.1977966316322654</v>
      </c>
      <c r="E30" s="60">
        <f>E10+E20</f>
        <v>4251</v>
      </c>
      <c r="F30" s="61">
        <f>IF($B30=0,"--",E30/$B30)</f>
        <v>0.26915284285171587</v>
      </c>
      <c r="G30" s="60">
        <f>G10+G20</f>
        <v>3959</v>
      </c>
      <c r="H30" s="61">
        <f>IF($B30=0,"--",G30/$B30)</f>
        <v>0.2506648094212992</v>
      </c>
      <c r="I30" s="60">
        <f>I10+I20</f>
        <v>1539</v>
      </c>
      <c r="J30" s="61">
        <f>IF($B30=0,"--",I30/$B30)</f>
        <v>0.0974420666075725</v>
      </c>
      <c r="K30" s="60">
        <f>K10+K20</f>
        <v>1702</v>
      </c>
      <c r="L30" s="61">
        <f>IF($B30=0,"--",K30/$B30)</f>
        <v>0.10776244143345574</v>
      </c>
      <c r="M30" s="60">
        <f>M10+M20</f>
        <v>3458</v>
      </c>
      <c r="N30" s="61">
        <f>IF($B30=0,"--",M30/$B30)</f>
        <v>0.21894390274787895</v>
      </c>
      <c r="O30" s="60">
        <f>O10+O20</f>
        <v>11465</v>
      </c>
      <c r="P30" s="61">
        <f>IF($B30=0,"--",O30/$B30)</f>
        <v>0.7259085728757756</v>
      </c>
      <c r="Q30" s="60">
        <f>Q10+Q20</f>
        <v>1072</v>
      </c>
      <c r="R30" s="61">
        <f>IF($B30=0,"--",Q30/$B30)</f>
        <v>0.06787387615550208</v>
      </c>
      <c r="S30" s="60">
        <f>S10+S20</f>
        <v>8637</v>
      </c>
      <c r="T30" s="61">
        <f>IF($B30=0,"--",S30/$B30)</f>
        <v>0.5468532354058503</v>
      </c>
      <c r="U30" s="60">
        <f>U10+U20</f>
        <v>1707</v>
      </c>
      <c r="V30" s="61">
        <f>IF($B30=0,"--",U30/$B30)</f>
        <v>0.10807901734836013</v>
      </c>
      <c r="W30" s="60">
        <f>W10+W20</f>
        <v>6802</v>
      </c>
      <c r="X30" s="61">
        <f>IF($B30=0,"--",W30/$B30)</f>
        <v>0.4306698746359377</v>
      </c>
      <c r="Y30" s="60">
        <f>Y10+Y20</f>
        <v>1324</v>
      </c>
      <c r="Z30" s="61">
        <f>IF($B30=0,"--",Y30/$B30)</f>
        <v>0.08382930226668354</v>
      </c>
      <c r="AA30" s="60">
        <f>AA10+AA20</f>
        <v>1005</v>
      </c>
      <c r="AB30" s="62">
        <f>IF($B30=0,"--",AA30/$B30)</f>
        <v>0.06363175889578321</v>
      </c>
    </row>
    <row r="31" spans="1:28" ht="15" customHeight="1">
      <c r="A31" s="14" t="s">
        <v>48</v>
      </c>
      <c r="B31" s="60">
        <f t="shared" si="0"/>
        <v>12627</v>
      </c>
      <c r="C31" s="60">
        <f t="shared" si="0"/>
        <v>2242</v>
      </c>
      <c r="D31" s="61">
        <f>IF($B31=0,"--",C31/$B31)</f>
        <v>0.1775560307278055</v>
      </c>
      <c r="E31" s="60">
        <f>E11+E21</f>
        <v>2953</v>
      </c>
      <c r="F31" s="61">
        <f>IF($B31=0,"--",E31/$B31)</f>
        <v>0.23386394234576702</v>
      </c>
      <c r="G31" s="60">
        <f>G11+G21</f>
        <v>2804</v>
      </c>
      <c r="H31" s="61">
        <f>IF($B31=0,"--",G31/$B31)</f>
        <v>0.222063831472242</v>
      </c>
      <c r="I31" s="60">
        <f>I11+I21</f>
        <v>1009</v>
      </c>
      <c r="J31" s="61">
        <f>IF($B31=0,"--",I31/$B31)</f>
        <v>0.07990813336501149</v>
      </c>
      <c r="K31" s="60">
        <f>K11+K21</f>
        <v>1567</v>
      </c>
      <c r="L31" s="61">
        <f>IF($B31=0,"--",K31/$B31)</f>
        <v>0.1240991526094876</v>
      </c>
      <c r="M31" s="60">
        <f>M11+M21</f>
        <v>2738</v>
      </c>
      <c r="N31" s="61">
        <f>IF($B31=0,"--",M31/$B31)</f>
        <v>0.2168369367228954</v>
      </c>
      <c r="O31" s="60">
        <f>O11+O21</f>
        <v>9095</v>
      </c>
      <c r="P31" s="61">
        <f>IF($B31=0,"--",O31/$B31)</f>
        <v>0.7202819355349648</v>
      </c>
      <c r="Q31" s="60">
        <f>Q11+Q21</f>
        <v>958</v>
      </c>
      <c r="R31" s="61">
        <f>IF($B31=0,"--",Q31/$B31)</f>
        <v>0.07586916924051636</v>
      </c>
      <c r="S31" s="60">
        <f>S11+S21</f>
        <v>7105</v>
      </c>
      <c r="T31" s="61">
        <f>IF($B31=0,"--",S31/$B31)</f>
        <v>0.5626831393046646</v>
      </c>
      <c r="U31" s="60">
        <f>U11+U21</f>
        <v>1153</v>
      </c>
      <c r="V31" s="61">
        <f>IF($B31=0,"--",U31/$B31)</f>
        <v>0.09131226736358597</v>
      </c>
      <c r="W31" s="60">
        <f>W11+W21</f>
        <v>4898</v>
      </c>
      <c r="X31" s="61">
        <f>IF($B31=0,"--",W31/$B31)</f>
        <v>0.38789894670151265</v>
      </c>
      <c r="Y31" s="60">
        <f>Y11+Y21</f>
        <v>1270</v>
      </c>
      <c r="Z31" s="61">
        <f>IF($B31=0,"--",Y31/$B31)</f>
        <v>0.10057812623742773</v>
      </c>
      <c r="AA31" s="60">
        <f>AA11+AA21</f>
        <v>1263</v>
      </c>
      <c r="AB31" s="62">
        <f>IF($B31=0,"--",AA31/$B31)</f>
        <v>0.10002375861249703</v>
      </c>
    </row>
    <row r="32" spans="1:28" ht="15" customHeight="1">
      <c r="A32" s="19" t="s">
        <v>49</v>
      </c>
      <c r="B32" s="63">
        <f t="shared" si="0"/>
        <v>8105</v>
      </c>
      <c r="C32" s="63">
        <f t="shared" si="0"/>
        <v>1228</v>
      </c>
      <c r="D32" s="64">
        <f>IF($B32=0,"--",C32/$B32)</f>
        <v>0.1515114127082048</v>
      </c>
      <c r="E32" s="63">
        <f>E12+E22</f>
        <v>1554</v>
      </c>
      <c r="F32" s="64">
        <f>IF($B32=0,"--",E32/$B32)</f>
        <v>0.19173349784083898</v>
      </c>
      <c r="G32" s="63">
        <f>G12+G22</f>
        <v>1455</v>
      </c>
      <c r="H32" s="64">
        <f>IF($B32=0,"--",G32/$B32)</f>
        <v>0.17951881554595928</v>
      </c>
      <c r="I32" s="63">
        <f>I12+I22</f>
        <v>425</v>
      </c>
      <c r="J32" s="64">
        <f>IF($B32=0,"--",I32/$B32)</f>
        <v>0.05243676742751388</v>
      </c>
      <c r="K32" s="63">
        <f>K12+K22</f>
        <v>1196</v>
      </c>
      <c r="L32" s="64">
        <f>IF($B32=0,"--",K32/$B32)</f>
        <v>0.14756323257248613</v>
      </c>
      <c r="M32" s="63">
        <f>M12+M22</f>
        <v>1695</v>
      </c>
      <c r="N32" s="64">
        <f>IF($B32=0,"--",M32/$B32)</f>
        <v>0.20913016656384947</v>
      </c>
      <c r="O32" s="63">
        <f>O12+O22</f>
        <v>5742</v>
      </c>
      <c r="P32" s="64">
        <f>IF($B32=0,"--",O32/$B32)</f>
        <v>0.7084515731030229</v>
      </c>
      <c r="Q32" s="63">
        <f>Q12+Q22</f>
        <v>762</v>
      </c>
      <c r="R32" s="64">
        <f>IF($B32=0,"--",Q32/$B32)</f>
        <v>0.09401603948180136</v>
      </c>
      <c r="S32" s="63">
        <f>S12+S22</f>
        <v>4642</v>
      </c>
      <c r="T32" s="64">
        <f>IF($B32=0,"--",S32/$B32)</f>
        <v>0.5727328809376928</v>
      </c>
      <c r="U32" s="63">
        <f>U12+U22</f>
        <v>629</v>
      </c>
      <c r="V32" s="64">
        <f>IF($B32=0,"--",U32/$B32)</f>
        <v>0.07760641579272054</v>
      </c>
      <c r="W32" s="63">
        <f>W12+W22</f>
        <v>2814</v>
      </c>
      <c r="X32" s="64">
        <f>IF($B32=0,"--",W32/$B32)</f>
        <v>0.3471930906847625</v>
      </c>
      <c r="Y32" s="63">
        <f>Y12+Y22</f>
        <v>1147</v>
      </c>
      <c r="Z32" s="64">
        <f>IF($B32=0,"--",Y32/$B32)</f>
        <v>0.14151758173966686</v>
      </c>
      <c r="AA32" s="63">
        <f>AA12+AA22</f>
        <v>1457</v>
      </c>
      <c r="AB32" s="65">
        <f>IF($B32=0,"--",AA32/$B32)</f>
        <v>0.1797655768044417</v>
      </c>
    </row>
  </sheetData>
  <sheetProtection/>
  <mergeCells count="57">
    <mergeCell ref="W25:X25"/>
    <mergeCell ref="W15:X15"/>
    <mergeCell ref="W6:X6"/>
    <mergeCell ref="Y6:Z6"/>
    <mergeCell ref="Q26:R26"/>
    <mergeCell ref="AA6:AB6"/>
    <mergeCell ref="E26:F26"/>
    <mergeCell ref="G26:H26"/>
    <mergeCell ref="I26:J26"/>
    <mergeCell ref="Y5:AB5"/>
    <mergeCell ref="Y15:AB15"/>
    <mergeCell ref="Y25:AB25"/>
    <mergeCell ref="W26:X26"/>
    <mergeCell ref="Y26:Z26"/>
    <mergeCell ref="AA16:AB16"/>
    <mergeCell ref="AA26:AB26"/>
    <mergeCell ref="A25:A27"/>
    <mergeCell ref="B25:B26"/>
    <mergeCell ref="C25:L25"/>
    <mergeCell ref="M25:V25"/>
    <mergeCell ref="S26:T26"/>
    <mergeCell ref="U26:V26"/>
    <mergeCell ref="K26:L26"/>
    <mergeCell ref="M26:N26"/>
    <mergeCell ref="O26:P26"/>
    <mergeCell ref="C26:D26"/>
    <mergeCell ref="O16:P16"/>
    <mergeCell ref="Q16:R16"/>
    <mergeCell ref="S16:T16"/>
    <mergeCell ref="U16:V16"/>
    <mergeCell ref="W16:X16"/>
    <mergeCell ref="Y16:Z16"/>
    <mergeCell ref="A15:A17"/>
    <mergeCell ref="B15:B16"/>
    <mergeCell ref="C15:L15"/>
    <mergeCell ref="M15:V15"/>
    <mergeCell ref="C16:D16"/>
    <mergeCell ref="E16:F16"/>
    <mergeCell ref="G16:H16"/>
    <mergeCell ref="I16:J16"/>
    <mergeCell ref="K16:L16"/>
    <mergeCell ref="M16:N16"/>
    <mergeCell ref="W5:X5"/>
    <mergeCell ref="C6:D6"/>
    <mergeCell ref="E6:F6"/>
    <mergeCell ref="G6:H6"/>
    <mergeCell ref="I6:J6"/>
    <mergeCell ref="K6:L6"/>
    <mergeCell ref="M6:N6"/>
    <mergeCell ref="O6:P6"/>
    <mergeCell ref="Q6:R6"/>
    <mergeCell ref="A5:A7"/>
    <mergeCell ref="B5:B6"/>
    <mergeCell ref="C5:L5"/>
    <mergeCell ref="M5:V5"/>
    <mergeCell ref="S6:T6"/>
    <mergeCell ref="U6:V6"/>
  </mergeCells>
  <printOptions horizontalCentered="1"/>
  <pageMargins left="0.31496062992125984" right="0.15748031496062992" top="0.5905511811023623" bottom="0.3937007874015748" header="0.31496062992125984" footer="0.2755905511811024"/>
  <pageSetup firstPageNumber="86" useFirstPageNumber="1" horizontalDpi="300" verticalDpi="300" orientation="landscape" paperSize="9" scale="89" r:id="rId1"/>
  <headerFooter alignWithMargins="0">
    <oddFooter>&amp;R83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machikok</dc:creator>
  <cp:keywords/>
  <dc:description/>
  <cp:lastModifiedBy>tanaka-a</cp:lastModifiedBy>
  <cp:lastPrinted>2012-11-15T04:57:17Z</cp:lastPrinted>
  <dcterms:created xsi:type="dcterms:W3CDTF">2011-02-08T08:31:16Z</dcterms:created>
  <dcterms:modified xsi:type="dcterms:W3CDTF">2012-11-15T04:57:18Z</dcterms:modified>
  <cp:category/>
  <cp:version/>
  <cp:contentType/>
  <cp:contentStatus/>
</cp:coreProperties>
</file>