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ataokak\Downloads\"/>
    </mc:Choice>
  </mc:AlternateContent>
  <xr:revisionPtr revIDLastSave="0" documentId="13_ncr:1_{5221C835-790D-4707-B3CF-8EC87BEE04C5}" xr6:coauthVersionLast="47" xr6:coauthVersionMax="47" xr10:uidLastSave="{00000000-0000-0000-0000-000000000000}"/>
  <bookViews>
    <workbookView xWindow="-120" yWindow="-120" windowWidth="29040" windowHeight="15720" xr2:uid="{49C609A3-A523-4265-A652-3A4E324472C3}"/>
  </bookViews>
  <sheets>
    <sheet name="【様式H】留学報告書（学校名_氏名）" sheetId="1" r:id="rId1"/>
    <sheet name="【受入先機関区分】" sheetId="6" r:id="rId2"/>
    <sheet name="【分野一覧】" sheetId="5" r:id="rId3"/>
    <sheet name="※JASSO使用※" sheetId="4" state="hidden" r:id="rId4"/>
    <sheet name="非表示)国・地域コード等選択肢" sheetId="3" state="hidden" r:id="rId5"/>
  </sheets>
  <externalReferences>
    <externalReference r:id="rId6"/>
    <externalReference r:id="rId7"/>
    <externalReference r:id="rId8"/>
    <externalReference r:id="rId9"/>
  </externalReferences>
  <definedNames>
    <definedName name="_xlnm._FilterDatabase" localSheetId="1" hidden="1">【受入先機関区分】!$B$2:$D$15</definedName>
    <definedName name="_xlnm._FilterDatabase" localSheetId="2" hidden="1">【分野一覧】!$B$2:$C$87</definedName>
    <definedName name="_xlnm._FilterDatabase" localSheetId="4" hidden="1">'非表示)国・地域コード等選択肢'!$A$2:$WVJ$174</definedName>
    <definedName name="【参照】国地域" localSheetId="4">#REF!</definedName>
    <definedName name="【参照】国地域">#REF!</definedName>
    <definedName name="A" localSheetId="4">#REF!</definedName>
    <definedName name="A">#REF!</definedName>
    <definedName name="ad" localSheetId="4">#REF!</definedName>
    <definedName name="ad">#REF!</definedName>
    <definedName name="ag" localSheetId="4">#REF!</definedName>
    <definedName name="ag">#REF!</definedName>
    <definedName name="as" localSheetId="4">#REF!</definedName>
    <definedName name="as">#REF!</definedName>
    <definedName name="b" localSheetId="4">#REF!</definedName>
    <definedName name="b">#REF!</definedName>
    <definedName name="bbb" localSheetId="4">#REF!</definedName>
    <definedName name="bbb">#REF!</definedName>
    <definedName name="bbbb" localSheetId="4">#REF!</definedName>
    <definedName name="bbbb">#REF!</definedName>
    <definedName name="ＣＣＣＣ" localSheetId="4">#REF!</definedName>
    <definedName name="ＣＣＣＣ">#REF!</definedName>
    <definedName name="ＣＶＤＤＤ" localSheetId="4" hidden="1">{"'CORBAｸﾗｲｱﾝﾄ ﾘﾀｰﾝｺｰﾄﾞ (html用)'!$A$1:$D$26"}</definedName>
    <definedName name="ＣＶＤＤＤ" hidden="1">{"'CORBAｸﾗｲｱﾝﾄ ﾘﾀｰﾝｺｰﾄﾞ (html用)'!$A$1:$D$26"}</definedName>
    <definedName name="cvv">#REF!</definedName>
    <definedName name="ＣＶＶＤＦ" localSheetId="4">#REF!</definedName>
    <definedName name="ＣＶＶＤＦ">#REF!</definedName>
    <definedName name="CVXZ" localSheetId="4">#REF!</definedName>
    <definedName name="CVXZ">#REF!</definedName>
    <definedName name="ＣＸＣＶＣ" localSheetId="4">#REF!</definedName>
    <definedName name="ＣＸＣＶＣ">#REF!</definedName>
    <definedName name="CZZZ" localSheetId="4">#REF!</definedName>
    <definedName name="CZZZ">#REF!</definedName>
    <definedName name="d" localSheetId="4">#REF!</definedName>
    <definedName name="d">#REF!</definedName>
    <definedName name="ＤＤＤ" localSheetId="4">#REF!</definedName>
    <definedName name="ＤＤＤ">#REF!</definedName>
    <definedName name="ＤＤＤＳＤさ" localSheetId="4">#REF!</definedName>
    <definedName name="ＤＤＤＳＤさ">#REF!</definedName>
    <definedName name="df" localSheetId="4">#REF!</definedName>
    <definedName name="df">#REF!</definedName>
    <definedName name="ＤＦＦＤ" localSheetId="4">#REF!</definedName>
    <definedName name="ＤＦＦＤ">#REF!</definedName>
    <definedName name="ds" localSheetId="4">#REF!</definedName>
    <definedName name="ds">#REF!</definedName>
    <definedName name="DSA" localSheetId="4">#REF!</definedName>
    <definedName name="DSA">#REF!</definedName>
    <definedName name="DSAD" localSheetId="4">#REF!</definedName>
    <definedName name="DSAD">#REF!</definedName>
    <definedName name="DSADDA" localSheetId="4">#REF!</definedName>
    <definedName name="DSADDA">#REF!</definedName>
    <definedName name="dsadsa" localSheetId="4">#REF!</definedName>
    <definedName name="dsadsa">#REF!</definedName>
    <definedName name="dsadsads" localSheetId="4">#REF!</definedName>
    <definedName name="dsadsads">#REF!</definedName>
    <definedName name="dsas" localSheetId="4">#REF!</definedName>
    <definedName name="dsas">#REF!</definedName>
    <definedName name="ＤＳＤ" localSheetId="4">#REF!</definedName>
    <definedName name="ＤＳＤ">#REF!</definedName>
    <definedName name="dsdsdsa" localSheetId="4">#REF!</definedName>
    <definedName name="dsdsdsa">#REF!</definedName>
    <definedName name="ＤＳだＤ" localSheetId="4">#REF!</definedName>
    <definedName name="ＤＳだＤ">#REF!</definedName>
    <definedName name="ＤＳだＤＣさ" localSheetId="4">#REF!</definedName>
    <definedName name="ＤＳだＤＣさ">#REF!</definedName>
    <definedName name="ＤＳだＤさ" localSheetId="4">#REF!</definedName>
    <definedName name="ＤＳだＤさ">#REF!</definedName>
    <definedName name="ＤＷＤＤＤ">[1]【削除不可】通貨コード!$A$2:$A$167</definedName>
    <definedName name="ＤＷＤＷＤＷ" localSheetId="4">#REF!</definedName>
    <definedName name="ＤＷＤＷＤＷ">#REF!</definedName>
    <definedName name="ＤＷＤＷだ" localSheetId="4">#REF!</definedName>
    <definedName name="ＤＷＤＷだ">#REF!</definedName>
    <definedName name="ＤＷＷだ" localSheetId="4">#REF!</definedName>
    <definedName name="ＤＷＷだ">#REF!</definedName>
    <definedName name="ＤＷだＤ" localSheetId="4">#REF!</definedName>
    <definedName name="ＤＷだＤ">#REF!</definedName>
    <definedName name="ＤさＤ" localSheetId="4">#REF!</definedName>
    <definedName name="ＤさＤ">#REF!</definedName>
    <definedName name="ＤさＤＳ" localSheetId="4">[2]ｻｰﾊﾞ受渡項目整理!#REF!</definedName>
    <definedName name="ＤさＤＳ">[2]ｻｰﾊﾞ受渡項目整理!#REF!</definedName>
    <definedName name="f" localSheetId="4">[2]ｻｰﾊﾞ受渡項目整理!#REF!</definedName>
    <definedName name="f">[2]ｻｰﾊﾞ受渡項目整理!#REF!</definedName>
    <definedName name="ＦＤＦＤＦＳ" localSheetId="4">[2]ｻｰﾊﾞ受渡項目整理!#REF!</definedName>
    <definedName name="ＦＤＦＤＦＳ">[2]ｻｰﾊﾞ受渡項目整理!#REF!</definedName>
    <definedName name="ＦＤＦＳＤＦ" localSheetId="4" hidden="1">{"'CORBAｸﾗｲｱﾝﾄ ﾘﾀｰﾝｺｰﾄﾞ (html用)'!$A$1:$D$26"}</definedName>
    <definedName name="ＦＤＦＳＤＦ" hidden="1">{"'CORBAｸﾗｲｱﾝﾄ ﾘﾀｰﾝｺｰﾄﾞ (html用)'!$A$1:$D$26"}</definedName>
    <definedName name="ＦＤＦＳＦＳＦ">#REF!</definedName>
    <definedName name="ＦＤＳＦ" localSheetId="4">#REF!</definedName>
    <definedName name="ＦＤＳＦ">#REF!</definedName>
    <definedName name="fdsfsd" localSheetId="4">#REF!</definedName>
    <definedName name="fdsfsd">#REF!</definedName>
    <definedName name="ffdd" localSheetId="4">#REF!</definedName>
    <definedName name="ffdd">#REF!</definedName>
    <definedName name="fff" localSheetId="4">#REF!</definedName>
    <definedName name="fff">#REF!</definedName>
    <definedName name="ＦＦＳＳＳ" localSheetId="4">#REF!</definedName>
    <definedName name="ＦＦＳＳＳ">#REF!</definedName>
    <definedName name="ＦＧＤＳＷＳ" localSheetId="4">#REF!</definedName>
    <definedName name="ＦＧＤＳＷＳ">#REF!</definedName>
    <definedName name="fggdg" localSheetId="4">#REF!</definedName>
    <definedName name="fggdg">#REF!</definedName>
    <definedName name="ＦＧＧＲＧＲ" localSheetId="4">#REF!</definedName>
    <definedName name="ＦＧＧＲＧＲ">#REF!</definedName>
    <definedName name="ＦＳ" localSheetId="4">#REF!</definedName>
    <definedName name="ＦＳ">#REF!</definedName>
    <definedName name="FSADSAD" localSheetId="4">#REF!</definedName>
    <definedName name="FSADSAD">#REF!</definedName>
    <definedName name="ＦＳＤＦ" localSheetId="4">#REF!</definedName>
    <definedName name="ＦＳＤＦ">#REF!</definedName>
    <definedName name="fsds" localSheetId="4">#REF!</definedName>
    <definedName name="fsds">#REF!</definedName>
    <definedName name="ＦＳＳＦＳ" localSheetId="4">#REF!</definedName>
    <definedName name="ＦＳＳＦＳ">#REF!</definedName>
    <definedName name="ＦＳＳＦＳＦＳＦ" localSheetId="4">#REF!</definedName>
    <definedName name="ＦＳＳＦＳＦＳＦ">#REF!</definedName>
    <definedName name="ＦＳＳＦＳＦＳＦＳ" localSheetId="4">#REF!</definedName>
    <definedName name="ＦＳＳＦＳＦＳＦＳ">#REF!</definedName>
    <definedName name="gdf" localSheetId="4">#REF!</definedName>
    <definedName name="gdf">#REF!</definedName>
    <definedName name="gdfd" localSheetId="4">#REF!</definedName>
    <definedName name="gdfd">#REF!</definedName>
    <definedName name="ＧＤＧＳＦＦ" localSheetId="4">#REF!</definedName>
    <definedName name="ＧＤＧＳＦＦ">#REF!</definedName>
    <definedName name="gf" localSheetId="4">#REF!</definedName>
    <definedName name="gf">#REF!</definedName>
    <definedName name="gfgdgfd" localSheetId="4">#REF!</definedName>
    <definedName name="gfgdgfd">#REF!</definedName>
    <definedName name="ＧＧＤＦＧＤＧ" localSheetId="4">#REF!</definedName>
    <definedName name="ＧＧＤＦＧＤＧ">#REF!</definedName>
    <definedName name="ＧＳＦＳＦ" localSheetId="4">#REF!</definedName>
    <definedName name="ＧＳＦＳＦ">#REF!</definedName>
    <definedName name="ＧＴＧＲＧＲＧ" localSheetId="4">#REF!</definedName>
    <definedName name="ＧＴＧＲＧＲＧ">#REF!</definedName>
    <definedName name="hhj" localSheetId="4">#REF!</definedName>
    <definedName name="hhj">#REF!</definedName>
    <definedName name="hjf" localSheetId="4">#REF!</definedName>
    <definedName name="hjf">#REF!</definedName>
    <definedName name="hjgrr" localSheetId="4">#REF!</definedName>
    <definedName name="hjgrr">#REF!</definedName>
    <definedName name="ＨＴＨＨＤＧＨ" localSheetId="4">#REF!</definedName>
    <definedName name="ＨＴＨＨＤＧＨ">#REF!</definedName>
    <definedName name="ＨＴＨＴＨＴＨ" localSheetId="4">#REF!</definedName>
    <definedName name="ＨＴＨＴＨＴＨ">#REF!</definedName>
    <definedName name="HTML_CodePage" hidden="1">932</definedName>
    <definedName name="HTML_Control" localSheetId="4"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localSheetId="4" hidden="1">{"'CORBAｸﾗｲｱﾝﾄ ﾘﾀｰﾝｺｰﾄﾞ (html用)'!$A$1:$D$26"}</definedName>
    <definedName name="ko" hidden="1">{"'CORBAｸﾗｲｱﾝﾄ ﾘﾀｰﾝｺｰﾄﾞ (html用)'!$A$1:$D$26"}</definedName>
    <definedName name="LIST">[2]ｻｰﾊﾞ受渡項目整理!#REF!</definedName>
    <definedName name="ni" localSheetId="4" hidden="1">{"'CORBAｸﾗｲｱﾝﾄ ﾘﾀｰﾝｺｰﾄﾞ (html用)'!$A$1:$D$26"}</definedName>
    <definedName name="ni" hidden="1">{"'CORBAｸﾗｲｱﾝﾄ ﾘﾀｰﾝｺｰﾄﾞ (html用)'!$A$1:$D$26"}</definedName>
    <definedName name="_xlnm.Print_Area" localSheetId="1">【受入先機関区分】!$A$1:$E$15</definedName>
    <definedName name="_xlnm.Print_Area" localSheetId="2">【分野一覧】!$A$1:$D$88</definedName>
    <definedName name="_xlnm.Print_Area" localSheetId="0">'【様式H】留学報告書（学校名_氏名）'!$A$1:$K$96</definedName>
    <definedName name="_xlnm.Print_Area" localSheetId="4">'非表示)国・地域コード等選択肢'!$A$1:$I$174</definedName>
    <definedName name="_xlnm.Print_Area">#REF!</definedName>
    <definedName name="_xlnm.Print_Titles" localSheetId="4">'非表示)国・地域コード等選択肢'!$1:$2</definedName>
    <definedName name="s" localSheetId="4">#REF!</definedName>
    <definedName name="s">#REF!</definedName>
    <definedName name="sa" localSheetId="4">[2]ｻｰﾊﾞ受渡項目整理!#REF!</definedName>
    <definedName name="sa">[2]ｻｰﾊﾞ受渡項目整理!#REF!</definedName>
    <definedName name="SAS" localSheetId="4">#REF!</definedName>
    <definedName name="SAS">#REF!</definedName>
    <definedName name="SASＳ" localSheetId="4">#REF!</definedName>
    <definedName name="SASＳ">#REF!</definedName>
    <definedName name="saさ" localSheetId="4">#REF!</definedName>
    <definedName name="saさ">#REF!</definedName>
    <definedName name="SCCC" localSheetId="4">#REF!</definedName>
    <definedName name="SCCC">#REF!</definedName>
    <definedName name="ＳＣＳＳ" localSheetId="4">#REF!</definedName>
    <definedName name="ＳＣＳＳ">#REF!</definedName>
    <definedName name="SDGBX" localSheetId="4">#REF!</definedName>
    <definedName name="SDGBX">#REF!</definedName>
    <definedName name="ＳＤさＤ" localSheetId="4">#REF!</definedName>
    <definedName name="ＳＤさＤ">#REF!</definedName>
    <definedName name="SSAＳ" localSheetId="4">#REF!</definedName>
    <definedName name="SSAＳ">#REF!</definedName>
    <definedName name="ＳＸＣＳＸＳ" localSheetId="4">#REF!</definedName>
    <definedName name="ＳＸＣＳＸＳ">#REF!</definedName>
    <definedName name="ＳＸＳＸＳ" localSheetId="4">#REF!</definedName>
    <definedName name="ＳＸＳＸＳ">#REF!</definedName>
    <definedName name="ＳＸＳＸＸ" localSheetId="4">#REF!</definedName>
    <definedName name="ＳＸＳＸＸ">#REF!</definedName>
    <definedName name="Ｓぁ" localSheetId="4">#REF!</definedName>
    <definedName name="Ｓぁ">#REF!</definedName>
    <definedName name="T_LST_NAME">"エディット 21"</definedName>
    <definedName name="v">#REF!</definedName>
    <definedName name="ＶＣＶＣＺＸＣＺ" localSheetId="4">#REF!</definedName>
    <definedName name="ＶＣＶＣＺＸＣＺ">#REF!</definedName>
    <definedName name="vv" localSheetId="4">#REF!</definedName>
    <definedName name="vv">#REF!</definedName>
    <definedName name="vvv" localSheetId="4">#REF!</definedName>
    <definedName name="vvv">#REF!</definedName>
    <definedName name="ＷＳＸＺ" localSheetId="4">#REF!</definedName>
    <definedName name="ＷＳＸＺ">#REF!</definedName>
    <definedName name="wwrf" localSheetId="4">#REF!</definedName>
    <definedName name="wwrf">#REF!</definedName>
    <definedName name="www" localSheetId="4">#REF!</definedName>
    <definedName name="www">#REF!</definedName>
    <definedName name="X_LIST">"リスト 20"</definedName>
    <definedName name="xcxz">#REF!</definedName>
    <definedName name="ＸＳＸＳＸ" localSheetId="4">#REF!</definedName>
    <definedName name="ＸＳＸＳＸ">#REF!</definedName>
    <definedName name="ＸＳＸさ" localSheetId="4">#REF!</definedName>
    <definedName name="ＸＳＸさ">#REF!</definedName>
    <definedName name="xzxzX" localSheetId="4">#REF!</definedName>
    <definedName name="xzxzX">#REF!</definedName>
    <definedName name="xZあ" localSheetId="4">#REF!</definedName>
    <definedName name="xZあ">#REF!</definedName>
    <definedName name="Ｘかさ" localSheetId="4">#REF!</definedName>
    <definedName name="Ｘかさ">#REF!</definedName>
    <definedName name="Z_D69BCB44_B067_4CD4_8DD5_32E88BCADC6B_.wvu.PrintArea" localSheetId="0" hidden="1">'【様式H】留学報告書（学校名_氏名）'!$A$1:$J$96</definedName>
    <definedName name="ZCzC" localSheetId="4">#REF!</definedName>
    <definedName name="ZCzC">#REF!</definedName>
    <definedName name="Zz" localSheetId="4">#REF!</definedName>
    <definedName name="Zz">#REF!</definedName>
    <definedName name="あ" localSheetId="4">#REF!</definedName>
    <definedName name="あ">#REF!</definedName>
    <definedName name="あ544" localSheetId="4">#REF!</definedName>
    <definedName name="あ544">#REF!</definedName>
    <definedName name="あＤ" localSheetId="4">#REF!</definedName>
    <definedName name="あＤ">#REF!</definedName>
    <definedName name="あｓｄ" localSheetId="4">#REF!</definedName>
    <definedName name="あｓｄ">#REF!</definedName>
    <definedName name="あＳS" localSheetId="4">#REF!</definedName>
    <definedName name="あＳS">#REF!</definedName>
    <definedName name="あさ" localSheetId="4">#REF!</definedName>
    <definedName name="あさ">#REF!</definedName>
    <definedName name="あっだだ" localSheetId="4">#REF!</definedName>
    <definedName name="あっだだ">#REF!</definedName>
    <definedName name="えＤＷＤくぁあ" localSheetId="4">#REF!</definedName>
    <definedName name="えＤＷＤくぁあ">#REF!</definedName>
    <definedName name="えふぇふぇ" localSheetId="4">#REF!</definedName>
    <definedName name="えふぇふぇ">#REF!</definedName>
    <definedName name="さFD" localSheetId="4">#REF!</definedName>
    <definedName name="さFD">#REF!</definedName>
    <definedName name="さsｄ" localSheetId="4">#REF!</definedName>
    <definedName name="さsｄ">#REF!</definedName>
    <definedName name="さＳS" localSheetId="4">#REF!</definedName>
    <definedName name="さＳS">#REF!</definedName>
    <definedName name="さＸＳ" localSheetId="4">#REF!</definedName>
    <definedName name="さＸＳ">#REF!</definedName>
    <definedName name="ささ" localSheetId="4">#REF!</definedName>
    <definedName name="ささ">#REF!</definedName>
    <definedName name="だＷＤ" localSheetId="4">#REF!</definedName>
    <definedName name="だＷＤ">#REF!</definedName>
    <definedName name="だＷだだ" localSheetId="4">#REF!</definedName>
    <definedName name="だＷだだ">#REF!</definedName>
    <definedName name="だあＤ" localSheetId="4">#REF!</definedName>
    <definedName name="だあＤ">#REF!</definedName>
    <definedName name="だだ" localSheetId="4">#REF!</definedName>
    <definedName name="だだ">#REF!</definedName>
    <definedName name="だだだだだ" localSheetId="4">#REF!</definedName>
    <definedName name="だだだだだ">#REF!</definedName>
    <definedName name="だだだだだＦＧＧＲＧＲ" localSheetId="4">#REF!</definedName>
    <definedName name="だだだだだＦＧＧＲＧＲ">#REF!</definedName>
    <definedName name="っさＤＳ" localSheetId="4">#REF!</definedName>
    <definedName name="っさＤＳ">#REF!</definedName>
    <definedName name="っふぇふぇふぇＦ" localSheetId="4" hidden="1">{"'CORBAｸﾗｲｱﾝﾄ ﾘﾀｰﾝｺｰﾄﾞ (html用)'!$A$1:$D$26"}</definedName>
    <definedName name="っふぇふぇふぇＦ" hidden="1">{"'CORBAｸﾗｲｱﾝﾄ ﾘﾀｰﾝｺｰﾄﾞ (html用)'!$A$1:$D$26"}</definedName>
    <definedName name="どぁ">#REF!</definedName>
    <definedName name="どぁっだだ" localSheetId="4">#REF!</definedName>
    <definedName name="どぁっだだ">#REF!</definedName>
    <definedName name="はい" localSheetId="4">#REF!</definedName>
    <definedName name="はい">#REF!</definedName>
    <definedName name="ふぇ" localSheetId="4">#REF!</definedName>
    <definedName name="ふぇ">#REF!</definedName>
    <definedName name="ふぇＤＦＦＦ" localSheetId="4">#REF!</definedName>
    <definedName name="ふぇＤＦＦＦ">#REF!</definedName>
    <definedName name="ふぇＳ" localSheetId="4">#REF!</definedName>
    <definedName name="ふぇＳ">#REF!</definedName>
    <definedName name="ふぇＳＦＳＳＦＳ" localSheetId="4">#REF!</definedName>
    <definedName name="ふぇＳＦＳＳＦＳ">#REF!</definedName>
    <definedName name="ふぇふぇＦＳ" localSheetId="4">#REF!</definedName>
    <definedName name="ふぇふぇＦＳ">#REF!</definedName>
    <definedName name="ふぇふぇふぇ" localSheetId="4">#REF!</definedName>
    <definedName name="ふぇふぇふぇ">#REF!</definedName>
    <definedName name="れ" localSheetId="4">#REF!</definedName>
    <definedName name="れ">#REF!</definedName>
    <definedName name="仮" localSheetId="4">#REF!</definedName>
    <definedName name="仮">#REF!</definedName>
    <definedName name="開始・終了月" localSheetId="4">#REF!</definedName>
    <definedName name="開始・終了月">#REF!</definedName>
    <definedName name="国公立設置形態" localSheetId="4">#REF!</definedName>
    <definedName name="国公立設置形態">#REF!</definedName>
    <definedName name="国地域" localSheetId="4">#REF!</definedName>
    <definedName name="国地域">#REF!</definedName>
    <definedName name="国地域_参照" localSheetId="4">#REF!</definedName>
    <definedName name="国地域_参照">#REF!</definedName>
    <definedName name="国地域参照" localSheetId="4">#REF!</definedName>
    <definedName name="国地域参照">#REF!</definedName>
    <definedName name="国名">[3]国名!$A$2:$A$180</definedName>
    <definedName name="支給対象月数" localSheetId="4">#REF!</definedName>
    <definedName name="支給対象月数">#REF!</definedName>
    <definedName name="申請書・データ提出日" localSheetId="4">#REF!</definedName>
    <definedName name="申請書・データ提出日">#REF!</definedName>
    <definedName name="大学コード" localSheetId="4">#REF!</definedName>
    <definedName name="大学コード">#REF!</definedName>
    <definedName name="地域情報" localSheetId="4">#REF!</definedName>
    <definedName name="地域情報">#REF!</definedName>
    <definedName name="通貨コード_参照">[4]【削除不可】通貨コード!$A$2:$A$167</definedName>
    <definedName name="入学者の実績" localSheetId="4">#REF!</definedName>
    <definedName name="入学者の実績">#REF!</definedName>
    <definedName name="有無" localSheetId="4">#REF!</definedName>
    <definedName name="有無">#REF!</definedName>
    <definedName name="様式" localSheetId="4">#REF!</definedName>
    <definedName name="様式">#REF!</definedName>
    <definedName name="様式Ｄ" localSheetId="4">#REF!</definedName>
    <definedName name="様式Ｄ">#REF!</definedName>
    <definedName name="様式Ｄ例" localSheetId="4">#REF!</definedName>
    <definedName name="様式Ｄ例">#REF!</definedName>
    <definedName name="例" localSheetId="4">#REF!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5" i="4" l="1"/>
  <c r="CD5" i="4"/>
  <c r="J5" i="4"/>
  <c r="AV5" i="4"/>
  <c r="DJ5" i="4"/>
  <c r="DA5" i="4"/>
  <c r="CR5" i="4"/>
  <c r="CI5" i="4"/>
  <c r="CB5" i="4"/>
  <c r="CA5" i="4"/>
  <c r="BZ5" i="4"/>
  <c r="BY5" i="4"/>
  <c r="BO5" i="4"/>
  <c r="BL5" i="4"/>
  <c r="BM5" i="4"/>
  <c r="BN5" i="4"/>
  <c r="BK5" i="4"/>
  <c r="BH5" i="4"/>
  <c r="BD5" i="4"/>
  <c r="BC5" i="4"/>
  <c r="BB5" i="4"/>
  <c r="BA5" i="4"/>
  <c r="AZ5" i="4"/>
  <c r="AY5" i="4"/>
  <c r="AX5" i="4"/>
  <c r="AW5" i="4"/>
  <c r="AU5" i="4"/>
  <c r="AT5" i="4"/>
  <c r="AS5" i="4"/>
  <c r="AR5" i="4"/>
  <c r="AL5" i="4"/>
  <c r="AM5" i="4"/>
  <c r="AK5" i="4"/>
  <c r="AC5" i="4"/>
  <c r="T5" i="4"/>
  <c r="H5" i="4"/>
  <c r="G5" i="4"/>
  <c r="F5" i="4"/>
  <c r="E5" i="4"/>
  <c r="D5" i="4"/>
  <c r="C5" i="4"/>
  <c r="B5" i="4" l="1"/>
  <c r="DN5" i="4" l="1"/>
  <c r="DM5" i="4"/>
  <c r="DL5" i="4"/>
  <c r="DK5" i="4"/>
  <c r="DI5" i="4"/>
  <c r="DH5" i="4"/>
  <c r="DG5" i="4"/>
  <c r="DF5" i="4"/>
  <c r="DE5" i="4"/>
  <c r="DD5" i="4"/>
  <c r="DC5" i="4"/>
  <c r="DB5" i="4"/>
  <c r="CZ5" i="4"/>
  <c r="CY5" i="4"/>
  <c r="CX5" i="4"/>
  <c r="CW5" i="4"/>
  <c r="CV5" i="4"/>
  <c r="CU5" i="4"/>
  <c r="CT5" i="4"/>
  <c r="CS5" i="4"/>
  <c r="CP5" i="4"/>
  <c r="CQ5" i="4"/>
  <c r="CO5" i="4"/>
  <c r="CN5" i="4"/>
  <c r="CM5" i="4"/>
  <c r="CL5" i="4"/>
  <c r="CK5" i="4"/>
  <c r="CJ5" i="4"/>
  <c r="CH5" i="4"/>
  <c r="CG5" i="4"/>
  <c r="CF5" i="4"/>
  <c r="CE5" i="4"/>
  <c r="BX5" i="4"/>
  <c r="BW5" i="4"/>
  <c r="BV5" i="4"/>
  <c r="BU5" i="4"/>
  <c r="BT5" i="4"/>
  <c r="BS5" i="4"/>
  <c r="BR5" i="4"/>
  <c r="BQ5" i="4"/>
  <c r="BP5" i="4"/>
  <c r="BJ5" i="4"/>
  <c r="BI5" i="4"/>
  <c r="BG5" i="4"/>
  <c r="BF5" i="4"/>
  <c r="BE5" i="4"/>
  <c r="AQ5" i="4"/>
  <c r="AP5" i="4"/>
  <c r="AO5" i="4"/>
  <c r="AN5" i="4"/>
  <c r="AJ5" i="4"/>
  <c r="AI5" i="4"/>
  <c r="AH5" i="4"/>
  <c r="AG5" i="4"/>
  <c r="AF5" i="4"/>
  <c r="AE5" i="4"/>
  <c r="AD5" i="4"/>
  <c r="AB5" i="4"/>
  <c r="AA5" i="4"/>
  <c r="Y5" i="4"/>
  <c r="Z5" i="4"/>
  <c r="X5" i="4"/>
  <c r="W5" i="4"/>
  <c r="V5" i="4"/>
  <c r="U5" i="4"/>
  <c r="S5" i="4"/>
  <c r="R5" i="4"/>
  <c r="Q5" i="4"/>
  <c r="P5" i="4"/>
  <c r="O5" i="4"/>
  <c r="N5" i="4"/>
  <c r="M5" i="4"/>
  <c r="L5" i="4"/>
  <c r="K5" i="4"/>
  <c r="I5" i="4"/>
  <c r="F173" i="3" l="1"/>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<sst xmlns="http://schemas.openxmlformats.org/spreadsheetml/2006/main" count="1099" uniqueCount="591">
  <si>
    <t>通知番号</t>
    <rPh sb="0" eb="2">
      <t>ツウチ</t>
    </rPh>
    <rPh sb="2" eb="4">
      <t>バンゴウ</t>
    </rPh>
    <phoneticPr fontId="3"/>
  </si>
  <si>
    <t>留学報告書</t>
    <rPh sb="0" eb="5">
      <t>リュウガクホウコクショ</t>
    </rPh>
    <phoneticPr fontId="2"/>
  </si>
  <si>
    <t>姓</t>
    <rPh sb="0" eb="1">
      <t>セイ</t>
    </rPh>
    <phoneticPr fontId="2"/>
  </si>
  <si>
    <t>名</t>
    <rPh sb="0" eb="1">
      <t>メイ</t>
    </rPh>
    <phoneticPr fontId="2"/>
  </si>
  <si>
    <t>氏名</t>
    <phoneticPr fontId="3"/>
  </si>
  <si>
    <t>（漢字）</t>
    <phoneticPr fontId="2"/>
  </si>
  <si>
    <t>（フリガナ）</t>
    <phoneticPr fontId="2"/>
  </si>
  <si>
    <t>コース</t>
    <phoneticPr fontId="3"/>
  </si>
  <si>
    <t>学校名</t>
    <rPh sb="0" eb="3">
      <t>ガッコウメイ</t>
    </rPh>
    <phoneticPr fontId="2"/>
  </si>
  <si>
    <t>学校所在地</t>
    <rPh sb="0" eb="2">
      <t>ガッコウ</t>
    </rPh>
    <rPh sb="2" eb="5">
      <t>ショザイチ</t>
    </rPh>
    <phoneticPr fontId="2"/>
  </si>
  <si>
    <t>事後研修参加日</t>
    <rPh sb="0" eb="4">
      <t>ジゴケンシュウ</t>
    </rPh>
    <rPh sb="4" eb="7">
      <t>サンカビ</t>
    </rPh>
    <phoneticPr fontId="2"/>
  </si>
  <si>
    <t>日間</t>
    <rPh sb="0" eb="1">
      <t>ニチ</t>
    </rPh>
    <rPh sb="1" eb="2">
      <t>アイダ</t>
    </rPh>
    <phoneticPr fontId="2"/>
  </si>
  <si>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3"/>
  </si>
  <si>
    <t>国・地域コード</t>
    <rPh sb="0" eb="1">
      <t>クニ</t>
    </rPh>
    <rPh sb="2" eb="4">
      <t>チイキ</t>
    </rPh>
    <phoneticPr fontId="2"/>
  </si>
  <si>
    <t>国・地域名</t>
    <rPh sb="0" eb="1">
      <t>クニ</t>
    </rPh>
    <rPh sb="2" eb="4">
      <t>チイキ</t>
    </rPh>
    <rPh sb="4" eb="5">
      <t>メイ</t>
    </rPh>
    <phoneticPr fontId="2"/>
  </si>
  <si>
    <t>地域</t>
    <rPh sb="0" eb="2">
      <t>チイキ</t>
    </rPh>
    <phoneticPr fontId="3"/>
  </si>
  <si>
    <t>選択してください</t>
    <rPh sb="0" eb="2">
      <t>センタク</t>
    </rPh>
    <phoneticPr fontId="3"/>
  </si>
  <si>
    <t>留学準備金の地域区分</t>
    <rPh sb="0" eb="5">
      <t>リュウガクジュンビキン</t>
    </rPh>
    <rPh sb="6" eb="8">
      <t>チイキ</t>
    </rPh>
    <rPh sb="8" eb="10">
      <t>クブン</t>
    </rPh>
    <phoneticPr fontId="3"/>
  </si>
  <si>
    <t>留学準備金</t>
    <rPh sb="0" eb="5">
      <t>リュウガクジュンビキン</t>
    </rPh>
    <phoneticPr fontId="3"/>
  </si>
  <si>
    <t>16万円除外国</t>
    <rPh sb="2" eb="4">
      <t>マンエン</t>
    </rPh>
    <rPh sb="4" eb="7">
      <t>ジョガイコク</t>
    </rPh>
    <phoneticPr fontId="3"/>
  </si>
  <si>
    <t>アジア</t>
    <phoneticPr fontId="2"/>
  </si>
  <si>
    <t>台湾</t>
  </si>
  <si>
    <t>アジア</t>
  </si>
  <si>
    <t>アジア地域</t>
    <rPh sb="3" eb="5">
      <t>チイキ</t>
    </rPh>
    <phoneticPr fontId="3"/>
  </si>
  <si>
    <t>バングラデシュ</t>
  </si>
  <si>
    <t>ブータン</t>
  </si>
  <si>
    <t>留学準備金</t>
    <rPh sb="0" eb="5">
      <t>リュウガクジュンビキン</t>
    </rPh>
    <phoneticPr fontId="11"/>
  </si>
  <si>
    <t>ブルネイ</t>
  </si>
  <si>
    <t>カンボジア</t>
  </si>
  <si>
    <t>その他の地域</t>
    <rPh sb="2" eb="3">
      <t>タ</t>
    </rPh>
    <rPh sb="4" eb="6">
      <t>チイキ</t>
    </rPh>
    <phoneticPr fontId="3"/>
  </si>
  <si>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</si>
  <si>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</si>
  <si>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</si>
  <si>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</si>
  <si>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</si>
  <si>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</si>
  <si>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</si>
  <si>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</si>
  <si>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</si>
  <si>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</si>
  <si>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</si>
  <si>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</si>
  <si>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</si>
  <si>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3"/>
  </si>
  <si>
    <t>アジア</t>
    <phoneticPr fontId="3"/>
  </si>
  <si>
    <t>スリランカ</t>
  </si>
  <si>
    <t>タイ</t>
  </si>
  <si>
    <t>ベトナム</t>
  </si>
  <si>
    <t>東ティモール</t>
  </si>
  <si>
    <t>モルディブ</t>
  </si>
  <si>
    <t>中南米</t>
  </si>
  <si>
    <t>アルゼンチン</t>
    <phoneticPr fontId="3"/>
  </si>
  <si>
    <t>ボリビア</t>
    <phoneticPr fontId="3"/>
  </si>
  <si>
    <t>ブラジル</t>
    <phoneticPr fontId="3"/>
  </si>
  <si>
    <t>チリ</t>
  </si>
  <si>
    <t>コロンビア</t>
  </si>
  <si>
    <t>コスタリカ</t>
    <phoneticPr fontId="3"/>
  </si>
  <si>
    <t>キューバ</t>
  </si>
  <si>
    <t>ドミニカ共和国</t>
  </si>
  <si>
    <t>エクアドル</t>
    <phoneticPr fontId="3"/>
  </si>
  <si>
    <t>エルサルバドル</t>
  </si>
  <si>
    <t>グアテマラ</t>
    <phoneticPr fontId="3"/>
  </si>
  <si>
    <t>ホンジュラス</t>
    <phoneticPr fontId="3"/>
  </si>
  <si>
    <t>ジャマイカ</t>
    <phoneticPr fontId="3"/>
  </si>
  <si>
    <t>メキシコ</t>
    <phoneticPr fontId="3"/>
  </si>
  <si>
    <t>ニカラグア</t>
    <phoneticPr fontId="3"/>
  </si>
  <si>
    <t>パナマ</t>
    <phoneticPr fontId="3"/>
  </si>
  <si>
    <t>パラグアイ</t>
    <phoneticPr fontId="3"/>
  </si>
  <si>
    <t>ペルー</t>
    <phoneticPr fontId="3"/>
  </si>
  <si>
    <t>トリニダード・トバゴ</t>
    <phoneticPr fontId="3"/>
  </si>
  <si>
    <t>ウルグアイ</t>
    <phoneticPr fontId="3"/>
  </si>
  <si>
    <t>ベネズエラ</t>
    <phoneticPr fontId="3"/>
  </si>
  <si>
    <t>ハイチ</t>
  </si>
  <si>
    <t>中近東</t>
    <phoneticPr fontId="2"/>
  </si>
  <si>
    <t>バーレーン</t>
    <phoneticPr fontId="3"/>
  </si>
  <si>
    <t>中近東</t>
  </si>
  <si>
    <t>イラン</t>
    <phoneticPr fontId="3"/>
  </si>
  <si>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</si>
  <si>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</si>
  <si>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</si>
  <si>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</si>
  <si>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</si>
  <si>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</si>
  <si>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</si>
  <si>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</si>
  <si>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</si>
  <si>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</si>
  <si>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</si>
  <si>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</si>
  <si>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3"/>
  </si>
  <si>
    <t>アフガニスタン</t>
    <phoneticPr fontId="3"/>
  </si>
  <si>
    <t>アフリカ</t>
    <phoneticPr fontId="2"/>
  </si>
  <si>
    <t>アルジェリア</t>
    <phoneticPr fontId="3"/>
  </si>
  <si>
    <t>アフリカ</t>
  </si>
  <si>
    <t>カメルーン</t>
    <phoneticPr fontId="3"/>
  </si>
  <si>
    <t>コンゴ共和国</t>
  </si>
  <si>
    <t>コートジボワール</t>
    <phoneticPr fontId="3"/>
  </si>
  <si>
    <t>エジプト</t>
  </si>
  <si>
    <t>エチオピア</t>
  </si>
  <si>
    <t>ガボン</t>
    <phoneticPr fontId="3"/>
  </si>
  <si>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</si>
  <si>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</si>
  <si>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</si>
  <si>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</si>
  <si>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</si>
  <si>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</si>
  <si>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</si>
  <si>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</si>
  <si>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</si>
  <si>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</si>
  <si>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</si>
  <si>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</si>
  <si>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</si>
  <si>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</si>
  <si>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</si>
  <si>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</si>
  <si>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</si>
  <si>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</si>
  <si>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</si>
  <si>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</si>
  <si>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</si>
  <si>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</si>
  <si>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</si>
  <si>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3"/>
  </si>
  <si>
    <t>ガンビア</t>
    <phoneticPr fontId="3"/>
  </si>
  <si>
    <t>ナミビア</t>
    <phoneticPr fontId="3"/>
  </si>
  <si>
    <t>ニジェール</t>
    <phoneticPr fontId="3"/>
  </si>
  <si>
    <t>マラウイ</t>
    <phoneticPr fontId="3"/>
  </si>
  <si>
    <t>ジブチ</t>
    <phoneticPr fontId="3"/>
  </si>
  <si>
    <t>ルワンダ</t>
    <phoneticPr fontId="3"/>
  </si>
  <si>
    <t>ブルンジ</t>
  </si>
  <si>
    <t>レソト</t>
    <phoneticPr fontId="3"/>
  </si>
  <si>
    <t>北米</t>
    <phoneticPr fontId="2"/>
  </si>
  <si>
    <t>カナダ</t>
  </si>
  <si>
    <t>北米</t>
  </si>
  <si>
    <t>アメリカ合衆国</t>
    <phoneticPr fontId="3"/>
  </si>
  <si>
    <t>オセアニア</t>
    <phoneticPr fontId="2"/>
  </si>
  <si>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</si>
  <si>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</si>
  <si>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</si>
  <si>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</si>
  <si>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</si>
  <si>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</si>
  <si>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</si>
  <si>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</si>
  <si>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</si>
  <si>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</si>
  <si>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</si>
  <si>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</si>
  <si>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</si>
  <si>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</si>
  <si>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</si>
  <si>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</si>
  <si>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</si>
  <si>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</si>
  <si>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</si>
  <si>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2"/>
  </si>
  <si>
    <t>アルバニア</t>
    <phoneticPr fontId="3"/>
  </si>
  <si>
    <t>ヨーロッパ</t>
  </si>
  <si>
    <t>●</t>
    <phoneticPr fontId="3"/>
  </si>
  <si>
    <t>オーストリア</t>
  </si>
  <si>
    <t>エストニア</t>
    <phoneticPr fontId="3"/>
  </si>
  <si>
    <t>ラトビア</t>
    <phoneticPr fontId="3"/>
  </si>
  <si>
    <t>リトアニア</t>
  </si>
  <si>
    <t>●</t>
  </si>
  <si>
    <t>ベルギー</t>
    <phoneticPr fontId="3"/>
  </si>
  <si>
    <t>ブルガリア</t>
    <phoneticPr fontId="3"/>
  </si>
  <si>
    <t>ベラルーシ</t>
    <phoneticPr fontId="3"/>
  </si>
  <si>
    <t>カザフスタン</t>
  </si>
  <si>
    <t>ウクライナ</t>
    <phoneticPr fontId="3"/>
  </si>
  <si>
    <t>ウズベキスタン</t>
  </si>
  <si>
    <t>クロアチア</t>
  </si>
  <si>
    <t>チェコ</t>
  </si>
  <si>
    <t>デンマーク</t>
  </si>
  <si>
    <t>フィンランド</t>
  </si>
  <si>
    <t>フランス</t>
  </si>
  <si>
    <t>ドイツ</t>
    <phoneticPr fontId="3"/>
  </si>
  <si>
    <t>ギリシャ</t>
  </si>
  <si>
    <t>ハンガリー</t>
  </si>
  <si>
    <t>アイスランド</t>
  </si>
  <si>
    <t>アイルランド</t>
  </si>
  <si>
    <t>イタリア</t>
  </si>
  <si>
    <t>ルクセンブルク</t>
    <phoneticPr fontId="3"/>
  </si>
  <si>
    <t>マルタ</t>
  </si>
  <si>
    <t>北マケドニア</t>
    <rPh sb="0" eb="1">
      <t>キタ</t>
    </rPh>
    <phoneticPr fontId="3"/>
  </si>
  <si>
    <t>オランダ</t>
  </si>
  <si>
    <t>ノルウェー</t>
  </si>
  <si>
    <t>ポーランド</t>
  </si>
  <si>
    <t>ポルトガル</t>
  </si>
  <si>
    <t>ルーマニア</t>
  </si>
  <si>
    <t>ロシア</t>
  </si>
  <si>
    <t>スロバキア</t>
  </si>
  <si>
    <t>スロベニア</t>
  </si>
  <si>
    <t>スペイン</t>
    <phoneticPr fontId="3"/>
  </si>
  <si>
    <t>スウェーデン</t>
  </si>
  <si>
    <t>スイス</t>
  </si>
  <si>
    <t>英国</t>
  </si>
  <si>
    <t>セルビア</t>
  </si>
  <si>
    <t>ボスニア・ヘルツェゴビナ</t>
    <phoneticPr fontId="3"/>
  </si>
  <si>
    <t>キルギス</t>
  </si>
  <si>
    <t>タジキスタン</t>
  </si>
  <si>
    <t>モンテネグロ</t>
  </si>
  <si>
    <t>アゼルバイジャン</t>
  </si>
  <si>
    <t>リヒテンシュタイン</t>
  </si>
  <si>
    <t>ジョージア</t>
    <phoneticPr fontId="2"/>
  </si>
  <si>
    <t>アルメニア</t>
    <phoneticPr fontId="3"/>
  </si>
  <si>
    <t>コソボ</t>
  </si>
  <si>
    <t>トルクメニスタン</t>
  </si>
  <si>
    <t>モルドバ</t>
    <phoneticPr fontId="3"/>
  </si>
  <si>
    <t>キプロス</t>
    <phoneticPr fontId="3"/>
  </si>
  <si>
    <t>その他</t>
    <rPh sb="2" eb="3">
      <t>タ</t>
    </rPh>
    <phoneticPr fontId="3"/>
  </si>
  <si>
    <t>000</t>
    <phoneticPr fontId="3"/>
  </si>
  <si>
    <t>000</t>
  </si>
  <si>
    <t>選択してください</t>
    <rPh sb="0" eb="2">
      <t>センタク</t>
    </rPh>
    <phoneticPr fontId="2"/>
  </si>
  <si>
    <t>スポーツ・芸術探究コース</t>
    <rPh sb="5" eb="9">
      <t>ゲイジュツタンキュウ</t>
    </rPh>
    <phoneticPr fontId="2"/>
  </si>
  <si>
    <t>留学先国・地域</t>
    <rPh sb="0" eb="4">
      <t>リュウガクサキクニ</t>
    </rPh>
    <rPh sb="5" eb="7">
      <t>チイキ</t>
    </rPh>
    <phoneticPr fontId="2"/>
  </si>
  <si>
    <t>※全て記載してください</t>
    <rPh sb="1" eb="2">
      <t>スベ</t>
    </rPh>
    <rPh sb="3" eb="5">
      <t>キサイ</t>
    </rPh>
    <phoneticPr fontId="2"/>
  </si>
  <si>
    <t>1_北海道</t>
  </si>
  <si>
    <t>5_秋田県</t>
  </si>
  <si>
    <t>7_福島県</t>
  </si>
  <si>
    <t>8_茨城県</t>
  </si>
  <si>
    <t>12_千葉県</t>
  </si>
  <si>
    <t>27_大阪府</t>
  </si>
  <si>
    <t>30_和歌山県</t>
  </si>
  <si>
    <t>37_香川県</t>
  </si>
  <si>
    <t>44_大分県</t>
  </si>
  <si>
    <t>47_沖縄県</t>
  </si>
  <si>
    <t>留学計画のタイトル</t>
    <rPh sb="0" eb="4">
      <t>リュウガクケイカク</t>
    </rPh>
    <phoneticPr fontId="2"/>
  </si>
  <si>
    <t>※応募時の留学計画書から転記してください</t>
    <rPh sb="1" eb="4">
      <t>オウボジ</t>
    </rPh>
    <rPh sb="5" eb="10">
      <t>リュウガクケイカクショ</t>
    </rPh>
    <rPh sb="12" eb="14">
      <t>テンキ</t>
    </rPh>
    <phoneticPr fontId="2"/>
  </si>
  <si>
    <t>１．基本情報</t>
    <rPh sb="2" eb="4">
      <t>キホン</t>
    </rPh>
    <rPh sb="4" eb="6">
      <t>ジョウホウ</t>
    </rPh>
    <phoneticPr fontId="3"/>
  </si>
  <si>
    <t>２．活動概要と成果</t>
    <rPh sb="2" eb="4">
      <t>カツドウ</t>
    </rPh>
    <rPh sb="4" eb="6">
      <t>ガイヨウ</t>
    </rPh>
    <rPh sb="7" eb="9">
      <t>セイカ</t>
    </rPh>
    <phoneticPr fontId="3"/>
  </si>
  <si>
    <t>受入先機関概要</t>
    <rPh sb="0" eb="5">
      <t>ウケイレサキキカン</t>
    </rPh>
    <rPh sb="5" eb="7">
      <t>ガイヨウ</t>
    </rPh>
    <phoneticPr fontId="2"/>
  </si>
  <si>
    <t>受入先機関名</t>
    <rPh sb="0" eb="5">
      <t>ウケイレサキキカン</t>
    </rPh>
    <rPh sb="5" eb="6">
      <t>メイ</t>
    </rPh>
    <phoneticPr fontId="2"/>
  </si>
  <si>
    <t>活動内容</t>
    <rPh sb="0" eb="4">
      <t>カツドウナイヨウ</t>
    </rPh>
    <phoneticPr fontId="2"/>
  </si>
  <si>
    <t>活動終了日</t>
    <rPh sb="0" eb="2">
      <t>カツドウ</t>
    </rPh>
    <rPh sb="2" eb="5">
      <t>シュウリョウビ</t>
    </rPh>
    <phoneticPr fontId="2"/>
  </si>
  <si>
    <t>都市</t>
    <rPh sb="0" eb="2">
      <t>トシ</t>
    </rPh>
    <phoneticPr fontId="2"/>
  </si>
  <si>
    <t>活動期間</t>
    <rPh sb="0" eb="2">
      <t>カツドウ</t>
    </rPh>
    <rPh sb="2" eb="4">
      <t>キカン</t>
    </rPh>
    <phoneticPr fontId="2"/>
  </si>
  <si>
    <t>活動開始日</t>
    <rPh sb="0" eb="2">
      <t>カツドウ</t>
    </rPh>
    <rPh sb="2" eb="5">
      <t>カイシビ</t>
    </rPh>
    <phoneticPr fontId="3"/>
  </si>
  <si>
    <t>活動日数</t>
    <rPh sb="0" eb="2">
      <t>カツドウ</t>
    </rPh>
    <rPh sb="2" eb="4">
      <t>ニッスウ</t>
    </rPh>
    <phoneticPr fontId="2"/>
  </si>
  <si>
    <t>２か所目</t>
    <rPh sb="2" eb="4">
      <t>ショメ</t>
    </rPh>
    <phoneticPr fontId="2"/>
  </si>
  <si>
    <r>
      <t xml:space="preserve">１か所目
</t>
    </r>
    <r>
      <rPr>
        <b/>
        <sz val="10"/>
        <color rgb="FFFF0000"/>
        <rFont val="BIZ UDPゴシック"/>
        <family val="3"/>
        <charset val="128"/>
      </rPr>
      <t>（必須）</t>
    </r>
    <rPh sb="2" eb="4">
      <t>ショメ</t>
    </rPh>
    <rPh sb="6" eb="8">
      <t>ヒッス</t>
    </rPh>
    <phoneticPr fontId="2"/>
  </si>
  <si>
    <t>３か所目</t>
    <rPh sb="2" eb="4">
      <t>ショメ</t>
    </rPh>
    <phoneticPr fontId="2"/>
  </si>
  <si>
    <t>３．探究活動</t>
    <rPh sb="2" eb="6">
      <t>タンキュウカツドウ</t>
    </rPh>
    <phoneticPr fontId="3"/>
  </si>
  <si>
    <t>４．アンバサダー活動</t>
    <rPh sb="8" eb="10">
      <t>カツドウ</t>
    </rPh>
    <phoneticPr fontId="3"/>
  </si>
  <si>
    <t>対象・人数</t>
    <rPh sb="0" eb="2">
      <t>タイショウ</t>
    </rPh>
    <rPh sb="3" eb="5">
      <t>ニンズウ</t>
    </rPh>
    <phoneticPr fontId="2"/>
  </si>
  <si>
    <t>実施場所</t>
    <rPh sb="0" eb="4">
      <t>ジッシバショ</t>
    </rPh>
    <phoneticPr fontId="2"/>
  </si>
  <si>
    <t>実施時期</t>
    <rPh sb="0" eb="4">
      <t>ジッシジキ</t>
    </rPh>
    <phoneticPr fontId="2"/>
  </si>
  <si>
    <t>達成目標</t>
    <rPh sb="0" eb="2">
      <t>タッセイ</t>
    </rPh>
    <rPh sb="2" eb="4">
      <t>モクヒョウ</t>
    </rPh>
    <phoneticPr fontId="2"/>
  </si>
  <si>
    <t>※４か所以上ある場合は、ページ最下部の予備欄に記載してください。</t>
    <rPh sb="3" eb="4">
      <t>ショ</t>
    </rPh>
    <rPh sb="4" eb="6">
      <t>イジョウ</t>
    </rPh>
    <rPh sb="8" eb="10">
      <t>バアイ</t>
    </rPh>
    <rPh sb="15" eb="18">
      <t>サイカブ</t>
    </rPh>
    <rPh sb="19" eb="21">
      <t>ヨビ</t>
    </rPh>
    <rPh sb="21" eb="22">
      <t>ラン</t>
    </rPh>
    <rPh sb="23" eb="25">
      <t>キサイ</t>
    </rPh>
    <phoneticPr fontId="2"/>
  </si>
  <si>
    <t>４か所目
（予備）</t>
    <rPh sb="2" eb="4">
      <t>ショメ</t>
    </rPh>
    <rPh sb="6" eb="8">
      <t>ヨビ</t>
    </rPh>
    <phoneticPr fontId="2"/>
  </si>
  <si>
    <t>５か所目
（予備）</t>
    <rPh sb="2" eb="4">
      <t>ショメ</t>
    </rPh>
    <phoneticPr fontId="2"/>
  </si>
  <si>
    <t>６か所目
（予備）</t>
    <rPh sb="2" eb="4">
      <t>ショメ</t>
    </rPh>
    <phoneticPr fontId="2"/>
  </si>
  <si>
    <t>７か所目
（予備）</t>
    <rPh sb="2" eb="4">
      <t>ショメ</t>
    </rPh>
    <phoneticPr fontId="2"/>
  </si>
  <si>
    <r>
      <t>【以下、予備欄】　</t>
    </r>
    <r>
      <rPr>
        <sz val="10"/>
        <color theme="1"/>
        <rFont val="BIZ UDPゴシック"/>
        <family val="3"/>
        <charset val="128"/>
      </rPr>
      <t>※受入先機関が４か所以上ある場合、下記に記入してください。</t>
    </r>
    <rPh sb="1" eb="3">
      <t>イカ</t>
    </rPh>
    <rPh sb="4" eb="6">
      <t>ヨビ</t>
    </rPh>
    <rPh sb="6" eb="7">
      <t>ラン</t>
    </rPh>
    <phoneticPr fontId="2"/>
  </si>
  <si>
    <t>選択</t>
    <rPh sb="0" eb="2">
      <t>センタク</t>
    </rPh>
    <phoneticPr fontId="2"/>
  </si>
  <si>
    <t>（１）探究活動の問い</t>
    <rPh sb="3" eb="7">
      <t>タンキュウカツドウ</t>
    </rPh>
    <rPh sb="8" eb="9">
      <t>トイ</t>
    </rPh>
    <phoneticPr fontId="2"/>
  </si>
  <si>
    <t>留学（活動）期間</t>
    <rPh sb="0" eb="2">
      <t>リュウガク</t>
    </rPh>
    <rPh sb="3" eb="5">
      <t>カツドウ</t>
    </rPh>
    <rPh sb="6" eb="8">
      <t>キカン</t>
    </rPh>
    <phoneticPr fontId="2"/>
  </si>
  <si>
    <t>留学（活動）開始日</t>
    <rPh sb="0" eb="2">
      <t>リュウガク</t>
    </rPh>
    <rPh sb="3" eb="5">
      <t>カツドウ</t>
    </rPh>
    <rPh sb="6" eb="9">
      <t>カイシビ</t>
    </rPh>
    <phoneticPr fontId="3"/>
  </si>
  <si>
    <t>留学（活動）終了日</t>
    <rPh sb="0" eb="2">
      <t>リュウガク</t>
    </rPh>
    <rPh sb="3" eb="5">
      <t>カツドウ</t>
    </rPh>
    <rPh sb="6" eb="9">
      <t>シュウリョウビ</t>
    </rPh>
    <phoneticPr fontId="2"/>
  </si>
  <si>
    <t>留学（活動）日数</t>
    <rPh sb="0" eb="2">
      <t>リュウガク</t>
    </rPh>
    <rPh sb="3" eb="5">
      <t>カツドウ</t>
    </rPh>
    <rPh sb="6" eb="8">
      <t>ニッスウ</t>
    </rPh>
    <phoneticPr fontId="2"/>
  </si>
  <si>
    <t>留学（活動）日数</t>
    <rPh sb="0" eb="2">
      <t>リュウガク</t>
    </rPh>
    <rPh sb="6" eb="8">
      <t>ニッスウ</t>
    </rPh>
    <phoneticPr fontId="2"/>
  </si>
  <si>
    <t>問い</t>
    <rPh sb="0" eb="1">
      <t>ト</t>
    </rPh>
    <phoneticPr fontId="2"/>
  </si>
  <si>
    <t>（１）活動のタイトル</t>
    <rPh sb="3" eb="5">
      <t>カツドウ</t>
    </rPh>
    <phoneticPr fontId="2"/>
  </si>
  <si>
    <t>（２）内容</t>
    <rPh sb="3" eb="5">
      <t>ナイヨウ</t>
    </rPh>
    <phoneticPr fontId="2"/>
  </si>
  <si>
    <r>
      <t>（１）留学中の活動を通じて最も成長した経験とそこから学んだこと</t>
    </r>
    <r>
      <rPr>
        <sz val="10"/>
        <color theme="1"/>
        <rFont val="BIZ UDPゴシック"/>
        <family val="3"/>
        <charset val="128"/>
      </rPr>
      <t xml:space="preserve">
※具体的な経験・エピソードをもとに記入してください</t>
    </r>
    <r>
      <rPr>
        <b/>
        <sz val="10"/>
        <color theme="1"/>
        <rFont val="BIZ UDPゴシック"/>
        <family val="3"/>
        <charset val="128"/>
      </rPr>
      <t>。</t>
    </r>
    <rPh sb="3" eb="5">
      <t>リュウガク</t>
    </rPh>
    <rPh sb="4" eb="5">
      <t>ガク</t>
    </rPh>
    <rPh sb="5" eb="6">
      <t>チュウ</t>
    </rPh>
    <rPh sb="7" eb="9">
      <t>カツドウ</t>
    </rPh>
    <rPh sb="10" eb="11">
      <t>ツウ</t>
    </rPh>
    <rPh sb="13" eb="14">
      <t>モット</t>
    </rPh>
    <rPh sb="15" eb="17">
      <t>セイチョウ</t>
    </rPh>
    <rPh sb="19" eb="21">
      <t>ケイケン</t>
    </rPh>
    <rPh sb="26" eb="27">
      <t>マナ</t>
    </rPh>
    <phoneticPr fontId="3"/>
  </si>
  <si>
    <t>５．エヴァンジェリスト活動</t>
    <rPh sb="11" eb="13">
      <t>カツドウ</t>
    </rPh>
    <phoneticPr fontId="3"/>
  </si>
  <si>
    <t>６．その他</t>
    <rPh sb="4" eb="5">
      <t>タ</t>
    </rPh>
    <phoneticPr fontId="3"/>
  </si>
  <si>
    <t>（３）トビタテで得た経験を踏まえ、今後社会に貢献したいこと</t>
    <rPh sb="8" eb="9">
      <t>エ</t>
    </rPh>
    <rPh sb="10" eb="12">
      <t>ケイケン</t>
    </rPh>
    <rPh sb="13" eb="14">
      <t>フ</t>
    </rPh>
    <rPh sb="17" eb="19">
      <t>コンゴ</t>
    </rPh>
    <rPh sb="19" eb="21">
      <t>シャカイ</t>
    </rPh>
    <rPh sb="22" eb="24">
      <t>コウケン</t>
    </rPh>
    <phoneticPr fontId="2"/>
  </si>
  <si>
    <t>（２）事後研修に参加して感じたこと、学んだこと</t>
    <rPh sb="3" eb="5">
      <t>ジゴ</t>
    </rPh>
    <rPh sb="5" eb="7">
      <t>ケンシュウ</t>
    </rPh>
    <rPh sb="8" eb="10">
      <t>サンカ</t>
    </rPh>
    <rPh sb="12" eb="13">
      <t>カン</t>
    </rPh>
    <rPh sb="18" eb="19">
      <t>マナ</t>
    </rPh>
    <phoneticPr fontId="3"/>
  </si>
  <si>
    <t>通知番号</t>
    <rPh sb="0" eb="4">
      <t>ツウチバンゴウ</t>
    </rPh>
    <phoneticPr fontId="2"/>
  </si>
  <si>
    <t>氏名</t>
    <rPh sb="0" eb="2">
      <t>シメイ</t>
    </rPh>
    <phoneticPr fontId="2"/>
  </si>
  <si>
    <t>氏名（カナ）</t>
    <rPh sb="0" eb="2">
      <t>シメイ</t>
    </rPh>
    <phoneticPr fontId="2"/>
  </si>
  <si>
    <t>マイ好奇心探究コース</t>
    <rPh sb="2" eb="5">
      <t>コウキシン</t>
    </rPh>
    <rPh sb="5" eb="7">
      <t>タンキュウ</t>
    </rPh>
    <phoneticPr fontId="2"/>
  </si>
  <si>
    <t>社会課題探究コース</t>
    <rPh sb="0" eb="2">
      <t>シャカイ</t>
    </rPh>
    <rPh sb="2" eb="4">
      <t>カダイ</t>
    </rPh>
    <rPh sb="4" eb="6">
      <t>タンキュウ</t>
    </rPh>
    <rPh sb="5" eb="6">
      <t>キュウ</t>
    </rPh>
    <phoneticPr fontId="2"/>
  </si>
  <si>
    <t>STEAM探究コース</t>
    <rPh sb="5" eb="7">
      <t>タンキュウ</t>
    </rPh>
    <phoneticPr fontId="2"/>
  </si>
  <si>
    <t>2_青森県</t>
  </si>
  <si>
    <t>3_岩手県</t>
  </si>
  <si>
    <t>4_宮城県</t>
  </si>
  <si>
    <t>6_山形県</t>
  </si>
  <si>
    <t>9_栃木県</t>
  </si>
  <si>
    <t>10_群馬県</t>
  </si>
  <si>
    <t>11_埼玉県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</si>
  <si>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</si>
  <si>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</si>
  <si>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</si>
  <si>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</si>
  <si>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</si>
  <si>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</si>
  <si>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</si>
  <si>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</si>
  <si>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</si>
  <si>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</si>
  <si>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</si>
  <si>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</si>
  <si>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</si>
  <si>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</si>
  <si>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28_兵庫県</t>
  </si>
  <si>
    <t>29_奈良県</t>
  </si>
  <si>
    <t>31_鳥取県</t>
  </si>
  <si>
    <t>32_島根県</t>
  </si>
  <si>
    <t>33_岡山県</t>
  </si>
  <si>
    <t>34_広島県</t>
  </si>
  <si>
    <t>35_山口県</t>
  </si>
  <si>
    <t>36_徳島県</t>
  </si>
  <si>
    <t>38_愛媛県</t>
  </si>
  <si>
    <t>39_高知県</t>
  </si>
  <si>
    <t>40_福岡県</t>
  </si>
  <si>
    <t>41_佐賀県</t>
  </si>
  <si>
    <t>42_長崎県</t>
  </si>
  <si>
    <t>43_熊本県</t>
  </si>
  <si>
    <t>45_宮崎県</t>
  </si>
  <si>
    <t>46_鹿児島県</t>
  </si>
  <si>
    <t>コース</t>
    <phoneticPr fontId="2"/>
  </si>
  <si>
    <t>事後研修参加日</t>
    <rPh sb="0" eb="7">
      <t>ジゴケンシュウサンカビ</t>
    </rPh>
    <phoneticPr fontId="2"/>
  </si>
  <si>
    <t>学校所在地</t>
    <rPh sb="0" eb="5">
      <t>ガッコウショザイチ</t>
    </rPh>
    <phoneticPr fontId="2"/>
  </si>
  <si>
    <t>【1か所目】留学先国・地域</t>
    <rPh sb="3" eb="5">
      <t>ショメ</t>
    </rPh>
    <rPh sb="6" eb="10">
      <t>リュウガクサキクニ</t>
    </rPh>
    <rPh sb="11" eb="13">
      <t>チイキ</t>
    </rPh>
    <phoneticPr fontId="2"/>
  </si>
  <si>
    <t>【1か所目】都市</t>
    <phoneticPr fontId="2"/>
  </si>
  <si>
    <t>【1か所目】受入先機関名</t>
    <rPh sb="6" eb="11">
      <t>ウケイレサキキカン</t>
    </rPh>
    <rPh sb="11" eb="12">
      <t>メイ</t>
    </rPh>
    <phoneticPr fontId="2"/>
  </si>
  <si>
    <t>【1か所目】受入先機関概要</t>
    <rPh sb="6" eb="11">
      <t>ウケイレサキキカン</t>
    </rPh>
    <rPh sb="11" eb="13">
      <t>ガイヨウ</t>
    </rPh>
    <phoneticPr fontId="2"/>
  </si>
  <si>
    <t>【1か所目】留学（活動）開始日</t>
    <rPh sb="6" eb="8">
      <t>リュウガク</t>
    </rPh>
    <rPh sb="9" eb="11">
      <t>カツドウ</t>
    </rPh>
    <rPh sb="12" eb="15">
      <t>カイシビ</t>
    </rPh>
    <phoneticPr fontId="3"/>
  </si>
  <si>
    <t>【1か所目】留学（活動）終了日</t>
    <rPh sb="6" eb="8">
      <t>リュウガク</t>
    </rPh>
    <rPh sb="9" eb="11">
      <t>カツドウ</t>
    </rPh>
    <rPh sb="12" eb="15">
      <t>シュウリョウビ</t>
    </rPh>
    <phoneticPr fontId="2"/>
  </si>
  <si>
    <t>【1か所目】留学（活動）日数</t>
    <rPh sb="6" eb="8">
      <t>リュウガク</t>
    </rPh>
    <rPh sb="9" eb="11">
      <t>カツドウ</t>
    </rPh>
    <rPh sb="12" eb="14">
      <t>ニッスウ</t>
    </rPh>
    <phoneticPr fontId="2"/>
  </si>
  <si>
    <t>【1か所目】活動内容</t>
    <rPh sb="6" eb="10">
      <t>カツドウナイヨウ</t>
    </rPh>
    <phoneticPr fontId="2"/>
  </si>
  <si>
    <t>【2か所目】留学先国・地域</t>
    <rPh sb="6" eb="10">
      <t>リュウガクサキクニ</t>
    </rPh>
    <rPh sb="11" eb="13">
      <t>チイキ</t>
    </rPh>
    <phoneticPr fontId="2"/>
  </si>
  <si>
    <t>【2か所目】都市</t>
  </si>
  <si>
    <t>【2か所目】受入先機関名</t>
    <rPh sb="6" eb="11">
      <t>ウケイレサキキカン</t>
    </rPh>
    <rPh sb="11" eb="12">
      <t>メイ</t>
    </rPh>
    <phoneticPr fontId="2"/>
  </si>
  <si>
    <t>【2か所目】受入先機関概要</t>
    <rPh sb="6" eb="11">
      <t>ウケイレサキキカン</t>
    </rPh>
    <rPh sb="11" eb="13">
      <t>ガイヨウ</t>
    </rPh>
    <phoneticPr fontId="2"/>
  </si>
  <si>
    <t>【2か所目】留学（活動）開始日</t>
    <rPh sb="6" eb="8">
      <t>リュウガク</t>
    </rPh>
    <rPh sb="9" eb="11">
      <t>カツドウ</t>
    </rPh>
    <rPh sb="12" eb="15">
      <t>カイシビ</t>
    </rPh>
    <phoneticPr fontId="3"/>
  </si>
  <si>
    <t>【2か所目】留学（活動）終了日</t>
    <rPh sb="6" eb="8">
      <t>リュウガク</t>
    </rPh>
    <rPh sb="9" eb="11">
      <t>カツドウ</t>
    </rPh>
    <rPh sb="12" eb="15">
      <t>シュウリョウビ</t>
    </rPh>
    <phoneticPr fontId="2"/>
  </si>
  <si>
    <t>【2か所目】留学（活動）日数</t>
    <rPh sb="6" eb="8">
      <t>リュウガク</t>
    </rPh>
    <rPh sb="9" eb="11">
      <t>カツドウ</t>
    </rPh>
    <rPh sb="12" eb="14">
      <t>ニッスウ</t>
    </rPh>
    <phoneticPr fontId="2"/>
  </si>
  <si>
    <t>【2か所目】活動内容</t>
    <rPh sb="6" eb="10">
      <t>カツドウナイヨウ</t>
    </rPh>
    <phoneticPr fontId="2"/>
  </si>
  <si>
    <t>【3か所目】留学先国・地域</t>
    <rPh sb="6" eb="10">
      <t>リュウガクサキクニ</t>
    </rPh>
    <rPh sb="11" eb="13">
      <t>チイキ</t>
    </rPh>
    <phoneticPr fontId="2"/>
  </si>
  <si>
    <t>【3か所目】都市</t>
  </si>
  <si>
    <t>【3か所目】受入先機関名</t>
    <rPh sb="6" eb="11">
      <t>ウケイレサキキカン</t>
    </rPh>
    <rPh sb="11" eb="12">
      <t>メイ</t>
    </rPh>
    <phoneticPr fontId="2"/>
  </si>
  <si>
    <t>【3か所目】受入先機関概要</t>
    <rPh sb="6" eb="11">
      <t>ウケイレサキキカン</t>
    </rPh>
    <rPh sb="11" eb="13">
      <t>ガイヨウ</t>
    </rPh>
    <phoneticPr fontId="2"/>
  </si>
  <si>
    <t>【3か所目】留学（活動）開始日</t>
    <rPh sb="6" eb="8">
      <t>リュウガク</t>
    </rPh>
    <rPh sb="9" eb="11">
      <t>カツドウ</t>
    </rPh>
    <rPh sb="12" eb="15">
      <t>カイシビ</t>
    </rPh>
    <phoneticPr fontId="3"/>
  </si>
  <si>
    <t>【3か所目】留学（活動）終了日</t>
    <rPh sb="6" eb="8">
      <t>リュウガク</t>
    </rPh>
    <rPh sb="9" eb="11">
      <t>カツドウ</t>
    </rPh>
    <rPh sb="12" eb="15">
      <t>シュウリョウビ</t>
    </rPh>
    <phoneticPr fontId="2"/>
  </si>
  <si>
    <t>【3か所目】留学（活動）日数</t>
    <rPh sb="6" eb="8">
      <t>リュウガク</t>
    </rPh>
    <rPh sb="9" eb="11">
      <t>カツドウ</t>
    </rPh>
    <rPh sb="12" eb="14">
      <t>ニッスウ</t>
    </rPh>
    <phoneticPr fontId="2"/>
  </si>
  <si>
    <t>【3か所目】活動内容</t>
    <rPh sb="6" eb="10">
      <t>カツドウナイヨウ</t>
    </rPh>
    <phoneticPr fontId="2"/>
  </si>
  <si>
    <t>（８）②次に取り組みたい探究活動の活動内容</t>
    <rPh sb="4" eb="5">
      <t>ツギ</t>
    </rPh>
    <rPh sb="6" eb="7">
      <t>ト</t>
    </rPh>
    <rPh sb="8" eb="9">
      <t>ク</t>
    </rPh>
    <rPh sb="12" eb="14">
      <t>タンキュウ</t>
    </rPh>
    <rPh sb="14" eb="16">
      <t>カツドウ</t>
    </rPh>
    <rPh sb="17" eb="21">
      <t>カツドウナイヨウ</t>
    </rPh>
    <phoneticPr fontId="2"/>
  </si>
  <si>
    <t>（２）①達成目標</t>
    <rPh sb="4" eb="6">
      <t>タッセイ</t>
    </rPh>
    <rPh sb="6" eb="8">
      <t>モクヒョウ</t>
    </rPh>
    <phoneticPr fontId="2"/>
  </si>
  <si>
    <t>（２）②対象・人数</t>
    <rPh sb="4" eb="6">
      <t>タイショウ</t>
    </rPh>
    <rPh sb="7" eb="9">
      <t>ニンズウ</t>
    </rPh>
    <phoneticPr fontId="2"/>
  </si>
  <si>
    <t>（２）③実施場所</t>
    <rPh sb="4" eb="8">
      <t>ジッシバショ</t>
    </rPh>
    <phoneticPr fontId="2"/>
  </si>
  <si>
    <t>（２）④実施時期</t>
    <rPh sb="4" eb="6">
      <t>ジッシ</t>
    </rPh>
    <rPh sb="6" eb="8">
      <t>ジキ</t>
    </rPh>
    <phoneticPr fontId="2"/>
  </si>
  <si>
    <t>（２）⑤具体的な活動内容</t>
    <rPh sb="4" eb="7">
      <t>グタイテキ</t>
    </rPh>
    <rPh sb="8" eb="12">
      <t>カツドウナイヨウ</t>
    </rPh>
    <phoneticPr fontId="2"/>
  </si>
  <si>
    <t>（２）⑥実施に向けたスケジュール</t>
    <rPh sb="4" eb="6">
      <t>ジッシ</t>
    </rPh>
    <rPh sb="7" eb="8">
      <t>ム</t>
    </rPh>
    <phoneticPr fontId="2"/>
  </si>
  <si>
    <t>（１）留学中の活動を通じて最も成長した経験とそこから学んだこと</t>
    <rPh sb="3" eb="5">
      <t>リュウガク</t>
    </rPh>
    <rPh sb="4" eb="5">
      <t>ガク</t>
    </rPh>
    <rPh sb="5" eb="6">
      <t>チュウ</t>
    </rPh>
    <rPh sb="7" eb="9">
      <t>カツドウ</t>
    </rPh>
    <rPh sb="10" eb="11">
      <t>ツウ</t>
    </rPh>
    <rPh sb="13" eb="14">
      <t>モット</t>
    </rPh>
    <rPh sb="15" eb="17">
      <t>セイチョウ</t>
    </rPh>
    <rPh sb="19" eb="21">
      <t>ケイケン</t>
    </rPh>
    <rPh sb="26" eb="27">
      <t>マナ</t>
    </rPh>
    <phoneticPr fontId="3"/>
  </si>
  <si>
    <t>（４）あなたにとっての留学の価値</t>
    <rPh sb="11" eb="13">
      <t>リュウガク</t>
    </rPh>
    <rPh sb="14" eb="16">
      <t>カチ</t>
    </rPh>
    <phoneticPr fontId="3"/>
  </si>
  <si>
    <t>予備</t>
    <rPh sb="0" eb="2">
      <t>ヨビ</t>
    </rPh>
    <phoneticPr fontId="2"/>
  </si>
  <si>
    <t>【4か所目】留学先国・地域</t>
    <rPh sb="6" eb="10">
      <t>リュウガクサキクニ</t>
    </rPh>
    <rPh sb="11" eb="13">
      <t>チイキ</t>
    </rPh>
    <phoneticPr fontId="2"/>
  </si>
  <si>
    <t>【4か所目】都市</t>
  </si>
  <si>
    <t>【4か所目】受入先機関名</t>
    <rPh sb="6" eb="11">
      <t>ウケイレサキキカン</t>
    </rPh>
    <rPh sb="11" eb="12">
      <t>メイ</t>
    </rPh>
    <phoneticPr fontId="2"/>
  </si>
  <si>
    <t>【4か所目】受入先機関概要</t>
    <rPh sb="6" eb="11">
      <t>ウケイレサキキカン</t>
    </rPh>
    <rPh sb="11" eb="13">
      <t>ガイヨウ</t>
    </rPh>
    <phoneticPr fontId="2"/>
  </si>
  <si>
    <t>【4か所目】留学（活動）開始日</t>
    <rPh sb="6" eb="8">
      <t>リュウガク</t>
    </rPh>
    <rPh sb="9" eb="11">
      <t>カツドウ</t>
    </rPh>
    <rPh sb="12" eb="15">
      <t>カイシビ</t>
    </rPh>
    <phoneticPr fontId="3"/>
  </si>
  <si>
    <t>【4か所目】留学（活動）終了日</t>
    <rPh sb="6" eb="8">
      <t>リュウガク</t>
    </rPh>
    <rPh sb="9" eb="11">
      <t>カツドウ</t>
    </rPh>
    <rPh sb="12" eb="15">
      <t>シュウリョウビ</t>
    </rPh>
    <phoneticPr fontId="2"/>
  </si>
  <si>
    <t>【4か所目】留学（活動）日数</t>
    <rPh sb="6" eb="8">
      <t>リュウガク</t>
    </rPh>
    <rPh sb="9" eb="11">
      <t>カツドウ</t>
    </rPh>
    <rPh sb="12" eb="14">
      <t>ニッスウ</t>
    </rPh>
    <phoneticPr fontId="2"/>
  </si>
  <si>
    <t>【4か所目】活動内容</t>
    <rPh sb="6" eb="10">
      <t>カツドウナイヨウ</t>
    </rPh>
    <phoneticPr fontId="2"/>
  </si>
  <si>
    <t>【5か所目】留学先国・地域</t>
    <rPh sb="6" eb="10">
      <t>リュウガクサキクニ</t>
    </rPh>
    <rPh sb="11" eb="13">
      <t>チイキ</t>
    </rPh>
    <phoneticPr fontId="2"/>
  </si>
  <si>
    <t>【5か所目】都市</t>
  </si>
  <si>
    <t>【5か所目】受入先機関名</t>
    <rPh sb="6" eb="11">
      <t>ウケイレサキキカン</t>
    </rPh>
    <rPh sb="11" eb="12">
      <t>メイ</t>
    </rPh>
    <phoneticPr fontId="2"/>
  </si>
  <si>
    <t>【5か所目】受入先機関概要</t>
    <rPh sb="6" eb="11">
      <t>ウケイレサキキカン</t>
    </rPh>
    <rPh sb="11" eb="13">
      <t>ガイヨウ</t>
    </rPh>
    <phoneticPr fontId="2"/>
  </si>
  <si>
    <t>【5か所目】留学（活動）開始日</t>
    <rPh sb="6" eb="8">
      <t>リュウガク</t>
    </rPh>
    <rPh sb="9" eb="11">
      <t>カツドウ</t>
    </rPh>
    <rPh sb="12" eb="15">
      <t>カイシビ</t>
    </rPh>
    <phoneticPr fontId="3"/>
  </si>
  <si>
    <t>【5か所目】留学（活動）終了日</t>
    <rPh sb="6" eb="8">
      <t>リュウガク</t>
    </rPh>
    <rPh sb="9" eb="11">
      <t>カツドウ</t>
    </rPh>
    <rPh sb="12" eb="15">
      <t>シュウリョウビ</t>
    </rPh>
    <phoneticPr fontId="2"/>
  </si>
  <si>
    <t>【5か所目】留学（活動）日数</t>
    <rPh sb="6" eb="8">
      <t>リュウガク</t>
    </rPh>
    <rPh sb="9" eb="11">
      <t>カツドウ</t>
    </rPh>
    <rPh sb="12" eb="14">
      <t>ニッスウ</t>
    </rPh>
    <phoneticPr fontId="2"/>
  </si>
  <si>
    <t>【5か所目】活動内容</t>
    <rPh sb="6" eb="10">
      <t>カツドウナイヨウ</t>
    </rPh>
    <phoneticPr fontId="2"/>
  </si>
  <si>
    <t>【6か所目】留学先国・地域</t>
    <rPh sb="6" eb="10">
      <t>リュウガクサキクニ</t>
    </rPh>
    <rPh sb="11" eb="13">
      <t>チイキ</t>
    </rPh>
    <phoneticPr fontId="2"/>
  </si>
  <si>
    <t>【6か所目】都市</t>
  </si>
  <si>
    <t>【6か所目】受入先機関名</t>
    <rPh sb="6" eb="11">
      <t>ウケイレサキキカン</t>
    </rPh>
    <rPh sb="11" eb="12">
      <t>メイ</t>
    </rPh>
    <phoneticPr fontId="2"/>
  </si>
  <si>
    <t>【6か所目】受入先機関概要</t>
    <rPh sb="6" eb="11">
      <t>ウケイレサキキカン</t>
    </rPh>
    <rPh sb="11" eb="13">
      <t>ガイヨウ</t>
    </rPh>
    <phoneticPr fontId="2"/>
  </si>
  <si>
    <t>【6か所目】留学（活動）開始日</t>
    <rPh sb="6" eb="8">
      <t>リュウガク</t>
    </rPh>
    <rPh sb="9" eb="11">
      <t>カツドウ</t>
    </rPh>
    <rPh sb="12" eb="15">
      <t>カイシビ</t>
    </rPh>
    <phoneticPr fontId="3"/>
  </si>
  <si>
    <t>【6か所目】留学（活動）終了日</t>
    <rPh sb="6" eb="8">
      <t>リュウガク</t>
    </rPh>
    <rPh sb="9" eb="11">
      <t>カツドウ</t>
    </rPh>
    <rPh sb="12" eb="15">
      <t>シュウリョウビ</t>
    </rPh>
    <phoneticPr fontId="2"/>
  </si>
  <si>
    <t>【6か所目】留学（活動）日数</t>
    <rPh sb="6" eb="8">
      <t>リュウガク</t>
    </rPh>
    <rPh sb="9" eb="11">
      <t>カツドウ</t>
    </rPh>
    <rPh sb="12" eb="14">
      <t>ニッスウ</t>
    </rPh>
    <phoneticPr fontId="2"/>
  </si>
  <si>
    <t>【6か所目】活動内容</t>
    <rPh sb="6" eb="10">
      <t>カツドウナイヨウ</t>
    </rPh>
    <phoneticPr fontId="2"/>
  </si>
  <si>
    <t>【7か所目】留学先国・地域</t>
    <rPh sb="6" eb="10">
      <t>リュウガクサキクニ</t>
    </rPh>
    <rPh sb="11" eb="13">
      <t>チイキ</t>
    </rPh>
    <phoneticPr fontId="2"/>
  </si>
  <si>
    <t>【7か所目】都市</t>
  </si>
  <si>
    <t>【7か所目】受入先機関名</t>
    <rPh sb="6" eb="11">
      <t>ウケイレサキキカン</t>
    </rPh>
    <rPh sb="11" eb="12">
      <t>メイ</t>
    </rPh>
    <phoneticPr fontId="2"/>
  </si>
  <si>
    <t>【7か所目】受入先機関概要</t>
    <rPh sb="6" eb="11">
      <t>ウケイレサキキカン</t>
    </rPh>
    <rPh sb="11" eb="13">
      <t>ガイヨウ</t>
    </rPh>
    <phoneticPr fontId="2"/>
  </si>
  <si>
    <t>【7か所目】留学（活動）開始日</t>
    <rPh sb="6" eb="8">
      <t>リュウガク</t>
    </rPh>
    <rPh sb="9" eb="11">
      <t>カツドウ</t>
    </rPh>
    <rPh sb="12" eb="15">
      <t>カイシビ</t>
    </rPh>
    <phoneticPr fontId="3"/>
  </si>
  <si>
    <t>【7か所目】留学（活動）終了日</t>
    <rPh sb="6" eb="8">
      <t>リュウガク</t>
    </rPh>
    <rPh sb="9" eb="11">
      <t>カツドウ</t>
    </rPh>
    <rPh sb="12" eb="15">
      <t>シュウリョウビ</t>
    </rPh>
    <phoneticPr fontId="2"/>
  </si>
  <si>
    <t>【7か所目】留学（活動）日数</t>
    <rPh sb="6" eb="8">
      <t>リュウガク</t>
    </rPh>
    <rPh sb="9" eb="11">
      <t>カツドウ</t>
    </rPh>
    <rPh sb="12" eb="14">
      <t>ニッスウ</t>
    </rPh>
    <phoneticPr fontId="2"/>
  </si>
  <si>
    <t>【7か所目】活動内容</t>
    <rPh sb="6" eb="10">
      <t>カツドウナイヨウ</t>
    </rPh>
    <phoneticPr fontId="2"/>
  </si>
  <si>
    <t>本報告書は、派遣留学生の留学実態の把握および今後の制度設計に資する目的に限り、適切に利用されます。
記載いただいた内容については、個人を特定できる情報（氏名、住所、連絡先等）を一切含まない形で、一部を抜粋・加工のうえ、
支援企業その他の関係団体への情報提供および広報媒体（印刷物、ウェブサイト、SNS等）での紹介・活用に限り利用・共有する場合があります。</t>
    <rPh sb="169" eb="171">
      <t>バアイ</t>
    </rPh>
    <phoneticPr fontId="2"/>
  </si>
  <si>
    <t>人文学系</t>
  </si>
  <si>
    <t>02語学</t>
  </si>
  <si>
    <t>03文化学</t>
  </si>
  <si>
    <t>04歴史学・地理学</t>
  </si>
  <si>
    <t>05哲学（宗教学を含む）</t>
  </si>
  <si>
    <t>06心理学</t>
  </si>
  <si>
    <t>07コミュニケーション学</t>
  </si>
  <si>
    <t>社会科学系</t>
  </si>
  <si>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</si>
  <si>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</si>
  <si>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</si>
  <si>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</si>
  <si>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</si>
  <si>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</si>
  <si>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</si>
  <si>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</si>
  <si>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</si>
  <si>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</si>
  <si>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</si>
  <si>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教育学系</t>
  </si>
  <si>
    <t>19教育学（教員養成含む）</t>
  </si>
  <si>
    <t>理学系</t>
  </si>
  <si>
    <t>20数学・情報科学・統計学</t>
  </si>
  <si>
    <t>21物理学（天文学を含む）</t>
  </si>
  <si>
    <t>22化学</t>
  </si>
  <si>
    <t>23生物学</t>
  </si>
  <si>
    <t>24地学</t>
  </si>
  <si>
    <t>25資源学</t>
  </si>
  <si>
    <t>工学系</t>
  </si>
  <si>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</si>
  <si>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</si>
  <si>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</si>
  <si>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</si>
  <si>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</si>
  <si>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</si>
  <si>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</si>
  <si>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</si>
  <si>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</si>
  <si>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</si>
  <si>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</si>
  <si>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</si>
  <si>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</si>
  <si>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</si>
  <si>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</si>
  <si>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</si>
  <si>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農・水産・獣医系</t>
  </si>
  <si>
    <t>42農学</t>
  </si>
  <si>
    <t>43農芸化学</t>
  </si>
  <si>
    <t>44農業工学</t>
  </si>
  <si>
    <t>45農業経済学</t>
  </si>
  <si>
    <t>46森林科学</t>
  </si>
  <si>
    <t>47生物生産学・生物資源学</t>
  </si>
  <si>
    <t>48水産学</t>
  </si>
  <si>
    <t>49畜産学・獣医学</t>
  </si>
  <si>
    <t>50動物（畜産、獣医学以外）</t>
  </si>
  <si>
    <t>医療・保健学系</t>
  </si>
  <si>
    <t>51医学</t>
  </si>
  <si>
    <t>52歯学・歯科技エ・歯科衛生</t>
  </si>
  <si>
    <t>53薬学</t>
  </si>
  <si>
    <t>54看護学・看護・介護</t>
  </si>
  <si>
    <t>55保健学・衛生学</t>
  </si>
  <si>
    <t>56栄養学</t>
  </si>
  <si>
    <t>57臨床工学・医療技術・作業療法・理学療法</t>
  </si>
  <si>
    <t>生活科学系</t>
  </si>
  <si>
    <t>58家政学・生活科学</t>
  </si>
  <si>
    <t>59食物学・調理・栄養</t>
  </si>
  <si>
    <t>60被服学・服飾・ファッション</t>
  </si>
  <si>
    <t>61住居学</t>
  </si>
  <si>
    <t>62児童学・子ども学</t>
  </si>
  <si>
    <t>63理容・美容</t>
  </si>
  <si>
    <t>芸術学系</t>
  </si>
  <si>
    <t>64美術</t>
  </si>
  <si>
    <t>65工芸</t>
  </si>
  <si>
    <t>66デザイン</t>
  </si>
  <si>
    <t>67音楽</t>
  </si>
  <si>
    <t>68視覚•映像、演劇、CG（アニメ・マンガ・声優以外）</t>
  </si>
  <si>
    <t>69アニメ・マンガ・声優</t>
  </si>
  <si>
    <t>総合学際系</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</si>
  <si>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</si>
  <si>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</si>
  <si>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</si>
  <si>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</si>
  <si>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</si>
  <si>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</si>
  <si>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</si>
  <si>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</si>
  <si>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</si>
  <si>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</si>
  <si>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</si>
  <si>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</si>
  <si>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</si>
  <si>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</si>
  <si>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</si>
  <si>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01文学</t>
    <phoneticPr fontId="2"/>
  </si>
  <si>
    <t>【分野一覧】</t>
    <phoneticPr fontId="2"/>
  </si>
  <si>
    <t>１つ目</t>
    <rPh sb="2" eb="3">
      <t>メ</t>
    </rPh>
    <phoneticPr fontId="3"/>
  </si>
  <si>
    <t>２つ目</t>
    <rPh sb="2" eb="3">
      <t>メ</t>
    </rPh>
    <phoneticPr fontId="2"/>
  </si>
  <si>
    <t>３つ目</t>
    <rPh sb="2" eb="3">
      <t>メ</t>
    </rPh>
    <phoneticPr fontId="2"/>
  </si>
  <si>
    <r>
      <t xml:space="preserve">（２）探究活動に関連する分野
</t>
    </r>
    <r>
      <rPr>
        <sz val="10"/>
        <color rgb="FF000000"/>
        <rFont val="BIZ UDPゴシック"/>
        <family val="3"/>
        <charset val="128"/>
      </rPr>
      <t>※【分野一覧】から、近しいと考える分野を３つまで選択してください。</t>
    </r>
    <rPh sb="3" eb="5">
      <t>タンキュウ</t>
    </rPh>
    <rPh sb="5" eb="7">
      <t>カツドウ</t>
    </rPh>
    <rPh sb="8" eb="10">
      <t>カンレン</t>
    </rPh>
    <rPh sb="12" eb="14">
      <t>ブンヤ</t>
    </rPh>
    <phoneticPr fontId="2"/>
  </si>
  <si>
    <t>（２）活動内容</t>
    <phoneticPr fontId="2"/>
  </si>
  <si>
    <t>（３）成果・気づいたこと</t>
    <rPh sb="3" eb="5">
      <t>セイカ</t>
    </rPh>
    <rPh sb="6" eb="7">
      <t>キ</t>
    </rPh>
    <phoneticPr fontId="2"/>
  </si>
  <si>
    <t>具体的な
活動内容</t>
    <rPh sb="0" eb="3">
      <t>グタイテキ</t>
    </rPh>
    <rPh sb="5" eb="7">
      <t>カツドウ</t>
    </rPh>
    <rPh sb="7" eb="9">
      <t>ナイヨウ</t>
    </rPh>
    <phoneticPr fontId="2"/>
  </si>
  <si>
    <t>実施に向けた
スケジュール</t>
    <rPh sb="0" eb="2">
      <t>ジッシ</t>
    </rPh>
    <rPh sb="3" eb="4">
      <t>ム</t>
    </rPh>
    <phoneticPr fontId="3"/>
  </si>
  <si>
    <t>実施日等</t>
    <rPh sb="0" eb="3">
      <t>ジッシビ</t>
    </rPh>
    <rPh sb="3" eb="4">
      <t>ナド</t>
    </rPh>
    <phoneticPr fontId="2"/>
  </si>
  <si>
    <t>選択してください</t>
  </si>
  <si>
    <t>選択してください</t>
    <phoneticPr fontId="2"/>
  </si>
  <si>
    <t>（３）探究活動の背景・動機・目的</t>
    <rPh sb="3" eb="5">
      <t>タンキュウ</t>
    </rPh>
    <rPh sb="5" eb="7">
      <t>カツドウ</t>
    </rPh>
    <rPh sb="8" eb="10">
      <t>ハイケイ</t>
    </rPh>
    <rPh sb="11" eb="13">
      <t>ドウキ</t>
    </rPh>
    <rPh sb="14" eb="16">
      <t>モクテキ</t>
    </rPh>
    <phoneticPr fontId="2"/>
  </si>
  <si>
    <t>（４）問いに対して留学前に立てた仮説や想定した答え</t>
    <rPh sb="3" eb="4">
      <t>ト</t>
    </rPh>
    <rPh sb="6" eb="7">
      <t>タイ</t>
    </rPh>
    <rPh sb="9" eb="12">
      <t>リュウガクマエ</t>
    </rPh>
    <rPh sb="13" eb="14">
      <t>タ</t>
    </rPh>
    <rPh sb="16" eb="18">
      <t>カセツ</t>
    </rPh>
    <rPh sb="19" eb="21">
      <t>ソウテイ</t>
    </rPh>
    <rPh sb="23" eb="24">
      <t>コタ</t>
    </rPh>
    <phoneticPr fontId="2"/>
  </si>
  <si>
    <t>①留学前
（活動内容等）</t>
    <rPh sb="1" eb="4">
      <t>リュウガクマエ</t>
    </rPh>
    <rPh sb="6" eb="10">
      <t>カツドウナイヨウ</t>
    </rPh>
    <rPh sb="10" eb="11">
      <t>ナド</t>
    </rPh>
    <phoneticPr fontId="2"/>
  </si>
  <si>
    <t>②留学中
（活動内容等）</t>
    <rPh sb="1" eb="4">
      <t>リュウガクチュウ</t>
    </rPh>
    <rPh sb="6" eb="10">
      <t>カツドウナイヨウ</t>
    </rPh>
    <rPh sb="10" eb="11">
      <t>ナド</t>
    </rPh>
    <phoneticPr fontId="2"/>
  </si>
  <si>
    <t>③留学後
（活動内容等）</t>
    <rPh sb="1" eb="4">
      <t>リュウガクゴ</t>
    </rPh>
    <rPh sb="6" eb="10">
      <t>カツドウナイヨウ</t>
    </rPh>
    <rPh sb="10" eb="11">
      <t>ナド</t>
    </rPh>
    <phoneticPr fontId="2"/>
  </si>
  <si>
    <t>①留学前
（成果・結果）</t>
    <rPh sb="1" eb="4">
      <t>リュウガクマエ</t>
    </rPh>
    <rPh sb="6" eb="8">
      <t>セイカ</t>
    </rPh>
    <rPh sb="9" eb="11">
      <t>ケッカ</t>
    </rPh>
    <phoneticPr fontId="2"/>
  </si>
  <si>
    <t>②留学中
（成果・結果）</t>
    <rPh sb="1" eb="4">
      <t>リュウガクチュウ</t>
    </rPh>
    <phoneticPr fontId="2"/>
  </si>
  <si>
    <t>③留学後
（成果・結果）</t>
    <rPh sb="1" eb="4">
      <t>リュウガクゴ</t>
    </rPh>
    <phoneticPr fontId="2"/>
  </si>
  <si>
    <t>概要</t>
    <rPh sb="0" eb="2">
      <t>ガイヨウ</t>
    </rPh>
    <phoneticPr fontId="2"/>
  </si>
  <si>
    <t>詳細</t>
    <rPh sb="0" eb="2">
      <t>ショウサイ</t>
    </rPh>
    <phoneticPr fontId="2"/>
  </si>
  <si>
    <r>
      <t xml:space="preserve">分野
</t>
    </r>
    <r>
      <rPr>
        <sz val="10"/>
        <rFont val="BIZ UDPゴシック"/>
        <family val="3"/>
        <charset val="128"/>
      </rPr>
      <t>※２つまで選択してください。</t>
    </r>
    <rPh sb="0" eb="2">
      <t>ブンヤ</t>
    </rPh>
    <rPh sb="8" eb="10">
      <t>センタク</t>
    </rPh>
    <phoneticPr fontId="2"/>
  </si>
  <si>
    <t>その他
（自由記述）</t>
    <rPh sb="2" eb="3">
      <t>タ</t>
    </rPh>
    <rPh sb="5" eb="9">
      <t>ジユウキジュツ</t>
    </rPh>
    <phoneticPr fontId="2"/>
  </si>
  <si>
    <t>学校コード</t>
    <rPh sb="0" eb="2">
      <t>ガッコウ</t>
    </rPh>
    <phoneticPr fontId="2"/>
  </si>
  <si>
    <t>学校名</t>
    <rPh sb="0" eb="2">
      <t>ガッコウ</t>
    </rPh>
    <rPh sb="2" eb="3">
      <t>メイ</t>
    </rPh>
    <phoneticPr fontId="2"/>
  </si>
  <si>
    <t>受入先機関　区分</t>
    <rPh sb="0" eb="5">
      <t>ウケイレサキキカン</t>
    </rPh>
    <rPh sb="6" eb="8">
      <t>クブン</t>
    </rPh>
    <phoneticPr fontId="2"/>
  </si>
  <si>
    <t>語学学校</t>
  </si>
  <si>
    <t>大学・研究室等</t>
  </si>
  <si>
    <t>高校</t>
  </si>
  <si>
    <t>中学校</t>
  </si>
  <si>
    <t>小学校</t>
  </si>
  <si>
    <t>幼稚園・保育園</t>
  </si>
  <si>
    <t>その他学校</t>
  </si>
  <si>
    <t>民間企業</t>
  </si>
  <si>
    <t>医療機関</t>
  </si>
  <si>
    <t>団体（NPO・NGO等）</t>
  </si>
  <si>
    <t>公的機関（政府機関・自治体等）</t>
  </si>
  <si>
    <t>博物館・美術館</t>
  </si>
  <si>
    <t>受入先機関区分　一覧</t>
    <rPh sb="0" eb="3">
      <t>ウケイレサキ</t>
    </rPh>
    <rPh sb="3" eb="5">
      <t>キカン</t>
    </rPh>
    <rPh sb="5" eb="7">
      <t>クブン</t>
    </rPh>
    <rPh sb="8" eb="10">
      <t>イチラン</t>
    </rPh>
    <phoneticPr fontId="2"/>
  </si>
  <si>
    <t>番号</t>
    <rPh sb="0" eb="2">
      <t>バンゴウ</t>
    </rPh>
    <phoneticPr fontId="2"/>
  </si>
  <si>
    <t>01</t>
    <phoneticPr fontId="2"/>
  </si>
  <si>
    <t>02</t>
  </si>
  <si>
    <t>03</t>
  </si>
  <si>
    <t>04</t>
  </si>
  <si>
    <t>05</t>
  </si>
  <si>
    <t>06</t>
  </si>
  <si>
    <t>07</t>
  </si>
  <si>
    <t>08</t>
  </si>
  <si>
    <t>09</t>
  </si>
  <si>
    <t>10</t>
  </si>
  <si>
    <t>11</t>
  </si>
  <si>
    <t>12</t>
  </si>
  <si>
    <t>13</t>
  </si>
  <si>
    <t>その他（自由記述）</t>
    <rPh sb="4" eb="8">
      <t>ジユウキジュツ</t>
    </rPh>
    <phoneticPr fontId="2"/>
  </si>
  <si>
    <t>00自由記述</t>
    <rPh sb="2" eb="6">
      <t>ジユウキジュツ</t>
    </rPh>
    <phoneticPr fontId="2"/>
  </si>
  <si>
    <t>00自由記述</t>
    <rPh sb="2" eb="6">
      <t>ジユウキジュツ</t>
    </rPh>
    <phoneticPr fontId="2"/>
  </si>
  <si>
    <r>
      <t xml:space="preserve">（５）問いに対して実際に行った活動内容とその成果
</t>
    </r>
    <r>
      <rPr>
        <sz val="10"/>
        <color rgb="FF000000"/>
        <rFont val="BIZ UDPゴシック"/>
        <family val="3"/>
        <charset val="128"/>
      </rPr>
      <t>※具体的に記載してください。</t>
    </r>
    <rPh sb="3" eb="4">
      <t>トイ</t>
    </rPh>
    <rPh sb="6" eb="7">
      <t>タイ</t>
    </rPh>
    <rPh sb="9" eb="11">
      <t>ジッサイ</t>
    </rPh>
    <rPh sb="12" eb="13">
      <t>オコナ</t>
    </rPh>
    <rPh sb="17" eb="19">
      <t>ナイヨウ</t>
    </rPh>
    <rPh sb="21" eb="23">
      <t>リュウガク</t>
    </rPh>
    <rPh sb="23" eb="24">
      <t>マエ</t>
    </rPh>
    <rPh sb="26" eb="29">
      <t>グタイテキ</t>
    </rPh>
    <rPh sb="30" eb="32">
      <t>キサイ</t>
    </rPh>
    <phoneticPr fontId="2"/>
  </si>
  <si>
    <t>（６）問いに対する答えと考察</t>
    <rPh sb="3" eb="4">
      <t>トイ</t>
    </rPh>
    <rPh sb="6" eb="7">
      <t>タイ</t>
    </rPh>
    <rPh sb="9" eb="10">
      <t>コタ</t>
    </rPh>
    <rPh sb="12" eb="14">
      <t>コウサツ</t>
    </rPh>
    <phoneticPr fontId="2"/>
  </si>
  <si>
    <r>
      <t xml:space="preserve">（７）参考文献
</t>
    </r>
    <r>
      <rPr>
        <sz val="10"/>
        <color rgb="FF000000"/>
        <rFont val="BIZ UDPゴシック"/>
        <family val="3"/>
        <charset val="128"/>
      </rPr>
      <t>※探究活動を行う上で参考にした論文や記事等について出典元も併せて記載してください。</t>
    </r>
    <rPh sb="3" eb="7">
      <t>サンコウブンケン</t>
    </rPh>
    <rPh sb="9" eb="13">
      <t>タンキュウカツドウ</t>
    </rPh>
    <rPh sb="14" eb="15">
      <t>オコナ</t>
    </rPh>
    <rPh sb="16" eb="17">
      <t>ウエ</t>
    </rPh>
    <rPh sb="18" eb="20">
      <t>サンコウ</t>
    </rPh>
    <rPh sb="23" eb="25">
      <t>ロンブン</t>
    </rPh>
    <rPh sb="26" eb="28">
      <t>キジ</t>
    </rPh>
    <rPh sb="28" eb="29">
      <t>ナド</t>
    </rPh>
    <rPh sb="33" eb="35">
      <t>シュッテン</t>
    </rPh>
    <rPh sb="35" eb="36">
      <t>モト</t>
    </rPh>
    <rPh sb="37" eb="38">
      <t>アワ</t>
    </rPh>
    <rPh sb="40" eb="42">
      <t>キサイ</t>
    </rPh>
    <phoneticPr fontId="2"/>
  </si>
  <si>
    <t>（８）活動する中で、上手くできたことや成功したこと</t>
    <rPh sb="3" eb="5">
      <t>カツドウ</t>
    </rPh>
    <rPh sb="7" eb="8">
      <t>ナカ</t>
    </rPh>
    <rPh sb="10" eb="12">
      <t>ウマ</t>
    </rPh>
    <rPh sb="19" eb="21">
      <t>セイコウ</t>
    </rPh>
    <phoneticPr fontId="2"/>
  </si>
  <si>
    <r>
      <t xml:space="preserve">（９）活動する中で、上手くできなかったことや失敗したこと
</t>
    </r>
    <r>
      <rPr>
        <sz val="10"/>
        <color rgb="FF000000"/>
        <rFont val="BIZ UDPゴシック"/>
        <family val="3"/>
        <charset val="128"/>
      </rPr>
      <t>※その要因と改善点も記載してください。</t>
    </r>
    <rPh sb="3" eb="5">
      <t>カツドウ</t>
    </rPh>
    <rPh sb="7" eb="8">
      <t>ナカ</t>
    </rPh>
    <rPh sb="10" eb="12">
      <t>ウマ</t>
    </rPh>
    <rPh sb="22" eb="24">
      <t>シッパイ</t>
    </rPh>
    <rPh sb="32" eb="34">
      <t>ヨウイン</t>
    </rPh>
    <rPh sb="35" eb="38">
      <t>カイゼンテン</t>
    </rPh>
    <rPh sb="39" eb="41">
      <t>キサイ</t>
    </rPh>
    <phoneticPr fontId="2"/>
  </si>
  <si>
    <t>（10）今回の探究活動から得た学びと今後の教訓</t>
    <rPh sb="4" eb="6">
      <t>コンカイ</t>
    </rPh>
    <rPh sb="7" eb="9">
      <t>タンキュウ</t>
    </rPh>
    <rPh sb="9" eb="11">
      <t>カツドウ</t>
    </rPh>
    <rPh sb="13" eb="14">
      <t>エ</t>
    </rPh>
    <rPh sb="15" eb="16">
      <t>マナ</t>
    </rPh>
    <rPh sb="18" eb="20">
      <t>コンゴ</t>
    </rPh>
    <rPh sb="21" eb="23">
      <t>キョウクン</t>
    </rPh>
    <phoneticPr fontId="2"/>
  </si>
  <si>
    <t>（11）今回の探究活動を踏まえ、次に取り組みたい探究活動</t>
    <rPh sb="4" eb="6">
      <t>コンカイ</t>
    </rPh>
    <rPh sb="7" eb="9">
      <t>タンキュウ</t>
    </rPh>
    <rPh sb="9" eb="11">
      <t>カツドウ</t>
    </rPh>
    <rPh sb="12" eb="13">
      <t>フ</t>
    </rPh>
    <rPh sb="16" eb="17">
      <t>ツギ</t>
    </rPh>
    <rPh sb="18" eb="19">
      <t>ト</t>
    </rPh>
    <rPh sb="20" eb="21">
      <t>ク</t>
    </rPh>
    <rPh sb="24" eb="26">
      <t>タンキュウ</t>
    </rPh>
    <rPh sb="26" eb="28">
      <t>カツドウ</t>
    </rPh>
    <phoneticPr fontId="2"/>
  </si>
  <si>
    <t>【1か所目】受入先機関区分</t>
    <rPh sb="6" eb="11">
      <t>ウケイレサキキカン</t>
    </rPh>
    <rPh sb="11" eb="13">
      <t>クブン</t>
    </rPh>
    <phoneticPr fontId="2"/>
  </si>
  <si>
    <t>【2か所目】受入先機関区分</t>
    <rPh sb="6" eb="11">
      <t>ウケイレサキキカン</t>
    </rPh>
    <rPh sb="11" eb="13">
      <t>クブン</t>
    </rPh>
    <phoneticPr fontId="2"/>
  </si>
  <si>
    <t>【3か所目】受入先機関区分</t>
    <rPh sb="6" eb="11">
      <t>ウケイレサキキカン</t>
    </rPh>
    <rPh sb="11" eb="13">
      <t>クブン</t>
    </rPh>
    <phoneticPr fontId="2"/>
  </si>
  <si>
    <t>（２）探究活動に関する分野　１つ目</t>
    <rPh sb="3" eb="7">
      <t>タンキュウカツドウ</t>
    </rPh>
    <rPh sb="8" eb="9">
      <t>カン</t>
    </rPh>
    <rPh sb="11" eb="13">
      <t>ブンヤ</t>
    </rPh>
    <rPh sb="16" eb="17">
      <t>メ</t>
    </rPh>
    <phoneticPr fontId="2"/>
  </si>
  <si>
    <t>（２）探究活動に関する分野　２つ目</t>
    <rPh sb="3" eb="7">
      <t>タンキュウカツドウ</t>
    </rPh>
    <rPh sb="8" eb="9">
      <t>カン</t>
    </rPh>
    <rPh sb="11" eb="13">
      <t>ブンヤ</t>
    </rPh>
    <rPh sb="16" eb="17">
      <t>メ</t>
    </rPh>
    <phoneticPr fontId="2"/>
  </si>
  <si>
    <t>（２）探究活動に関する分野　３つ目</t>
    <rPh sb="3" eb="7">
      <t>タンキュウカツドウ</t>
    </rPh>
    <rPh sb="8" eb="9">
      <t>カン</t>
    </rPh>
    <rPh sb="11" eb="13">
      <t>ブンヤ</t>
    </rPh>
    <rPh sb="16" eb="17">
      <t>メ</t>
    </rPh>
    <phoneticPr fontId="2"/>
  </si>
  <si>
    <t>（３）探究活動の背景・動機・目的</t>
    <phoneticPr fontId="2"/>
  </si>
  <si>
    <t>（４）問いに対して留学前に立てた仮説や想定した答え</t>
    <phoneticPr fontId="2"/>
  </si>
  <si>
    <t>（５）問いに対して実際に行った活動内容とその成果　①留学前（活動内容）</t>
    <rPh sb="26" eb="29">
      <t>リュウガクマエ</t>
    </rPh>
    <rPh sb="30" eb="34">
      <t>カツドウナイヨウ</t>
    </rPh>
    <phoneticPr fontId="2"/>
  </si>
  <si>
    <t>（５）問いに対して実際に行った活動内容とその成果　①留学前（成果・結果）</t>
    <rPh sb="26" eb="29">
      <t>リュウガクマエ</t>
    </rPh>
    <rPh sb="30" eb="32">
      <t>セイカ</t>
    </rPh>
    <rPh sb="33" eb="35">
      <t>ケッカ</t>
    </rPh>
    <phoneticPr fontId="2"/>
  </si>
  <si>
    <t>（５）問いに対して実際に行った活動内容とその成果　➁留学中（活動内容）</t>
    <rPh sb="26" eb="28">
      <t>リュウガク</t>
    </rPh>
    <rPh sb="28" eb="29">
      <t>チュウ</t>
    </rPh>
    <rPh sb="30" eb="34">
      <t>カツドウナイヨウ</t>
    </rPh>
    <phoneticPr fontId="2"/>
  </si>
  <si>
    <t>（５）問いに対して実際に行った活動内容とその成果　➁留学中（成果・結果）</t>
    <rPh sb="26" eb="28">
      <t>リュウガク</t>
    </rPh>
    <rPh sb="28" eb="29">
      <t>チュウ</t>
    </rPh>
    <rPh sb="30" eb="32">
      <t>セイカ</t>
    </rPh>
    <rPh sb="33" eb="35">
      <t>ケッカ</t>
    </rPh>
    <phoneticPr fontId="2"/>
  </si>
  <si>
    <t>（５）問いに対して実際に行った活動内容とその成果　➂留学後（活動内容）</t>
    <rPh sb="26" eb="28">
      <t>リュウガク</t>
    </rPh>
    <rPh sb="28" eb="29">
      <t>ゴ</t>
    </rPh>
    <rPh sb="30" eb="34">
      <t>カツドウナイヨウ</t>
    </rPh>
    <phoneticPr fontId="2"/>
  </si>
  <si>
    <t>（５）問いに対して実際に行った活動内容とその成果　➂留学後（成果・結果）</t>
    <rPh sb="26" eb="28">
      <t>リュウガク</t>
    </rPh>
    <rPh sb="28" eb="29">
      <t>ゴ</t>
    </rPh>
    <rPh sb="30" eb="32">
      <t>セイカ</t>
    </rPh>
    <rPh sb="33" eb="35">
      <t>ケッカ</t>
    </rPh>
    <phoneticPr fontId="2"/>
  </si>
  <si>
    <t>（６）問いに対する答えと考察</t>
    <phoneticPr fontId="2"/>
  </si>
  <si>
    <t xml:space="preserve">（７）参考文献
</t>
    <phoneticPr fontId="2"/>
  </si>
  <si>
    <t>（８）活動する中で、上手くできたことや成功したこと</t>
    <phoneticPr fontId="2"/>
  </si>
  <si>
    <t>（９）活動する中で、上手くできなかったことや失敗したこと
※その要因と改善点も記載してください。</t>
    <phoneticPr fontId="2"/>
  </si>
  <si>
    <t>（10）今回の探究活動から得た学びと今後の教訓</t>
    <rPh sb="4" eb="6">
      <t>タンキュウ</t>
    </rPh>
    <rPh sb="6" eb="8">
      <t>カツドウ</t>
    </rPh>
    <rPh sb="10" eb="11">
      <t>エ</t>
    </rPh>
    <rPh sb="12" eb="13">
      <t>マナ</t>
    </rPh>
    <rPh sb="15" eb="17">
      <t>コンゴ</t>
    </rPh>
    <rPh sb="18" eb="20">
      <t>キョウクン</t>
    </rPh>
    <phoneticPr fontId="2"/>
  </si>
  <si>
    <t>（11）①次に取り組みたい探究活動の問い</t>
    <rPh sb="5" eb="6">
      <t>ツギ</t>
    </rPh>
    <rPh sb="7" eb="8">
      <t>ト</t>
    </rPh>
    <rPh sb="9" eb="10">
      <t>ク</t>
    </rPh>
    <rPh sb="13" eb="15">
      <t>タンキュウ</t>
    </rPh>
    <rPh sb="15" eb="17">
      <t>カツドウ</t>
    </rPh>
    <rPh sb="18" eb="19">
      <t>トイ</t>
    </rPh>
    <phoneticPr fontId="2"/>
  </si>
  <si>
    <t>（１）活動のタイトル</t>
    <phoneticPr fontId="2"/>
  </si>
  <si>
    <t>（２）活動内容　対象・人数</t>
    <rPh sb="8" eb="10">
      <t>タイショウ</t>
    </rPh>
    <rPh sb="11" eb="13">
      <t>ニンズウ</t>
    </rPh>
    <phoneticPr fontId="2"/>
  </si>
  <si>
    <t>（２）活動内容　実施場所</t>
    <rPh sb="8" eb="10">
      <t>ジッシ</t>
    </rPh>
    <rPh sb="10" eb="12">
      <t>バショ</t>
    </rPh>
    <phoneticPr fontId="2"/>
  </si>
  <si>
    <t>（２）活動内容　実施日等</t>
    <rPh sb="8" eb="11">
      <t>ジッシビ</t>
    </rPh>
    <rPh sb="11" eb="12">
      <t>ナド</t>
    </rPh>
    <phoneticPr fontId="2"/>
  </si>
  <si>
    <t>（２）具体的な活動内容</t>
    <rPh sb="3" eb="6">
      <t>グタイテキ</t>
    </rPh>
    <phoneticPr fontId="2"/>
  </si>
  <si>
    <t>（３）トビタテで得た経験を踏まえ、今後社会に貢献したいこと　分野２つ目</t>
    <rPh sb="8" eb="9">
      <t>エ</t>
    </rPh>
    <rPh sb="10" eb="12">
      <t>ケイケン</t>
    </rPh>
    <rPh sb="13" eb="14">
      <t>フ</t>
    </rPh>
    <rPh sb="17" eb="19">
      <t>コンゴ</t>
    </rPh>
    <rPh sb="19" eb="21">
      <t>シャカイ</t>
    </rPh>
    <rPh sb="22" eb="24">
      <t>コウケン</t>
    </rPh>
    <rPh sb="30" eb="32">
      <t>ブンヤ</t>
    </rPh>
    <rPh sb="34" eb="35">
      <t>メ</t>
    </rPh>
    <phoneticPr fontId="2"/>
  </si>
  <si>
    <t>（３）トビタテで得た経験を踏まえ、今後社会に貢献したいこと　分野１つ目</t>
    <rPh sb="8" eb="9">
      <t>エ</t>
    </rPh>
    <rPh sb="10" eb="12">
      <t>ケイケン</t>
    </rPh>
    <rPh sb="13" eb="14">
      <t>フ</t>
    </rPh>
    <rPh sb="17" eb="19">
      <t>コンゴ</t>
    </rPh>
    <rPh sb="19" eb="21">
      <t>シャカイ</t>
    </rPh>
    <rPh sb="22" eb="24">
      <t>コウケン</t>
    </rPh>
    <rPh sb="30" eb="32">
      <t>ブンヤ</t>
    </rPh>
    <rPh sb="34" eb="35">
      <t>メ</t>
    </rPh>
    <phoneticPr fontId="2"/>
  </si>
  <si>
    <t>（３）トビタテで得た経験を踏まえ、今後社会に貢献したいこと　概要</t>
    <rPh sb="8" eb="9">
      <t>エ</t>
    </rPh>
    <rPh sb="10" eb="12">
      <t>ケイケン</t>
    </rPh>
    <rPh sb="13" eb="14">
      <t>フ</t>
    </rPh>
    <rPh sb="17" eb="19">
      <t>コンゴ</t>
    </rPh>
    <rPh sb="19" eb="21">
      <t>シャカイ</t>
    </rPh>
    <rPh sb="22" eb="24">
      <t>コウケン</t>
    </rPh>
    <rPh sb="30" eb="32">
      <t>ガイヨウ</t>
    </rPh>
    <phoneticPr fontId="2"/>
  </si>
  <si>
    <t>（３）トビタテで得た経験を踏まえ、今後社会に貢献したいこと　詳細</t>
    <rPh sb="8" eb="9">
      <t>エ</t>
    </rPh>
    <rPh sb="10" eb="12">
      <t>ケイケン</t>
    </rPh>
    <rPh sb="13" eb="14">
      <t>フ</t>
    </rPh>
    <rPh sb="17" eb="19">
      <t>コンゴ</t>
    </rPh>
    <rPh sb="19" eb="21">
      <t>シャカイ</t>
    </rPh>
    <rPh sb="22" eb="24">
      <t>コウケン</t>
    </rPh>
    <rPh sb="30" eb="32">
      <t>ショウサイ</t>
    </rPh>
    <phoneticPr fontId="2"/>
  </si>
  <si>
    <t>【4か所目】受入先機関区分</t>
    <rPh sb="6" eb="11">
      <t>ウケイレサキキカン</t>
    </rPh>
    <rPh sb="11" eb="13">
      <t>クブン</t>
    </rPh>
    <phoneticPr fontId="2"/>
  </si>
  <si>
    <t>【5か所目】受入先機関区分</t>
    <rPh sb="6" eb="11">
      <t>ウケイレサキキカン</t>
    </rPh>
    <rPh sb="11" eb="13">
      <t>クブン</t>
    </rPh>
    <phoneticPr fontId="2"/>
  </si>
  <si>
    <t>【6か所目】受入先機関区分</t>
    <rPh sb="6" eb="11">
      <t>ウケイレサキキカン</t>
    </rPh>
    <rPh sb="11" eb="13">
      <t>クブン</t>
    </rPh>
    <phoneticPr fontId="2"/>
  </si>
  <si>
    <t>【7か所目】受入先機関区分</t>
    <rPh sb="6" eb="11">
      <t>ウケイレサキキカン</t>
    </rPh>
    <rPh sb="11" eb="13">
      <t>クブン</t>
    </rPh>
    <phoneticPr fontId="2"/>
  </si>
  <si>
    <t>　</t>
    <phoneticPr fontId="2"/>
  </si>
  <si>
    <t>事後オリエンテーション参加日</t>
    <rPh sb="0" eb="2">
      <t>ジゴ</t>
    </rPh>
    <rPh sb="11" eb="13">
      <t>サンカ</t>
    </rPh>
    <rPh sb="13" eb="14">
      <t>ビ</t>
    </rPh>
    <phoneticPr fontId="2"/>
  </si>
  <si>
    <t>事後研修</t>
    <phoneticPr fontId="2"/>
  </si>
  <si>
    <t>事後オリエンテーション</t>
    <phoneticPr fontId="2"/>
  </si>
  <si>
    <t>（２）参加して感じたこと、学んだこと</t>
    <rPh sb="3" eb="5">
      <t>サンカ</t>
    </rPh>
    <rPh sb="7" eb="8">
      <t>カン</t>
    </rPh>
    <rPh sb="13" eb="14">
      <t>マナ</t>
    </rPh>
    <phoneticPr fontId="3"/>
  </si>
  <si>
    <r>
      <t xml:space="preserve">（５）あなたにとっての留学の価値
</t>
    </r>
    <r>
      <rPr>
        <sz val="10"/>
        <color theme="1"/>
        <rFont val="BIZ UDPゴシック"/>
        <family val="3"/>
        <charset val="128"/>
      </rPr>
      <t>※留学を終えて、あなたが留学や留学の価値とは何かを後輩に説明するとすればどのように説明するか記入してください。</t>
    </r>
    <r>
      <rPr>
        <b/>
        <sz val="10"/>
        <color theme="1"/>
        <rFont val="BIZ UDPゴシック"/>
        <family val="3"/>
        <charset val="128"/>
      </rPr>
      <t xml:space="preserve">
</t>
    </r>
    <rPh sb="11" eb="13">
      <t>リュウガク</t>
    </rPh>
    <rPh sb="14" eb="16">
      <t>カチ</t>
    </rPh>
    <phoneticPr fontId="3"/>
  </si>
  <si>
    <t>（４）留学成果の○○県への還元するアイデア</t>
    <phoneticPr fontId="2"/>
  </si>
  <si>
    <t>地域探究コース</t>
    <rPh sb="0" eb="4">
      <t>チイキタンキュウ</t>
    </rPh>
    <phoneticPr fontId="2"/>
  </si>
  <si>
    <t>官民協働海外留学支援制度～トビタテ！留学JAPAN新・日本代表プログラム～
【拠点形成支援事業】いしかわ高校生グローバル人材育成推進事業　2025年度（第10期）</t>
    <rPh sb="39" eb="41">
      <t>キョテン</t>
    </rPh>
    <rPh sb="41" eb="45">
      <t>ケイセイシエン</t>
    </rPh>
    <rPh sb="45" eb="47">
      <t>ジギョウ</t>
    </rPh>
    <rPh sb="52" eb="55">
      <t>コウコウセイ</t>
    </rPh>
    <rPh sb="60" eb="68">
      <t>ジンザイイクセイスイシンジギョウ</t>
    </rPh>
    <phoneticPr fontId="2"/>
  </si>
  <si>
    <t>（１）海外で語学研修を行った成果や、留学後、語学学習に取り組む姿勢等について自分に起きた変化</t>
    <rPh sb="3" eb="5">
      <t>カイガイ</t>
    </rPh>
    <rPh sb="6" eb="8">
      <t>ゴガク</t>
    </rPh>
    <rPh sb="8" eb="10">
      <t>ケンシュウ</t>
    </rPh>
    <rPh sb="11" eb="12">
      <t>オコナ</t>
    </rPh>
    <rPh sb="14" eb="16">
      <t>セイカ</t>
    </rPh>
    <rPh sb="18" eb="21">
      <t>リュウガクゴ</t>
    </rPh>
    <rPh sb="22" eb="24">
      <t>ゴガク</t>
    </rPh>
    <rPh sb="24" eb="26">
      <t>ガクシュウ</t>
    </rPh>
    <rPh sb="27" eb="28">
      <t>ト</t>
    </rPh>
    <rPh sb="29" eb="30">
      <t>ク</t>
    </rPh>
    <rPh sb="31" eb="33">
      <t>シセイ</t>
    </rPh>
    <rPh sb="33" eb="34">
      <t>ナド</t>
    </rPh>
    <rPh sb="38" eb="40">
      <t>ジブン</t>
    </rPh>
    <rPh sb="41" eb="42">
      <t>オ</t>
    </rPh>
    <rPh sb="44" eb="46">
      <t>ヘンカ</t>
    </rPh>
    <phoneticPr fontId="2"/>
  </si>
  <si>
    <t>（２）語学学習で、自分が今後目指したい姿（目標）とそのための具体的な取組</t>
    <rPh sb="3" eb="5">
      <t>ゴガク</t>
    </rPh>
    <rPh sb="5" eb="7">
      <t>ガクシュウ</t>
    </rPh>
    <rPh sb="9" eb="11">
      <t>ジブン</t>
    </rPh>
    <rPh sb="12" eb="14">
      <t>コンゴ</t>
    </rPh>
    <rPh sb="14" eb="16">
      <t>メザ</t>
    </rPh>
    <rPh sb="19" eb="20">
      <t>スガタ</t>
    </rPh>
    <rPh sb="21" eb="23">
      <t>モクヒョウ</t>
    </rPh>
    <rPh sb="30" eb="33">
      <t>グタイテキ</t>
    </rPh>
    <rPh sb="34" eb="35">
      <t>ト</t>
    </rPh>
    <rPh sb="35" eb="36">
      <t>ク</t>
    </rPh>
    <phoneticPr fontId="2"/>
  </si>
  <si>
    <t>３．語学研修</t>
    <rPh sb="2" eb="4">
      <t>ゴガク</t>
    </rPh>
    <rPh sb="4" eb="6">
      <t>ケンシュウ</t>
    </rPh>
    <phoneticPr fontId="3"/>
  </si>
  <si>
    <t>４．探究活動</t>
    <rPh sb="2" eb="6">
      <t>タンキュウカツドウ</t>
    </rPh>
    <phoneticPr fontId="3"/>
  </si>
  <si>
    <t>５．アンバサダー活動</t>
    <rPh sb="8" eb="10">
      <t>カツドウ</t>
    </rPh>
    <phoneticPr fontId="3"/>
  </si>
  <si>
    <t>６．エヴァンジェリスト活動</t>
    <rPh sb="11" eb="13">
      <t>カツドウ</t>
    </rPh>
    <phoneticPr fontId="3"/>
  </si>
  <si>
    <t>７．その他</t>
    <rPh sb="4" eb="5">
      <t>タ</t>
    </rPh>
    <phoneticPr fontId="3"/>
  </si>
  <si>
    <r>
      <t xml:space="preserve">（４）留学成果の石川県への還元するアイデア
</t>
    </r>
    <r>
      <rPr>
        <sz val="10"/>
        <rFont val="BIZ UDPゴシック"/>
        <family val="3"/>
        <charset val="128"/>
      </rPr>
      <t>※留学成果を石川県へどのように還元できそうか、思いつくアイデアや方法を記入してください</t>
    </r>
    <r>
      <rPr>
        <b/>
        <sz val="10"/>
        <rFont val="BIZ UDPゴシック"/>
        <family val="3"/>
        <charset val="128"/>
      </rPr>
      <t>。</t>
    </r>
    <rPh sb="8" eb="10">
      <t>イシカワ</t>
    </rPh>
    <rPh sb="10" eb="11">
      <t>ケン</t>
    </rPh>
    <rPh sb="23" eb="27">
      <t>リュウガクセイカ</t>
    </rPh>
    <rPh sb="28" eb="30">
      <t>イシカワ</t>
    </rPh>
    <rPh sb="37" eb="39">
      <t>カンゲン</t>
    </rPh>
    <rPh sb="45" eb="46">
      <t>オモ</t>
    </rPh>
    <rPh sb="54" eb="56">
      <t>ホウホウ</t>
    </rPh>
    <rPh sb="57" eb="59">
      <t>キニュウ</t>
    </rPh>
    <phoneticPr fontId="2"/>
  </si>
  <si>
    <t>ふるさといしかわ探究コース</t>
    <rPh sb="8" eb="10">
      <t>タンキュウ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</si>
</sst>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6"/>
      <name val="游ゴシック"/>
      <family val="2"/>
      <charset val="128"/>
      <scheme val="minor"/>
    </font>
    <font>
      <sz val="11"/>
      <color theme="1"/>
      <name val="BIZ UDPゴシック"/>
      <family val="3"/>
      <charset val="128"/>
    </font>
    <font>
      <sz val="10"/>
      <color rgb="FF000000"/>
      <name val="BIZ UDPゴシック"/>
      <family val="3"/>
      <charset val="128"/>
    </font>
    <font>
      <b/>
      <sz val="10"/>
      <color rgb="FF000000"/>
      <name val="BIZ UDPゴシック"/>
      <family val="3"/>
      <charset val="128"/>
    </font>
    <font>
      <b/>
      <sz val="12"/>
      <color theme="1"/>
      <name val="BIZ UDPゴシック"/>
      <family val="3"/>
      <charset val="128"/>
    </font>
    <font>
      <b/>
      <sz val="11"/>
      <color theme="1"/>
      <name val="BIZ UDPゴシック"/>
      <family val="3"/>
      <charset val="128"/>
    </font>
    <font>
      <sz val="10"/>
      <color theme="1"/>
      <name val="BIZ UDPゴシック"/>
      <family val="3"/>
      <charset val="128"/>
    </font>
    <font>
      <sz val="11"/>
      <name val="ＭＳ Ｐゴシック"/>
      <family val="3"/>
      <charset val="128"/>
    </font>
    <font>
      <sz val="6"/>
      <name val="游ゴシック"/>
      <family val="3"/>
      <charset val="128"/>
      <scheme val="minor"/>
    </font>
    <font>
      <b/>
      <sz val="10"/>
      <color theme="1"/>
      <name val="BIZ UDPゴシック"/>
      <family val="3"/>
      <charset val="128"/>
    </font>
    <font>
      <sz val="10"/>
      <color rgb="FFFF0000"/>
      <name val="BIZ UDPゴシック"/>
      <family val="3"/>
      <charset val="128"/>
    </font>
    <font>
      <sz val="10"/>
      <color rgb="FFFF0000"/>
      <name val="BIZ UDP明朝 Medium"/>
      <family val="1"/>
      <charset val="128"/>
    </font>
    <font>
      <sz val="10"/>
      <name val="BIZ UDPゴシック"/>
      <family val="3"/>
      <charset val="128"/>
    </font>
    <font>
      <b/>
      <sz val="14"/>
      <color theme="1"/>
      <name val="BIZ UDPゴシック"/>
      <family val="3"/>
      <charset val="128"/>
    </font>
    <font>
      <sz val="9"/>
      <color rgb="FF000000"/>
      <name val="BIZ UDPゴシック"/>
      <family val="3"/>
      <charset val="128"/>
    </font>
    <font>
      <b/>
      <sz val="9"/>
      <color rgb="FF000000"/>
      <name val="BIZ UDPゴシック"/>
      <family val="3"/>
      <charset val="128"/>
    </font>
    <font>
      <b/>
      <sz val="11"/>
      <color indexed="8"/>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
      <color rgb="FFFF0000"/>
      <name val="BIZ UDPゴシック"/>
      <family val="3"/>
      <charset val="128"/>
    </font>
    <font>
      <sz val="10"/>
      <color theme="1"/>
      <name val="游ゴシック"/>
      <family val="2"/>
      <charset val="128"/>
      <scheme val="minor"/>
    </font>
    <font>
      <sz val="10"/>
      <color theme="1"/>
      <name val="游ゴシック"/>
      <family val="3"/>
      <charset val="128"/>
      <scheme val="minor"/>
    </font>
    <font>
      <sz val="10.5"/>
      <name val="BIZ UDPゴシック"/>
      <family val="3"/>
      <charset val="128"/>
    </font>
    <font>
      <b/>
      <sz val="10"/>
      <name val="BIZ UDPゴシック"/>
      <family val="3"/>
      <charset val="128"/>
    </font>
    <font>
      <b/>
      <sz val="10.5"/>
      <name val="BIZ UDPゴシック"/>
      <family val="3"/>
      <charset val="128"/>
    </font>
    <font>
      <sz val="6"/>
      <color theme="0"/>
      <name val="BIZ UDPゴシック"/>
      <family val="3"/>
      <charset val="128"/>
    </font>
    <font>
      <b/>
      <sz val="10.5"/>
      <color theme="0"/>
      <name val="BIZ UDPゴシック"/>
      <family val="3"/>
      <charset val="128"/>
    </font>
    <font>
      <sz val="6"/>
      <name val="BIZ UDPゴシック"/>
      <family val="3"/>
      <charset val="128"/>
    </font>
    <font>
      <b/>
      <sz val="14"/>
      <name val="BIZ UDPゴシック"/>
      <family val="3"/>
      <charset val="128"/>
    </font>
    <font>
      <b/>
      <sz val="10"/>
      <color theme="1"/>
      <name val="BIZ UDP明朝 Medium"/>
      <family val="1"/>
      <charset val="128"/>
    </font>
    <font>
      <b/>
      <sz val="10"/>
      <color rgb="FFFF0000"/>
      <name val="BIZ UDP明朝 Medium"/>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s>
  <borders count="56">
    <border>
      <left/>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auto="1"/>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auto="1"/>
      </right>
      <top style="thin">
        <color indexed="64"/>
      </top>
      <bottom/>
      <diagonal/>
    </border>
    <border>
      <left style="medium">
        <color indexed="64"/>
      </left>
      <right/>
      <top/>
      <bottom style="medium">
        <color indexed="64"/>
      </bottom>
      <diagonal/>
    </border>
    <border>
      <left/>
      <right/>
      <top style="thin">
        <color indexed="64"/>
      </top>
      <bottom/>
      <diagonal/>
    </border>
  </borders>
  <cellStyleXfs count="5">
    <xf numFmtId="0" fontId="0" fillId="0" borderId="0"/>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0" fillId="0" borderId="0">
      <alignment vertical="center"/>
    </xf>
  </cellStyleXfs>
  <cellXfs count="239">
    <xf numFmtId="0" fontId="0" fillId="0" borderId="0" xfId="0"/>
    <xf numFmtId="0" fontId="6" fillId="2" borderId="5" xfId="0" applyFont="1" applyFill="1" applyBorder="1" applyAlignment="1">
      <alignment horizontal="left" vertical="center" wrapText="1" readingOrder="1"/>
    </xf>
    <xf numFmtId="0" fontId="6" fillId="2" borderId="6" xfId="0" applyFont="1" applyFill="1" applyBorder="1" applyAlignment="1">
      <alignment horizontal="left" vertical="center" wrapText="1" readingOrder="1"/>
    </xf>
    <xf numFmtId="0" fontId="6" fillId="2" borderId="8" xfId="0" applyFont="1" applyFill="1" applyBorder="1" applyAlignment="1">
      <alignment vertical="center" wrapText="1" readingOrder="1"/>
    </xf>
    <xf numFmtId="0" fontId="6" fillId="2" borderId="4" xfId="0" applyFont="1" applyFill="1" applyBorder="1" applyAlignment="1">
      <alignment vertical="center" wrapText="1" readingOrder="1"/>
    </xf>
    <xf numFmtId="0" fontId="6" fillId="2" borderId="16"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9" fillId="0" borderId="0" xfId="0" applyFont="1" applyAlignment="1">
      <alignment horizontal="right" vertical="center"/>
    </xf>
    <xf numFmtId="0" fontId="9" fillId="0" borderId="0" xfId="0" applyFont="1" applyAlignment="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1" applyFont="1">
      <alignment vertical="center"/>
    </xf>
    <xf numFmtId="0" fontId="6" fillId="2" borderId="4" xfId="0" applyFont="1" applyFill="1" applyBorder="1" applyAlignment="1">
      <alignment vertical="center" readingOrder="1"/>
    </xf>
    <xf numFmtId="0" fontId="6" fillId="2" borderId="4" xfId="0" applyFont="1" applyFill="1" applyBorder="1" applyAlignment="1">
      <alignment horizontal="left" vertical="center" readingOrder="1"/>
    </xf>
    <xf numFmtId="0" fontId="19" fillId="0" borderId="0" xfId="2" applyFont="1" applyAlignment="1">
      <alignment horizontal="left" vertical="center"/>
    </xf>
    <xf numFmtId="0" fontId="20" fillId="0" borderId="0" xfId="2" applyFont="1" applyAlignment="1">
      <alignment horizontal="left" vertical="center"/>
    </xf>
    <xf numFmtId="0" fontId="20" fillId="0" borderId="0" xfId="2" applyFont="1">
      <alignment vertical="center"/>
    </xf>
    <xf numFmtId="0" fontId="20" fillId="0" borderId="0" xfId="2" applyFont="1" applyAlignment="1">
      <alignment horizontal="center" vertical="center"/>
    </xf>
    <xf numFmtId="38" fontId="20" fillId="0" borderId="0" xfId="3" applyFont="1">
      <alignment vertical="center"/>
    </xf>
    <xf numFmtId="0" fontId="21" fillId="0" borderId="0" xfId="2" applyFont="1">
      <alignment vertical="center"/>
    </xf>
    <xf numFmtId="0" fontId="20" fillId="2" borderId="4" xfId="2" applyFont="1" applyFill="1" applyBorder="1" applyAlignment="1">
      <alignment horizontal="center" vertical="center" wrapText="1"/>
    </xf>
    <xf numFmtId="0" fontId="20" fillId="2" borderId="4" xfId="2" applyFont="1" applyFill="1" applyBorder="1" applyAlignment="1">
      <alignment horizontal="center" vertical="center" wrapText="1" shrinkToFit="1"/>
    </xf>
    <xf numFmtId="38" fontId="20" fillId="2" borderId="4" xfId="3" applyFont="1" applyFill="1" applyBorder="1" applyAlignment="1">
      <alignment horizontal="center" vertical="center" wrapText="1"/>
    </xf>
    <xf numFmtId="0" fontId="21" fillId="2" borderId="4" xfId="2" applyFont="1" applyFill="1" applyBorder="1" applyAlignment="1">
      <alignment horizontal="center" vertical="center" wrapText="1"/>
    </xf>
    <xf numFmtId="0" fontId="22" fillId="0" borderId="0" xfId="2" applyFont="1" applyAlignment="1">
      <alignment horizontal="center" vertical="center" wrapText="1"/>
    </xf>
    <xf numFmtId="0" fontId="20" fillId="0" borderId="0" xfId="2" applyFont="1" applyAlignment="1">
      <alignment horizontal="center" vertical="center" wrapText="1"/>
    </xf>
    <xf numFmtId="0" fontId="20" fillId="0" borderId="25" xfId="2" applyFont="1" applyBorder="1" applyAlignment="1">
      <alignment horizontal="left" vertical="center"/>
    </xf>
    <xf numFmtId="0" fontId="20" fillId="0" borderId="30" xfId="2" applyFont="1" applyBorder="1" applyAlignment="1">
      <alignment horizontal="left" vertical="center"/>
    </xf>
    <xf numFmtId="0" fontId="20" fillId="0" borderId="30" xfId="2" applyFont="1" applyBorder="1">
      <alignment vertical="center"/>
    </xf>
    <xf numFmtId="0" fontId="20" fillId="0" borderId="30" xfId="2" applyFont="1" applyBorder="1" applyAlignment="1">
      <alignment horizontal="center" vertical="center"/>
    </xf>
    <xf numFmtId="38" fontId="20" fillId="0" borderId="27" xfId="3" applyFont="1" applyBorder="1">
      <alignment vertical="center"/>
    </xf>
    <xf numFmtId="0" fontId="21" fillId="0" borderId="27" xfId="2" applyFont="1" applyBorder="1">
      <alignment vertical="center"/>
    </xf>
    <xf numFmtId="0" fontId="20" fillId="0" borderId="31" xfId="2" applyFont="1" applyBorder="1" applyAlignment="1">
      <alignment horizontal="left" vertical="center"/>
    </xf>
    <xf numFmtId="0" fontId="20" fillId="0" borderId="31" xfId="2" applyFont="1" applyBorder="1">
      <alignment vertical="center"/>
    </xf>
    <xf numFmtId="0" fontId="20" fillId="0" borderId="31" xfId="2" applyFont="1" applyBorder="1" applyAlignment="1">
      <alignment horizontal="center" vertical="center"/>
    </xf>
    <xf numFmtId="38" fontId="20" fillId="0" borderId="31" xfId="3" applyFont="1" applyBorder="1">
      <alignment vertical="center"/>
    </xf>
    <xf numFmtId="0" fontId="21" fillId="0" borderId="31" xfId="2" applyFont="1" applyBorder="1">
      <alignment vertical="center"/>
    </xf>
    <xf numFmtId="0" fontId="20" fillId="0" borderId="4" xfId="4" applyFont="1" applyBorder="1" applyAlignment="1">
      <alignment horizontal="center" vertical="center" wrapText="1"/>
    </xf>
    <xf numFmtId="0" fontId="21" fillId="0" borderId="4" xfId="4" applyFont="1" applyBorder="1">
      <alignment vertical="center"/>
    </xf>
    <xf numFmtId="38" fontId="20" fillId="0" borderId="4" xfId="3" applyFont="1" applyBorder="1">
      <alignment vertical="center"/>
    </xf>
    <xf numFmtId="0" fontId="20" fillId="0" borderId="32" xfId="2" applyFont="1" applyBorder="1" applyAlignment="1">
      <alignment horizontal="left" vertical="center"/>
    </xf>
    <xf numFmtId="0" fontId="20" fillId="0" borderId="32" xfId="2" applyFont="1" applyBorder="1">
      <alignment vertical="center"/>
    </xf>
    <xf numFmtId="0" fontId="20" fillId="0" borderId="33" xfId="2" applyFont="1" applyBorder="1">
      <alignment vertical="center"/>
    </xf>
    <xf numFmtId="0" fontId="20" fillId="0" borderId="33" xfId="2" applyFont="1" applyBorder="1" applyAlignment="1">
      <alignment horizontal="center" vertical="center"/>
    </xf>
    <xf numFmtId="38" fontId="20" fillId="0" borderId="33" xfId="3" applyFont="1" applyBorder="1">
      <alignment vertical="center"/>
    </xf>
    <xf numFmtId="0" fontId="21" fillId="0" borderId="33" xfId="2" applyFont="1" applyBorder="1">
      <alignment vertical="center"/>
    </xf>
    <xf numFmtId="0" fontId="20" fillId="0" borderId="24" xfId="2" applyFont="1" applyBorder="1" applyAlignment="1">
      <alignment horizontal="left" vertical="center"/>
    </xf>
    <xf numFmtId="0" fontId="20" fillId="0" borderId="27" xfId="2" applyFont="1" applyBorder="1" applyAlignment="1">
      <alignment horizontal="left" vertical="center"/>
    </xf>
    <xf numFmtId="0" fontId="20" fillId="0" borderId="27" xfId="2" applyFont="1" applyBorder="1">
      <alignment vertical="center"/>
    </xf>
    <xf numFmtId="0" fontId="20" fillId="0" borderId="27" xfId="2" applyFont="1" applyBorder="1" applyAlignment="1">
      <alignment horizontal="center" vertical="center"/>
    </xf>
    <xf numFmtId="0" fontId="20" fillId="0" borderId="26" xfId="2" applyFont="1" applyBorder="1" applyAlignment="1">
      <alignment horizontal="left" vertical="center"/>
    </xf>
    <xf numFmtId="0" fontId="20" fillId="0" borderId="33" xfId="2" applyFont="1" applyBorder="1" applyAlignment="1">
      <alignment horizontal="left" vertical="center"/>
    </xf>
    <xf numFmtId="0" fontId="10" fillId="0" borderId="25" xfId="2" applyBorder="1" applyAlignment="1">
      <alignment horizontal="left" vertical="center"/>
    </xf>
    <xf numFmtId="0" fontId="10" fillId="0" borderId="25" xfId="2" applyBorder="1">
      <alignment vertical="center"/>
    </xf>
    <xf numFmtId="0" fontId="10" fillId="0" borderId="33" xfId="2" applyBorder="1" applyAlignment="1">
      <alignment horizontal="left" vertical="center"/>
    </xf>
    <xf numFmtId="0" fontId="10" fillId="0" borderId="33" xfId="2" applyBorder="1">
      <alignment vertical="center"/>
    </xf>
    <xf numFmtId="0" fontId="10" fillId="0" borderId="31" xfId="2" applyBorder="1" applyAlignment="1">
      <alignment horizontal="left" vertical="center"/>
    </xf>
    <xf numFmtId="0" fontId="10" fillId="0" borderId="31" xfId="2" applyBorder="1">
      <alignment vertical="center"/>
    </xf>
    <xf numFmtId="0" fontId="10" fillId="0" borderId="32" xfId="2" applyBorder="1" applyAlignment="1">
      <alignment horizontal="left" vertical="center"/>
    </xf>
    <xf numFmtId="0" fontId="10" fillId="0" borderId="32" xfId="2" applyBorder="1">
      <alignment vertical="center"/>
    </xf>
    <xf numFmtId="0" fontId="20" fillId="0" borderId="26" xfId="2" applyFont="1" applyBorder="1">
      <alignment vertical="center"/>
    </xf>
    <xf numFmtId="0" fontId="20" fillId="0" borderId="26" xfId="2" applyFont="1" applyBorder="1" applyAlignment="1">
      <alignment horizontal="center" vertical="center"/>
    </xf>
    <xf numFmtId="38" fontId="20" fillId="0" borderId="26" xfId="3" applyFont="1" applyBorder="1">
      <alignment vertical="center"/>
    </xf>
    <xf numFmtId="0" fontId="21" fillId="0" borderId="26" xfId="2" applyFont="1" applyBorder="1">
      <alignment vertical="center"/>
    </xf>
    <xf numFmtId="0" fontId="10" fillId="0" borderId="30" xfId="2" applyBorder="1" applyAlignment="1">
      <alignment horizontal="left" vertical="center"/>
    </xf>
    <xf numFmtId="0" fontId="20" fillId="0" borderId="26" xfId="2" quotePrefix="1" applyFont="1" applyBorder="1" applyAlignment="1">
      <alignment horizontal="left" vertical="center"/>
    </xf>
    <xf numFmtId="0" fontId="20" fillId="0" borderId="4" xfId="2" applyFont="1" applyBorder="1">
      <alignment vertical="center"/>
    </xf>
    <xf numFmtId="0" fontId="0" fillId="0" borderId="0" xfId="0" applyAlignment="1">
      <alignment vertical="center"/>
    </xf>
    <xf numFmtId="0" fontId="8" fillId="0" borderId="0" xfId="0" applyFont="1" applyAlignment="1">
      <alignment vertical="center"/>
    </xf>
    <xf numFmtId="0" fontId="6" fillId="2" borderId="29" xfId="0" applyFont="1" applyFill="1" applyBorder="1" applyAlignment="1">
      <alignment horizontal="left" vertical="center" wrapText="1" readingOrder="1"/>
    </xf>
    <xf numFmtId="0" fontId="18" fillId="2" borderId="6" xfId="0" applyFont="1" applyFill="1" applyBorder="1" applyAlignment="1">
      <alignment vertical="center" wrapText="1" readingOrder="1"/>
    </xf>
    <xf numFmtId="0" fontId="5" fillId="2" borderId="17" xfId="0" applyFont="1" applyFill="1" applyBorder="1" applyAlignment="1">
      <alignment horizontal="right" vertical="center" wrapText="1" readingOrder="1"/>
    </xf>
    <xf numFmtId="0" fontId="5" fillId="2" borderId="18" xfId="0" applyFont="1" applyFill="1" applyBorder="1" applyAlignment="1">
      <alignment horizontal="right" vertical="center" wrapText="1" readingOrder="1"/>
    </xf>
    <xf numFmtId="0" fontId="6" fillId="2" borderId="9" xfId="0" applyFont="1" applyFill="1" applyBorder="1" applyAlignment="1">
      <alignment horizontal="left" vertical="center" readingOrder="1"/>
    </xf>
    <xf numFmtId="0" fontId="6" fillId="2" borderId="8" xfId="0" applyFont="1" applyFill="1" applyBorder="1" applyAlignment="1">
      <alignment horizontal="left" vertical="center" readingOrder="1"/>
    </xf>
    <xf numFmtId="0" fontId="6" fillId="2" borderId="10" xfId="0" applyFont="1" applyFill="1" applyBorder="1" applyAlignment="1">
      <alignment horizontal="left" vertical="center" wrapText="1" readingOrder="1"/>
    </xf>
    <xf numFmtId="0" fontId="6" fillId="2" borderId="6" xfId="0" applyFont="1" applyFill="1" applyBorder="1" applyAlignment="1">
      <alignment horizontal="left" vertical="center" readingOrder="1"/>
    </xf>
    <xf numFmtId="0" fontId="6" fillId="2" borderId="11" xfId="0" applyFont="1" applyFill="1" applyBorder="1" applyAlignment="1">
      <alignment vertical="center" wrapText="1" readingOrder="1"/>
    </xf>
    <xf numFmtId="0" fontId="6" fillId="2" borderId="35" xfId="0" applyFont="1" applyFill="1" applyBorder="1" applyAlignment="1">
      <alignment vertical="center" wrapText="1" readingOrder="1"/>
    </xf>
    <xf numFmtId="0" fontId="6" fillId="3" borderId="6" xfId="0" applyFont="1" applyFill="1" applyBorder="1" applyAlignment="1">
      <alignment horizontal="left" vertical="center" readingOrder="1"/>
    </xf>
    <xf numFmtId="0" fontId="6" fillId="3" borderId="35" xfId="0" applyFont="1" applyFill="1" applyBorder="1" applyAlignment="1">
      <alignment vertical="center" wrapText="1" readingOrder="1"/>
    </xf>
    <xf numFmtId="0" fontId="6" fillId="3" borderId="4" xfId="0" applyFont="1" applyFill="1" applyBorder="1" applyAlignment="1">
      <alignment vertical="center" wrapText="1" readingOrder="1"/>
    </xf>
    <xf numFmtId="0" fontId="6" fillId="3" borderId="29" xfId="0" applyFont="1" applyFill="1" applyBorder="1" applyAlignment="1">
      <alignment horizontal="left" vertical="center" wrapText="1" readingOrder="1"/>
    </xf>
    <xf numFmtId="0" fontId="6" fillId="3" borderId="4" xfId="0" applyFont="1" applyFill="1" applyBorder="1" applyAlignment="1">
      <alignment vertical="center" readingOrder="1"/>
    </xf>
    <xf numFmtId="0" fontId="6" fillId="3" borderId="4" xfId="0" applyFont="1" applyFill="1" applyBorder="1" applyAlignment="1">
      <alignment horizontal="left" vertical="center" readingOrder="1"/>
    </xf>
    <xf numFmtId="0" fontId="6" fillId="3" borderId="9" xfId="0" applyFont="1" applyFill="1" applyBorder="1" applyAlignment="1">
      <alignment horizontal="left" vertical="center" readingOrder="1"/>
    </xf>
    <xf numFmtId="0" fontId="6" fillId="3" borderId="6" xfId="0" applyFont="1" applyFill="1" applyBorder="1" applyAlignment="1">
      <alignment horizontal="left" vertical="center" wrapText="1" readingOrder="1"/>
    </xf>
    <xf numFmtId="0" fontId="7" fillId="0" borderId="0" xfId="0" applyFont="1" applyAlignment="1">
      <alignment vertical="center"/>
    </xf>
    <xf numFmtId="0" fontId="18" fillId="2" borderId="4" xfId="0" applyFont="1" applyFill="1" applyBorder="1" applyAlignment="1">
      <alignment vertical="center" readingOrder="1"/>
    </xf>
    <xf numFmtId="0" fontId="18" fillId="2" borderId="4" xfId="0" applyFont="1" applyFill="1" applyBorder="1" applyAlignment="1">
      <alignment horizontal="left" vertical="center" readingOrder="1"/>
    </xf>
    <xf numFmtId="0" fontId="6" fillId="2" borderId="14" xfId="0" applyFont="1" applyFill="1" applyBorder="1" applyAlignment="1">
      <alignment vertical="center" wrapText="1" readingOrder="1"/>
    </xf>
    <xf numFmtId="0" fontId="6" fillId="2" borderId="45" xfId="0" applyFont="1" applyFill="1" applyBorder="1" applyAlignment="1">
      <alignment vertical="center" wrapText="1" readingOrder="1"/>
    </xf>
    <xf numFmtId="0" fontId="5" fillId="0" borderId="7" xfId="0" applyFont="1" applyBorder="1" applyAlignment="1" applyProtection="1">
      <alignment horizontal="center" vertical="center" wrapText="1" readingOrder="1"/>
      <protection locked="0"/>
    </xf>
    <xf numFmtId="49" fontId="5" fillId="0" borderId="4" xfId="0" applyNumberFormat="1" applyFont="1" applyBorder="1" applyAlignment="1" applyProtection="1">
      <alignment horizontal="center" vertical="center" wrapText="1" readingOrder="1"/>
      <protection locked="0"/>
    </xf>
    <xf numFmtId="0" fontId="5" fillId="0" borderId="34" xfId="0" applyFont="1" applyBorder="1" applyAlignment="1" applyProtection="1">
      <alignment horizontal="center" vertical="center" wrapText="1" readingOrder="1"/>
      <protection locked="0"/>
    </xf>
    <xf numFmtId="0" fontId="25" fillId="0" borderId="0" xfId="1" applyFont="1">
      <alignment vertical="center"/>
    </xf>
    <xf numFmtId="0" fontId="26" fillId="0" borderId="0" xfId="1" applyFont="1" applyAlignment="1">
      <alignment vertical="center" wrapText="1"/>
    </xf>
    <xf numFmtId="0" fontId="26" fillId="0" borderId="4" xfId="1" applyFont="1" applyBorder="1" applyAlignment="1">
      <alignment vertical="center" wrapText="1"/>
    </xf>
    <xf numFmtId="0" fontId="25" fillId="0" borderId="4" xfId="1" applyFont="1" applyBorder="1" applyAlignment="1">
      <alignment horizontal="center" vertical="center" wrapText="1"/>
    </xf>
    <xf numFmtId="14" fontId="25" fillId="0" borderId="4" xfId="1" applyNumberFormat="1" applyFont="1" applyBorder="1" applyAlignment="1">
      <alignment horizontal="center" vertical="center" wrapText="1"/>
    </xf>
    <xf numFmtId="49" fontId="25" fillId="0" borderId="4" xfId="1" applyNumberFormat="1" applyFont="1" applyBorder="1" applyAlignment="1">
      <alignment horizontal="center" vertical="center" wrapText="1"/>
    </xf>
    <xf numFmtId="0" fontId="25" fillId="0" borderId="0" xfId="1" applyFont="1" applyAlignment="1">
      <alignment horizontal="center" vertical="center" wrapText="1"/>
    </xf>
    <xf numFmtId="14" fontId="5" fillId="0" borderId="34" xfId="0" applyNumberFormat="1" applyFont="1" applyBorder="1" applyAlignment="1" applyProtection="1">
      <alignment horizontal="center" vertical="center" wrapText="1" readingOrder="1"/>
      <protection locked="0"/>
    </xf>
    <xf numFmtId="0" fontId="16" fillId="0" borderId="0" xfId="0" applyFont="1" applyAlignment="1">
      <alignment horizontal="center" vertical="center" wrapText="1"/>
    </xf>
    <xf numFmtId="0" fontId="15" fillId="0" borderId="5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50" xfId="0" applyFont="1" applyBorder="1" applyAlignment="1">
      <alignment horizontal="center" vertical="center" wrapText="1"/>
    </xf>
    <xf numFmtId="0" fontId="28" fillId="2" borderId="4" xfId="0" applyFont="1" applyFill="1" applyBorder="1" applyAlignment="1">
      <alignment vertical="center" wrapText="1"/>
    </xf>
    <xf numFmtId="0" fontId="29" fillId="0" borderId="0" xfId="0" applyFont="1" applyAlignment="1">
      <alignment horizontal="justify" vertical="center"/>
    </xf>
    <xf numFmtId="0" fontId="6" fillId="0" borderId="6" xfId="0" applyFont="1" applyBorder="1" applyAlignment="1" applyProtection="1">
      <alignment vertical="center" wrapText="1" readingOrder="1"/>
      <protection locked="0"/>
    </xf>
    <xf numFmtId="0" fontId="5" fillId="0" borderId="6" xfId="0" applyFont="1" applyBorder="1" applyAlignment="1" applyProtection="1">
      <alignment vertical="center" wrapText="1" readingOrder="1"/>
      <protection locked="0"/>
    </xf>
    <xf numFmtId="0" fontId="27" fillId="0" borderId="0" xfId="0" applyFont="1"/>
    <xf numFmtId="0" fontId="29" fillId="0" borderId="0" xfId="0" applyFont="1" applyAlignment="1">
      <alignment horizontal="center" vertical="center"/>
    </xf>
    <xf numFmtId="0" fontId="27" fillId="0" borderId="43" xfId="0" quotePrefix="1" applyFont="1" applyBorder="1" applyAlignment="1">
      <alignment horizontal="center" vertical="center"/>
    </xf>
    <xf numFmtId="0" fontId="27" fillId="0" borderId="52" xfId="0" quotePrefix="1" applyFont="1" applyBorder="1" applyAlignment="1">
      <alignment horizontal="center" vertical="center"/>
    </xf>
    <xf numFmtId="0" fontId="27" fillId="0" borderId="22" xfId="0" applyFont="1" applyBorder="1" applyAlignment="1">
      <alignment horizontal="left" vertical="center" wrapText="1"/>
    </xf>
    <xf numFmtId="0" fontId="27" fillId="0" borderId="19" xfId="0" applyFont="1" applyBorder="1" applyAlignment="1">
      <alignment vertical="center"/>
    </xf>
    <xf numFmtId="0" fontId="29" fillId="0" borderId="3" xfId="0" applyFont="1" applyBorder="1" applyAlignment="1">
      <alignment vertical="center"/>
    </xf>
    <xf numFmtId="0" fontId="31" fillId="0" borderId="3" xfId="0" applyFont="1" applyBorder="1" applyAlignment="1">
      <alignment vertical="center"/>
    </xf>
    <xf numFmtId="0" fontId="30" fillId="0" borderId="23" xfId="0" applyFont="1" applyBorder="1" applyAlignment="1">
      <alignment horizontal="centerContinuous" vertical="center" wrapText="1"/>
    </xf>
    <xf numFmtId="0" fontId="30" fillId="0" borderId="15" xfId="0" applyFont="1" applyBorder="1" applyAlignment="1">
      <alignment vertical="center"/>
    </xf>
    <xf numFmtId="0" fontId="30" fillId="0" borderId="15" xfId="0" applyFont="1" applyBorder="1" applyAlignment="1">
      <alignment vertical="center" wrapText="1"/>
    </xf>
    <xf numFmtId="0" fontId="30" fillId="0" borderId="53" xfId="0" applyFont="1" applyBorder="1" applyAlignment="1">
      <alignment vertical="center"/>
    </xf>
    <xf numFmtId="0" fontId="15" fillId="4" borderId="50" xfId="0" applyFont="1" applyFill="1" applyBorder="1" applyAlignment="1">
      <alignment horizontal="center" vertical="center" wrapText="1"/>
    </xf>
    <xf numFmtId="0" fontId="27" fillId="4" borderId="54" xfId="0" quotePrefix="1" applyFont="1" applyFill="1" applyBorder="1" applyAlignment="1">
      <alignment horizontal="center" vertical="center"/>
    </xf>
    <xf numFmtId="0" fontId="27" fillId="4" borderId="3" xfId="0" applyFont="1" applyFill="1" applyBorder="1" applyAlignment="1">
      <alignment vertical="center"/>
    </xf>
    <xf numFmtId="0" fontId="32" fillId="4" borderId="47" xfId="0" applyFont="1" applyFill="1" applyBorder="1" applyAlignment="1" applyProtection="1">
      <alignment horizontal="center" vertical="center" wrapText="1"/>
      <protection locked="0"/>
    </xf>
    <xf numFmtId="0" fontId="15" fillId="4" borderId="51" xfId="0" applyFont="1" applyFill="1" applyBorder="1" applyAlignment="1" applyProtection="1">
      <alignment vertical="center"/>
      <protection locked="0"/>
    </xf>
    <xf numFmtId="0" fontId="33" fillId="0" borderId="0" xfId="0" applyFont="1" applyAlignment="1">
      <alignment horizontal="left" vertical="center"/>
    </xf>
    <xf numFmtId="0" fontId="35" fillId="0" borderId="0" xfId="0" applyFont="1" applyAlignment="1">
      <alignment horizontal="left" vertical="center"/>
    </xf>
    <xf numFmtId="0" fontId="6" fillId="0" borderId="13" xfId="0" applyFont="1" applyBorder="1" applyAlignment="1" applyProtection="1">
      <alignment vertical="center" wrapText="1" readingOrder="1"/>
      <protection locked="0"/>
    </xf>
    <xf numFmtId="0" fontId="12" fillId="2" borderId="4" xfId="0" applyFont="1" applyFill="1" applyBorder="1" applyAlignment="1">
      <alignment vertical="center" wrapText="1"/>
    </xf>
    <xf numFmtId="0" fontId="6" fillId="0" borderId="9" xfId="0" applyFont="1" applyBorder="1" applyAlignment="1" applyProtection="1">
      <alignment vertical="center" wrapText="1" readingOrder="1"/>
      <protection locked="0"/>
    </xf>
    <xf numFmtId="0" fontId="6" fillId="2" borderId="24" xfId="0" applyFont="1" applyFill="1" applyBorder="1" applyAlignment="1">
      <alignment vertical="center" wrapText="1" readingOrder="1"/>
    </xf>
    <xf numFmtId="0" fontId="6" fillId="0" borderId="2" xfId="0" applyFont="1" applyFill="1" applyBorder="1" applyAlignment="1">
      <alignment horizontal="center" vertical="center" wrapText="1" readingOrder="1"/>
    </xf>
    <xf numFmtId="0" fontId="6" fillId="0" borderId="2" xfId="0" applyFont="1" applyFill="1" applyBorder="1" applyAlignment="1">
      <alignment vertical="center" wrapText="1" readingOrder="1"/>
    </xf>
    <xf numFmtId="0" fontId="5" fillId="0" borderId="2" xfId="0" applyFont="1" applyFill="1" applyBorder="1" applyAlignment="1" applyProtection="1">
      <alignment horizontal="left" vertical="top" wrapText="1" readingOrder="1"/>
      <protection locked="0"/>
    </xf>
    <xf numFmtId="0" fontId="6" fillId="0" borderId="0" xfId="0" applyFont="1" applyAlignment="1">
      <alignment vertical="center" wrapText="1" readingOrder="1"/>
    </xf>
    <xf numFmtId="0" fontId="5" fillId="0" borderId="0" xfId="0" applyFont="1" applyAlignment="1" applyProtection="1">
      <alignment horizontal="left" vertical="top" wrapText="1" readingOrder="1"/>
      <protection locked="0"/>
    </xf>
    <xf numFmtId="0" fontId="5" fillId="0" borderId="0" xfId="0" applyFont="1" applyBorder="1" applyAlignment="1" applyProtection="1">
      <alignment horizontal="center" vertical="top" wrapText="1" readingOrder="1"/>
      <protection locked="0"/>
    </xf>
    <xf numFmtId="0" fontId="6" fillId="0" borderId="0" xfId="0" applyFont="1" applyFill="1" applyBorder="1" applyAlignment="1">
      <alignment horizontal="left" vertical="center" wrapText="1" readingOrder="1"/>
    </xf>
    <xf numFmtId="0" fontId="6" fillId="3" borderId="11" xfId="0" applyFont="1" applyFill="1" applyBorder="1" applyAlignment="1">
      <alignment vertical="center" wrapText="1" readingOrder="1"/>
    </xf>
    <xf numFmtId="0" fontId="34" fillId="0" borderId="0" xfId="0" applyFont="1" applyBorder="1" applyAlignment="1">
      <alignment horizontal="left" vertical="center"/>
    </xf>
    <xf numFmtId="0" fontId="6" fillId="2" borderId="5" xfId="0" applyFont="1" applyFill="1" applyBorder="1" applyAlignment="1">
      <alignment horizontal="left" vertical="center" wrapText="1" readingOrder="1"/>
    </xf>
    <xf numFmtId="0" fontId="6" fillId="2" borderId="6" xfId="0" applyFont="1" applyFill="1" applyBorder="1" applyAlignment="1">
      <alignment horizontal="left" vertical="center" wrapText="1" readingOrder="1"/>
    </xf>
    <xf numFmtId="0" fontId="5" fillId="0" borderId="6" xfId="0" applyFont="1" applyBorder="1" applyAlignment="1" applyProtection="1">
      <alignment horizontal="center" vertical="top" wrapText="1" readingOrder="1"/>
      <protection locked="0"/>
    </xf>
    <xf numFmtId="0" fontId="5" fillId="0" borderId="7" xfId="0" applyFont="1" applyBorder="1" applyAlignment="1" applyProtection="1">
      <alignment horizontal="center" vertical="top" wrapText="1" readingOrder="1"/>
      <protection locked="0"/>
    </xf>
    <xf numFmtId="0" fontId="6" fillId="2" borderId="10" xfId="0" applyFont="1" applyFill="1" applyBorder="1" applyAlignment="1">
      <alignment horizontal="left" vertical="center" wrapText="1" readingOrder="1"/>
    </xf>
    <xf numFmtId="0" fontId="6" fillId="2" borderId="11" xfId="0" applyFont="1" applyFill="1" applyBorder="1" applyAlignment="1">
      <alignment horizontal="left" vertical="center" wrapText="1" readingOrder="1"/>
    </xf>
    <xf numFmtId="0" fontId="5" fillId="0" borderId="11" xfId="0" applyFont="1" applyBorder="1" applyAlignment="1" applyProtection="1">
      <alignment horizontal="center" vertical="top" wrapText="1" readingOrder="1"/>
      <protection locked="0"/>
    </xf>
    <xf numFmtId="0" fontId="5" fillId="0" borderId="12" xfId="0" applyFont="1" applyBorder="1" applyAlignment="1" applyProtection="1">
      <alignment horizontal="center" vertical="top" wrapText="1" readingOrder="1"/>
      <protection locked="0"/>
    </xf>
    <xf numFmtId="0" fontId="5" fillId="0" borderId="38" xfId="0" applyFont="1" applyBorder="1" applyAlignment="1" applyProtection="1">
      <alignment horizontal="left" vertical="center" wrapText="1" readingOrder="1"/>
      <protection locked="0"/>
    </xf>
    <xf numFmtId="0" fontId="5" fillId="0" borderId="39" xfId="0" applyFont="1" applyBorder="1" applyAlignment="1" applyProtection="1">
      <alignment horizontal="left" vertical="center" wrapText="1" readingOrder="1"/>
      <protection locked="0"/>
    </xf>
    <xf numFmtId="49" fontId="5" fillId="0" borderId="39" xfId="0" applyNumberFormat="1" applyFont="1" applyBorder="1" applyAlignment="1">
      <alignment horizontal="left" vertical="center" wrapText="1" readingOrder="1"/>
    </xf>
    <xf numFmtId="49" fontId="5" fillId="0" borderId="40" xfId="0" applyNumberFormat="1" applyFont="1" applyBorder="1" applyAlignment="1">
      <alignment horizontal="left" vertical="center" wrapText="1" readingOrder="1"/>
    </xf>
    <xf numFmtId="0" fontId="5" fillId="0" borderId="13" xfId="0" applyFont="1" applyBorder="1" applyAlignment="1" applyProtection="1">
      <alignment horizontal="left" vertical="center" wrapText="1" readingOrder="1"/>
      <protection locked="0"/>
    </xf>
    <xf numFmtId="0" fontId="5" fillId="0" borderId="19" xfId="0" applyFont="1" applyBorder="1" applyAlignment="1" applyProtection="1">
      <alignment horizontal="left" vertical="center" wrapText="1" readingOrder="1"/>
      <protection locked="0"/>
    </xf>
    <xf numFmtId="49" fontId="5" fillId="0" borderId="19" xfId="0" applyNumberFormat="1" applyFont="1" applyBorder="1" applyAlignment="1">
      <alignment horizontal="left" vertical="center" wrapText="1" readingOrder="1"/>
    </xf>
    <xf numFmtId="49" fontId="5" fillId="0" borderId="15" xfId="0" applyNumberFormat="1" applyFont="1" applyBorder="1" applyAlignment="1">
      <alignment horizontal="left" vertical="center" wrapText="1" readingOrder="1"/>
    </xf>
    <xf numFmtId="14" fontId="5" fillId="0" borderId="13" xfId="0" applyNumberFormat="1" applyFont="1" applyBorder="1" applyAlignment="1" applyProtection="1">
      <alignment horizontal="center" vertical="center" wrapText="1" readingOrder="1"/>
      <protection locked="0"/>
    </xf>
    <xf numFmtId="14" fontId="5" fillId="0" borderId="14" xfId="0" applyNumberFormat="1" applyFont="1" applyBorder="1" applyAlignment="1" applyProtection="1">
      <alignment horizontal="center" vertical="center" wrapText="1" readingOrder="1"/>
      <protection locked="0"/>
    </xf>
    <xf numFmtId="0" fontId="5" fillId="0" borderId="13" xfId="0" applyFont="1" applyBorder="1" applyAlignment="1" applyProtection="1">
      <alignment horizontal="center" vertical="center" wrapText="1" readingOrder="1"/>
      <protection locked="0"/>
    </xf>
    <xf numFmtId="0" fontId="5" fillId="0" borderId="19" xfId="0" applyFont="1" applyBorder="1" applyAlignment="1" applyProtection="1">
      <alignment horizontal="center" vertical="center" wrapText="1" readingOrder="1"/>
      <protection locked="0"/>
    </xf>
    <xf numFmtId="0" fontId="5" fillId="0" borderId="14" xfId="0" applyFont="1" applyBorder="1" applyAlignment="1" applyProtection="1">
      <alignment horizontal="center" vertical="center" wrapText="1" readingOrder="1"/>
      <protection locked="0"/>
    </xf>
    <xf numFmtId="0" fontId="5" fillId="0" borderId="6" xfId="0" applyFont="1" applyBorder="1" applyAlignment="1" applyProtection="1">
      <alignment horizontal="center" vertical="center" wrapText="1" readingOrder="1"/>
      <protection locked="0"/>
    </xf>
    <xf numFmtId="0" fontId="5" fillId="0" borderId="20" xfId="0" applyFont="1" applyBorder="1" applyAlignment="1" applyProtection="1">
      <alignment horizontal="center" vertical="center" readingOrder="1"/>
      <protection locked="0"/>
    </xf>
    <xf numFmtId="0" fontId="5" fillId="0" borderId="22" xfId="0" applyFont="1" applyBorder="1" applyAlignment="1" applyProtection="1">
      <alignment horizontal="center" vertical="center" readingOrder="1"/>
      <protection locked="0"/>
    </xf>
    <xf numFmtId="0" fontId="5" fillId="0" borderId="23" xfId="0" applyFont="1" applyBorder="1" applyAlignment="1" applyProtection="1">
      <alignment horizontal="center" vertical="center" readingOrder="1"/>
      <protection locked="0"/>
    </xf>
    <xf numFmtId="0" fontId="16" fillId="0" borderId="0" xfId="0" applyFont="1" applyAlignment="1">
      <alignment horizontal="center" vertical="center" wrapText="1"/>
    </xf>
    <xf numFmtId="0" fontId="4" fillId="0" borderId="0" xfId="0" applyFont="1" applyAlignment="1">
      <alignment horizontal="center" vertical="center" wrapText="1"/>
    </xf>
    <xf numFmtId="0" fontId="17" fillId="2" borderId="4" xfId="0" applyFont="1" applyFill="1" applyBorder="1" applyAlignment="1">
      <alignment horizontal="center" vertical="center" wrapText="1" readingOrder="1"/>
    </xf>
    <xf numFmtId="0" fontId="17" fillId="2" borderId="13" xfId="0" applyFont="1" applyFill="1" applyBorder="1" applyAlignment="1">
      <alignment horizontal="center" vertical="center" wrapText="1" readingOrder="1"/>
    </xf>
    <xf numFmtId="0" fontId="17" fillId="0" borderId="27" xfId="0" applyFont="1" applyBorder="1" applyAlignment="1" applyProtection="1">
      <alignment horizontal="center" vertical="center" wrapText="1" readingOrder="1"/>
      <protection locked="0"/>
    </xf>
    <xf numFmtId="0" fontId="17" fillId="0" borderId="28" xfId="0" applyFont="1" applyBorder="1" applyAlignment="1" applyProtection="1">
      <alignment horizontal="center" vertical="center" wrapText="1" readingOrder="1"/>
      <protection locked="0"/>
    </xf>
    <xf numFmtId="0" fontId="5" fillId="0" borderId="26" xfId="0" applyFont="1" applyBorder="1" applyAlignment="1" applyProtection="1">
      <alignment horizontal="center" vertical="center" wrapText="1" readingOrder="1"/>
      <protection locked="0"/>
    </xf>
    <xf numFmtId="0" fontId="5" fillId="0" borderId="29" xfId="0" applyFont="1" applyBorder="1" applyAlignment="1" applyProtection="1">
      <alignment horizontal="center" vertical="center" wrapText="1" readingOrder="1"/>
      <protection locked="0"/>
    </xf>
    <xf numFmtId="0" fontId="17" fillId="2" borderId="9" xfId="0" applyFont="1" applyFill="1" applyBorder="1" applyAlignment="1">
      <alignment horizontal="center" vertical="center" wrapText="1" readingOrder="1"/>
    </xf>
    <xf numFmtId="0" fontId="17" fillId="0" borderId="36" xfId="0" applyFont="1" applyBorder="1" applyAlignment="1" applyProtection="1">
      <alignment horizontal="center" vertical="center" wrapText="1" readingOrder="1"/>
      <protection locked="0"/>
    </xf>
    <xf numFmtId="0" fontId="5" fillId="0" borderId="37" xfId="0" applyFont="1" applyBorder="1" applyAlignment="1" applyProtection="1">
      <alignment horizontal="center" vertical="center" wrapText="1" readingOrder="1"/>
      <protection locked="0"/>
    </xf>
    <xf numFmtId="0" fontId="12" fillId="0" borderId="0" xfId="0" applyFont="1" applyAlignment="1">
      <alignment horizontal="center" vertical="center" wrapText="1"/>
    </xf>
    <xf numFmtId="0" fontId="6" fillId="0" borderId="20" xfId="0" applyFont="1" applyBorder="1" applyAlignment="1" applyProtection="1">
      <alignment horizontal="center" vertical="center" wrapText="1" readingOrder="1"/>
      <protection locked="0"/>
    </xf>
    <xf numFmtId="0" fontId="6" fillId="0" borderId="21" xfId="0" applyFont="1" applyBorder="1" applyAlignment="1" applyProtection="1">
      <alignment horizontal="center" vertical="center" wrapText="1" readingOrder="1"/>
      <protection locked="0"/>
    </xf>
    <xf numFmtId="0" fontId="5" fillId="0" borderId="13" xfId="0" applyFont="1" applyBorder="1" applyAlignment="1" applyProtection="1">
      <alignment horizontal="left" vertical="top" wrapText="1" readingOrder="1"/>
      <protection locked="0"/>
    </xf>
    <xf numFmtId="0" fontId="5" fillId="0" borderId="19" xfId="0" applyFont="1" applyBorder="1" applyAlignment="1" applyProtection="1">
      <alignment horizontal="left" vertical="top" wrapText="1" readingOrder="1"/>
      <protection locked="0"/>
    </xf>
    <xf numFmtId="0" fontId="5" fillId="0" borderId="15" xfId="0" applyFont="1" applyBorder="1" applyAlignment="1" applyProtection="1">
      <alignment horizontal="left" vertical="top" wrapText="1" readingOrder="1"/>
      <protection locked="0"/>
    </xf>
    <xf numFmtId="0" fontId="6" fillId="2" borderId="41" xfId="0" applyFont="1" applyFill="1" applyBorder="1" applyAlignment="1">
      <alignment horizontal="center" vertical="center" wrapText="1" readingOrder="1"/>
    </xf>
    <xf numFmtId="0" fontId="6" fillId="2" borderId="17" xfId="0" applyFont="1" applyFill="1" applyBorder="1" applyAlignment="1">
      <alignment horizontal="center" vertical="center" wrapText="1" readingOrder="1"/>
    </xf>
    <xf numFmtId="0" fontId="5" fillId="0" borderId="15" xfId="0" applyFont="1" applyBorder="1" applyAlignment="1" applyProtection="1">
      <alignment horizontal="left" vertical="center" wrapText="1" readingOrder="1"/>
      <protection locked="0"/>
    </xf>
    <xf numFmtId="0" fontId="5" fillId="0" borderId="15" xfId="0" applyFont="1" applyBorder="1" applyAlignment="1" applyProtection="1">
      <alignment horizontal="center" vertical="center" wrapText="1" readingOrder="1"/>
      <protection locked="0"/>
    </xf>
    <xf numFmtId="0" fontId="6" fillId="2" borderId="44" xfId="0" applyFont="1" applyFill="1" applyBorder="1" applyAlignment="1">
      <alignment horizontal="left" vertical="center" wrapText="1" readingOrder="1"/>
    </xf>
    <xf numFmtId="0" fontId="6" fillId="2" borderId="14" xfId="0" applyFont="1" applyFill="1" applyBorder="1" applyAlignment="1">
      <alignment horizontal="left" vertical="center" wrapText="1" readingOrder="1"/>
    </xf>
    <xf numFmtId="0" fontId="5" fillId="0" borderId="35" xfId="0" applyFont="1" applyBorder="1" applyAlignment="1" applyProtection="1">
      <alignment horizontal="left" vertical="top" wrapText="1" readingOrder="1"/>
      <protection locked="0"/>
    </xf>
    <xf numFmtId="0" fontId="5" fillId="0" borderId="55" xfId="0" applyFont="1" applyBorder="1" applyAlignment="1" applyProtection="1">
      <alignment horizontal="left" vertical="top" wrapText="1" readingOrder="1"/>
      <protection locked="0"/>
    </xf>
    <xf numFmtId="0" fontId="5" fillId="0" borderId="53" xfId="0" applyFont="1" applyBorder="1" applyAlignment="1" applyProtection="1">
      <alignment horizontal="left" vertical="top" wrapText="1" readingOrder="1"/>
      <protection locked="0"/>
    </xf>
    <xf numFmtId="0" fontId="6" fillId="2" borderId="16" xfId="0" applyFont="1" applyFill="1" applyBorder="1" applyAlignment="1">
      <alignment horizontal="left" vertical="center" wrapText="1" readingOrder="1"/>
    </xf>
    <xf numFmtId="0" fontId="6" fillId="2" borderId="17" xfId="0" applyFont="1" applyFill="1" applyBorder="1" applyAlignment="1">
      <alignment horizontal="left" vertical="center" wrapText="1" readingOrder="1"/>
    </xf>
    <xf numFmtId="0" fontId="6" fillId="2" borderId="18" xfId="0" applyFont="1" applyFill="1" applyBorder="1" applyAlignment="1">
      <alignment horizontal="left" vertical="center" wrapText="1" readingOrder="1"/>
    </xf>
    <xf numFmtId="14" fontId="5" fillId="0" borderId="15" xfId="0" applyNumberFormat="1" applyFont="1" applyBorder="1" applyAlignment="1" applyProtection="1">
      <alignment horizontal="center" vertical="center" wrapText="1" readingOrder="1"/>
      <protection locked="0"/>
    </xf>
    <xf numFmtId="0" fontId="5" fillId="0" borderId="13" xfId="0" applyFont="1" applyBorder="1" applyAlignment="1" applyProtection="1">
      <alignment horizontal="center" vertical="top" wrapText="1" readingOrder="1"/>
      <protection locked="0"/>
    </xf>
    <xf numFmtId="0" fontId="5" fillId="0" borderId="19" xfId="0" applyFont="1" applyBorder="1" applyAlignment="1" applyProtection="1">
      <alignment horizontal="center" vertical="top" wrapText="1" readingOrder="1"/>
      <protection locked="0"/>
    </xf>
    <xf numFmtId="0" fontId="5" fillId="0" borderId="15" xfId="0" applyFont="1" applyBorder="1" applyAlignment="1" applyProtection="1">
      <alignment horizontal="center" vertical="top" wrapText="1" readingOrder="1"/>
      <protection locked="0"/>
    </xf>
    <xf numFmtId="0" fontId="6" fillId="2" borderId="43" xfId="0" applyFont="1" applyFill="1" applyBorder="1" applyAlignment="1">
      <alignment horizontal="left" vertical="center" wrapText="1" readingOrder="1"/>
    </xf>
    <xf numFmtId="0" fontId="6" fillId="2" borderId="21" xfId="0" applyFont="1" applyFill="1" applyBorder="1" applyAlignment="1">
      <alignment horizontal="left" vertical="center" wrapText="1" readingOrder="1"/>
    </xf>
    <xf numFmtId="0" fontId="5" fillId="0" borderId="20" xfId="0" applyFont="1" applyBorder="1" applyAlignment="1" applyProtection="1">
      <alignment horizontal="left" vertical="top" wrapText="1" readingOrder="1"/>
      <protection locked="0"/>
    </xf>
    <xf numFmtId="0" fontId="5" fillId="0" borderId="22"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14" xfId="0" applyFont="1" applyBorder="1" applyAlignment="1" applyProtection="1">
      <alignment horizontal="center" vertical="top" wrapText="1" readingOrder="1"/>
      <protection locked="0"/>
    </xf>
    <xf numFmtId="0" fontId="6" fillId="3" borderId="41" xfId="0" applyFont="1" applyFill="1" applyBorder="1" applyAlignment="1">
      <alignment horizontal="center" vertical="center" wrapText="1" readingOrder="1"/>
    </xf>
    <xf numFmtId="0" fontId="6" fillId="3" borderId="17" xfId="0" applyFont="1" applyFill="1" applyBorder="1" applyAlignment="1">
      <alignment horizontal="center" vertical="center" wrapText="1" readingOrder="1"/>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readingOrder="1"/>
      <protection locked="0"/>
    </xf>
    <xf numFmtId="0" fontId="5" fillId="0" borderId="3" xfId="0" applyFont="1" applyBorder="1" applyAlignment="1" applyProtection="1">
      <alignment horizontal="left" vertical="top" wrapText="1" readingOrder="1"/>
      <protection locked="0"/>
    </xf>
    <xf numFmtId="0" fontId="5" fillId="0" borderId="1" xfId="0" applyFont="1" applyBorder="1" applyAlignment="1" applyProtection="1">
      <alignment horizontal="left" vertical="top" wrapText="1" readingOrder="1"/>
      <protection locked="0"/>
    </xf>
    <xf numFmtId="0" fontId="9" fillId="0" borderId="4"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xf>
    <xf numFmtId="0" fontId="6" fillId="2" borderId="42" xfId="0" applyFont="1" applyFill="1" applyBorder="1" applyAlignment="1">
      <alignment horizontal="left" vertical="center" wrapText="1" readingOrder="1"/>
    </xf>
    <xf numFmtId="0" fontId="5" fillId="0" borderId="38" xfId="0" applyFont="1" applyBorder="1" applyAlignment="1" applyProtection="1">
      <alignment horizontal="left" vertical="top" wrapText="1" readingOrder="1"/>
      <protection locked="0"/>
    </xf>
    <xf numFmtId="0" fontId="5" fillId="0" borderId="39" xfId="0" applyFont="1" applyBorder="1" applyAlignment="1" applyProtection="1">
      <alignment horizontal="left" vertical="top" wrapText="1" readingOrder="1"/>
      <protection locked="0"/>
    </xf>
    <xf numFmtId="0" fontId="5" fillId="0" borderId="40" xfId="0" applyFont="1" applyBorder="1" applyAlignment="1" applyProtection="1">
      <alignment horizontal="left" vertical="top" wrapText="1" readingOrder="1"/>
      <protection locked="0"/>
    </xf>
    <xf numFmtId="0" fontId="6" fillId="3" borderId="42" xfId="0" applyFont="1" applyFill="1" applyBorder="1" applyAlignment="1">
      <alignment horizontal="center" vertical="center" wrapText="1" readingOrder="1"/>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2"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readingOrder="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cellXfs>
  <cellStyles count="5">
    <cellStyle name="桁区切り 2 2" xfId="3" xr:uid="{468EBEF9-2DFD-4F1C-8D42-C25F9143F1F9}"/>
    <cellStyle name="標準" xfId="0" builtinId="0"/>
    <cellStyle name="標準 2 2" xfId="2" xr:uid="{1EA50E1F-57CE-4E2E-871F-6F56D4D287CE}"/>
    <cellStyle name="標準 2 3" xfId="4" xr:uid="{B11F76A4-5935-4AB8-BC68-EA11D56E85EF}"/>
    <cellStyle name="標準 36" xfId="1" xr:uid="{F7F03D0E-EA00-4F7A-A3F8-FB124241E1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12</xdr:col>
      <xdr:colOff>19526</xdr:colOff>
      <xdr:row>5</xdr:row>
      <xdr:rowOff>37622</xdr:rowOff>
    </xdr:from>
    <xdr:to>
      <xdr:col>12</xdr:col>
      <xdr:colOff>5345906</xdr:colOff>
      <xdr:row>12</xdr:row>
      <xdr:rowOff>357028</xdr:rowOff>
    </xdr:to>
    <xdr:sp macro="" textlink="">
      <xdr:nvSpPr>
        <xdr:cNvPr id="3" name="テキスト ボックス 2">
          <a:extLst>
            <a:ext uri="{FF2B5EF4-FFF2-40B4-BE49-F238E27FC236}">
              <a16:creationId xmlns:a16="http://schemas.microsoft.com/office/drawing/2014/main" id="{66FE252D-196A-480F-82A3-F5DE4C3044F4}"/>
            </a:ext>
          </a:extLst>
        </xdr:cNvPr>
        <xdr:cNvSpPr txBox="1"/>
      </xdr:nvSpPr>
      <xdr:spPr>
        <a:xfrm>
          <a:off x="11854339" y="1561622"/>
          <a:ext cx="5326380" cy="256968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提出期限</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事後研修、事後オリエンテーション等、</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本事業で行われる全てのプログラムに参加した後、</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日以内</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例：</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事後研修参加後に事後オリエンテーションを受講した場合</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　事後オリエンテーション後１か月以内</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事後オリエンテーション参加後に事後研修を受講した場合</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　事後研修後１か月以内</a:t>
          </a:r>
        </a:p>
        <a:p>
          <a:pPr algn="l"/>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511811</xdr:colOff>
      <xdr:row>15</xdr:row>
      <xdr:rowOff>256753</xdr:rowOff>
    </xdr:from>
    <xdr:to>
      <xdr:col>12</xdr:col>
      <xdr:colOff>3901440</xdr:colOff>
      <xdr:row>18</xdr:row>
      <xdr:rowOff>190501</xdr:rowOff>
    </xdr:to>
    <xdr:sp macro="" textlink="">
      <xdr:nvSpPr>
        <xdr:cNvPr id="2" name="吹き出し: 角を丸めた四角形 1">
          <a:extLst>
            <a:ext uri="{FF2B5EF4-FFF2-40B4-BE49-F238E27FC236}">
              <a16:creationId xmlns:a16="http://schemas.microsoft.com/office/drawing/2014/main" id="{6A4F1B73-1FE8-45F8-8384-9BABA58248B7}"/>
            </a:ext>
          </a:extLst>
        </xdr:cNvPr>
        <xdr:cNvSpPr/>
      </xdr:nvSpPr>
      <xdr:spPr>
        <a:xfrm>
          <a:off x="10608311" y="5209753"/>
          <a:ext cx="4014046" cy="917998"/>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修了証明書</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C】</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で報告した内容と一致させてください。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・受入先機関名</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・留学期間、留学日数</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受入先機関での活動期間、活動日数を入力すること</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599229</xdr:colOff>
      <xdr:row>36</xdr:row>
      <xdr:rowOff>228601</xdr:rowOff>
    </xdr:from>
    <xdr:to>
      <xdr:col>12</xdr:col>
      <xdr:colOff>3713056</xdr:colOff>
      <xdr:row>39</xdr:row>
      <xdr:rowOff>105834</xdr:rowOff>
    </xdr:to>
    <xdr:sp macro="" textlink="">
      <xdr:nvSpPr>
        <xdr:cNvPr id="6" name="吹き出し: 角を丸めた四角形 5">
          <a:extLst>
            <a:ext uri="{FF2B5EF4-FFF2-40B4-BE49-F238E27FC236}">
              <a16:creationId xmlns:a16="http://schemas.microsoft.com/office/drawing/2014/main" id="{6BD5E6CC-AF7A-42E2-AF4B-A14F8B4A223E}"/>
            </a:ext>
          </a:extLst>
        </xdr:cNvPr>
        <xdr:cNvSpPr/>
      </xdr:nvSpPr>
      <xdr:spPr>
        <a:xfrm>
          <a:off x="10695729" y="13140268"/>
          <a:ext cx="3738244" cy="1104899"/>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応募時の「留学計画書」から転記してください。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応募時の「問い」が</a:t>
          </a:r>
          <a:r>
            <a:rPr kumimoji="1" lang="ja-JP" altLang="en-US" sz="1050">
              <a:solidFill>
                <a:srgbClr val="FF0000"/>
              </a:solidFill>
              <a:latin typeface="BIZ UDPゴシック" panose="020B0400000000000000" pitchFamily="50" charset="-128"/>
              <a:ea typeface="BIZ UDPゴシック" panose="020B0400000000000000" pitchFamily="50" charset="-128"/>
            </a:rPr>
            <a:t>疑問形になっていない場合には、疑問形に修正</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例）「なぜ～なのか」「どうしたら～なのか」等</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0</xdr:colOff>
      <xdr:row>49</xdr:row>
      <xdr:rowOff>0</xdr:rowOff>
    </xdr:from>
    <xdr:to>
      <xdr:col>12</xdr:col>
      <xdr:colOff>3740148</xdr:colOff>
      <xdr:row>50</xdr:row>
      <xdr:rowOff>179917</xdr:rowOff>
    </xdr:to>
    <xdr:sp macro="" textlink="">
      <xdr:nvSpPr>
        <xdr:cNvPr id="8" name="吹き出し: 角を丸めた四角形 7">
          <a:extLst>
            <a:ext uri="{FF2B5EF4-FFF2-40B4-BE49-F238E27FC236}">
              <a16:creationId xmlns:a16="http://schemas.microsoft.com/office/drawing/2014/main" id="{D0EB9912-D68A-4B7C-B14C-56726C68D3DD}"/>
            </a:ext>
          </a:extLst>
        </xdr:cNvPr>
        <xdr:cNvSpPr/>
      </xdr:nvSpPr>
      <xdr:spPr>
        <a:xfrm>
          <a:off x="10720917" y="27188583"/>
          <a:ext cx="3740148" cy="645584"/>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実施の有無は問いません。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どのような活動を行ってみたいか、考えてください。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599229</xdr:colOff>
      <xdr:row>36</xdr:row>
      <xdr:rowOff>228601</xdr:rowOff>
    </xdr:from>
    <xdr:to>
      <xdr:col>12</xdr:col>
      <xdr:colOff>3718771</xdr:colOff>
      <xdr:row>39</xdr:row>
      <xdr:rowOff>103929</xdr:rowOff>
    </xdr:to>
    <xdr:sp macro="" textlink="">
      <xdr:nvSpPr>
        <xdr:cNvPr id="4" name="吹き出し: 角を丸めた四角形 3">
          <a:extLst>
            <a:ext uri="{FF2B5EF4-FFF2-40B4-BE49-F238E27FC236}">
              <a16:creationId xmlns:a16="http://schemas.microsoft.com/office/drawing/2014/main" id="{6A1BFF04-1B06-47F3-8062-F3AB5D071AEE}"/>
            </a:ext>
          </a:extLst>
        </xdr:cNvPr>
        <xdr:cNvSpPr/>
      </xdr:nvSpPr>
      <xdr:spPr>
        <a:xfrm>
          <a:off x="10695729" y="13140268"/>
          <a:ext cx="3743959" cy="1102994"/>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応募時の「留学計画書」から転記してください。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応募時の「問い」が</a:t>
          </a:r>
          <a:r>
            <a:rPr kumimoji="1" lang="ja-JP" altLang="en-US" sz="1050">
              <a:solidFill>
                <a:srgbClr val="FF0000"/>
              </a:solidFill>
              <a:latin typeface="BIZ UDPゴシック" panose="020B0400000000000000" pitchFamily="50" charset="-128"/>
              <a:ea typeface="BIZ UDPゴシック" panose="020B0400000000000000" pitchFamily="50" charset="-128"/>
            </a:rPr>
            <a:t>疑問形になっていない場合には、疑問形に修正</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例）「なぜ～なのか」「どうしたら～なのか」等</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589704</xdr:colOff>
      <xdr:row>39</xdr:row>
      <xdr:rowOff>250828</xdr:rowOff>
    </xdr:from>
    <xdr:to>
      <xdr:col>12</xdr:col>
      <xdr:colOff>3716866</xdr:colOff>
      <xdr:row>40</xdr:row>
      <xdr:rowOff>560918</xdr:rowOff>
    </xdr:to>
    <xdr:sp macro="" textlink="">
      <xdr:nvSpPr>
        <xdr:cNvPr id="5" name="吹き出し: 角を丸めた四角形 4">
          <a:extLst>
            <a:ext uri="{FF2B5EF4-FFF2-40B4-BE49-F238E27FC236}">
              <a16:creationId xmlns:a16="http://schemas.microsoft.com/office/drawing/2014/main" id="{A5F9CC76-2447-472B-9F1B-89C1741777BF}"/>
            </a:ext>
          </a:extLst>
        </xdr:cNvPr>
        <xdr:cNvSpPr/>
      </xdr:nvSpPr>
      <xdr:spPr>
        <a:xfrm>
          <a:off x="10686204" y="14390161"/>
          <a:ext cx="3751579" cy="881590"/>
        </a:xfrm>
        <a:prstGeom prst="wedgeRoundRectCallout">
          <a:avLst>
            <a:gd name="adj1" fmla="val -61002"/>
            <a:gd name="adj2" fmla="val -5593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C</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87</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10583</xdr:colOff>
      <xdr:row>70</xdr:row>
      <xdr:rowOff>338667</xdr:rowOff>
    </xdr:from>
    <xdr:to>
      <xdr:col>12</xdr:col>
      <xdr:colOff>3756447</xdr:colOff>
      <xdr:row>71</xdr:row>
      <xdr:rowOff>652567</xdr:rowOff>
    </xdr:to>
    <xdr:sp macro="" textlink="">
      <xdr:nvSpPr>
        <xdr:cNvPr id="7" name="吹き出し: 角を丸めた四角形 6">
          <a:extLst>
            <a:ext uri="{FF2B5EF4-FFF2-40B4-BE49-F238E27FC236}">
              <a16:creationId xmlns:a16="http://schemas.microsoft.com/office/drawing/2014/main" id="{07BE70FF-E75F-46B9-A53E-BD72CE7E10E7}"/>
            </a:ext>
          </a:extLst>
        </xdr:cNvPr>
        <xdr:cNvSpPr/>
      </xdr:nvSpPr>
      <xdr:spPr>
        <a:xfrm>
          <a:off x="10731500" y="41232667"/>
          <a:ext cx="3745864" cy="885400"/>
        </a:xfrm>
        <a:prstGeom prst="wedgeRoundRectCallout">
          <a:avLst>
            <a:gd name="adj1" fmla="val -61002"/>
            <a:gd name="adj2" fmla="val -5593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C</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87</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510753</xdr:colOff>
      <xdr:row>18</xdr:row>
      <xdr:rowOff>279824</xdr:rowOff>
    </xdr:from>
    <xdr:to>
      <xdr:col>12</xdr:col>
      <xdr:colOff>3898477</xdr:colOff>
      <xdr:row>20</xdr:row>
      <xdr:rowOff>550332</xdr:rowOff>
    </xdr:to>
    <xdr:sp macro="" textlink="">
      <xdr:nvSpPr>
        <xdr:cNvPr id="9" name="吹き出し: 角を丸めた四角形 8">
          <a:extLst>
            <a:ext uri="{FF2B5EF4-FFF2-40B4-BE49-F238E27FC236}">
              <a16:creationId xmlns:a16="http://schemas.microsoft.com/office/drawing/2014/main" id="{DBD737AC-6E82-4CAE-9127-50C4CAABDB97}"/>
            </a:ext>
          </a:extLst>
        </xdr:cNvPr>
        <xdr:cNvSpPr/>
      </xdr:nvSpPr>
      <xdr:spPr>
        <a:xfrm>
          <a:off x="10607253" y="6217074"/>
          <a:ext cx="4012141" cy="1085425"/>
        </a:xfrm>
        <a:prstGeom prst="wedgeRoundRectCallout">
          <a:avLst>
            <a:gd name="adj1" fmla="val -60516"/>
            <a:gd name="adj2" fmla="val -4296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　区分の選択は</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D</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15</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0</xdr:colOff>
      <xdr:row>79</xdr:row>
      <xdr:rowOff>0</xdr:rowOff>
    </xdr:from>
    <xdr:to>
      <xdr:col>12</xdr:col>
      <xdr:colOff>4015951</xdr:colOff>
      <xdr:row>80</xdr:row>
      <xdr:rowOff>755436</xdr:rowOff>
    </xdr:to>
    <xdr:sp macro="" textlink="">
      <xdr:nvSpPr>
        <xdr:cNvPr id="11" name="吹き出し: 角を丸めた四角形 10">
          <a:extLst>
            <a:ext uri="{FF2B5EF4-FFF2-40B4-BE49-F238E27FC236}">
              <a16:creationId xmlns:a16="http://schemas.microsoft.com/office/drawing/2014/main" id="{0ABF3ECB-02CA-4BC4-8ED4-C82593DE3E17}"/>
            </a:ext>
          </a:extLst>
        </xdr:cNvPr>
        <xdr:cNvSpPr/>
      </xdr:nvSpPr>
      <xdr:spPr>
        <a:xfrm>
          <a:off x="10720917" y="46556083"/>
          <a:ext cx="4015951" cy="1083520"/>
        </a:xfrm>
        <a:prstGeom prst="wedgeRoundRectCallout">
          <a:avLst>
            <a:gd name="adj1" fmla="val -60516"/>
            <a:gd name="adj2" fmla="val -4296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　区分の選択は</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D</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15</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6138</xdr:colOff>
      <xdr:row>52</xdr:row>
      <xdr:rowOff>268816</xdr:rowOff>
    </xdr:from>
    <xdr:to>
      <xdr:col>12</xdr:col>
      <xdr:colOff>3752001</xdr:colOff>
      <xdr:row>54</xdr:row>
      <xdr:rowOff>359834</xdr:rowOff>
    </xdr:to>
    <xdr:sp macro="" textlink="">
      <xdr:nvSpPr>
        <xdr:cNvPr id="13" name="吹き出し: 角を丸めた四角形 12">
          <a:extLst>
            <a:ext uri="{FF2B5EF4-FFF2-40B4-BE49-F238E27FC236}">
              <a16:creationId xmlns:a16="http://schemas.microsoft.com/office/drawing/2014/main" id="{E524BCC6-34C9-4C83-AEFC-B200A73CB621}"/>
            </a:ext>
          </a:extLst>
        </xdr:cNvPr>
        <xdr:cNvSpPr/>
      </xdr:nvSpPr>
      <xdr:spPr>
        <a:xfrm>
          <a:off x="10727055" y="29309483"/>
          <a:ext cx="3745863" cy="1064684"/>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対象・人数：ホストファミリー・４名、語学学校の友人・</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名</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実施場所：ホームステイ先と語学学校</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実施日：●月●日　２時間程度</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455544</xdr:colOff>
      <xdr:row>72</xdr:row>
      <xdr:rowOff>636904</xdr:rowOff>
    </xdr:from>
    <xdr:to>
      <xdr:col>12</xdr:col>
      <xdr:colOff>3568447</xdr:colOff>
      <xdr:row>72</xdr:row>
      <xdr:rowOff>1554489</xdr:rowOff>
    </xdr:to>
    <xdr:sp macro="" textlink="">
      <xdr:nvSpPr>
        <xdr:cNvPr id="17" name="吹き出し: 角を丸めた四角形 16">
          <a:extLst>
            <a:ext uri="{FF2B5EF4-FFF2-40B4-BE49-F238E27FC236}">
              <a16:creationId xmlns:a16="http://schemas.microsoft.com/office/drawing/2014/main" id="{108C1D84-C040-4D7B-9947-C719F7B94836}"/>
            </a:ext>
          </a:extLst>
        </xdr:cNvPr>
        <xdr:cNvSpPr/>
      </xdr:nvSpPr>
      <xdr:spPr>
        <a:xfrm>
          <a:off x="10505109" y="45832339"/>
          <a:ext cx="3734099" cy="917585"/>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実施の有無は問いません。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どのような活動を行ってみたいか、考えてください。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593223</xdr:colOff>
      <xdr:row>2</xdr:row>
      <xdr:rowOff>350920</xdr:rowOff>
    </xdr:from>
    <xdr:to>
      <xdr:col>11</xdr:col>
      <xdr:colOff>540451</xdr:colOff>
      <xdr:row>6</xdr:row>
      <xdr:rowOff>159484</xdr:rowOff>
    </xdr:to>
    <xdr:sp macro="" textlink="">
      <xdr:nvSpPr>
        <xdr:cNvPr id="5" name="吹き出し: 角を丸めた四角形 4">
          <a:extLst>
            <a:ext uri="{FF2B5EF4-FFF2-40B4-BE49-F238E27FC236}">
              <a16:creationId xmlns:a16="http://schemas.microsoft.com/office/drawing/2014/main" id="{8B34C9A3-8656-4CFA-BC80-F97FB8216931}"/>
            </a:ext>
          </a:extLst>
        </xdr:cNvPr>
        <xdr:cNvSpPr/>
      </xdr:nvSpPr>
      <xdr:spPr>
        <a:xfrm>
          <a:off x="6207960" y="1002631"/>
          <a:ext cx="3606833" cy="1245669"/>
        </a:xfrm>
        <a:prstGeom prst="wedgeRoundRectCallout">
          <a:avLst>
            <a:gd name="adj1" fmla="val -62599"/>
            <a:gd name="adj2" fmla="val 254629"/>
            <a:gd name="adj3" fmla="val 16667"/>
          </a:avLst>
        </a:prstGeom>
        <a:solidFill>
          <a:srgbClr val="FFC000">
            <a:lumMod val="20000"/>
            <a:lumOff val="80000"/>
          </a:srgbClr>
        </a:solidFill>
        <a:ln w="19050" cap="flat" cmpd="sng" algn="ctr">
          <a:solidFill>
            <a:srgbClr val="4472C4">
              <a:shade val="15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受入先機関　区分の選択は</a:t>
          </a:r>
          <a:endPar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本シート「</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受入先区分一覧</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」より選択してください。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選択項目に適切な分野が無い場合は</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本シート「</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受入先区分一覧</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列・</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15</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行目の</a:t>
          </a:r>
          <a:endPar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00</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自由記述」をご自身で上書きして選択</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321588</xdr:colOff>
      <xdr:row>2</xdr:row>
      <xdr:rowOff>18981</xdr:rowOff>
    </xdr:from>
    <xdr:to>
      <xdr:col>13</xdr:col>
      <xdr:colOff>154998</xdr:colOff>
      <xdr:row>6</xdr:row>
      <xdr:rowOff>181540</xdr:rowOff>
    </xdr:to>
    <xdr:sp macro="" textlink="">
      <xdr:nvSpPr>
        <xdr:cNvPr id="2" name="吹き出し: 角を丸めた四角形 1">
          <a:extLst>
            <a:ext uri="{FF2B5EF4-FFF2-40B4-BE49-F238E27FC236}">
              <a16:creationId xmlns:a16="http://schemas.microsoft.com/office/drawing/2014/main" id="{9D8C768B-DF77-47A6-9F7E-7886401FE65E}"/>
            </a:ext>
          </a:extLst>
        </xdr:cNvPr>
        <xdr:cNvSpPr/>
      </xdr:nvSpPr>
      <xdr:spPr>
        <a:xfrm>
          <a:off x="11553543" y="433931"/>
          <a:ext cx="4737371" cy="1294243"/>
        </a:xfrm>
        <a:prstGeom prst="wedgeRoundRectCallout">
          <a:avLst>
            <a:gd name="adj1" fmla="val -64386"/>
            <a:gd name="adj2" fmla="val -21684"/>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シート「</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」の</a:t>
          </a:r>
          <a:r>
            <a:rPr kumimoji="1" lang="en-US" altLang="ja-JP" sz="1400">
              <a:solidFill>
                <a:srgbClr val="FF0000"/>
              </a:solidFill>
              <a:latin typeface="BIZ UDPゴシック" panose="020B0400000000000000" pitchFamily="50" charset="-128"/>
              <a:ea typeface="BIZ UDPゴシック" panose="020B0400000000000000" pitchFamily="50" charset="-128"/>
            </a:rPr>
            <a:t>C</a:t>
          </a:r>
          <a:r>
            <a:rPr kumimoji="1" lang="ja-JP" altLang="en-US" sz="1400">
              <a:solidFill>
                <a:srgbClr val="FF0000"/>
              </a:solidFill>
              <a:latin typeface="BIZ UDPゴシック" panose="020B0400000000000000" pitchFamily="50" charset="-128"/>
              <a:ea typeface="BIZ UDPゴシック" panose="020B0400000000000000" pitchFamily="50" charset="-128"/>
            </a:rPr>
            <a:t>列・</a:t>
          </a:r>
          <a:r>
            <a:rPr kumimoji="1" lang="en-US" altLang="ja-JP" sz="1400">
              <a:solidFill>
                <a:srgbClr val="FF0000"/>
              </a:solidFill>
              <a:latin typeface="BIZ UDPゴシック" panose="020B0400000000000000" pitchFamily="50" charset="-128"/>
              <a:ea typeface="BIZ UDPゴシック" panose="020B0400000000000000" pitchFamily="50" charset="-128"/>
            </a:rPr>
            <a:t>87</a:t>
          </a:r>
          <a:r>
            <a:rPr kumimoji="1" lang="ja-JP" altLang="en-US" sz="1400">
              <a:solidFill>
                <a:srgbClr val="FF0000"/>
              </a:solidFill>
              <a:latin typeface="BIZ UDPゴシック" panose="020B0400000000000000" pitchFamily="50" charset="-128"/>
              <a:ea typeface="BIZ UDPゴシック" panose="020B0400000000000000" pitchFamily="50" charset="-128"/>
            </a:rPr>
            <a:t>行目の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00</a:t>
          </a:r>
          <a:r>
            <a:rPr kumimoji="1" lang="ja-JP" altLang="en-US" sz="140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B75B-75CF-4498-8B13-6054BA9B98B7}">
  <sheetPr>
    <tabColor rgb="FFFFFF99"/>
    <pageSetUpPr fitToPage="1"/>
  </sheetPr>
  <dimension ref="B1:M96"/>
  <sheetViews>
    <sheetView tabSelected="1" zoomScale="80" workbookViewId="0">
      <selection activeCell="B1" sqref="B1:J1"/>
    </sheetView>
  </sheetViews>
  <sheetFormatPr defaultColWidth="9" defaultRowHeight="12" x14ac:dyDescent="0.15"/>
  <cols>
    <col min="1" max="1" width="2.75" style="14" customWidth="1"/>
    <col min="2" max="10" width="15.5" style="14" customWidth="1"/>
    <col min="11" max="11" width="4.25" style="14" customWidth="1"/>
    <col min="12" max="12" width="9" style="14"/>
    <col min="13" max="13" width="79.5" style="14" customWidth="1"/>
    <col min="14" max="16384" width="9" style="14"/>
  </cols>
  <sheetData>
    <row r="1" spans="2:13" s="8" customFormat="1" ht="33" customHeight="1" x14ac:dyDescent="0.15">
      <c r="B1" s="172" t="s">
        <v>581</v>
      </c>
      <c r="C1" s="172"/>
      <c r="D1" s="172"/>
      <c r="E1" s="172"/>
      <c r="F1" s="172"/>
      <c r="G1" s="172"/>
      <c r="H1" s="172"/>
      <c r="I1" s="172"/>
      <c r="J1" s="172"/>
      <c r="M1" s="145"/>
    </row>
    <row r="2" spans="2:13" s="8" customFormat="1" ht="20.45" customHeight="1" x14ac:dyDescent="0.15">
      <c r="B2" s="171" t="s">
        <v>1</v>
      </c>
      <c r="C2" s="171"/>
      <c r="D2" s="171"/>
      <c r="E2" s="171"/>
      <c r="F2" s="171"/>
      <c r="G2" s="171"/>
      <c r="H2" s="171"/>
      <c r="I2" s="171"/>
      <c r="J2" s="171"/>
      <c r="M2" s="132"/>
    </row>
    <row r="3" spans="2:13" s="8" customFormat="1" ht="10.5" customHeight="1" x14ac:dyDescent="0.15">
      <c r="B3" s="106"/>
      <c r="C3" s="106"/>
      <c r="D3" s="106"/>
      <c r="E3" s="106"/>
      <c r="F3" s="106"/>
      <c r="G3" s="106"/>
      <c r="H3" s="106"/>
      <c r="I3" s="106"/>
      <c r="J3" s="106"/>
      <c r="M3" s="9"/>
    </row>
    <row r="4" spans="2:13" s="8" customFormat="1" ht="48" customHeight="1" x14ac:dyDescent="0.15">
      <c r="B4" s="182" t="s">
        <v>381</v>
      </c>
      <c r="C4" s="182"/>
      <c r="D4" s="182"/>
      <c r="E4" s="182"/>
      <c r="F4" s="182"/>
      <c r="G4" s="182"/>
      <c r="H4" s="182"/>
      <c r="I4" s="182"/>
      <c r="J4" s="182"/>
      <c r="M4" s="9"/>
    </row>
    <row r="5" spans="2:13" s="8" customFormat="1" ht="8.25" customHeight="1" x14ac:dyDescent="0.15">
      <c r="B5" s="10"/>
      <c r="C5" s="11"/>
      <c r="D5" s="11"/>
      <c r="E5" s="11"/>
      <c r="F5" s="11"/>
      <c r="G5" s="11"/>
      <c r="H5" s="11"/>
      <c r="I5" s="11"/>
      <c r="J5" s="11"/>
    </row>
    <row r="6" spans="2:13" s="8" customFormat="1" ht="25.15" customHeight="1" thickBot="1" x14ac:dyDescent="0.2">
      <c r="B6" s="71" t="s">
        <v>229</v>
      </c>
    </row>
    <row r="7" spans="2:13" s="8" customFormat="1" ht="30.75" customHeight="1" x14ac:dyDescent="0.15">
      <c r="B7" s="1" t="s">
        <v>0</v>
      </c>
      <c r="C7" s="113"/>
      <c r="D7" s="73" t="s">
        <v>500</v>
      </c>
      <c r="E7" s="112"/>
      <c r="F7" s="73" t="s">
        <v>501</v>
      </c>
      <c r="G7" s="183"/>
      <c r="H7" s="184"/>
      <c r="I7" s="73" t="s">
        <v>9</v>
      </c>
      <c r="J7" s="95" t="s">
        <v>254</v>
      </c>
    </row>
    <row r="8" spans="2:13" s="8" customFormat="1" ht="18.600000000000001" customHeight="1" x14ac:dyDescent="0.15">
      <c r="B8" s="5" t="s">
        <v>4</v>
      </c>
      <c r="C8" s="173" t="s">
        <v>2</v>
      </c>
      <c r="D8" s="173"/>
      <c r="E8" s="173"/>
      <c r="F8" s="174"/>
      <c r="G8" s="173" t="s">
        <v>3</v>
      </c>
      <c r="H8" s="173"/>
      <c r="I8" s="173"/>
      <c r="J8" s="179"/>
    </row>
    <row r="9" spans="2:13" s="8" customFormat="1" ht="18.600000000000001" customHeight="1" x14ac:dyDescent="0.15">
      <c r="B9" s="74" t="s">
        <v>6</v>
      </c>
      <c r="C9" s="175"/>
      <c r="D9" s="175"/>
      <c r="E9" s="175"/>
      <c r="F9" s="176"/>
      <c r="G9" s="175"/>
      <c r="H9" s="175"/>
      <c r="I9" s="175"/>
      <c r="J9" s="180"/>
    </row>
    <row r="10" spans="2:13" s="8" customFormat="1" ht="24" customHeight="1" x14ac:dyDescent="0.15">
      <c r="B10" s="75" t="s">
        <v>5</v>
      </c>
      <c r="C10" s="177"/>
      <c r="D10" s="177"/>
      <c r="E10" s="177"/>
      <c r="F10" s="178"/>
      <c r="G10" s="177"/>
      <c r="H10" s="177"/>
      <c r="I10" s="177"/>
      <c r="J10" s="181"/>
    </row>
    <row r="11" spans="2:13" s="8" customFormat="1" ht="30.75" customHeight="1" x14ac:dyDescent="0.15">
      <c r="B11" s="3" t="s">
        <v>7</v>
      </c>
      <c r="C11" s="164" t="s">
        <v>580</v>
      </c>
      <c r="D11" s="165"/>
      <c r="E11" s="165"/>
      <c r="F11" s="166"/>
      <c r="G11" s="4" t="s">
        <v>10</v>
      </c>
      <c r="H11" s="133"/>
      <c r="I11" s="4" t="s">
        <v>574</v>
      </c>
      <c r="J11" s="135"/>
    </row>
    <row r="12" spans="2:13" s="8" customFormat="1" ht="30.75" customHeight="1" x14ac:dyDescent="0.15">
      <c r="B12" s="3" t="s">
        <v>257</v>
      </c>
      <c r="C12" s="162"/>
      <c r="D12" s="163"/>
      <c r="E12" s="6" t="s">
        <v>258</v>
      </c>
      <c r="F12" s="162"/>
      <c r="G12" s="163"/>
      <c r="H12" s="16" t="s">
        <v>260</v>
      </c>
      <c r="I12" s="96"/>
      <c r="J12" s="76" t="s">
        <v>11</v>
      </c>
    </row>
    <row r="13" spans="2:13" s="8" customFormat="1" ht="30.75" customHeight="1" x14ac:dyDescent="0.15">
      <c r="B13" s="77" t="s">
        <v>215</v>
      </c>
      <c r="C13" s="158"/>
      <c r="D13" s="159"/>
      <c r="E13" s="159"/>
      <c r="F13" s="159"/>
      <c r="G13" s="159"/>
      <c r="H13" s="160" t="s">
        <v>216</v>
      </c>
      <c r="I13" s="160"/>
      <c r="J13" s="161"/>
    </row>
    <row r="14" spans="2:13" s="8" customFormat="1" ht="30.75" customHeight="1" thickBot="1" x14ac:dyDescent="0.2">
      <c r="B14" s="78" t="s">
        <v>227</v>
      </c>
      <c r="C14" s="154"/>
      <c r="D14" s="155"/>
      <c r="E14" s="155"/>
      <c r="F14" s="155"/>
      <c r="G14" s="155"/>
      <c r="H14" s="156" t="s">
        <v>228</v>
      </c>
      <c r="I14" s="156"/>
      <c r="J14" s="157"/>
    </row>
    <row r="15" spans="2:13" s="8" customFormat="1" ht="11.45" customHeight="1" x14ac:dyDescent="0.15"/>
    <row r="16" spans="2:13" s="8" customFormat="1" ht="25.15" customHeight="1" thickBot="1" x14ac:dyDescent="0.2">
      <c r="B16" s="71" t="s">
        <v>230</v>
      </c>
      <c r="J16" s="7" t="s">
        <v>248</v>
      </c>
    </row>
    <row r="17" spans="2:10" s="8" customFormat="1" ht="25.15" customHeight="1" x14ac:dyDescent="0.15">
      <c r="B17" s="188" t="s">
        <v>240</v>
      </c>
      <c r="C17" s="79" t="s">
        <v>215</v>
      </c>
      <c r="D17" s="167" t="s">
        <v>16</v>
      </c>
      <c r="E17" s="167"/>
      <c r="F17" s="167"/>
      <c r="G17" s="2" t="s">
        <v>235</v>
      </c>
      <c r="H17" s="168"/>
      <c r="I17" s="169"/>
      <c r="J17" s="170"/>
    </row>
    <row r="18" spans="2:10" s="8" customFormat="1" ht="25.15" customHeight="1" x14ac:dyDescent="0.15">
      <c r="B18" s="189"/>
      <c r="C18" s="81" t="s">
        <v>232</v>
      </c>
      <c r="D18" s="158"/>
      <c r="E18" s="159"/>
      <c r="F18" s="159"/>
      <c r="G18" s="159"/>
      <c r="H18" s="159"/>
      <c r="I18" s="159"/>
      <c r="J18" s="190"/>
    </row>
    <row r="19" spans="2:10" s="8" customFormat="1" ht="38.450000000000003" customHeight="1" x14ac:dyDescent="0.15">
      <c r="B19" s="189"/>
      <c r="C19" s="4" t="s">
        <v>231</v>
      </c>
      <c r="D19" s="164"/>
      <c r="E19" s="165"/>
      <c r="F19" s="165"/>
      <c r="G19" s="166"/>
      <c r="H19" s="4" t="s">
        <v>502</v>
      </c>
      <c r="I19" s="164" t="s">
        <v>486</v>
      </c>
      <c r="J19" s="191"/>
    </row>
    <row r="20" spans="2:10" s="8" customFormat="1" ht="25.15" customHeight="1" x14ac:dyDescent="0.15">
      <c r="B20" s="189"/>
      <c r="C20" s="72" t="s">
        <v>256</v>
      </c>
      <c r="D20" s="91" t="s">
        <v>257</v>
      </c>
      <c r="E20" s="105"/>
      <c r="F20" s="92" t="s">
        <v>258</v>
      </c>
      <c r="G20" s="105"/>
      <c r="H20" s="16" t="s">
        <v>259</v>
      </c>
      <c r="I20" s="97"/>
      <c r="J20" s="76" t="s">
        <v>11</v>
      </c>
    </row>
    <row r="21" spans="2:10" s="8" customFormat="1" ht="83.45" customHeight="1" thickBot="1" x14ac:dyDescent="0.2">
      <c r="B21" s="189"/>
      <c r="C21" s="4" t="s">
        <v>233</v>
      </c>
      <c r="D21" s="185"/>
      <c r="E21" s="186"/>
      <c r="F21" s="186"/>
      <c r="G21" s="186"/>
      <c r="H21" s="186"/>
      <c r="I21" s="186"/>
      <c r="J21" s="187"/>
    </row>
    <row r="22" spans="2:10" s="8" customFormat="1" ht="25.15" customHeight="1" x14ac:dyDescent="0.15">
      <c r="B22" s="188" t="s">
        <v>239</v>
      </c>
      <c r="C22" s="79" t="s">
        <v>215</v>
      </c>
      <c r="D22" s="167" t="s">
        <v>16</v>
      </c>
      <c r="E22" s="167"/>
      <c r="F22" s="167"/>
      <c r="G22" s="2" t="s">
        <v>235</v>
      </c>
      <c r="H22" s="168"/>
      <c r="I22" s="169"/>
      <c r="J22" s="170"/>
    </row>
    <row r="23" spans="2:10" s="8" customFormat="1" ht="27.6" customHeight="1" x14ac:dyDescent="0.15">
      <c r="B23" s="189"/>
      <c r="C23" s="81" t="s">
        <v>232</v>
      </c>
      <c r="D23" s="158"/>
      <c r="E23" s="159"/>
      <c r="F23" s="159"/>
      <c r="G23" s="159"/>
      <c r="H23" s="159"/>
      <c r="I23" s="159"/>
      <c r="J23" s="190"/>
    </row>
    <row r="24" spans="2:10" s="8" customFormat="1" ht="38.450000000000003" customHeight="1" x14ac:dyDescent="0.15">
      <c r="B24" s="189"/>
      <c r="C24" s="4" t="s">
        <v>231</v>
      </c>
      <c r="D24" s="164"/>
      <c r="E24" s="165"/>
      <c r="F24" s="165"/>
      <c r="G24" s="166"/>
      <c r="H24" s="4" t="s">
        <v>502</v>
      </c>
      <c r="I24" s="164" t="s">
        <v>486</v>
      </c>
      <c r="J24" s="191"/>
    </row>
    <row r="25" spans="2:10" s="8" customFormat="1" ht="25.15" customHeight="1" x14ac:dyDescent="0.15">
      <c r="B25" s="189"/>
      <c r="C25" s="72" t="s">
        <v>236</v>
      </c>
      <c r="D25" s="15" t="s">
        <v>237</v>
      </c>
      <c r="E25" s="105"/>
      <c r="F25" s="16" t="s">
        <v>234</v>
      </c>
      <c r="G25" s="105"/>
      <c r="H25" s="16" t="s">
        <v>238</v>
      </c>
      <c r="I25" s="97"/>
      <c r="J25" s="76" t="s">
        <v>11</v>
      </c>
    </row>
    <row r="26" spans="2:10" s="8" customFormat="1" ht="83.45" customHeight="1" thickBot="1" x14ac:dyDescent="0.2">
      <c r="B26" s="189"/>
      <c r="C26" s="4" t="s">
        <v>233</v>
      </c>
      <c r="D26" s="185"/>
      <c r="E26" s="186"/>
      <c r="F26" s="186"/>
      <c r="G26" s="186"/>
      <c r="H26" s="186"/>
      <c r="I26" s="186"/>
      <c r="J26" s="187"/>
    </row>
    <row r="27" spans="2:10" s="8" customFormat="1" ht="25.15" customHeight="1" x14ac:dyDescent="0.15">
      <c r="B27" s="188" t="s">
        <v>241</v>
      </c>
      <c r="C27" s="79" t="s">
        <v>215</v>
      </c>
      <c r="D27" s="167" t="s">
        <v>16</v>
      </c>
      <c r="E27" s="167"/>
      <c r="F27" s="167"/>
      <c r="G27" s="2" t="s">
        <v>235</v>
      </c>
      <c r="H27" s="168"/>
      <c r="I27" s="169"/>
      <c r="J27" s="170"/>
    </row>
    <row r="28" spans="2:10" s="8" customFormat="1" ht="27.6" customHeight="1" x14ac:dyDescent="0.15">
      <c r="B28" s="189"/>
      <c r="C28" s="81" t="s">
        <v>232</v>
      </c>
      <c r="D28" s="158"/>
      <c r="E28" s="159"/>
      <c r="F28" s="159"/>
      <c r="G28" s="159"/>
      <c r="H28" s="159"/>
      <c r="I28" s="159"/>
      <c r="J28" s="190"/>
    </row>
    <row r="29" spans="2:10" s="8" customFormat="1" ht="38.450000000000003" customHeight="1" x14ac:dyDescent="0.15">
      <c r="B29" s="189"/>
      <c r="C29" s="4" t="s">
        <v>231</v>
      </c>
      <c r="D29" s="164"/>
      <c r="E29" s="165"/>
      <c r="F29" s="165"/>
      <c r="G29" s="166"/>
      <c r="H29" s="4" t="s">
        <v>502</v>
      </c>
      <c r="I29" s="164" t="s">
        <v>486</v>
      </c>
      <c r="J29" s="191"/>
    </row>
    <row r="30" spans="2:10" s="8" customFormat="1" ht="25.15" customHeight="1" x14ac:dyDescent="0.15">
      <c r="B30" s="189"/>
      <c r="C30" s="72" t="s">
        <v>236</v>
      </c>
      <c r="D30" s="15" t="s">
        <v>237</v>
      </c>
      <c r="E30" s="105"/>
      <c r="F30" s="16" t="s">
        <v>234</v>
      </c>
      <c r="G30" s="105"/>
      <c r="H30" s="16" t="s">
        <v>238</v>
      </c>
      <c r="I30" s="97"/>
      <c r="J30" s="76" t="s">
        <v>11</v>
      </c>
    </row>
    <row r="31" spans="2:10" s="8" customFormat="1" ht="83.45" customHeight="1" thickBot="1" x14ac:dyDescent="0.2">
      <c r="B31" s="189"/>
      <c r="C31" s="136" t="s">
        <v>233</v>
      </c>
      <c r="D31" s="194"/>
      <c r="E31" s="195"/>
      <c r="F31" s="195"/>
      <c r="G31" s="195"/>
      <c r="H31" s="195"/>
      <c r="I31" s="195"/>
      <c r="J31" s="196"/>
    </row>
    <row r="32" spans="2:10" s="8" customFormat="1" ht="9.75" customHeight="1" x14ac:dyDescent="0.15">
      <c r="B32" s="137"/>
      <c r="C32" s="138"/>
      <c r="D32" s="139"/>
      <c r="E32" s="139"/>
      <c r="F32" s="139"/>
      <c r="G32" s="139"/>
      <c r="H32" s="139"/>
      <c r="I32" s="139"/>
      <c r="J32" s="139"/>
    </row>
    <row r="33" spans="2:10" s="8" customFormat="1" ht="27" customHeight="1" thickBot="1" x14ac:dyDescent="0.2">
      <c r="B33" s="71" t="s">
        <v>584</v>
      </c>
      <c r="C33" s="140"/>
      <c r="D33" s="141"/>
      <c r="E33" s="141"/>
      <c r="F33" s="141"/>
      <c r="G33" s="141"/>
      <c r="H33" s="141"/>
      <c r="I33" s="141"/>
      <c r="J33" s="141"/>
    </row>
    <row r="34" spans="2:10" s="8" customFormat="1" ht="125.45" customHeight="1" x14ac:dyDescent="0.15">
      <c r="B34" s="146" t="s">
        <v>582</v>
      </c>
      <c r="C34" s="147"/>
      <c r="D34" s="148"/>
      <c r="E34" s="148"/>
      <c r="F34" s="148"/>
      <c r="G34" s="148"/>
      <c r="H34" s="148"/>
      <c r="I34" s="148"/>
      <c r="J34" s="149"/>
    </row>
    <row r="35" spans="2:10" s="8" customFormat="1" ht="105" customHeight="1" thickBot="1" x14ac:dyDescent="0.2">
      <c r="B35" s="150" t="s">
        <v>583</v>
      </c>
      <c r="C35" s="151"/>
      <c r="D35" s="152"/>
      <c r="E35" s="152"/>
      <c r="F35" s="152"/>
      <c r="G35" s="152"/>
      <c r="H35" s="152"/>
      <c r="I35" s="152"/>
      <c r="J35" s="153"/>
    </row>
    <row r="36" spans="2:10" s="8" customFormat="1" ht="15" customHeight="1" x14ac:dyDescent="0.15">
      <c r="B36" s="143"/>
      <c r="C36" s="143"/>
      <c r="D36" s="142"/>
      <c r="E36" s="142"/>
      <c r="F36" s="142"/>
      <c r="G36" s="142"/>
      <c r="H36" s="142"/>
      <c r="I36" s="142"/>
      <c r="J36" s="142"/>
    </row>
    <row r="37" spans="2:10" s="8" customFormat="1" ht="25.15" customHeight="1" thickBot="1" x14ac:dyDescent="0.2">
      <c r="B37" s="71" t="s">
        <v>585</v>
      </c>
    </row>
    <row r="38" spans="2:10" s="8" customFormat="1" ht="25.15" customHeight="1" x14ac:dyDescent="0.15">
      <c r="B38" s="204" t="s">
        <v>255</v>
      </c>
      <c r="C38" s="205"/>
      <c r="D38" s="206"/>
      <c r="E38" s="207"/>
      <c r="F38" s="207"/>
      <c r="G38" s="207"/>
      <c r="H38" s="207"/>
      <c r="I38" s="207"/>
      <c r="J38" s="208"/>
    </row>
    <row r="39" spans="2:10" s="8" customFormat="1" ht="45" customHeight="1" x14ac:dyDescent="0.15">
      <c r="B39" s="192" t="s">
        <v>480</v>
      </c>
      <c r="C39" s="193"/>
      <c r="D39" s="15" t="s">
        <v>477</v>
      </c>
      <c r="E39" s="105" t="s">
        <v>213</v>
      </c>
      <c r="F39" s="16" t="s">
        <v>478</v>
      </c>
      <c r="G39" s="105" t="s">
        <v>213</v>
      </c>
      <c r="H39" s="16" t="s">
        <v>479</v>
      </c>
      <c r="I39" s="162"/>
      <c r="J39" s="200"/>
    </row>
    <row r="40" spans="2:10" s="8" customFormat="1" ht="45" customHeight="1" x14ac:dyDescent="0.15">
      <c r="B40" s="192" t="s">
        <v>488</v>
      </c>
      <c r="C40" s="193"/>
      <c r="D40" s="185"/>
      <c r="E40" s="186"/>
      <c r="F40" s="186"/>
      <c r="G40" s="186"/>
      <c r="H40" s="186"/>
      <c r="I40" s="186"/>
      <c r="J40" s="187"/>
    </row>
    <row r="41" spans="2:10" s="8" customFormat="1" ht="79.900000000000006" customHeight="1" x14ac:dyDescent="0.15">
      <c r="B41" s="192" t="s">
        <v>489</v>
      </c>
      <c r="C41" s="193"/>
      <c r="D41" s="185"/>
      <c r="E41" s="186"/>
      <c r="F41" s="186"/>
      <c r="G41" s="186"/>
      <c r="H41" s="186"/>
      <c r="I41" s="186"/>
      <c r="J41" s="187"/>
    </row>
    <row r="42" spans="2:10" s="8" customFormat="1" ht="143.44999999999999" customHeight="1" x14ac:dyDescent="0.15">
      <c r="B42" s="197" t="s">
        <v>533</v>
      </c>
      <c r="C42" s="93" t="s">
        <v>490</v>
      </c>
      <c r="D42" s="201"/>
      <c r="E42" s="202"/>
      <c r="F42" s="209"/>
      <c r="G42" s="4" t="s">
        <v>493</v>
      </c>
      <c r="H42" s="201"/>
      <c r="I42" s="202"/>
      <c r="J42" s="203"/>
    </row>
    <row r="43" spans="2:10" s="8" customFormat="1" ht="143.44999999999999" customHeight="1" x14ac:dyDescent="0.15">
      <c r="B43" s="198"/>
      <c r="C43" s="93" t="s">
        <v>491</v>
      </c>
      <c r="D43" s="201"/>
      <c r="E43" s="202"/>
      <c r="F43" s="209"/>
      <c r="G43" s="4" t="s">
        <v>494</v>
      </c>
      <c r="H43" s="201"/>
      <c r="I43" s="202"/>
      <c r="J43" s="203"/>
    </row>
    <row r="44" spans="2:10" s="8" customFormat="1" ht="143.44999999999999" customHeight="1" x14ac:dyDescent="0.15">
      <c r="B44" s="199"/>
      <c r="C44" s="93" t="s">
        <v>492</v>
      </c>
      <c r="D44" s="201"/>
      <c r="E44" s="202"/>
      <c r="F44" s="209"/>
      <c r="G44" s="4" t="s">
        <v>495</v>
      </c>
      <c r="H44" s="201"/>
      <c r="I44" s="202"/>
      <c r="J44" s="203"/>
    </row>
    <row r="45" spans="2:10" s="8" customFormat="1" ht="126.6" customHeight="1" x14ac:dyDescent="0.15">
      <c r="B45" s="192" t="s">
        <v>534</v>
      </c>
      <c r="C45" s="193"/>
      <c r="D45" s="185"/>
      <c r="E45" s="186"/>
      <c r="F45" s="186"/>
      <c r="G45" s="186"/>
      <c r="H45" s="186"/>
      <c r="I45" s="186"/>
      <c r="J45" s="187"/>
    </row>
    <row r="46" spans="2:10" s="8" customFormat="1" ht="86.45" customHeight="1" x14ac:dyDescent="0.15">
      <c r="B46" s="192" t="s">
        <v>535</v>
      </c>
      <c r="C46" s="193"/>
      <c r="D46" s="201"/>
      <c r="E46" s="202"/>
      <c r="F46" s="202"/>
      <c r="G46" s="202"/>
      <c r="H46" s="202"/>
      <c r="I46" s="202"/>
      <c r="J46" s="203"/>
    </row>
    <row r="47" spans="2:10" s="8" customFormat="1" ht="86.45" customHeight="1" x14ac:dyDescent="0.15">
      <c r="B47" s="192" t="s">
        <v>536</v>
      </c>
      <c r="C47" s="193"/>
      <c r="D47" s="185"/>
      <c r="E47" s="186"/>
      <c r="F47" s="186"/>
      <c r="G47" s="186"/>
      <c r="H47" s="186"/>
      <c r="I47" s="186"/>
      <c r="J47" s="187"/>
    </row>
    <row r="48" spans="2:10" s="8" customFormat="1" ht="86.45" customHeight="1" x14ac:dyDescent="0.15">
      <c r="B48" s="192" t="s">
        <v>537</v>
      </c>
      <c r="C48" s="193"/>
      <c r="D48" s="185"/>
      <c r="E48" s="186"/>
      <c r="F48" s="186"/>
      <c r="G48" s="186"/>
      <c r="H48" s="186"/>
      <c r="I48" s="186"/>
      <c r="J48" s="187"/>
    </row>
    <row r="49" spans="2:10" s="8" customFormat="1" ht="86.45" customHeight="1" x14ac:dyDescent="0.15">
      <c r="B49" s="192" t="s">
        <v>538</v>
      </c>
      <c r="C49" s="193"/>
      <c r="D49" s="185"/>
      <c r="E49" s="186"/>
      <c r="F49" s="186"/>
      <c r="G49" s="186"/>
      <c r="H49" s="186"/>
      <c r="I49" s="186"/>
      <c r="J49" s="187"/>
    </row>
    <row r="50" spans="2:10" s="8" customFormat="1" ht="36.6" customHeight="1" x14ac:dyDescent="0.15">
      <c r="B50" s="197" t="s">
        <v>539</v>
      </c>
      <c r="C50" s="6" t="s">
        <v>261</v>
      </c>
      <c r="D50" s="185"/>
      <c r="E50" s="186"/>
      <c r="F50" s="186"/>
      <c r="G50" s="186"/>
      <c r="H50" s="186"/>
      <c r="I50" s="186"/>
      <c r="J50" s="187"/>
    </row>
    <row r="51" spans="2:10" s="8" customFormat="1" ht="83.45" customHeight="1" thickBot="1" x14ac:dyDescent="0.2">
      <c r="B51" s="225"/>
      <c r="C51" s="94" t="s">
        <v>233</v>
      </c>
      <c r="D51" s="216"/>
      <c r="E51" s="217"/>
      <c r="F51" s="217"/>
      <c r="G51" s="217"/>
      <c r="H51" s="217"/>
      <c r="I51" s="217"/>
      <c r="J51" s="218"/>
    </row>
    <row r="52" spans="2:10" s="8" customFormat="1" ht="25.15" customHeight="1" thickBot="1" x14ac:dyDescent="0.2">
      <c r="B52" s="71" t="s">
        <v>586</v>
      </c>
    </row>
    <row r="53" spans="2:10" s="8" customFormat="1" ht="38.450000000000003" customHeight="1" x14ac:dyDescent="0.15">
      <c r="B53" s="204" t="s">
        <v>262</v>
      </c>
      <c r="C53" s="205"/>
      <c r="D53" s="206"/>
      <c r="E53" s="207"/>
      <c r="F53" s="207"/>
      <c r="G53" s="207"/>
      <c r="H53" s="207"/>
      <c r="I53" s="207"/>
      <c r="J53" s="208"/>
    </row>
    <row r="54" spans="2:10" s="8" customFormat="1" ht="38.450000000000003" customHeight="1" x14ac:dyDescent="0.15">
      <c r="B54" s="235" t="s">
        <v>481</v>
      </c>
      <c r="C54" s="6" t="s">
        <v>244</v>
      </c>
      <c r="D54" s="201"/>
      <c r="E54" s="202"/>
      <c r="F54" s="202"/>
      <c r="G54" s="202"/>
      <c r="H54" s="202"/>
      <c r="I54" s="202"/>
      <c r="J54" s="203"/>
    </row>
    <row r="55" spans="2:10" s="8" customFormat="1" ht="38.450000000000003" customHeight="1" x14ac:dyDescent="0.15">
      <c r="B55" s="189"/>
      <c r="C55" s="6" t="s">
        <v>245</v>
      </c>
      <c r="D55" s="201"/>
      <c r="E55" s="202"/>
      <c r="F55" s="209"/>
      <c r="G55" s="6" t="s">
        <v>485</v>
      </c>
      <c r="H55" s="201"/>
      <c r="I55" s="202"/>
      <c r="J55" s="203"/>
    </row>
    <row r="56" spans="2:10" s="8" customFormat="1" ht="56.45" customHeight="1" x14ac:dyDescent="0.15">
      <c r="B56" s="189"/>
      <c r="C56" s="4" t="s">
        <v>483</v>
      </c>
      <c r="D56" s="201"/>
      <c r="E56" s="202"/>
      <c r="F56" s="202"/>
      <c r="G56" s="202"/>
      <c r="H56" s="202"/>
      <c r="I56" s="202"/>
      <c r="J56" s="203"/>
    </row>
    <row r="57" spans="2:10" s="8" customFormat="1" ht="92.45" customHeight="1" thickBot="1" x14ac:dyDescent="0.2">
      <c r="B57" s="150" t="s">
        <v>482</v>
      </c>
      <c r="C57" s="151"/>
      <c r="D57" s="217"/>
      <c r="E57" s="217"/>
      <c r="F57" s="217"/>
      <c r="G57" s="217"/>
      <c r="H57" s="217"/>
      <c r="I57" s="217"/>
      <c r="J57" s="218"/>
    </row>
    <row r="58" spans="2:10" s="8" customFormat="1" ht="11.45" customHeight="1" x14ac:dyDescent="0.15"/>
    <row r="59" spans="2:10" s="8" customFormat="1" ht="25.15" customHeight="1" thickBot="1" x14ac:dyDescent="0.2">
      <c r="B59" s="71" t="s">
        <v>587</v>
      </c>
      <c r="J59" s="7"/>
    </row>
    <row r="60" spans="2:10" s="8" customFormat="1" ht="31.9" customHeight="1" x14ac:dyDescent="0.15">
      <c r="B60" s="204" t="s">
        <v>262</v>
      </c>
      <c r="C60" s="205"/>
      <c r="D60" s="206"/>
      <c r="E60" s="207"/>
      <c r="F60" s="207"/>
      <c r="G60" s="207"/>
      <c r="H60" s="207"/>
      <c r="I60" s="207"/>
      <c r="J60" s="208"/>
    </row>
    <row r="61" spans="2:10" s="8" customFormat="1" ht="40.9" customHeight="1" x14ac:dyDescent="0.15">
      <c r="B61" s="197" t="s">
        <v>263</v>
      </c>
      <c r="C61" s="6" t="s">
        <v>247</v>
      </c>
      <c r="D61" s="185"/>
      <c r="E61" s="186"/>
      <c r="F61" s="186"/>
      <c r="G61" s="186"/>
      <c r="H61" s="186"/>
      <c r="I61" s="186"/>
      <c r="J61" s="187"/>
    </row>
    <row r="62" spans="2:10" s="8" customFormat="1" ht="31.9" customHeight="1" x14ac:dyDescent="0.15">
      <c r="B62" s="198"/>
      <c r="C62" s="6" t="s">
        <v>244</v>
      </c>
      <c r="D62" s="185"/>
      <c r="E62" s="186"/>
      <c r="F62" s="186"/>
      <c r="G62" s="186"/>
      <c r="H62" s="186"/>
      <c r="I62" s="186"/>
      <c r="J62" s="187"/>
    </row>
    <row r="63" spans="2:10" s="8" customFormat="1" ht="31.9" customHeight="1" x14ac:dyDescent="0.15">
      <c r="B63" s="198"/>
      <c r="C63" s="6" t="s">
        <v>245</v>
      </c>
      <c r="D63" s="201"/>
      <c r="E63" s="202"/>
      <c r="F63" s="209"/>
      <c r="G63" s="6" t="s">
        <v>246</v>
      </c>
      <c r="H63" s="201"/>
      <c r="I63" s="202"/>
      <c r="J63" s="203"/>
    </row>
    <row r="64" spans="2:10" s="8" customFormat="1" ht="92.45" customHeight="1" x14ac:dyDescent="0.15">
      <c r="B64" s="198"/>
      <c r="C64" s="4" t="s">
        <v>483</v>
      </c>
      <c r="D64" s="185"/>
      <c r="E64" s="186"/>
      <c r="F64" s="186"/>
      <c r="G64" s="186"/>
      <c r="H64" s="186"/>
      <c r="I64" s="186"/>
      <c r="J64" s="187"/>
    </row>
    <row r="65" spans="2:10" s="8" customFormat="1" ht="92.45" customHeight="1" thickBot="1" x14ac:dyDescent="0.2">
      <c r="B65" s="225"/>
      <c r="C65" s="80" t="s">
        <v>484</v>
      </c>
      <c r="D65" s="226"/>
      <c r="E65" s="227"/>
      <c r="F65" s="227"/>
      <c r="G65" s="227"/>
      <c r="H65" s="227"/>
      <c r="I65" s="227"/>
      <c r="J65" s="228"/>
    </row>
    <row r="66" spans="2:10" s="8" customFormat="1" x14ac:dyDescent="0.15"/>
    <row r="67" spans="2:10" s="8" customFormat="1" ht="25.15" customHeight="1" thickBot="1" x14ac:dyDescent="0.2">
      <c r="B67" s="71" t="s">
        <v>588</v>
      </c>
    </row>
    <row r="68" spans="2:10" s="8" customFormat="1" ht="136.9" customHeight="1" x14ac:dyDescent="0.15">
      <c r="B68" s="221" t="s">
        <v>264</v>
      </c>
      <c r="C68" s="222"/>
      <c r="D68" s="212"/>
      <c r="E68" s="212"/>
      <c r="F68" s="212"/>
      <c r="G68" s="212"/>
      <c r="H68" s="212"/>
      <c r="I68" s="212"/>
      <c r="J68" s="213"/>
    </row>
    <row r="69" spans="2:10" s="8" customFormat="1" ht="136.9" customHeight="1" x14ac:dyDescent="0.15">
      <c r="B69" s="230" t="s">
        <v>577</v>
      </c>
      <c r="C69" s="134" t="s">
        <v>575</v>
      </c>
      <c r="D69" s="219"/>
      <c r="E69" s="219"/>
      <c r="F69" s="219"/>
      <c r="G69" s="219"/>
      <c r="H69" s="219"/>
      <c r="I69" s="219"/>
      <c r="J69" s="220"/>
    </row>
    <row r="70" spans="2:10" s="8" customFormat="1" ht="136.9" customHeight="1" x14ac:dyDescent="0.15">
      <c r="B70" s="231"/>
      <c r="C70" s="134" t="s">
        <v>576</v>
      </c>
      <c r="D70" s="219"/>
      <c r="E70" s="219"/>
      <c r="F70" s="219"/>
      <c r="G70" s="219"/>
      <c r="H70" s="219"/>
      <c r="I70" s="219"/>
      <c r="J70" s="220"/>
    </row>
    <row r="71" spans="2:10" s="8" customFormat="1" ht="45" customHeight="1" x14ac:dyDescent="0.15">
      <c r="B71" s="230" t="s">
        <v>267</v>
      </c>
      <c r="C71" s="110" t="s">
        <v>498</v>
      </c>
      <c r="D71" s="15" t="s">
        <v>477</v>
      </c>
      <c r="E71" s="105" t="s">
        <v>213</v>
      </c>
      <c r="F71" s="16" t="s">
        <v>478</v>
      </c>
      <c r="G71" s="105" t="s">
        <v>487</v>
      </c>
      <c r="H71" s="16" t="s">
        <v>496</v>
      </c>
      <c r="I71" s="164"/>
      <c r="J71" s="191"/>
    </row>
    <row r="72" spans="2:10" s="8" customFormat="1" ht="136.9" customHeight="1" x14ac:dyDescent="0.15">
      <c r="B72" s="234"/>
      <c r="C72" s="110" t="s">
        <v>497</v>
      </c>
      <c r="D72" s="219"/>
      <c r="E72" s="219"/>
      <c r="F72" s="219"/>
      <c r="G72" s="219"/>
      <c r="H72" s="219"/>
      <c r="I72" s="219"/>
      <c r="J72" s="220"/>
    </row>
    <row r="73" spans="2:10" s="8" customFormat="1" ht="136.9" customHeight="1" x14ac:dyDescent="0.15">
      <c r="B73" s="232" t="s">
        <v>589</v>
      </c>
      <c r="C73" s="233"/>
      <c r="D73" s="219"/>
      <c r="E73" s="219"/>
      <c r="F73" s="219"/>
      <c r="G73" s="219"/>
      <c r="H73" s="219"/>
      <c r="I73" s="219"/>
      <c r="J73" s="220"/>
    </row>
    <row r="74" spans="2:10" s="8" customFormat="1" ht="136.9" customHeight="1" thickBot="1" x14ac:dyDescent="0.2">
      <c r="B74" s="223" t="s">
        <v>578</v>
      </c>
      <c r="C74" s="224"/>
      <c r="D74" s="214"/>
      <c r="E74" s="214"/>
      <c r="F74" s="214"/>
      <c r="G74" s="214"/>
      <c r="H74" s="214"/>
      <c r="I74" s="214"/>
      <c r="J74" s="215"/>
    </row>
    <row r="75" spans="2:10" s="8" customFormat="1" ht="23.45" customHeight="1" x14ac:dyDescent="0.15">
      <c r="B75" s="90" t="s">
        <v>253</v>
      </c>
      <c r="C75" s="12"/>
      <c r="D75" s="12"/>
      <c r="E75" s="12"/>
      <c r="F75" s="12"/>
      <c r="G75" s="12"/>
      <c r="H75" s="12"/>
      <c r="I75" s="12"/>
      <c r="J75" s="12"/>
    </row>
    <row r="76" spans="2:10" s="8" customFormat="1" ht="14.45" customHeight="1" thickBot="1" x14ac:dyDescent="0.2">
      <c r="B76" s="13"/>
      <c r="C76" s="13"/>
      <c r="D76" s="13"/>
      <c r="E76" s="13"/>
      <c r="F76" s="13"/>
      <c r="G76" s="13"/>
      <c r="H76" s="13"/>
      <c r="I76" s="13"/>
      <c r="J76" s="13"/>
    </row>
    <row r="77" spans="2:10" s="8" customFormat="1" ht="25.15" customHeight="1" x14ac:dyDescent="0.15">
      <c r="B77" s="210" t="s">
        <v>249</v>
      </c>
      <c r="C77" s="82" t="s">
        <v>215</v>
      </c>
      <c r="D77" s="167" t="s">
        <v>16</v>
      </c>
      <c r="E77" s="167"/>
      <c r="F77" s="167"/>
      <c r="G77" s="89" t="s">
        <v>235</v>
      </c>
      <c r="H77" s="168"/>
      <c r="I77" s="169"/>
      <c r="J77" s="170"/>
    </row>
    <row r="78" spans="2:10" s="8" customFormat="1" ht="25.15" customHeight="1" x14ac:dyDescent="0.15">
      <c r="B78" s="211"/>
      <c r="C78" s="83" t="s">
        <v>232</v>
      </c>
      <c r="D78" s="158"/>
      <c r="E78" s="159"/>
      <c r="F78" s="159"/>
      <c r="G78" s="159"/>
      <c r="H78" s="159"/>
      <c r="I78" s="159"/>
      <c r="J78" s="190"/>
    </row>
    <row r="79" spans="2:10" s="8" customFormat="1" ht="38.450000000000003" customHeight="1" x14ac:dyDescent="0.15">
      <c r="B79" s="211"/>
      <c r="C79" s="84" t="s">
        <v>231</v>
      </c>
      <c r="D79" s="164"/>
      <c r="E79" s="165"/>
      <c r="F79" s="165"/>
      <c r="G79" s="166"/>
      <c r="H79" s="84" t="s">
        <v>502</v>
      </c>
      <c r="I79" s="164" t="s">
        <v>486</v>
      </c>
      <c r="J79" s="191"/>
    </row>
    <row r="80" spans="2:10" s="8" customFormat="1" ht="25.15" customHeight="1" x14ac:dyDescent="0.15">
      <c r="B80" s="211"/>
      <c r="C80" s="85" t="s">
        <v>236</v>
      </c>
      <c r="D80" s="86" t="s">
        <v>237</v>
      </c>
      <c r="E80" s="105"/>
      <c r="F80" s="87" t="s">
        <v>234</v>
      </c>
      <c r="G80" s="105"/>
      <c r="H80" s="87" t="s">
        <v>238</v>
      </c>
      <c r="I80" s="97"/>
      <c r="J80" s="88" t="s">
        <v>11</v>
      </c>
    </row>
    <row r="81" spans="2:10" s="8" customFormat="1" ht="83.45" customHeight="1" thickBot="1" x14ac:dyDescent="0.2">
      <c r="B81" s="211"/>
      <c r="C81" s="84" t="s">
        <v>233</v>
      </c>
      <c r="D81" s="185"/>
      <c r="E81" s="186"/>
      <c r="F81" s="186"/>
      <c r="G81" s="186"/>
      <c r="H81" s="186"/>
      <c r="I81" s="186"/>
      <c r="J81" s="187"/>
    </row>
    <row r="82" spans="2:10" s="8" customFormat="1" ht="25.15" customHeight="1" x14ac:dyDescent="0.15">
      <c r="B82" s="210" t="s">
        <v>250</v>
      </c>
      <c r="C82" s="82" t="s">
        <v>215</v>
      </c>
      <c r="D82" s="167" t="s">
        <v>16</v>
      </c>
      <c r="E82" s="167"/>
      <c r="F82" s="167"/>
      <c r="G82" s="89" t="s">
        <v>235</v>
      </c>
      <c r="H82" s="168"/>
      <c r="I82" s="169"/>
      <c r="J82" s="170"/>
    </row>
    <row r="83" spans="2:10" s="8" customFormat="1" ht="27.6" customHeight="1" x14ac:dyDescent="0.15">
      <c r="B83" s="211"/>
      <c r="C83" s="83" t="s">
        <v>232</v>
      </c>
      <c r="D83" s="158"/>
      <c r="E83" s="159"/>
      <c r="F83" s="159"/>
      <c r="G83" s="159"/>
      <c r="H83" s="159"/>
      <c r="I83" s="159"/>
      <c r="J83" s="190"/>
    </row>
    <row r="84" spans="2:10" s="8" customFormat="1" ht="38.450000000000003" customHeight="1" x14ac:dyDescent="0.15">
      <c r="B84" s="211"/>
      <c r="C84" s="84" t="s">
        <v>231</v>
      </c>
      <c r="D84" s="164"/>
      <c r="E84" s="165"/>
      <c r="F84" s="165"/>
      <c r="G84" s="166"/>
      <c r="H84" s="84" t="s">
        <v>502</v>
      </c>
      <c r="I84" s="164" t="s">
        <v>486</v>
      </c>
      <c r="J84" s="191"/>
    </row>
    <row r="85" spans="2:10" s="8" customFormat="1" ht="25.15" customHeight="1" x14ac:dyDescent="0.15">
      <c r="B85" s="211"/>
      <c r="C85" s="85" t="s">
        <v>236</v>
      </c>
      <c r="D85" s="86" t="s">
        <v>237</v>
      </c>
      <c r="E85" s="105"/>
      <c r="F85" s="87" t="s">
        <v>234</v>
      </c>
      <c r="G85" s="105"/>
      <c r="H85" s="87" t="s">
        <v>238</v>
      </c>
      <c r="I85" s="97"/>
      <c r="J85" s="88" t="s">
        <v>11</v>
      </c>
    </row>
    <row r="86" spans="2:10" s="8" customFormat="1" ht="83.45" customHeight="1" thickBot="1" x14ac:dyDescent="0.2">
      <c r="B86" s="211"/>
      <c r="C86" s="84" t="s">
        <v>233</v>
      </c>
      <c r="D86" s="185"/>
      <c r="E86" s="186"/>
      <c r="F86" s="186"/>
      <c r="G86" s="186"/>
      <c r="H86" s="186"/>
      <c r="I86" s="186"/>
      <c r="J86" s="187"/>
    </row>
    <row r="87" spans="2:10" s="8" customFormat="1" ht="25.15" customHeight="1" x14ac:dyDescent="0.15">
      <c r="B87" s="210" t="s">
        <v>251</v>
      </c>
      <c r="C87" s="82" t="s">
        <v>215</v>
      </c>
      <c r="D87" s="167" t="s">
        <v>16</v>
      </c>
      <c r="E87" s="167"/>
      <c r="F87" s="167"/>
      <c r="G87" s="89" t="s">
        <v>235</v>
      </c>
      <c r="H87" s="168"/>
      <c r="I87" s="169"/>
      <c r="J87" s="170"/>
    </row>
    <row r="88" spans="2:10" s="8" customFormat="1" ht="27.6" customHeight="1" x14ac:dyDescent="0.15">
      <c r="B88" s="211"/>
      <c r="C88" s="83" t="s">
        <v>232</v>
      </c>
      <c r="D88" s="158"/>
      <c r="E88" s="159"/>
      <c r="F88" s="159"/>
      <c r="G88" s="159"/>
      <c r="H88" s="159"/>
      <c r="I88" s="159"/>
      <c r="J88" s="190"/>
    </row>
    <row r="89" spans="2:10" s="8" customFormat="1" ht="38.450000000000003" customHeight="1" x14ac:dyDescent="0.15">
      <c r="B89" s="211"/>
      <c r="C89" s="84" t="s">
        <v>231</v>
      </c>
      <c r="D89" s="164"/>
      <c r="E89" s="165"/>
      <c r="F89" s="165"/>
      <c r="G89" s="166"/>
      <c r="H89" s="84" t="s">
        <v>502</v>
      </c>
      <c r="I89" s="164" t="s">
        <v>486</v>
      </c>
      <c r="J89" s="191"/>
    </row>
    <row r="90" spans="2:10" s="8" customFormat="1" ht="25.15" customHeight="1" x14ac:dyDescent="0.15">
      <c r="B90" s="211"/>
      <c r="C90" s="85" t="s">
        <v>236</v>
      </c>
      <c r="D90" s="86" t="s">
        <v>237</v>
      </c>
      <c r="E90" s="105"/>
      <c r="F90" s="87" t="s">
        <v>234</v>
      </c>
      <c r="G90" s="105"/>
      <c r="H90" s="87" t="s">
        <v>238</v>
      </c>
      <c r="I90" s="97"/>
      <c r="J90" s="88" t="s">
        <v>11</v>
      </c>
    </row>
    <row r="91" spans="2:10" s="8" customFormat="1" ht="83.45" customHeight="1" thickBot="1" x14ac:dyDescent="0.2">
      <c r="B91" s="211"/>
      <c r="C91" s="84" t="s">
        <v>233</v>
      </c>
      <c r="D91" s="185"/>
      <c r="E91" s="186"/>
      <c r="F91" s="186"/>
      <c r="G91" s="186"/>
      <c r="H91" s="186"/>
      <c r="I91" s="186"/>
      <c r="J91" s="187"/>
    </row>
    <row r="92" spans="2:10" s="8" customFormat="1" ht="25.15" customHeight="1" x14ac:dyDescent="0.15">
      <c r="B92" s="210" t="s">
        <v>252</v>
      </c>
      <c r="C92" s="82" t="s">
        <v>215</v>
      </c>
      <c r="D92" s="167" t="s">
        <v>16</v>
      </c>
      <c r="E92" s="167"/>
      <c r="F92" s="167"/>
      <c r="G92" s="89" t="s">
        <v>235</v>
      </c>
      <c r="H92" s="168"/>
      <c r="I92" s="169"/>
      <c r="J92" s="170"/>
    </row>
    <row r="93" spans="2:10" s="8" customFormat="1" ht="27.6" customHeight="1" x14ac:dyDescent="0.15">
      <c r="B93" s="211"/>
      <c r="C93" s="83" t="s">
        <v>232</v>
      </c>
      <c r="D93" s="158"/>
      <c r="E93" s="159"/>
      <c r="F93" s="159"/>
      <c r="G93" s="159"/>
      <c r="H93" s="159"/>
      <c r="I93" s="159"/>
      <c r="J93" s="190"/>
    </row>
    <row r="94" spans="2:10" s="8" customFormat="1" ht="38.450000000000003" customHeight="1" x14ac:dyDescent="0.15">
      <c r="B94" s="211"/>
      <c r="C94" s="84" t="s">
        <v>231</v>
      </c>
      <c r="D94" s="164"/>
      <c r="E94" s="165"/>
      <c r="F94" s="165"/>
      <c r="G94" s="166"/>
      <c r="H94" s="84" t="s">
        <v>502</v>
      </c>
      <c r="I94" s="164" t="s">
        <v>486</v>
      </c>
      <c r="J94" s="191"/>
    </row>
    <row r="95" spans="2:10" s="8" customFormat="1" ht="25.15" customHeight="1" x14ac:dyDescent="0.15">
      <c r="B95" s="211"/>
      <c r="C95" s="85" t="s">
        <v>236</v>
      </c>
      <c r="D95" s="86" t="s">
        <v>237</v>
      </c>
      <c r="E95" s="105"/>
      <c r="F95" s="87" t="s">
        <v>234</v>
      </c>
      <c r="G95" s="105"/>
      <c r="H95" s="87" t="s">
        <v>238</v>
      </c>
      <c r="I95" s="97"/>
      <c r="J95" s="88" t="s">
        <v>11</v>
      </c>
    </row>
    <row r="96" spans="2:10" s="8" customFormat="1" ht="69.599999999999994" customHeight="1" thickBot="1" x14ac:dyDescent="0.2">
      <c r="B96" s="229"/>
      <c r="C96" s="144" t="s">
        <v>233</v>
      </c>
      <c r="D96" s="226"/>
      <c r="E96" s="227"/>
      <c r="F96" s="227"/>
      <c r="G96" s="227"/>
      <c r="H96" s="227"/>
      <c r="I96" s="227"/>
      <c r="J96" s="228"/>
    </row>
  </sheetData>
  <sheetProtection formatCells="0" formatRows="0"/>
  <mergeCells count="128">
    <mergeCell ref="B60:C60"/>
    <mergeCell ref="D60:J60"/>
    <mergeCell ref="D79:G79"/>
    <mergeCell ref="I79:J79"/>
    <mergeCell ref="B48:C48"/>
    <mergeCell ref="D48:J48"/>
    <mergeCell ref="D70:J70"/>
    <mergeCell ref="B69:B70"/>
    <mergeCell ref="D73:J73"/>
    <mergeCell ref="B73:C73"/>
    <mergeCell ref="B77:B81"/>
    <mergeCell ref="D77:F77"/>
    <mergeCell ref="H77:J77"/>
    <mergeCell ref="D78:J78"/>
    <mergeCell ref="D81:J81"/>
    <mergeCell ref="B61:B65"/>
    <mergeCell ref="D72:J72"/>
    <mergeCell ref="B71:B72"/>
    <mergeCell ref="B54:B56"/>
    <mergeCell ref="H43:J43"/>
    <mergeCell ref="H42:J42"/>
    <mergeCell ref="D42:F42"/>
    <mergeCell ref="D43:F43"/>
    <mergeCell ref="I71:J71"/>
    <mergeCell ref="D54:J54"/>
    <mergeCell ref="D56:J56"/>
    <mergeCell ref="H63:J63"/>
    <mergeCell ref="D63:F63"/>
    <mergeCell ref="D64:J64"/>
    <mergeCell ref="D55:F55"/>
    <mergeCell ref="H55:J55"/>
    <mergeCell ref="B92:B96"/>
    <mergeCell ref="D92:F92"/>
    <mergeCell ref="H92:J92"/>
    <mergeCell ref="D93:J93"/>
    <mergeCell ref="D96:J96"/>
    <mergeCell ref="D94:G94"/>
    <mergeCell ref="I94:J94"/>
    <mergeCell ref="B87:B91"/>
    <mergeCell ref="D87:F87"/>
    <mergeCell ref="H87:J87"/>
    <mergeCell ref="D88:J88"/>
    <mergeCell ref="D91:J91"/>
    <mergeCell ref="D89:G89"/>
    <mergeCell ref="I89:J89"/>
    <mergeCell ref="B82:B86"/>
    <mergeCell ref="D82:F82"/>
    <mergeCell ref="H82:J82"/>
    <mergeCell ref="D83:J83"/>
    <mergeCell ref="D86:J86"/>
    <mergeCell ref="D84:G84"/>
    <mergeCell ref="I84:J84"/>
    <mergeCell ref="B49:C49"/>
    <mergeCell ref="D49:J49"/>
    <mergeCell ref="D68:J68"/>
    <mergeCell ref="B53:C53"/>
    <mergeCell ref="D53:J53"/>
    <mergeCell ref="D74:J74"/>
    <mergeCell ref="D51:J51"/>
    <mergeCell ref="D69:J69"/>
    <mergeCell ref="B68:C68"/>
    <mergeCell ref="B74:C74"/>
    <mergeCell ref="B57:C57"/>
    <mergeCell ref="D57:J57"/>
    <mergeCell ref="B50:B51"/>
    <mergeCell ref="D50:J50"/>
    <mergeCell ref="D65:J65"/>
    <mergeCell ref="D61:J61"/>
    <mergeCell ref="D62:J62"/>
    <mergeCell ref="B46:C46"/>
    <mergeCell ref="I29:J29"/>
    <mergeCell ref="B47:C47"/>
    <mergeCell ref="D47:J47"/>
    <mergeCell ref="D31:J31"/>
    <mergeCell ref="B27:B31"/>
    <mergeCell ref="D27:F27"/>
    <mergeCell ref="H27:J27"/>
    <mergeCell ref="B42:B44"/>
    <mergeCell ref="I39:J39"/>
    <mergeCell ref="D46:J46"/>
    <mergeCell ref="B45:C45"/>
    <mergeCell ref="D45:J45"/>
    <mergeCell ref="D28:J28"/>
    <mergeCell ref="B38:C38"/>
    <mergeCell ref="D38:J38"/>
    <mergeCell ref="D41:J41"/>
    <mergeCell ref="B41:C41"/>
    <mergeCell ref="B39:C39"/>
    <mergeCell ref="B40:C40"/>
    <mergeCell ref="D40:J40"/>
    <mergeCell ref="D29:G29"/>
    <mergeCell ref="D44:F44"/>
    <mergeCell ref="H44:J44"/>
    <mergeCell ref="C11:F11"/>
    <mergeCell ref="D17:F17"/>
    <mergeCell ref="H17:J17"/>
    <mergeCell ref="B2:J2"/>
    <mergeCell ref="B1:J1"/>
    <mergeCell ref="C8:F8"/>
    <mergeCell ref="C9:F9"/>
    <mergeCell ref="C10:F10"/>
    <mergeCell ref="G8:J8"/>
    <mergeCell ref="G9:J9"/>
    <mergeCell ref="G10:J10"/>
    <mergeCell ref="B4:J4"/>
    <mergeCell ref="G7:H7"/>
    <mergeCell ref="B17:B21"/>
    <mergeCell ref="D21:J21"/>
    <mergeCell ref="D19:G19"/>
    <mergeCell ref="I19:J19"/>
    <mergeCell ref="D18:J18"/>
    <mergeCell ref="B34:C34"/>
    <mergeCell ref="D34:J34"/>
    <mergeCell ref="B35:C35"/>
    <mergeCell ref="D35:J35"/>
    <mergeCell ref="C14:G14"/>
    <mergeCell ref="H14:J14"/>
    <mergeCell ref="C13:G13"/>
    <mergeCell ref="H13:J13"/>
    <mergeCell ref="C12:D12"/>
    <mergeCell ref="F12:G12"/>
    <mergeCell ref="D26:J26"/>
    <mergeCell ref="H22:J22"/>
    <mergeCell ref="D23:J23"/>
    <mergeCell ref="D24:G24"/>
    <mergeCell ref="I24:J24"/>
    <mergeCell ref="B22:B26"/>
    <mergeCell ref="D22:F22"/>
  </mergeCells>
  <phoneticPr fontId="2"/>
  <dataValidations count="1">
    <dataValidation type="textLength" operator="equal" allowBlank="1" showInputMessage="1" showErrorMessage="1" sqref="C7" xr:uid="{8CD5F662-255B-4AAB-A660-082F4B0CE361}">
      <formula1>7</formula1>
    </dataValidation>
  </dataValidations>
  <printOptions horizontalCentered="1"/>
  <pageMargins left="0.31496062992125984" right="0.31496062992125984" top="0.35433070866141736" bottom="0.35433070866141736" header="0.39370078740157483" footer="0.19685039370078741"/>
  <pageSetup paperSize="9" scale="67" fitToHeight="0" orientation="portrait" horizontalDpi="300" verticalDpi="300" r:id="rId1"/>
  <rowBreaks count="4" manualBreakCount="4">
    <brk id="36" max="10" man="1"/>
    <brk id="51" max="10" man="1"/>
    <brk id="66" max="10" man="1"/>
    <brk id="74"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AAA0E3-DFBA-459E-8CC8-FA6B9C3F4203}">
          <x14:formula1>
            <xm:f>'非表示)国・地域コード等選択肢'!$O$5:$O$10</xm:f>
          </x14:formula1>
          <xm:sqref>C11:F11</xm:sqref>
        </x14:dataValidation>
        <x14:dataValidation type="list" allowBlank="1" showInputMessage="1" showErrorMessage="1" xr:uid="{2EDD1A77-EB67-4A60-9EFB-B4E28E41E653}">
          <x14:formula1>
            <xm:f>'非表示)国・地域コード等選択肢'!$Q$4:$Q$51</xm:f>
          </x14:formula1>
          <xm:sqref>J7</xm:sqref>
        </x14:dataValidation>
        <x14:dataValidation type="list" allowBlank="1" showInputMessage="1" showErrorMessage="1" xr:uid="{6E69DF50-E594-4959-885A-32E6101E9182}">
          <x14:formula1>
            <xm:f>'非表示)国・地域コード等選択肢'!$F$2:$F$173</xm:f>
          </x14:formula1>
          <xm:sqref>D17 D22 D27 D77 D82 D92 D87</xm:sqref>
        </x14:dataValidation>
        <x14:dataValidation type="list" allowBlank="1" showInputMessage="1" showErrorMessage="1" xr:uid="{EE3825B4-7960-459B-A2B7-B6668FA977D4}">
          <x14:formula1>
            <xm:f>【分野一覧】!$C$2:$C$87</xm:f>
          </x14:formula1>
          <xm:sqref>E71 G71 E39 G39 I39</xm:sqref>
        </x14:dataValidation>
        <x14:dataValidation type="list" allowBlank="1" showInputMessage="1" showErrorMessage="1" xr:uid="{D86E4D65-5AE9-4307-9603-2BF151D9DFF5}">
          <x14:formula1>
            <xm:f>【受入先機関区分】!$D$2:$D$15</xm:f>
          </x14:formula1>
          <xm:sqref>I19:J19 I24:J24 I29:J29 I94:J94 I89:J89 I84:J84 I79:J79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2A54-89C4-4C8A-BF5B-D70446D1D885}">
  <dimension ref="A1:E16"/>
  <sheetViews>
    <sheetView workbookViewId="0">
      <selection activeCell="G14" sqref="G14"/>
    </sheetView>
  </sheetViews>
  <sheetFormatPr defaultRowHeight="13.5" x14ac:dyDescent="0.15"/>
  <cols>
    <col min="2" max="2" width="10.875" customWidth="1"/>
    <col min="3" max="3" width="28.875" customWidth="1"/>
    <col min="4" max="4" width="24.375" customWidth="1"/>
  </cols>
  <sheetData>
    <row r="1" spans="1:5" ht="23.45" customHeight="1" x14ac:dyDescent="0.15">
      <c r="A1" t="s">
        <v>573</v>
      </c>
      <c r="B1" s="131" t="s">
        <v>515</v>
      </c>
      <c r="E1" t="s">
        <v>573</v>
      </c>
    </row>
    <row r="2" spans="1:5" ht="28.9" customHeight="1" thickBot="1" x14ac:dyDescent="0.2">
      <c r="A2" t="s">
        <v>573</v>
      </c>
      <c r="B2" s="115" t="s">
        <v>516</v>
      </c>
      <c r="C2" s="120" t="s">
        <v>487</v>
      </c>
      <c r="D2" s="121" t="s">
        <v>487</v>
      </c>
      <c r="E2" t="s">
        <v>573</v>
      </c>
    </row>
    <row r="3" spans="1:5" ht="28.9" customHeight="1" x14ac:dyDescent="0.15">
      <c r="A3" t="s">
        <v>573</v>
      </c>
      <c r="B3" s="116" t="s">
        <v>517</v>
      </c>
      <c r="C3" s="118" t="s">
        <v>503</v>
      </c>
      <c r="D3" s="122" t="s">
        <v>503</v>
      </c>
      <c r="E3" t="s">
        <v>573</v>
      </c>
    </row>
    <row r="4" spans="1:5" ht="28.9" customHeight="1" x14ac:dyDescent="0.15">
      <c r="A4" t="s">
        <v>573</v>
      </c>
      <c r="B4" s="117" t="s">
        <v>518</v>
      </c>
      <c r="C4" s="119" t="s">
        <v>504</v>
      </c>
      <c r="D4" s="123" t="s">
        <v>504</v>
      </c>
      <c r="E4" t="s">
        <v>573</v>
      </c>
    </row>
    <row r="5" spans="1:5" ht="28.9" customHeight="1" x14ac:dyDescent="0.15">
      <c r="A5" t="s">
        <v>573</v>
      </c>
      <c r="B5" s="117" t="s">
        <v>519</v>
      </c>
      <c r="C5" s="119" t="s">
        <v>505</v>
      </c>
      <c r="D5" s="123" t="s">
        <v>505</v>
      </c>
      <c r="E5" t="s">
        <v>573</v>
      </c>
    </row>
    <row r="6" spans="1:5" ht="28.9" customHeight="1" x14ac:dyDescent="0.15">
      <c r="A6" t="s">
        <v>573</v>
      </c>
      <c r="B6" s="117" t="s">
        <v>520</v>
      </c>
      <c r="C6" s="119" t="s">
        <v>506</v>
      </c>
      <c r="D6" s="123" t="s">
        <v>506</v>
      </c>
      <c r="E6" t="s">
        <v>573</v>
      </c>
    </row>
    <row r="7" spans="1:5" ht="28.9" customHeight="1" x14ac:dyDescent="0.15">
      <c r="A7" t="s">
        <v>573</v>
      </c>
      <c r="B7" s="117" t="s">
        <v>521</v>
      </c>
      <c r="C7" s="119" t="s">
        <v>507</v>
      </c>
      <c r="D7" s="123" t="s">
        <v>507</v>
      </c>
      <c r="E7" t="s">
        <v>573</v>
      </c>
    </row>
    <row r="8" spans="1:5" ht="28.9" customHeight="1" x14ac:dyDescent="0.15">
      <c r="A8" t="s">
        <v>573</v>
      </c>
      <c r="B8" s="117" t="s">
        <v>522</v>
      </c>
      <c r="C8" s="119" t="s">
        <v>508</v>
      </c>
      <c r="D8" s="123" t="s">
        <v>508</v>
      </c>
      <c r="E8" t="s">
        <v>573</v>
      </c>
    </row>
    <row r="9" spans="1:5" ht="28.9" customHeight="1" x14ac:dyDescent="0.15">
      <c r="A9" t="s">
        <v>573</v>
      </c>
      <c r="B9" s="117" t="s">
        <v>523</v>
      </c>
      <c r="C9" s="119" t="s">
        <v>509</v>
      </c>
      <c r="D9" s="123" t="s">
        <v>509</v>
      </c>
      <c r="E9" t="s">
        <v>573</v>
      </c>
    </row>
    <row r="10" spans="1:5" ht="28.9" customHeight="1" x14ac:dyDescent="0.15">
      <c r="A10" t="s">
        <v>573</v>
      </c>
      <c r="B10" s="117" t="s">
        <v>524</v>
      </c>
      <c r="C10" s="119" t="s">
        <v>510</v>
      </c>
      <c r="D10" s="123" t="s">
        <v>510</v>
      </c>
      <c r="E10" t="s">
        <v>573</v>
      </c>
    </row>
    <row r="11" spans="1:5" ht="28.9" customHeight="1" x14ac:dyDescent="0.15">
      <c r="A11" t="s">
        <v>573</v>
      </c>
      <c r="B11" s="117" t="s">
        <v>525</v>
      </c>
      <c r="C11" s="119" t="s">
        <v>511</v>
      </c>
      <c r="D11" s="123" t="s">
        <v>511</v>
      </c>
      <c r="E11" t="s">
        <v>573</v>
      </c>
    </row>
    <row r="12" spans="1:5" ht="28.9" customHeight="1" x14ac:dyDescent="0.15">
      <c r="A12" t="s">
        <v>573</v>
      </c>
      <c r="B12" s="117" t="s">
        <v>526</v>
      </c>
      <c r="C12" s="119" t="s">
        <v>512</v>
      </c>
      <c r="D12" s="123" t="s">
        <v>512</v>
      </c>
      <c r="E12" t="s">
        <v>573</v>
      </c>
    </row>
    <row r="13" spans="1:5" ht="28.9" customHeight="1" x14ac:dyDescent="0.15">
      <c r="A13" t="s">
        <v>573</v>
      </c>
      <c r="B13" s="117" t="s">
        <v>527</v>
      </c>
      <c r="C13" s="119" t="s">
        <v>513</v>
      </c>
      <c r="D13" s="124" t="s">
        <v>513</v>
      </c>
      <c r="E13" t="s">
        <v>573</v>
      </c>
    </row>
    <row r="14" spans="1:5" ht="28.9" customHeight="1" thickBot="1" x14ac:dyDescent="0.2">
      <c r="A14" t="s">
        <v>573</v>
      </c>
      <c r="B14" s="117" t="s">
        <v>528</v>
      </c>
      <c r="C14" s="119" t="s">
        <v>514</v>
      </c>
      <c r="D14" s="125" t="s">
        <v>514</v>
      </c>
      <c r="E14" t="s">
        <v>573</v>
      </c>
    </row>
    <row r="15" spans="1:5" ht="28.9" customHeight="1" thickBot="1" x14ac:dyDescent="0.2">
      <c r="A15" t="s">
        <v>573</v>
      </c>
      <c r="B15" s="127" t="s">
        <v>529</v>
      </c>
      <c r="C15" s="128" t="s">
        <v>530</v>
      </c>
      <c r="D15" s="129" t="s">
        <v>532</v>
      </c>
      <c r="E15" t="s">
        <v>573</v>
      </c>
    </row>
    <row r="16" spans="1:5" x14ac:dyDescent="0.15">
      <c r="C16" s="114"/>
      <c r="D16" s="114"/>
    </row>
  </sheetData>
  <protectedRanges>
    <protectedRange algorithmName="SHA-512" hashValue="QwXoGNp7EPU7cDtEMauAedlMUv3K/TNsUSfGk7mxLG3yVMChbK9SqpTbgUPdWuJwo364qKVP0UDRG7pqr9Wz2Q==" saltValue="Gu+rLK4kulMCqhavvyj6Ag==" spinCount="100000" sqref="D15" name="範囲1"/>
  </protectedRanges>
  <autoFilter ref="B2:D15" xr:uid="{6CF62A54-89C4-4C8A-BF5B-D70446D1D885}"/>
  <phoneticPr fontId="2"/>
  <pageMargins left="0.7" right="0.7" top="0.75" bottom="0.75" header="0.3" footer="0.3"/>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A6A7-7AD5-47B6-A91C-59BD6C90B9D1}">
  <dimension ref="B2:C87"/>
  <sheetViews>
    <sheetView topLeftCell="A75" workbookViewId="0">
      <selection activeCell="B3" sqref="B3:B9"/>
    </sheetView>
  </sheetViews>
  <sheetFormatPr defaultRowHeight="13.5" x14ac:dyDescent="0.15"/>
  <cols>
    <col min="2" max="2" width="48.5" customWidth="1"/>
    <col min="3" max="3" width="88.375" customWidth="1"/>
  </cols>
  <sheetData>
    <row r="2" spans="2:3" ht="19.149999999999999" customHeight="1" thickBot="1" x14ac:dyDescent="0.2">
      <c r="B2" s="111" t="s">
        <v>476</v>
      </c>
      <c r="C2" s="111" t="s">
        <v>213</v>
      </c>
    </row>
    <row r="3" spans="2:3" ht="22.9" customHeight="1" thickBot="1" x14ac:dyDescent="0.2">
      <c r="B3" s="236" t="s">
        <v>382</v>
      </c>
      <c r="C3" s="107" t="s">
        <v>475</v>
      </c>
    </row>
    <row r="4" spans="2:3" ht="22.9" customHeight="1" thickBot="1" x14ac:dyDescent="0.2">
      <c r="B4" s="237"/>
      <c r="C4" s="108" t="s">
        <v>383</v>
      </c>
    </row>
    <row r="5" spans="2:3" ht="22.9" customHeight="1" thickBot="1" x14ac:dyDescent="0.2">
      <c r="B5" s="237"/>
      <c r="C5" s="108" t="s">
        <v>384</v>
      </c>
    </row>
    <row r="6" spans="2:3" ht="22.9" customHeight="1" thickBot="1" x14ac:dyDescent="0.2">
      <c r="B6" s="237"/>
      <c r="C6" s="108" t="s">
        <v>385</v>
      </c>
    </row>
    <row r="7" spans="2:3" ht="22.9" customHeight="1" thickBot="1" x14ac:dyDescent="0.2">
      <c r="B7" s="237"/>
      <c r="C7" s="108" t="s">
        <v>386</v>
      </c>
    </row>
    <row r="8" spans="2:3" ht="22.9" customHeight="1" thickBot="1" x14ac:dyDescent="0.2">
      <c r="B8" s="237"/>
      <c r="C8" s="108" t="s">
        <v>387</v>
      </c>
    </row>
    <row r="9" spans="2:3" ht="22.9" customHeight="1" thickBot="1" x14ac:dyDescent="0.2">
      <c r="B9" s="238"/>
      <c r="C9" s="108" t="s">
        <v>388</v>
      </c>
    </row>
    <row r="10" spans="2:3" ht="22.9" customHeight="1" thickBot="1" x14ac:dyDescent="0.2">
      <c r="B10" s="236" t="s">
        <v>389</v>
      </c>
      <c r="C10" s="108" t="s">
        <v>390</v>
      </c>
    </row>
    <row r="11" spans="2:3" ht="22.9" customHeight="1" thickBot="1" x14ac:dyDescent="0.2">
      <c r="B11" s="237"/>
      <c r="C11" s="108" t="s">
        <v>391</v>
      </c>
    </row>
    <row r="12" spans="2:3" ht="22.9" customHeight="1" thickBot="1" x14ac:dyDescent="0.2">
      <c r="B12" s="237"/>
      <c r="C12" s="108" t="s">
        <v>392</v>
      </c>
    </row>
    <row r="13" spans="2:3" ht="22.9" customHeight="1" thickBot="1" x14ac:dyDescent="0.2">
      <c r="B13" s="237"/>
      <c r="C13" s="108" t="s">
        <v>393</v>
      </c>
    </row>
    <row r="14" spans="2:3" ht="22.9" customHeight="1" thickBot="1" x14ac:dyDescent="0.2">
      <c r="B14" s="237"/>
      <c r="C14" s="108" t="s">
        <v>394</v>
      </c>
    </row>
    <row r="15" spans="2:3" ht="22.9" customHeight="1" thickBot="1" x14ac:dyDescent="0.2">
      <c r="B15" s="237"/>
      <c r="C15" s="108" t="s">
        <v>395</v>
      </c>
    </row>
    <row r="16" spans="2:3" ht="22.9" customHeight="1" thickBot="1" x14ac:dyDescent="0.2">
      <c r="B16" s="237"/>
      <c r="C16" s="108" t="s">
        <v>396</v>
      </c>
    </row>
    <row r="17" spans="2:3" ht="22.9" customHeight="1" thickBot="1" x14ac:dyDescent="0.2">
      <c r="B17" s="237"/>
      <c r="C17" s="108" t="s">
        <v>397</v>
      </c>
    </row>
    <row r="18" spans="2:3" ht="22.9" customHeight="1" thickBot="1" x14ac:dyDescent="0.2">
      <c r="B18" s="237"/>
      <c r="C18" s="108" t="s">
        <v>398</v>
      </c>
    </row>
    <row r="19" spans="2:3" ht="22.9" customHeight="1" thickBot="1" x14ac:dyDescent="0.2">
      <c r="B19" s="237"/>
      <c r="C19" s="108" t="s">
        <v>399</v>
      </c>
    </row>
    <row r="20" spans="2:3" ht="22.9" customHeight="1" thickBot="1" x14ac:dyDescent="0.2">
      <c r="B20" s="238"/>
      <c r="C20" s="108" t="s">
        <v>400</v>
      </c>
    </row>
    <row r="21" spans="2:3" ht="22.9" customHeight="1" thickBot="1" x14ac:dyDescent="0.2">
      <c r="B21" s="109" t="s">
        <v>401</v>
      </c>
      <c r="C21" s="108" t="s">
        <v>402</v>
      </c>
    </row>
    <row r="22" spans="2:3" ht="22.9" customHeight="1" thickBot="1" x14ac:dyDescent="0.2">
      <c r="B22" s="236" t="s">
        <v>403</v>
      </c>
      <c r="C22" s="108" t="s">
        <v>404</v>
      </c>
    </row>
    <row r="23" spans="2:3" ht="22.9" customHeight="1" thickBot="1" x14ac:dyDescent="0.2">
      <c r="B23" s="237"/>
      <c r="C23" s="108" t="s">
        <v>405</v>
      </c>
    </row>
    <row r="24" spans="2:3" ht="22.9" customHeight="1" thickBot="1" x14ac:dyDescent="0.2">
      <c r="B24" s="237"/>
      <c r="C24" s="108" t="s">
        <v>406</v>
      </c>
    </row>
    <row r="25" spans="2:3" ht="22.9" customHeight="1" thickBot="1" x14ac:dyDescent="0.2">
      <c r="B25" s="237"/>
      <c r="C25" s="108" t="s">
        <v>407</v>
      </c>
    </row>
    <row r="26" spans="2:3" ht="22.9" customHeight="1" thickBot="1" x14ac:dyDescent="0.2">
      <c r="B26" s="237"/>
      <c r="C26" s="108" t="s">
        <v>408</v>
      </c>
    </row>
    <row r="27" spans="2:3" ht="22.9" customHeight="1" thickBot="1" x14ac:dyDescent="0.2">
      <c r="B27" s="238"/>
      <c r="C27" s="108" t="s">
        <v>409</v>
      </c>
    </row>
    <row r="28" spans="2:3" ht="22.9" customHeight="1" thickBot="1" x14ac:dyDescent="0.2">
      <c r="B28" s="236" t="s">
        <v>410</v>
      </c>
      <c r="C28" s="108" t="s">
        <v>411</v>
      </c>
    </row>
    <row r="29" spans="2:3" ht="22.9" customHeight="1" thickBot="1" x14ac:dyDescent="0.2">
      <c r="B29" s="237"/>
      <c r="C29" s="108" t="s">
        <v>412</v>
      </c>
    </row>
    <row r="30" spans="2:3" ht="22.9" customHeight="1" thickBot="1" x14ac:dyDescent="0.2">
      <c r="B30" s="237"/>
      <c r="C30" s="108" t="s">
        <v>413</v>
      </c>
    </row>
    <row r="31" spans="2:3" ht="22.9" customHeight="1" thickBot="1" x14ac:dyDescent="0.2">
      <c r="B31" s="237"/>
      <c r="C31" s="108" t="s">
        <v>414</v>
      </c>
    </row>
    <row r="32" spans="2:3" ht="22.9" customHeight="1" thickBot="1" x14ac:dyDescent="0.2">
      <c r="B32" s="237"/>
      <c r="C32" s="108" t="s">
        <v>415</v>
      </c>
    </row>
    <row r="33" spans="2:3" ht="22.9" customHeight="1" thickBot="1" x14ac:dyDescent="0.2">
      <c r="B33" s="237"/>
      <c r="C33" s="108" t="s">
        <v>416</v>
      </c>
    </row>
    <row r="34" spans="2:3" ht="22.9" customHeight="1" thickBot="1" x14ac:dyDescent="0.2">
      <c r="B34" s="237"/>
      <c r="C34" s="108" t="s">
        <v>417</v>
      </c>
    </row>
    <row r="35" spans="2:3" ht="22.9" customHeight="1" thickBot="1" x14ac:dyDescent="0.2">
      <c r="B35" s="237"/>
      <c r="C35" s="108" t="s">
        <v>418</v>
      </c>
    </row>
    <row r="36" spans="2:3" ht="22.9" customHeight="1" thickBot="1" x14ac:dyDescent="0.2">
      <c r="B36" s="237"/>
      <c r="C36" s="108" t="s">
        <v>419</v>
      </c>
    </row>
    <row r="37" spans="2:3" ht="22.9" customHeight="1" thickBot="1" x14ac:dyDescent="0.2">
      <c r="B37" s="237"/>
      <c r="C37" s="108" t="s">
        <v>420</v>
      </c>
    </row>
    <row r="38" spans="2:3" ht="22.9" customHeight="1" thickBot="1" x14ac:dyDescent="0.2">
      <c r="B38" s="237"/>
      <c r="C38" s="108" t="s">
        <v>421</v>
      </c>
    </row>
    <row r="39" spans="2:3" ht="22.9" customHeight="1" thickBot="1" x14ac:dyDescent="0.2">
      <c r="B39" s="237"/>
      <c r="C39" s="108" t="s">
        <v>422</v>
      </c>
    </row>
    <row r="40" spans="2:3" ht="22.9" customHeight="1" thickBot="1" x14ac:dyDescent="0.2">
      <c r="B40" s="237"/>
      <c r="C40" s="108" t="s">
        <v>423</v>
      </c>
    </row>
    <row r="41" spans="2:3" ht="22.9" customHeight="1" thickBot="1" x14ac:dyDescent="0.2">
      <c r="B41" s="237"/>
      <c r="C41" s="108" t="s">
        <v>424</v>
      </c>
    </row>
    <row r="42" spans="2:3" ht="22.9" customHeight="1" thickBot="1" x14ac:dyDescent="0.2">
      <c r="B42" s="237"/>
      <c r="C42" s="108" t="s">
        <v>425</v>
      </c>
    </row>
    <row r="43" spans="2:3" ht="22.9" customHeight="1" thickBot="1" x14ac:dyDescent="0.2">
      <c r="B43" s="238"/>
      <c r="C43" s="108" t="s">
        <v>426</v>
      </c>
    </row>
    <row r="44" spans="2:3" ht="22.9" customHeight="1" thickBot="1" x14ac:dyDescent="0.2">
      <c r="B44" s="236" t="s">
        <v>427</v>
      </c>
      <c r="C44" s="108" t="s">
        <v>428</v>
      </c>
    </row>
    <row r="45" spans="2:3" ht="22.9" customHeight="1" thickBot="1" x14ac:dyDescent="0.2">
      <c r="B45" s="237"/>
      <c r="C45" s="108" t="s">
        <v>429</v>
      </c>
    </row>
    <row r="46" spans="2:3" ht="22.9" customHeight="1" thickBot="1" x14ac:dyDescent="0.2">
      <c r="B46" s="237"/>
      <c r="C46" s="108" t="s">
        <v>430</v>
      </c>
    </row>
    <row r="47" spans="2:3" ht="22.9" customHeight="1" thickBot="1" x14ac:dyDescent="0.2">
      <c r="B47" s="237"/>
      <c r="C47" s="108" t="s">
        <v>431</v>
      </c>
    </row>
    <row r="48" spans="2:3" ht="22.9" customHeight="1" thickBot="1" x14ac:dyDescent="0.2">
      <c r="B48" s="237"/>
      <c r="C48" s="108" t="s">
        <v>432</v>
      </c>
    </row>
    <row r="49" spans="2:3" ht="22.9" customHeight="1" thickBot="1" x14ac:dyDescent="0.2">
      <c r="B49" s="237"/>
      <c r="C49" s="108" t="s">
        <v>433</v>
      </c>
    </row>
    <row r="50" spans="2:3" ht="22.9" customHeight="1" thickBot="1" x14ac:dyDescent="0.2">
      <c r="B50" s="237"/>
      <c r="C50" s="108" t="s">
        <v>434</v>
      </c>
    </row>
    <row r="51" spans="2:3" ht="22.9" customHeight="1" thickBot="1" x14ac:dyDescent="0.2">
      <c r="B51" s="237"/>
      <c r="C51" s="108" t="s">
        <v>435</v>
      </c>
    </row>
    <row r="52" spans="2:3" ht="22.9" customHeight="1" thickBot="1" x14ac:dyDescent="0.2">
      <c r="B52" s="238"/>
      <c r="C52" s="108" t="s">
        <v>436</v>
      </c>
    </row>
    <row r="53" spans="2:3" ht="22.9" customHeight="1" thickBot="1" x14ac:dyDescent="0.2">
      <c r="B53" s="236" t="s">
        <v>437</v>
      </c>
      <c r="C53" s="108" t="s">
        <v>438</v>
      </c>
    </row>
    <row r="54" spans="2:3" ht="22.9" customHeight="1" thickBot="1" x14ac:dyDescent="0.2">
      <c r="B54" s="237"/>
      <c r="C54" s="108" t="s">
        <v>439</v>
      </c>
    </row>
    <row r="55" spans="2:3" ht="22.9" customHeight="1" thickBot="1" x14ac:dyDescent="0.2">
      <c r="B55" s="237"/>
      <c r="C55" s="108" t="s">
        <v>440</v>
      </c>
    </row>
    <row r="56" spans="2:3" ht="22.9" customHeight="1" thickBot="1" x14ac:dyDescent="0.2">
      <c r="B56" s="237"/>
      <c r="C56" s="108" t="s">
        <v>441</v>
      </c>
    </row>
    <row r="57" spans="2:3" ht="22.9" customHeight="1" thickBot="1" x14ac:dyDescent="0.2">
      <c r="B57" s="237"/>
      <c r="C57" s="108" t="s">
        <v>442</v>
      </c>
    </row>
    <row r="58" spans="2:3" ht="22.9" customHeight="1" thickBot="1" x14ac:dyDescent="0.2">
      <c r="B58" s="237"/>
      <c r="C58" s="108" t="s">
        <v>443</v>
      </c>
    </row>
    <row r="59" spans="2:3" ht="22.9" customHeight="1" thickBot="1" x14ac:dyDescent="0.2">
      <c r="B59" s="238"/>
      <c r="C59" s="108" t="s">
        <v>444</v>
      </c>
    </row>
    <row r="60" spans="2:3" ht="22.9" customHeight="1" thickBot="1" x14ac:dyDescent="0.2">
      <c r="B60" s="236" t="s">
        <v>445</v>
      </c>
      <c r="C60" s="108" t="s">
        <v>446</v>
      </c>
    </row>
    <row r="61" spans="2:3" ht="22.9" customHeight="1" thickBot="1" x14ac:dyDescent="0.2">
      <c r="B61" s="237"/>
      <c r="C61" s="108" t="s">
        <v>447</v>
      </c>
    </row>
    <row r="62" spans="2:3" ht="22.9" customHeight="1" thickBot="1" x14ac:dyDescent="0.2">
      <c r="B62" s="237"/>
      <c r="C62" s="108" t="s">
        <v>448</v>
      </c>
    </row>
    <row r="63" spans="2:3" ht="22.9" customHeight="1" thickBot="1" x14ac:dyDescent="0.2">
      <c r="B63" s="237"/>
      <c r="C63" s="108" t="s">
        <v>449</v>
      </c>
    </row>
    <row r="64" spans="2:3" ht="22.9" customHeight="1" thickBot="1" x14ac:dyDescent="0.2">
      <c r="B64" s="237"/>
      <c r="C64" s="108" t="s">
        <v>450</v>
      </c>
    </row>
    <row r="65" spans="2:3" ht="22.9" customHeight="1" thickBot="1" x14ac:dyDescent="0.2">
      <c r="B65" s="238"/>
      <c r="C65" s="108" t="s">
        <v>451</v>
      </c>
    </row>
    <row r="66" spans="2:3" ht="22.9" customHeight="1" thickBot="1" x14ac:dyDescent="0.2">
      <c r="B66" s="236" t="s">
        <v>452</v>
      </c>
      <c r="C66" s="108" t="s">
        <v>453</v>
      </c>
    </row>
    <row r="67" spans="2:3" ht="22.9" customHeight="1" thickBot="1" x14ac:dyDescent="0.2">
      <c r="B67" s="237"/>
      <c r="C67" s="108" t="s">
        <v>454</v>
      </c>
    </row>
    <row r="68" spans="2:3" ht="22.9" customHeight="1" thickBot="1" x14ac:dyDescent="0.2">
      <c r="B68" s="237"/>
      <c r="C68" s="108" t="s">
        <v>455</v>
      </c>
    </row>
    <row r="69" spans="2:3" ht="22.9" customHeight="1" thickBot="1" x14ac:dyDescent="0.2">
      <c r="B69" s="237"/>
      <c r="C69" s="108" t="s">
        <v>456</v>
      </c>
    </row>
    <row r="70" spans="2:3" ht="22.9" customHeight="1" thickBot="1" x14ac:dyDescent="0.2">
      <c r="B70" s="237"/>
      <c r="C70" s="108" t="s">
        <v>457</v>
      </c>
    </row>
    <row r="71" spans="2:3" ht="22.9" customHeight="1" thickBot="1" x14ac:dyDescent="0.2">
      <c r="B71" s="238"/>
      <c r="C71" s="108" t="s">
        <v>458</v>
      </c>
    </row>
    <row r="72" spans="2:3" ht="22.9" customHeight="1" thickBot="1" x14ac:dyDescent="0.2">
      <c r="B72" s="236" t="s">
        <v>459</v>
      </c>
      <c r="C72" s="108" t="s">
        <v>460</v>
      </c>
    </row>
    <row r="73" spans="2:3" ht="22.9" customHeight="1" thickBot="1" x14ac:dyDescent="0.2">
      <c r="B73" s="237"/>
      <c r="C73" s="108" t="s">
        <v>461</v>
      </c>
    </row>
    <row r="74" spans="2:3" ht="22.9" customHeight="1" thickBot="1" x14ac:dyDescent="0.2">
      <c r="B74" s="237"/>
      <c r="C74" s="108" t="s">
        <v>462</v>
      </c>
    </row>
    <row r="75" spans="2:3" ht="22.9" customHeight="1" thickBot="1" x14ac:dyDescent="0.2">
      <c r="B75" s="237"/>
      <c r="C75" s="108" t="s">
        <v>463</v>
      </c>
    </row>
    <row r="76" spans="2:3" ht="22.9" customHeight="1" thickBot="1" x14ac:dyDescent="0.2">
      <c r="B76" s="237"/>
      <c r="C76" s="108" t="s">
        <v>464</v>
      </c>
    </row>
    <row r="77" spans="2:3" ht="22.9" customHeight="1" thickBot="1" x14ac:dyDescent="0.2">
      <c r="B77" s="237"/>
      <c r="C77" s="108" t="s">
        <v>465</v>
      </c>
    </row>
    <row r="78" spans="2:3" ht="22.9" customHeight="1" thickBot="1" x14ac:dyDescent="0.2">
      <c r="B78" s="237"/>
      <c r="C78" s="108" t="s">
        <v>466</v>
      </c>
    </row>
    <row r="79" spans="2:3" ht="22.9" customHeight="1" thickBot="1" x14ac:dyDescent="0.2">
      <c r="B79" s="237"/>
      <c r="C79" s="108" t="s">
        <v>467</v>
      </c>
    </row>
    <row r="80" spans="2:3" ht="22.9" customHeight="1" thickBot="1" x14ac:dyDescent="0.2">
      <c r="B80" s="237"/>
      <c r="C80" s="108" t="s">
        <v>468</v>
      </c>
    </row>
    <row r="81" spans="2:3" ht="22.9" customHeight="1" thickBot="1" x14ac:dyDescent="0.2">
      <c r="B81" s="237"/>
      <c r="C81" s="108" t="s">
        <v>469</v>
      </c>
    </row>
    <row r="82" spans="2:3" ht="22.9" customHeight="1" thickBot="1" x14ac:dyDescent="0.2">
      <c r="B82" s="237"/>
      <c r="C82" s="108" t="s">
        <v>470</v>
      </c>
    </row>
    <row r="83" spans="2:3" ht="22.9" customHeight="1" thickBot="1" x14ac:dyDescent="0.2">
      <c r="B83" s="237"/>
      <c r="C83" s="108" t="s">
        <v>471</v>
      </c>
    </row>
    <row r="84" spans="2:3" ht="22.9" customHeight="1" thickBot="1" x14ac:dyDescent="0.2">
      <c r="B84" s="237"/>
      <c r="C84" s="108" t="s">
        <v>472</v>
      </c>
    </row>
    <row r="85" spans="2:3" ht="22.9" customHeight="1" thickBot="1" x14ac:dyDescent="0.2">
      <c r="B85" s="237"/>
      <c r="C85" s="108" t="s">
        <v>473</v>
      </c>
    </row>
    <row r="86" spans="2:3" ht="22.9" customHeight="1" thickBot="1" x14ac:dyDescent="0.2">
      <c r="B86" s="238"/>
      <c r="C86" s="108" t="s">
        <v>474</v>
      </c>
    </row>
    <row r="87" spans="2:3" ht="40.15" customHeight="1" thickBot="1" x14ac:dyDescent="0.2">
      <c r="B87" s="126" t="s">
        <v>499</v>
      </c>
      <c r="C87" s="130" t="s">
        <v>531</v>
      </c>
    </row>
  </sheetData>
  <protectedRanges>
    <protectedRange algorithmName="SHA-512" hashValue="M8BlC2Rvn/6NwfXvLCzUXSoocy/lcgFsWl6kM86NDM9b2oxJCgywGRmXC3yWOaxHWUR1abzZojvf83D/qhMA+A==" saltValue="SCzpl6dXhKg1VJiBh23zdg==" spinCount="100000" sqref="C87" name="範囲1"/>
  </protectedRanges>
  <autoFilter ref="B2:C87" xr:uid="{DAC7A6A7-7AD5-47B6-A91C-59BD6C90B9D1}"/>
  <mergeCells count="9">
    <mergeCell ref="B60:B65"/>
    <mergeCell ref="B66:B71"/>
    <mergeCell ref="B72:B86"/>
    <mergeCell ref="B3:B9"/>
    <mergeCell ref="B10:B20"/>
    <mergeCell ref="B22:B27"/>
    <mergeCell ref="B28:B43"/>
    <mergeCell ref="B44:B52"/>
    <mergeCell ref="B53:B59"/>
  </mergeCells>
  <phoneticPr fontId="2"/>
  <pageMargins left="0.7" right="0.7" top="0.75" bottom="0.75" header="0.3" footer="0.3"/>
  <pageSetup paperSize="8" orientation="portrait" r:id="rId1"/>
  <rowBreaks count="1" manualBreakCount="1">
    <brk id="4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0843-CDB0-4274-BE4C-1A23236571A6}">
  <dimension ref="B3:DN5"/>
  <sheetViews>
    <sheetView workbookViewId="0">
      <selection activeCell="M6" sqref="M6"/>
    </sheetView>
  </sheetViews>
  <sheetFormatPr defaultColWidth="8.875" defaultRowHeight="16.5" x14ac:dyDescent="0.15"/>
  <cols>
    <col min="1" max="10" width="8.875" style="98"/>
    <col min="11" max="12" width="9.375" style="98" bestFit="1" customWidth="1"/>
    <col min="13" max="20" width="8.875" style="98"/>
    <col min="21" max="21" width="10" style="98" bestFit="1" customWidth="1"/>
    <col min="22" max="22" width="11.125" style="98" bestFit="1" customWidth="1"/>
    <col min="23" max="29" width="8.875" style="98"/>
    <col min="30" max="31" width="10" style="98" bestFit="1" customWidth="1"/>
    <col min="32" max="38" width="8.875" style="98"/>
    <col min="39" max="40" width="10" style="98" bestFit="1" customWidth="1"/>
    <col min="41" max="78" width="8.875" style="98"/>
    <col min="79" max="80" width="9.375" style="98" bestFit="1" customWidth="1"/>
    <col min="81" max="81" width="9.375" style="98" customWidth="1"/>
    <col min="82" max="87" width="8.875" style="98"/>
    <col min="88" max="89" width="10" style="98" bestFit="1" customWidth="1"/>
    <col min="90" max="96" width="8.875" style="98"/>
    <col min="97" max="98" width="10" style="98" bestFit="1" customWidth="1"/>
    <col min="99" max="105" width="8.875" style="98"/>
    <col min="106" max="107" width="10" style="98" bestFit="1" customWidth="1"/>
    <col min="108" max="114" width="8.875" style="98"/>
    <col min="115" max="116" width="10" style="98" bestFit="1" customWidth="1"/>
    <col min="117" max="16384" width="8.875" style="98"/>
  </cols>
  <sheetData>
    <row r="3" spans="2:118" x14ac:dyDescent="0.15">
      <c r="B3" s="98" t="s">
        <v>229</v>
      </c>
      <c r="P3" s="98" t="s">
        <v>230</v>
      </c>
      <c r="AQ3" s="98" t="s">
        <v>242</v>
      </c>
      <c r="BJ3" s="98" t="s">
        <v>243</v>
      </c>
      <c r="BP3" s="98" t="s">
        <v>265</v>
      </c>
      <c r="BW3" s="98" t="s">
        <v>266</v>
      </c>
      <c r="CE3" s="98" t="s">
        <v>348</v>
      </c>
    </row>
    <row r="4" spans="2:118" s="99" customFormat="1" ht="111" customHeight="1" x14ac:dyDescent="0.15">
      <c r="B4" s="100" t="s">
        <v>269</v>
      </c>
      <c r="C4" s="100" t="s">
        <v>500</v>
      </c>
      <c r="D4" s="100" t="s">
        <v>8</v>
      </c>
      <c r="E4" s="100" t="s">
        <v>314</v>
      </c>
      <c r="F4" s="100" t="s">
        <v>270</v>
      </c>
      <c r="G4" s="100" t="s">
        <v>271</v>
      </c>
      <c r="H4" s="100" t="s">
        <v>312</v>
      </c>
      <c r="I4" s="100" t="s">
        <v>313</v>
      </c>
      <c r="J4" s="100" t="s">
        <v>574</v>
      </c>
      <c r="K4" s="100" t="s">
        <v>257</v>
      </c>
      <c r="L4" s="100" t="s">
        <v>258</v>
      </c>
      <c r="M4" s="100" t="s">
        <v>260</v>
      </c>
      <c r="N4" s="100" t="s">
        <v>215</v>
      </c>
      <c r="O4" s="100" t="s">
        <v>227</v>
      </c>
      <c r="P4" s="100" t="s">
        <v>315</v>
      </c>
      <c r="Q4" s="100" t="s">
        <v>316</v>
      </c>
      <c r="R4" s="100" t="s">
        <v>317</v>
      </c>
      <c r="S4" s="100" t="s">
        <v>318</v>
      </c>
      <c r="T4" s="100" t="s">
        <v>540</v>
      </c>
      <c r="U4" s="100" t="s">
        <v>319</v>
      </c>
      <c r="V4" s="100" t="s">
        <v>320</v>
      </c>
      <c r="W4" s="100" t="s">
        <v>321</v>
      </c>
      <c r="X4" s="100" t="s">
        <v>322</v>
      </c>
      <c r="Y4" s="100" t="s">
        <v>323</v>
      </c>
      <c r="Z4" s="100" t="s">
        <v>324</v>
      </c>
      <c r="AA4" s="100" t="s">
        <v>325</v>
      </c>
      <c r="AB4" s="100" t="s">
        <v>326</v>
      </c>
      <c r="AC4" s="100" t="s">
        <v>541</v>
      </c>
      <c r="AD4" s="100" t="s">
        <v>327</v>
      </c>
      <c r="AE4" s="100" t="s">
        <v>328</v>
      </c>
      <c r="AF4" s="100" t="s">
        <v>329</v>
      </c>
      <c r="AG4" s="100" t="s">
        <v>330</v>
      </c>
      <c r="AH4" s="100" t="s">
        <v>331</v>
      </c>
      <c r="AI4" s="100" t="s">
        <v>332</v>
      </c>
      <c r="AJ4" s="100" t="s">
        <v>333</v>
      </c>
      <c r="AK4" s="100" t="s">
        <v>334</v>
      </c>
      <c r="AL4" s="100" t="s">
        <v>542</v>
      </c>
      <c r="AM4" s="100" t="s">
        <v>335</v>
      </c>
      <c r="AN4" s="100" t="s">
        <v>336</v>
      </c>
      <c r="AO4" s="100" t="s">
        <v>337</v>
      </c>
      <c r="AP4" s="100" t="s">
        <v>338</v>
      </c>
      <c r="AQ4" s="100" t="s">
        <v>255</v>
      </c>
      <c r="AR4" s="100" t="s">
        <v>543</v>
      </c>
      <c r="AS4" s="100" t="s">
        <v>544</v>
      </c>
      <c r="AT4" s="100" t="s">
        <v>545</v>
      </c>
      <c r="AU4" s="100" t="s">
        <v>546</v>
      </c>
      <c r="AV4" s="100" t="s">
        <v>547</v>
      </c>
      <c r="AW4" s="100" t="s">
        <v>548</v>
      </c>
      <c r="AX4" s="100" t="s">
        <v>549</v>
      </c>
      <c r="AY4" s="100" t="s">
        <v>550</v>
      </c>
      <c r="AZ4" s="100" t="s">
        <v>551</v>
      </c>
      <c r="BA4" s="100" t="s">
        <v>552</v>
      </c>
      <c r="BB4" s="100" t="s">
        <v>553</v>
      </c>
      <c r="BC4" s="100" t="s">
        <v>554</v>
      </c>
      <c r="BD4" s="100" t="s">
        <v>555</v>
      </c>
      <c r="BE4" s="100" t="s">
        <v>556</v>
      </c>
      <c r="BF4" s="100" t="s">
        <v>557</v>
      </c>
      <c r="BG4" s="100" t="s">
        <v>558</v>
      </c>
      <c r="BH4" s="100" t="s">
        <v>559</v>
      </c>
      <c r="BI4" s="100" t="s">
        <v>339</v>
      </c>
      <c r="BJ4" s="100" t="s">
        <v>560</v>
      </c>
      <c r="BK4" s="100" t="s">
        <v>561</v>
      </c>
      <c r="BL4" s="100" t="s">
        <v>562</v>
      </c>
      <c r="BM4" s="100" t="s">
        <v>563</v>
      </c>
      <c r="BN4" s="100" t="s">
        <v>564</v>
      </c>
      <c r="BO4" s="100" t="s">
        <v>482</v>
      </c>
      <c r="BP4" s="100" t="s">
        <v>262</v>
      </c>
      <c r="BQ4" s="100" t="s">
        <v>340</v>
      </c>
      <c r="BR4" s="100" t="s">
        <v>341</v>
      </c>
      <c r="BS4" s="100" t="s">
        <v>342</v>
      </c>
      <c r="BT4" s="100" t="s">
        <v>343</v>
      </c>
      <c r="BU4" s="100" t="s">
        <v>344</v>
      </c>
      <c r="BV4" s="100" t="s">
        <v>345</v>
      </c>
      <c r="BW4" s="100" t="s">
        <v>346</v>
      </c>
      <c r="BX4" s="100" t="s">
        <v>268</v>
      </c>
      <c r="BY4" s="100" t="s">
        <v>566</v>
      </c>
      <c r="BZ4" s="100" t="s">
        <v>565</v>
      </c>
      <c r="CA4" s="100" t="s">
        <v>567</v>
      </c>
      <c r="CB4" s="100" t="s">
        <v>568</v>
      </c>
      <c r="CC4" s="100" t="s">
        <v>579</v>
      </c>
      <c r="CD4" s="100" t="s">
        <v>347</v>
      </c>
      <c r="CE4" s="100" t="s">
        <v>349</v>
      </c>
      <c r="CF4" s="100" t="s">
        <v>350</v>
      </c>
      <c r="CG4" s="100" t="s">
        <v>351</v>
      </c>
      <c r="CH4" s="100" t="s">
        <v>352</v>
      </c>
      <c r="CI4" s="100" t="s">
        <v>569</v>
      </c>
      <c r="CJ4" s="100" t="s">
        <v>353</v>
      </c>
      <c r="CK4" s="100" t="s">
        <v>354</v>
      </c>
      <c r="CL4" s="100" t="s">
        <v>355</v>
      </c>
      <c r="CM4" s="100" t="s">
        <v>356</v>
      </c>
      <c r="CN4" s="100" t="s">
        <v>357</v>
      </c>
      <c r="CO4" s="100" t="s">
        <v>358</v>
      </c>
      <c r="CP4" s="100" t="s">
        <v>359</v>
      </c>
      <c r="CQ4" s="100" t="s">
        <v>360</v>
      </c>
      <c r="CR4" s="100" t="s">
        <v>570</v>
      </c>
      <c r="CS4" s="100" t="s">
        <v>361</v>
      </c>
      <c r="CT4" s="100" t="s">
        <v>362</v>
      </c>
      <c r="CU4" s="100" t="s">
        <v>363</v>
      </c>
      <c r="CV4" s="100" t="s">
        <v>364</v>
      </c>
      <c r="CW4" s="100" t="s">
        <v>365</v>
      </c>
      <c r="CX4" s="100" t="s">
        <v>366</v>
      </c>
      <c r="CY4" s="100" t="s">
        <v>367</v>
      </c>
      <c r="CZ4" s="100" t="s">
        <v>368</v>
      </c>
      <c r="DA4" s="100" t="s">
        <v>571</v>
      </c>
      <c r="DB4" s="100" t="s">
        <v>369</v>
      </c>
      <c r="DC4" s="100" t="s">
        <v>370</v>
      </c>
      <c r="DD4" s="100" t="s">
        <v>371</v>
      </c>
      <c r="DE4" s="100" t="s">
        <v>372</v>
      </c>
      <c r="DF4" s="100" t="s">
        <v>373</v>
      </c>
      <c r="DG4" s="100" t="s">
        <v>374</v>
      </c>
      <c r="DH4" s="100" t="s">
        <v>375</v>
      </c>
      <c r="DI4" s="100" t="s">
        <v>376</v>
      </c>
      <c r="DJ4" s="100" t="s">
        <v>572</v>
      </c>
      <c r="DK4" s="100" t="s">
        <v>377</v>
      </c>
      <c r="DL4" s="100" t="s">
        <v>378</v>
      </c>
      <c r="DM4" s="100" t="s">
        <v>379</v>
      </c>
      <c r="DN4" s="100" t="s">
        <v>380</v>
      </c>
    </row>
    <row r="5" spans="2:118" s="104" customFormat="1" ht="72.599999999999994" customHeight="1" x14ac:dyDescent="0.15">
      <c r="B5" s="101">
        <f>'【様式H】留学報告書（学校名_氏名）'!C7</f>
        <v>0</v>
      </c>
      <c r="C5" s="101">
        <f>'【様式H】留学報告書（学校名_氏名）'!E7</f>
        <v>0</v>
      </c>
      <c r="D5" s="101">
        <f>'【様式H】留学報告書（学校名_氏名）'!G7</f>
        <v>0</v>
      </c>
      <c r="E5" s="101" t="str">
        <f>'【様式H】留学報告書（学校名_氏名）'!J7</f>
        <v>選択</v>
      </c>
      <c r="F5" s="101" t="str">
        <f>'【様式H】留学報告書（学校名_氏名）'!C10&amp;" "&amp;'【様式H】留学報告書（学校名_氏名）'!G10</f>
        <v xml:space="preserve"> </v>
      </c>
      <c r="G5" s="101" t="str">
        <f>'【様式H】留学報告書（学校名_氏名）'!C9&amp;" "&amp;'【様式H】留学報告書（学校名_氏名）'!G9</f>
        <v xml:space="preserve"> </v>
      </c>
      <c r="H5" s="101" t="str">
        <f>'【様式H】留学報告書（学校名_氏名）'!C11</f>
        <v>地域探究コース</v>
      </c>
      <c r="I5" s="101">
        <f>'【様式H】留学報告書（学校名_氏名）'!H11</f>
        <v>0</v>
      </c>
      <c r="J5" s="101">
        <f>'【様式H】留学報告書（学校名_氏名）'!J11</f>
        <v>0</v>
      </c>
      <c r="K5" s="102">
        <f>'【様式H】留学報告書（学校名_氏名）'!C12</f>
        <v>0</v>
      </c>
      <c r="L5" s="102">
        <f>'【様式H】留学報告書（学校名_氏名）'!F12</f>
        <v>0</v>
      </c>
      <c r="M5" s="103">
        <f>'【様式H】留学報告書（学校名_氏名）'!I12</f>
        <v>0</v>
      </c>
      <c r="N5" s="101">
        <f>'【様式H】留学報告書（学校名_氏名）'!C13</f>
        <v>0</v>
      </c>
      <c r="O5" s="101">
        <f>'【様式H】留学報告書（学校名_氏名）'!C14</f>
        <v>0</v>
      </c>
      <c r="P5" s="101" t="str">
        <f>'【様式H】留学報告書（学校名_氏名）'!D17</f>
        <v>選択してください</v>
      </c>
      <c r="Q5" s="101">
        <f>'【様式H】留学報告書（学校名_氏名）'!H17</f>
        <v>0</v>
      </c>
      <c r="R5" s="101">
        <f>'【様式H】留学報告書（学校名_氏名）'!D18</f>
        <v>0</v>
      </c>
      <c r="S5" s="101">
        <f>'【様式H】留学報告書（学校名_氏名）'!D19</f>
        <v>0</v>
      </c>
      <c r="T5" s="101" t="str">
        <f>'【様式H】留学報告書（学校名_氏名）'!I19</f>
        <v>選択してください</v>
      </c>
      <c r="U5" s="102">
        <f>'【様式H】留学報告書（学校名_氏名）'!E20</f>
        <v>0</v>
      </c>
      <c r="V5" s="102">
        <f>'【様式H】留学報告書（学校名_氏名）'!G20</f>
        <v>0</v>
      </c>
      <c r="W5" s="101">
        <f>'【様式H】留学報告書（学校名_氏名）'!I20</f>
        <v>0</v>
      </c>
      <c r="X5" s="101">
        <f>'【様式H】留学報告書（学校名_氏名）'!D21</f>
        <v>0</v>
      </c>
      <c r="Y5" s="101" t="str">
        <f>'【様式H】留学報告書（学校名_氏名）'!D22</f>
        <v>選択してください</v>
      </c>
      <c r="Z5" s="101">
        <f>'【様式H】留学報告書（学校名_氏名）'!H22</f>
        <v>0</v>
      </c>
      <c r="AA5" s="101">
        <f>'【様式H】留学報告書（学校名_氏名）'!D23</f>
        <v>0</v>
      </c>
      <c r="AB5" s="101">
        <f>'【様式H】留学報告書（学校名_氏名）'!D24</f>
        <v>0</v>
      </c>
      <c r="AC5" s="101" t="str">
        <f>'【様式H】留学報告書（学校名_氏名）'!I24</f>
        <v>選択してください</v>
      </c>
      <c r="AD5" s="102">
        <f>'【様式H】留学報告書（学校名_氏名）'!E25</f>
        <v>0</v>
      </c>
      <c r="AE5" s="102">
        <f>'【様式H】留学報告書（学校名_氏名）'!G25</f>
        <v>0</v>
      </c>
      <c r="AF5" s="101">
        <f>'【様式H】留学報告書（学校名_氏名）'!I25</f>
        <v>0</v>
      </c>
      <c r="AG5" s="101">
        <f>'【様式H】留学報告書（学校名_氏名）'!D26</f>
        <v>0</v>
      </c>
      <c r="AH5" s="101" t="str">
        <f>'【様式H】留学報告書（学校名_氏名）'!D27</f>
        <v>選択してください</v>
      </c>
      <c r="AI5" s="101">
        <f>'【様式H】留学報告書（学校名_氏名）'!H27</f>
        <v>0</v>
      </c>
      <c r="AJ5" s="101">
        <f>'【様式H】留学報告書（学校名_氏名）'!D28</f>
        <v>0</v>
      </c>
      <c r="AK5" s="101">
        <f>'【様式H】留学報告書（学校名_氏名）'!D29</f>
        <v>0</v>
      </c>
      <c r="AL5" s="101" t="str">
        <f>'【様式H】留学報告書（学校名_氏名）'!I29</f>
        <v>選択してください</v>
      </c>
      <c r="AM5" s="102">
        <f>'【様式H】留学報告書（学校名_氏名）'!E30</f>
        <v>0</v>
      </c>
      <c r="AN5" s="102">
        <f>'【様式H】留学報告書（学校名_氏名）'!G30</f>
        <v>0</v>
      </c>
      <c r="AO5" s="101">
        <f>'【様式H】留学報告書（学校名_氏名）'!I30</f>
        <v>0</v>
      </c>
      <c r="AP5" s="101">
        <f>'【様式H】留学報告書（学校名_氏名）'!D31</f>
        <v>0</v>
      </c>
      <c r="AQ5" s="101">
        <f>'【様式H】留学報告書（学校名_氏名）'!D38</f>
        <v>0</v>
      </c>
      <c r="AR5" s="102" t="str">
        <f>'【様式H】留学報告書（学校名_氏名）'!E39</f>
        <v>選択してください</v>
      </c>
      <c r="AS5" s="102" t="str">
        <f>'【様式H】留学報告書（学校名_氏名）'!G39</f>
        <v>選択してください</v>
      </c>
      <c r="AT5" s="101">
        <f>'【様式H】留学報告書（学校名_氏名）'!I39</f>
        <v>0</v>
      </c>
      <c r="AU5" s="101">
        <f>'【様式H】留学報告書（学校名_氏名）'!D40</f>
        <v>0</v>
      </c>
      <c r="AV5" s="101">
        <f>'【様式H】留学報告書（学校名_氏名）'!D41</f>
        <v>0</v>
      </c>
      <c r="AW5" s="101">
        <f>'【様式H】留学報告書（学校名_氏名）'!D42</f>
        <v>0</v>
      </c>
      <c r="AX5" s="101">
        <f>'【様式H】留学報告書（学校名_氏名）'!H42</f>
        <v>0</v>
      </c>
      <c r="AY5" s="101">
        <f>'【様式H】留学報告書（学校名_氏名）'!D43</f>
        <v>0</v>
      </c>
      <c r="AZ5" s="101">
        <f>'【様式H】留学報告書（学校名_氏名）'!H43</f>
        <v>0</v>
      </c>
      <c r="BA5" s="101">
        <f>'【様式H】留学報告書（学校名_氏名）'!D44</f>
        <v>0</v>
      </c>
      <c r="BB5" s="101">
        <f>'【様式H】留学報告書（学校名_氏名）'!H44</f>
        <v>0</v>
      </c>
      <c r="BC5" s="101">
        <f>'【様式H】留学報告書（学校名_氏名）'!D45</f>
        <v>0</v>
      </c>
      <c r="BD5" s="101">
        <f>'【様式H】留学報告書（学校名_氏名）'!D46</f>
        <v>0</v>
      </c>
      <c r="BE5" s="101">
        <f>'【様式H】留学報告書（学校名_氏名）'!D47</f>
        <v>0</v>
      </c>
      <c r="BF5" s="101">
        <f>'【様式H】留学報告書（学校名_氏名）'!D48</f>
        <v>0</v>
      </c>
      <c r="BG5" s="101">
        <f>'【様式H】留学報告書（学校名_氏名）'!D49</f>
        <v>0</v>
      </c>
      <c r="BH5" s="101">
        <f>'【様式H】留学報告書（学校名_氏名）'!D50</f>
        <v>0</v>
      </c>
      <c r="BI5" s="101">
        <f>'【様式H】留学報告書（学校名_氏名）'!D51</f>
        <v>0</v>
      </c>
      <c r="BJ5" s="101">
        <f>'【様式H】留学報告書（学校名_氏名）'!D53</f>
        <v>0</v>
      </c>
      <c r="BK5" s="101">
        <f>'【様式H】留学報告書（学校名_氏名）'!D54</f>
        <v>0</v>
      </c>
      <c r="BL5" s="101">
        <f>'【様式H】留学報告書（学校名_氏名）'!D55</f>
        <v>0</v>
      </c>
      <c r="BM5" s="101">
        <f>'【様式H】留学報告書（学校名_氏名）'!H55</f>
        <v>0</v>
      </c>
      <c r="BN5" s="101">
        <f>'【様式H】留学報告書（学校名_氏名）'!D56</f>
        <v>0</v>
      </c>
      <c r="BO5" s="101">
        <f>'【様式H】留学報告書（学校名_氏名）'!D57</f>
        <v>0</v>
      </c>
      <c r="BP5" s="101">
        <f>'【様式H】留学報告書（学校名_氏名）'!D60</f>
        <v>0</v>
      </c>
      <c r="BQ5" s="101">
        <f>'【様式H】留学報告書（学校名_氏名）'!D61</f>
        <v>0</v>
      </c>
      <c r="BR5" s="101">
        <f>'【様式H】留学報告書（学校名_氏名）'!D62</f>
        <v>0</v>
      </c>
      <c r="BS5" s="101">
        <f>'【様式H】留学報告書（学校名_氏名）'!D63</f>
        <v>0</v>
      </c>
      <c r="BT5" s="101">
        <f>'【様式H】留学報告書（学校名_氏名）'!H63</f>
        <v>0</v>
      </c>
      <c r="BU5" s="101">
        <f>'【様式H】留学報告書（学校名_氏名）'!D64</f>
        <v>0</v>
      </c>
      <c r="BV5" s="101">
        <f>'【様式H】留学報告書（学校名_氏名）'!D65</f>
        <v>0</v>
      </c>
      <c r="BW5" s="101">
        <f>'【様式H】留学報告書（学校名_氏名）'!D68</f>
        <v>0</v>
      </c>
      <c r="BX5" s="101">
        <f>'【様式H】留学報告書（学校名_氏名）'!D69</f>
        <v>0</v>
      </c>
      <c r="BY5" s="102" t="str">
        <f>'【様式H】留学報告書（学校名_氏名）'!E71</f>
        <v>選択してください</v>
      </c>
      <c r="BZ5" s="102" t="str">
        <f>'【様式H】留学報告書（学校名_氏名）'!G71</f>
        <v>選択してください</v>
      </c>
      <c r="CA5" s="101">
        <f>'【様式H】留学報告書（学校名_氏名）'!I71</f>
        <v>0</v>
      </c>
      <c r="CB5" s="101">
        <f>'【様式H】留学報告書（学校名_氏名）'!D72</f>
        <v>0</v>
      </c>
      <c r="CC5" s="101">
        <f>'【様式H】留学報告書（学校名_氏名）'!D73</f>
        <v>0</v>
      </c>
      <c r="CD5" s="101">
        <f>'【様式H】留学報告書（学校名_氏名）'!D74</f>
        <v>0</v>
      </c>
      <c r="CE5" s="101" t="str">
        <f>'【様式H】留学報告書（学校名_氏名）'!D77</f>
        <v>選択してください</v>
      </c>
      <c r="CF5" s="101">
        <f>'【様式H】留学報告書（学校名_氏名）'!H77</f>
        <v>0</v>
      </c>
      <c r="CG5" s="101">
        <f>'【様式H】留学報告書（学校名_氏名）'!D78</f>
        <v>0</v>
      </c>
      <c r="CH5" s="101">
        <f>'【様式H】留学報告書（学校名_氏名）'!D79</f>
        <v>0</v>
      </c>
      <c r="CI5" s="101" t="str">
        <f>'【様式H】留学報告書（学校名_氏名）'!I79</f>
        <v>選択してください</v>
      </c>
      <c r="CJ5" s="102">
        <f>'【様式H】留学報告書（学校名_氏名）'!E80</f>
        <v>0</v>
      </c>
      <c r="CK5" s="102">
        <f>'【様式H】留学報告書（学校名_氏名）'!G80</f>
        <v>0</v>
      </c>
      <c r="CL5" s="101">
        <f>'【様式H】留学報告書（学校名_氏名）'!I80</f>
        <v>0</v>
      </c>
      <c r="CM5" s="101">
        <f>'【様式H】留学報告書（学校名_氏名）'!D81</f>
        <v>0</v>
      </c>
      <c r="CN5" s="101" t="str">
        <f>'【様式H】留学報告書（学校名_氏名）'!D82</f>
        <v>選択してください</v>
      </c>
      <c r="CO5" s="101">
        <f>'【様式H】留学報告書（学校名_氏名）'!H82</f>
        <v>0</v>
      </c>
      <c r="CP5" s="101">
        <f>'【様式H】留学報告書（学校名_氏名）'!D83</f>
        <v>0</v>
      </c>
      <c r="CQ5" s="101">
        <f>'【様式H】留学報告書（学校名_氏名）'!D84</f>
        <v>0</v>
      </c>
      <c r="CR5" s="101" t="str">
        <f>'【様式H】留学報告書（学校名_氏名）'!I84</f>
        <v>選択してください</v>
      </c>
      <c r="CS5" s="102">
        <f>'【様式H】留学報告書（学校名_氏名）'!E85</f>
        <v>0</v>
      </c>
      <c r="CT5" s="102">
        <f>'【様式H】留学報告書（学校名_氏名）'!G85</f>
        <v>0</v>
      </c>
      <c r="CU5" s="101">
        <f>'【様式H】留学報告書（学校名_氏名）'!I85</f>
        <v>0</v>
      </c>
      <c r="CV5" s="101">
        <f>'【様式H】留学報告書（学校名_氏名）'!D86</f>
        <v>0</v>
      </c>
      <c r="CW5" s="101" t="str">
        <f>'【様式H】留学報告書（学校名_氏名）'!D87</f>
        <v>選択してください</v>
      </c>
      <c r="CX5" s="101">
        <f>'【様式H】留学報告書（学校名_氏名）'!H87</f>
        <v>0</v>
      </c>
      <c r="CY5" s="101">
        <f>'【様式H】留学報告書（学校名_氏名）'!D88</f>
        <v>0</v>
      </c>
      <c r="CZ5" s="101">
        <f>'【様式H】留学報告書（学校名_氏名）'!D89</f>
        <v>0</v>
      </c>
      <c r="DA5" s="101" t="str">
        <f>'【様式H】留学報告書（学校名_氏名）'!I89</f>
        <v>選択してください</v>
      </c>
      <c r="DB5" s="102">
        <f>'【様式H】留学報告書（学校名_氏名）'!E90</f>
        <v>0</v>
      </c>
      <c r="DC5" s="102">
        <f>'【様式H】留学報告書（学校名_氏名）'!G90</f>
        <v>0</v>
      </c>
      <c r="DD5" s="101">
        <f>'【様式H】留学報告書（学校名_氏名）'!I90</f>
        <v>0</v>
      </c>
      <c r="DE5" s="101">
        <f>'【様式H】留学報告書（学校名_氏名）'!D91</f>
        <v>0</v>
      </c>
      <c r="DF5" s="101" t="str">
        <f>'【様式H】留学報告書（学校名_氏名）'!D92</f>
        <v>選択してください</v>
      </c>
      <c r="DG5" s="101">
        <f>'【様式H】留学報告書（学校名_氏名）'!H92</f>
        <v>0</v>
      </c>
      <c r="DH5" s="101">
        <f>'【様式H】留学報告書（学校名_氏名）'!D93</f>
        <v>0</v>
      </c>
      <c r="DI5" s="101">
        <f>'【様式H】留学報告書（学校名_氏名）'!D94</f>
        <v>0</v>
      </c>
      <c r="DJ5" s="101" t="str">
        <f>'【様式H】留学報告書（学校名_氏名）'!I94</f>
        <v>選択してください</v>
      </c>
      <c r="DK5" s="102">
        <f>'【様式H】留学報告書（学校名_氏名）'!E95</f>
        <v>0</v>
      </c>
      <c r="DL5" s="102">
        <f>'【様式H】留学報告書（学校名_氏名）'!G95</f>
        <v>0</v>
      </c>
      <c r="DM5" s="101">
        <f>'【様式H】留学報告書（学校名_氏名）'!I95</f>
        <v>0</v>
      </c>
      <c r="DN5" s="101">
        <f>'【様式H】留学報告書（学校名_氏名）'!D96</f>
        <v>0</v>
      </c>
    </row>
  </sheetData>
  <phoneticPr fontId="2"/>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6687-EBD4-4F95-8B13-1B8239E17514}">
  <sheetPr>
    <pageSetUpPr fitToPage="1"/>
  </sheetPr>
  <dimension ref="A1:Q174"/>
  <sheetViews>
    <sheetView workbookViewId="0">
      <selection activeCell="O11" sqref="O11"/>
    </sheetView>
  </sheetViews>
  <sheetFormatPr defaultRowHeight="13.5" outlineLevelCol="1" x14ac:dyDescent="0.15"/>
  <cols>
    <col min="1" max="1" width="11.125" style="18" customWidth="1"/>
    <col min="2" max="2" width="8.375" style="18" customWidth="1"/>
    <col min="3" max="3" width="22.25" style="19" customWidth="1"/>
    <col min="4" max="4" width="10" style="19" hidden="1" customWidth="1" outlineLevel="1"/>
    <col min="5" max="5" width="12.25" style="20" hidden="1" customWidth="1" outlineLevel="1"/>
    <col min="6" max="6" width="33.875" style="19" customWidth="1" collapsed="1"/>
    <col min="7" max="7" width="11.75" style="21" customWidth="1"/>
    <col min="8" max="8" width="12.375" style="22" customWidth="1"/>
    <col min="9" max="9" width="11.75" style="21" customWidth="1"/>
    <col min="10" max="10" width="12.75" style="20" customWidth="1"/>
    <col min="11" max="11" width="8.875" style="19"/>
    <col min="12" max="13" width="13.5" style="19" customWidth="1"/>
    <col min="14" max="14" width="8.875" style="19"/>
    <col min="15" max="15" width="39.375" style="19" customWidth="1"/>
    <col min="16" max="254" width="8.875" style="19"/>
    <col min="255" max="255" width="10.75" style="19" customWidth="1"/>
    <col min="256" max="256" width="25.5" style="19" customWidth="1"/>
    <col min="257" max="257" width="8.875" style="19"/>
    <col min="258" max="258" width="43" style="19" customWidth="1"/>
    <col min="259" max="510" width="8.875" style="19"/>
    <col min="511" max="511" width="10.75" style="19" customWidth="1"/>
    <col min="512" max="512" width="25.5" style="19" customWidth="1"/>
    <col min="513" max="513" width="8.875" style="19"/>
    <col min="514" max="514" width="43" style="19" customWidth="1"/>
    <col min="515" max="766" width="8.875" style="19"/>
    <col min="767" max="767" width="10.75" style="19" customWidth="1"/>
    <col min="768" max="768" width="25.5" style="19" customWidth="1"/>
    <col min="769" max="769" width="8.875" style="19"/>
    <col min="770" max="770" width="43" style="19" customWidth="1"/>
    <col min="771" max="1022" width="8.875" style="19"/>
    <col min="1023" max="1023" width="10.75" style="19" customWidth="1"/>
    <col min="1024" max="1024" width="25.5" style="19" customWidth="1"/>
    <col min="1025" max="1025" width="8.875" style="19"/>
    <col min="1026" max="1026" width="43" style="19" customWidth="1"/>
    <col min="1027" max="1278" width="8.875" style="19"/>
    <col min="1279" max="1279" width="10.75" style="19" customWidth="1"/>
    <col min="1280" max="1280" width="25.5" style="19" customWidth="1"/>
    <col min="1281" max="1281" width="8.875" style="19"/>
    <col min="1282" max="1282" width="43" style="19" customWidth="1"/>
    <col min="1283" max="1534" width="8.875" style="19"/>
    <col min="1535" max="1535" width="10.75" style="19" customWidth="1"/>
    <col min="1536" max="1536" width="25.5" style="19" customWidth="1"/>
    <col min="1537" max="1537" width="8.875" style="19"/>
    <col min="1538" max="1538" width="43" style="19" customWidth="1"/>
    <col min="1539" max="1790" width="8.875" style="19"/>
    <col min="1791" max="1791" width="10.75" style="19" customWidth="1"/>
    <col min="1792" max="1792" width="25.5" style="19" customWidth="1"/>
    <col min="1793" max="1793" width="8.875" style="19"/>
    <col min="1794" max="1794" width="43" style="19" customWidth="1"/>
    <col min="1795" max="2046" width="8.875" style="19"/>
    <col min="2047" max="2047" width="10.75" style="19" customWidth="1"/>
    <col min="2048" max="2048" width="25.5" style="19" customWidth="1"/>
    <col min="2049" max="2049" width="8.875" style="19"/>
    <col min="2050" max="2050" width="43" style="19" customWidth="1"/>
    <col min="2051" max="2302" width="8.875" style="19"/>
    <col min="2303" max="2303" width="10.75" style="19" customWidth="1"/>
    <col min="2304" max="2304" width="25.5" style="19" customWidth="1"/>
    <col min="2305" max="2305" width="8.875" style="19"/>
    <col min="2306" max="2306" width="43" style="19" customWidth="1"/>
    <col min="2307" max="2558" width="8.875" style="19"/>
    <col min="2559" max="2559" width="10.75" style="19" customWidth="1"/>
    <col min="2560" max="2560" width="25.5" style="19" customWidth="1"/>
    <col min="2561" max="2561" width="8.875" style="19"/>
    <col min="2562" max="2562" width="43" style="19" customWidth="1"/>
    <col min="2563" max="2814" width="8.875" style="19"/>
    <col min="2815" max="2815" width="10.75" style="19" customWidth="1"/>
    <col min="2816" max="2816" width="25.5" style="19" customWidth="1"/>
    <col min="2817" max="2817" width="8.875" style="19"/>
    <col min="2818" max="2818" width="43" style="19" customWidth="1"/>
    <col min="2819" max="3070" width="8.875" style="19"/>
    <col min="3071" max="3071" width="10.75" style="19" customWidth="1"/>
    <col min="3072" max="3072" width="25.5" style="19" customWidth="1"/>
    <col min="3073" max="3073" width="8.875" style="19"/>
    <col min="3074" max="3074" width="43" style="19" customWidth="1"/>
    <col min="3075" max="3326" width="8.875" style="19"/>
    <col min="3327" max="3327" width="10.75" style="19" customWidth="1"/>
    <col min="3328" max="3328" width="25.5" style="19" customWidth="1"/>
    <col min="3329" max="3329" width="8.875" style="19"/>
    <col min="3330" max="3330" width="43" style="19" customWidth="1"/>
    <col min="3331" max="3582" width="8.875" style="19"/>
    <col min="3583" max="3583" width="10.75" style="19" customWidth="1"/>
    <col min="3584" max="3584" width="25.5" style="19" customWidth="1"/>
    <col min="3585" max="3585" width="8.875" style="19"/>
    <col min="3586" max="3586" width="43" style="19" customWidth="1"/>
    <col min="3587" max="3838" width="8.875" style="19"/>
    <col min="3839" max="3839" width="10.75" style="19" customWidth="1"/>
    <col min="3840" max="3840" width="25.5" style="19" customWidth="1"/>
    <col min="3841" max="3841" width="8.875" style="19"/>
    <col min="3842" max="3842" width="43" style="19" customWidth="1"/>
    <col min="3843" max="4094" width="8.875" style="19"/>
    <col min="4095" max="4095" width="10.75" style="19" customWidth="1"/>
    <col min="4096" max="4096" width="25.5" style="19" customWidth="1"/>
    <col min="4097" max="4097" width="8.875" style="19"/>
    <col min="4098" max="4098" width="43" style="19" customWidth="1"/>
    <col min="4099" max="4350" width="8.875" style="19"/>
    <col min="4351" max="4351" width="10.75" style="19" customWidth="1"/>
    <col min="4352" max="4352" width="25.5" style="19" customWidth="1"/>
    <col min="4353" max="4353" width="8.875" style="19"/>
    <col min="4354" max="4354" width="43" style="19" customWidth="1"/>
    <col min="4355" max="4606" width="8.875" style="19"/>
    <col min="4607" max="4607" width="10.75" style="19" customWidth="1"/>
    <col min="4608" max="4608" width="25.5" style="19" customWidth="1"/>
    <col min="4609" max="4609" width="8.875" style="19"/>
    <col min="4610" max="4610" width="43" style="19" customWidth="1"/>
    <col min="4611" max="4862" width="8.875" style="19"/>
    <col min="4863" max="4863" width="10.75" style="19" customWidth="1"/>
    <col min="4864" max="4864" width="25.5" style="19" customWidth="1"/>
    <col min="4865" max="4865" width="8.875" style="19"/>
    <col min="4866" max="4866" width="43" style="19" customWidth="1"/>
    <col min="4867" max="5118" width="8.875" style="19"/>
    <col min="5119" max="5119" width="10.75" style="19" customWidth="1"/>
    <col min="5120" max="5120" width="25.5" style="19" customWidth="1"/>
    <col min="5121" max="5121" width="8.875" style="19"/>
    <col min="5122" max="5122" width="43" style="19" customWidth="1"/>
    <col min="5123" max="5374" width="8.875" style="19"/>
    <col min="5375" max="5375" width="10.75" style="19" customWidth="1"/>
    <col min="5376" max="5376" width="25.5" style="19" customWidth="1"/>
    <col min="5377" max="5377" width="8.875" style="19"/>
    <col min="5378" max="5378" width="43" style="19" customWidth="1"/>
    <col min="5379" max="5630" width="8.875" style="19"/>
    <col min="5631" max="5631" width="10.75" style="19" customWidth="1"/>
    <col min="5632" max="5632" width="25.5" style="19" customWidth="1"/>
    <col min="5633" max="5633" width="8.875" style="19"/>
    <col min="5634" max="5634" width="43" style="19" customWidth="1"/>
    <col min="5635" max="5886" width="8.875" style="19"/>
    <col min="5887" max="5887" width="10.75" style="19" customWidth="1"/>
    <col min="5888" max="5888" width="25.5" style="19" customWidth="1"/>
    <col min="5889" max="5889" width="8.875" style="19"/>
    <col min="5890" max="5890" width="43" style="19" customWidth="1"/>
    <col min="5891" max="6142" width="8.875" style="19"/>
    <col min="6143" max="6143" width="10.75" style="19" customWidth="1"/>
    <col min="6144" max="6144" width="25.5" style="19" customWidth="1"/>
    <col min="6145" max="6145" width="8.875" style="19"/>
    <col min="6146" max="6146" width="43" style="19" customWidth="1"/>
    <col min="6147" max="6398" width="8.875" style="19"/>
    <col min="6399" max="6399" width="10.75" style="19" customWidth="1"/>
    <col min="6400" max="6400" width="25.5" style="19" customWidth="1"/>
    <col min="6401" max="6401" width="8.875" style="19"/>
    <col min="6402" max="6402" width="43" style="19" customWidth="1"/>
    <col min="6403" max="6654" width="8.875" style="19"/>
    <col min="6655" max="6655" width="10.75" style="19" customWidth="1"/>
    <col min="6656" max="6656" width="25.5" style="19" customWidth="1"/>
    <col min="6657" max="6657" width="8.875" style="19"/>
    <col min="6658" max="6658" width="43" style="19" customWidth="1"/>
    <col min="6659" max="6910" width="8.875" style="19"/>
    <col min="6911" max="6911" width="10.75" style="19" customWidth="1"/>
    <col min="6912" max="6912" width="25.5" style="19" customWidth="1"/>
    <col min="6913" max="6913" width="8.875" style="19"/>
    <col min="6914" max="6914" width="43" style="19" customWidth="1"/>
    <col min="6915" max="7166" width="8.875" style="19"/>
    <col min="7167" max="7167" width="10.75" style="19" customWidth="1"/>
    <col min="7168" max="7168" width="25.5" style="19" customWidth="1"/>
    <col min="7169" max="7169" width="8.875" style="19"/>
    <col min="7170" max="7170" width="43" style="19" customWidth="1"/>
    <col min="7171" max="7422" width="8.875" style="19"/>
    <col min="7423" max="7423" width="10.75" style="19" customWidth="1"/>
    <col min="7424" max="7424" width="25.5" style="19" customWidth="1"/>
    <col min="7425" max="7425" width="8.875" style="19"/>
    <col min="7426" max="7426" width="43" style="19" customWidth="1"/>
    <col min="7427" max="7678" width="8.875" style="19"/>
    <col min="7679" max="7679" width="10.75" style="19" customWidth="1"/>
    <col min="7680" max="7680" width="25.5" style="19" customWidth="1"/>
    <col min="7681" max="7681" width="8.875" style="19"/>
    <col min="7682" max="7682" width="43" style="19" customWidth="1"/>
    <col min="7683" max="7934" width="8.875" style="19"/>
    <col min="7935" max="7935" width="10.75" style="19" customWidth="1"/>
    <col min="7936" max="7936" width="25.5" style="19" customWidth="1"/>
    <col min="7937" max="7937" width="8.875" style="19"/>
    <col min="7938" max="7938" width="43" style="19" customWidth="1"/>
    <col min="7939" max="8190" width="8.875" style="19"/>
    <col min="8191" max="8191" width="10.75" style="19" customWidth="1"/>
    <col min="8192" max="8192" width="25.5" style="19" customWidth="1"/>
    <col min="8193" max="8193" width="8.875" style="19"/>
    <col min="8194" max="8194" width="43" style="19" customWidth="1"/>
    <col min="8195" max="8446" width="8.875" style="19"/>
    <col min="8447" max="8447" width="10.75" style="19" customWidth="1"/>
    <col min="8448" max="8448" width="25.5" style="19" customWidth="1"/>
    <col min="8449" max="8449" width="8.875" style="19"/>
    <col min="8450" max="8450" width="43" style="19" customWidth="1"/>
    <col min="8451" max="8702" width="8.875" style="19"/>
    <col min="8703" max="8703" width="10.75" style="19" customWidth="1"/>
    <col min="8704" max="8704" width="25.5" style="19" customWidth="1"/>
    <col min="8705" max="8705" width="8.875" style="19"/>
    <col min="8706" max="8706" width="43" style="19" customWidth="1"/>
    <col min="8707" max="8958" width="8.875" style="19"/>
    <col min="8959" max="8959" width="10.75" style="19" customWidth="1"/>
    <col min="8960" max="8960" width="25.5" style="19" customWidth="1"/>
    <col min="8961" max="8961" width="8.875" style="19"/>
    <col min="8962" max="8962" width="43" style="19" customWidth="1"/>
    <col min="8963" max="9214" width="8.875" style="19"/>
    <col min="9215" max="9215" width="10.75" style="19" customWidth="1"/>
    <col min="9216" max="9216" width="25.5" style="19" customWidth="1"/>
    <col min="9217" max="9217" width="8.875" style="19"/>
    <col min="9218" max="9218" width="43" style="19" customWidth="1"/>
    <col min="9219" max="9470" width="8.875" style="19"/>
    <col min="9471" max="9471" width="10.75" style="19" customWidth="1"/>
    <col min="9472" max="9472" width="25.5" style="19" customWidth="1"/>
    <col min="9473" max="9473" width="8.875" style="19"/>
    <col min="9474" max="9474" width="43" style="19" customWidth="1"/>
    <col min="9475" max="9726" width="8.875" style="19"/>
    <col min="9727" max="9727" width="10.75" style="19" customWidth="1"/>
    <col min="9728" max="9728" width="25.5" style="19" customWidth="1"/>
    <col min="9729" max="9729" width="8.875" style="19"/>
    <col min="9730" max="9730" width="43" style="19" customWidth="1"/>
    <col min="9731" max="9982" width="8.875" style="19"/>
    <col min="9983" max="9983" width="10.75" style="19" customWidth="1"/>
    <col min="9984" max="9984" width="25.5" style="19" customWidth="1"/>
    <col min="9985" max="9985" width="8.875" style="19"/>
    <col min="9986" max="9986" width="43" style="19" customWidth="1"/>
    <col min="9987" max="10238" width="8.875" style="19"/>
    <col min="10239" max="10239" width="10.75" style="19" customWidth="1"/>
    <col min="10240" max="10240" width="25.5" style="19" customWidth="1"/>
    <col min="10241" max="10241" width="8.875" style="19"/>
    <col min="10242" max="10242" width="43" style="19" customWidth="1"/>
    <col min="10243" max="10494" width="8.875" style="19"/>
    <col min="10495" max="10495" width="10.75" style="19" customWidth="1"/>
    <col min="10496" max="10496" width="25.5" style="19" customWidth="1"/>
    <col min="10497" max="10497" width="8.875" style="19"/>
    <col min="10498" max="10498" width="43" style="19" customWidth="1"/>
    <col min="10499" max="10750" width="8.875" style="19"/>
    <col min="10751" max="10751" width="10.75" style="19" customWidth="1"/>
    <col min="10752" max="10752" width="25.5" style="19" customWidth="1"/>
    <col min="10753" max="10753" width="8.875" style="19"/>
    <col min="10754" max="10754" width="43" style="19" customWidth="1"/>
    <col min="10755" max="11006" width="8.875" style="19"/>
    <col min="11007" max="11007" width="10.75" style="19" customWidth="1"/>
    <col min="11008" max="11008" width="25.5" style="19" customWidth="1"/>
    <col min="11009" max="11009" width="8.875" style="19"/>
    <col min="11010" max="11010" width="43" style="19" customWidth="1"/>
    <col min="11011" max="11262" width="8.875" style="19"/>
    <col min="11263" max="11263" width="10.75" style="19" customWidth="1"/>
    <col min="11264" max="11264" width="25.5" style="19" customWidth="1"/>
    <col min="11265" max="11265" width="8.875" style="19"/>
    <col min="11266" max="11266" width="43" style="19" customWidth="1"/>
    <col min="11267" max="11518" width="8.875" style="19"/>
    <col min="11519" max="11519" width="10.75" style="19" customWidth="1"/>
    <col min="11520" max="11520" width="25.5" style="19" customWidth="1"/>
    <col min="11521" max="11521" width="8.875" style="19"/>
    <col min="11522" max="11522" width="43" style="19" customWidth="1"/>
    <col min="11523" max="11774" width="8.875" style="19"/>
    <col min="11775" max="11775" width="10.75" style="19" customWidth="1"/>
    <col min="11776" max="11776" width="25.5" style="19" customWidth="1"/>
    <col min="11777" max="11777" width="8.875" style="19"/>
    <col min="11778" max="11778" width="43" style="19" customWidth="1"/>
    <col min="11779" max="12030" width="8.875" style="19"/>
    <col min="12031" max="12031" width="10.75" style="19" customWidth="1"/>
    <col min="12032" max="12032" width="25.5" style="19" customWidth="1"/>
    <col min="12033" max="12033" width="8.875" style="19"/>
    <col min="12034" max="12034" width="43" style="19" customWidth="1"/>
    <col min="12035" max="12286" width="8.875" style="19"/>
    <col min="12287" max="12287" width="10.75" style="19" customWidth="1"/>
    <col min="12288" max="12288" width="25.5" style="19" customWidth="1"/>
    <col min="12289" max="12289" width="8.875" style="19"/>
    <col min="12290" max="12290" width="43" style="19" customWidth="1"/>
    <col min="12291" max="12542" width="8.875" style="19"/>
    <col min="12543" max="12543" width="10.75" style="19" customWidth="1"/>
    <col min="12544" max="12544" width="25.5" style="19" customWidth="1"/>
    <col min="12545" max="12545" width="8.875" style="19"/>
    <col min="12546" max="12546" width="43" style="19" customWidth="1"/>
    <col min="12547" max="12798" width="8.875" style="19"/>
    <col min="12799" max="12799" width="10.75" style="19" customWidth="1"/>
    <col min="12800" max="12800" width="25.5" style="19" customWidth="1"/>
    <col min="12801" max="12801" width="8.875" style="19"/>
    <col min="12802" max="12802" width="43" style="19" customWidth="1"/>
    <col min="12803" max="13054" width="8.875" style="19"/>
    <col min="13055" max="13055" width="10.75" style="19" customWidth="1"/>
    <col min="13056" max="13056" width="25.5" style="19" customWidth="1"/>
    <col min="13057" max="13057" width="8.875" style="19"/>
    <col min="13058" max="13058" width="43" style="19" customWidth="1"/>
    <col min="13059" max="13310" width="8.875" style="19"/>
    <col min="13311" max="13311" width="10.75" style="19" customWidth="1"/>
    <col min="13312" max="13312" width="25.5" style="19" customWidth="1"/>
    <col min="13313" max="13313" width="8.875" style="19"/>
    <col min="13314" max="13314" width="43" style="19" customWidth="1"/>
    <col min="13315" max="13566" width="8.875" style="19"/>
    <col min="13567" max="13567" width="10.75" style="19" customWidth="1"/>
    <col min="13568" max="13568" width="25.5" style="19" customWidth="1"/>
    <col min="13569" max="13569" width="8.875" style="19"/>
    <col min="13570" max="13570" width="43" style="19" customWidth="1"/>
    <col min="13571" max="13822" width="8.875" style="19"/>
    <col min="13823" max="13823" width="10.75" style="19" customWidth="1"/>
    <col min="13824" max="13824" width="25.5" style="19" customWidth="1"/>
    <col min="13825" max="13825" width="8.875" style="19"/>
    <col min="13826" max="13826" width="43" style="19" customWidth="1"/>
    <col min="13827" max="14078" width="8.875" style="19"/>
    <col min="14079" max="14079" width="10.75" style="19" customWidth="1"/>
    <col min="14080" max="14080" width="25.5" style="19" customWidth="1"/>
    <col min="14081" max="14081" width="8.875" style="19"/>
    <col min="14082" max="14082" width="43" style="19" customWidth="1"/>
    <col min="14083" max="14334" width="8.875" style="19"/>
    <col min="14335" max="14335" width="10.75" style="19" customWidth="1"/>
    <col min="14336" max="14336" width="25.5" style="19" customWidth="1"/>
    <col min="14337" max="14337" width="8.875" style="19"/>
    <col min="14338" max="14338" width="43" style="19" customWidth="1"/>
    <col min="14339" max="14590" width="8.875" style="19"/>
    <col min="14591" max="14591" width="10.75" style="19" customWidth="1"/>
    <col min="14592" max="14592" width="25.5" style="19" customWidth="1"/>
    <col min="14593" max="14593" width="8.875" style="19"/>
    <col min="14594" max="14594" width="43" style="19" customWidth="1"/>
    <col min="14595" max="14846" width="8.875" style="19"/>
    <col min="14847" max="14847" width="10.75" style="19" customWidth="1"/>
    <col min="14848" max="14848" width="25.5" style="19" customWidth="1"/>
    <col min="14849" max="14849" width="8.875" style="19"/>
    <col min="14850" max="14850" width="43" style="19" customWidth="1"/>
    <col min="14851" max="15102" width="8.875" style="19"/>
    <col min="15103" max="15103" width="10.75" style="19" customWidth="1"/>
    <col min="15104" max="15104" width="25.5" style="19" customWidth="1"/>
    <col min="15105" max="15105" width="8.875" style="19"/>
    <col min="15106" max="15106" width="43" style="19" customWidth="1"/>
    <col min="15107" max="15358" width="8.875" style="19"/>
    <col min="15359" max="15359" width="10.75" style="19" customWidth="1"/>
    <col min="15360" max="15360" width="25.5" style="19" customWidth="1"/>
    <col min="15361" max="15361" width="8.875" style="19"/>
    <col min="15362" max="15362" width="43" style="19" customWidth="1"/>
    <col min="15363" max="15614" width="8.875" style="19"/>
    <col min="15615" max="15615" width="10.75" style="19" customWidth="1"/>
    <col min="15616" max="15616" width="25.5" style="19" customWidth="1"/>
    <col min="15617" max="15617" width="8.875" style="19"/>
    <col min="15618" max="15618" width="43" style="19" customWidth="1"/>
    <col min="15619" max="15870" width="8.875" style="19"/>
    <col min="15871" max="15871" width="10.75" style="19" customWidth="1"/>
    <col min="15872" max="15872" width="25.5" style="19" customWidth="1"/>
    <col min="15873" max="15873" width="8.875" style="19"/>
    <col min="15874" max="15874" width="43" style="19" customWidth="1"/>
    <col min="15875" max="16126" width="8.875" style="19"/>
    <col min="16127" max="16127" width="10.75" style="19" customWidth="1"/>
    <col min="16128" max="16128" width="25.5" style="19" customWidth="1"/>
    <col min="16129" max="16129" width="8.875" style="19"/>
    <col min="16130" max="16130" width="43" style="19" customWidth="1"/>
    <col min="16131" max="16384" width="8.875" style="19"/>
  </cols>
  <sheetData>
    <row r="1" spans="1:17" ht="34.15" customHeight="1" x14ac:dyDescent="0.15">
      <c r="A1" s="17" t="s">
        <v>12</v>
      </c>
    </row>
    <row r="2" spans="1:17" s="28" customFormat="1" ht="38.25" customHeight="1" x14ac:dyDescent="0.15">
      <c r="A2" s="23"/>
      <c r="B2" s="24" t="s">
        <v>13</v>
      </c>
      <c r="C2" s="23" t="s">
        <v>14</v>
      </c>
      <c r="D2" s="23" t="s">
        <v>15</v>
      </c>
      <c r="E2" s="23" t="s">
        <v>13</v>
      </c>
      <c r="F2" s="23" t="s">
        <v>16</v>
      </c>
      <c r="G2" s="25"/>
      <c r="H2" s="26" t="s">
        <v>17</v>
      </c>
      <c r="I2" s="25" t="s">
        <v>18</v>
      </c>
      <c r="J2" s="27" t="s">
        <v>19</v>
      </c>
    </row>
    <row r="3" spans="1:17" x14ac:dyDescent="0.15">
      <c r="A3" s="29" t="s">
        <v>20</v>
      </c>
      <c r="B3" s="30">
        <v>100</v>
      </c>
      <c r="C3" s="31" t="s">
        <v>21</v>
      </c>
      <c r="D3" s="31" t="s">
        <v>22</v>
      </c>
      <c r="E3" s="32">
        <v>100</v>
      </c>
      <c r="F3" s="31" t="str">
        <f>B3&amp;"@"&amp;C3</f>
        <v>100@台湾</v>
      </c>
      <c r="G3" s="33">
        <v>120000</v>
      </c>
      <c r="H3" s="34" t="s">
        <v>23</v>
      </c>
      <c r="I3" s="33">
        <v>210000</v>
      </c>
      <c r="O3" s="28"/>
    </row>
    <row r="4" spans="1:17" x14ac:dyDescent="0.15">
      <c r="A4" s="29"/>
      <c r="B4" s="35">
        <v>101</v>
      </c>
      <c r="C4" s="36" t="s">
        <v>24</v>
      </c>
      <c r="D4" s="36" t="s">
        <v>22</v>
      </c>
      <c r="E4" s="37">
        <v>101</v>
      </c>
      <c r="F4" s="36" t="str">
        <f t="shared" ref="F4:F68" si="0">B4&amp;"@"&amp;C4</f>
        <v>101@バングラデシュ</v>
      </c>
      <c r="G4" s="38">
        <v>120000</v>
      </c>
      <c r="H4" s="39" t="s">
        <v>23</v>
      </c>
      <c r="I4" s="38">
        <v>210000</v>
      </c>
      <c r="Q4" s="19" t="s">
        <v>254</v>
      </c>
    </row>
    <row r="5" spans="1:17" x14ac:dyDescent="0.15">
      <c r="A5" s="29"/>
      <c r="B5" s="35">
        <v>102</v>
      </c>
      <c r="C5" s="36" t="s">
        <v>25</v>
      </c>
      <c r="D5" s="36" t="s">
        <v>22</v>
      </c>
      <c r="E5" s="37">
        <v>102</v>
      </c>
      <c r="F5" s="36" t="str">
        <f t="shared" si="0"/>
        <v>102@ブータン</v>
      </c>
      <c r="G5" s="38">
        <v>120000</v>
      </c>
      <c r="H5" s="39" t="s">
        <v>23</v>
      </c>
      <c r="I5" s="38">
        <v>210000</v>
      </c>
      <c r="L5" s="40" t="s">
        <v>26</v>
      </c>
      <c r="M5" s="40"/>
      <c r="O5" s="69" t="s">
        <v>213</v>
      </c>
      <c r="Q5" s="70" t="s">
        <v>217</v>
      </c>
    </row>
    <row r="6" spans="1:17" x14ac:dyDescent="0.15">
      <c r="A6" s="29"/>
      <c r="B6" s="35">
        <v>103</v>
      </c>
      <c r="C6" s="36" t="s">
        <v>27</v>
      </c>
      <c r="D6" s="36" t="s">
        <v>22</v>
      </c>
      <c r="E6" s="37">
        <v>103</v>
      </c>
      <c r="F6" s="36" t="str">
        <f t="shared" si="0"/>
        <v>103@ブルネイ</v>
      </c>
      <c r="G6" s="38">
        <v>120000</v>
      </c>
      <c r="H6" s="39" t="s">
        <v>23</v>
      </c>
      <c r="I6" s="38">
        <v>210000</v>
      </c>
      <c r="L6" s="41" t="s">
        <v>23</v>
      </c>
      <c r="M6" s="42">
        <v>210000</v>
      </c>
      <c r="O6" s="69" t="s">
        <v>272</v>
      </c>
      <c r="Q6" s="70" t="s">
        <v>275</v>
      </c>
    </row>
    <row r="7" spans="1:17" x14ac:dyDescent="0.15">
      <c r="A7" s="29"/>
      <c r="B7" s="35">
        <v>104</v>
      </c>
      <c r="C7" s="36" t="s">
        <v>28</v>
      </c>
      <c r="D7" s="36" t="s">
        <v>22</v>
      </c>
      <c r="E7" s="37">
        <v>104</v>
      </c>
      <c r="F7" s="36" t="str">
        <f t="shared" si="0"/>
        <v>104@カンボジア</v>
      </c>
      <c r="G7" s="38">
        <v>120000</v>
      </c>
      <c r="H7" s="39" t="s">
        <v>23</v>
      </c>
      <c r="I7" s="38">
        <v>210000</v>
      </c>
      <c r="L7" s="41" t="s">
        <v>29</v>
      </c>
      <c r="M7" s="42">
        <v>350000</v>
      </c>
      <c r="O7" s="69" t="s">
        <v>273</v>
      </c>
      <c r="Q7" s="70" t="s">
        <v>276</v>
      </c>
    </row>
    <row r="8" spans="1:17" x14ac:dyDescent="0.15">
      <c r="A8" s="29"/>
      <c r="B8" s="35">
        <v>105</v>
      </c>
      <c r="C8" s="36" t="s">
        <v>30</v>
      </c>
      <c r="D8" s="36" t="s">
        <v>22</v>
      </c>
      <c r="E8" s="37">
        <v>105</v>
      </c>
      <c r="F8" s="36" t="str">
        <f t="shared" si="0"/>
        <v>105@中国</v>
      </c>
      <c r="G8" s="38">
        <v>120000</v>
      </c>
      <c r="H8" s="39" t="s">
        <v>23</v>
      </c>
      <c r="I8" s="38">
        <v>210000</v>
      </c>
      <c r="O8" s="69" t="s">
        <v>274</v>
      </c>
      <c r="Q8" s="70" t="s">
        <v>277</v>
      </c>
    </row>
    <row r="9" spans="1:17" x14ac:dyDescent="0.15">
      <c r="A9" s="29"/>
      <c r="B9" s="35">
        <v>106</v>
      </c>
      <c r="C9" s="36" t="s">
        <v>31</v>
      </c>
      <c r="D9" s="36" t="s">
        <v>22</v>
      </c>
      <c r="E9" s="37">
        <v>106</v>
      </c>
      <c r="F9" s="36" t="str">
        <f t="shared" si="0"/>
        <v>106@香港</v>
      </c>
      <c r="G9" s="38">
        <v>120000</v>
      </c>
      <c r="H9" s="39" t="s">
        <v>23</v>
      </c>
      <c r="I9" s="38">
        <v>210000</v>
      </c>
      <c r="O9" s="69" t="s">
        <v>214</v>
      </c>
      <c r="Q9" s="70" t="s">
        <v>218</v>
      </c>
    </row>
    <row r="10" spans="1:17" x14ac:dyDescent="0.15">
      <c r="A10" s="29"/>
      <c r="B10" s="35">
        <v>107</v>
      </c>
      <c r="C10" s="36" t="s">
        <v>32</v>
      </c>
      <c r="D10" s="36" t="s">
        <v>22</v>
      </c>
      <c r="E10" s="37">
        <v>107</v>
      </c>
      <c r="F10" s="36" t="str">
        <f t="shared" si="0"/>
        <v>107@インド</v>
      </c>
      <c r="G10" s="38">
        <v>120000</v>
      </c>
      <c r="H10" s="39" t="s">
        <v>23</v>
      </c>
      <c r="I10" s="38">
        <v>210000</v>
      </c>
      <c r="O10" s="69" t="s">
        <v>590</v>
      </c>
      <c r="Q10" s="70" t="s">
        <v>278</v>
      </c>
    </row>
    <row r="11" spans="1:17" x14ac:dyDescent="0.15">
      <c r="A11" s="29"/>
      <c r="B11" s="35">
        <v>108</v>
      </c>
      <c r="C11" s="36" t="s">
        <v>33</v>
      </c>
      <c r="D11" s="36" t="s">
        <v>22</v>
      </c>
      <c r="E11" s="37">
        <v>108</v>
      </c>
      <c r="F11" s="36" t="str">
        <f t="shared" si="0"/>
        <v>108@インドネシア</v>
      </c>
      <c r="G11" s="38">
        <v>120000</v>
      </c>
      <c r="H11" s="39" t="s">
        <v>23</v>
      </c>
      <c r="I11" s="38">
        <v>210000</v>
      </c>
      <c r="Q11" s="70" t="s">
        <v>219</v>
      </c>
    </row>
    <row r="12" spans="1:17" x14ac:dyDescent="0.15">
      <c r="A12" s="29"/>
      <c r="B12" s="35">
        <v>109</v>
      </c>
      <c r="C12" s="36" t="s">
        <v>34</v>
      </c>
      <c r="D12" s="36" t="s">
        <v>22</v>
      </c>
      <c r="E12" s="37">
        <v>109</v>
      </c>
      <c r="F12" s="36" t="str">
        <f t="shared" si="0"/>
        <v>109@大韓民国</v>
      </c>
      <c r="G12" s="38">
        <v>120000</v>
      </c>
      <c r="H12" s="39" t="s">
        <v>23</v>
      </c>
      <c r="I12" s="38">
        <v>210000</v>
      </c>
      <c r="Q12" s="70" t="s">
        <v>220</v>
      </c>
    </row>
    <row r="13" spans="1:17" x14ac:dyDescent="0.15">
      <c r="A13" s="29"/>
      <c r="B13" s="35">
        <v>110</v>
      </c>
      <c r="C13" s="36" t="s">
        <v>35</v>
      </c>
      <c r="D13" s="36" t="s">
        <v>22</v>
      </c>
      <c r="E13" s="37">
        <v>110</v>
      </c>
      <c r="F13" s="36" t="str">
        <f t="shared" si="0"/>
        <v>110@ラオス</v>
      </c>
      <c r="G13" s="38">
        <v>120000</v>
      </c>
      <c r="H13" s="39" t="s">
        <v>23</v>
      </c>
      <c r="I13" s="38">
        <v>210000</v>
      </c>
      <c r="Q13" s="70" t="s">
        <v>279</v>
      </c>
    </row>
    <row r="14" spans="1:17" x14ac:dyDescent="0.15">
      <c r="A14" s="29"/>
      <c r="B14" s="35">
        <v>111</v>
      </c>
      <c r="C14" s="36" t="s">
        <v>36</v>
      </c>
      <c r="D14" s="36" t="s">
        <v>22</v>
      </c>
      <c r="E14" s="37">
        <v>111</v>
      </c>
      <c r="F14" s="36" t="str">
        <f t="shared" si="0"/>
        <v>111@マカオ</v>
      </c>
      <c r="G14" s="38">
        <v>120000</v>
      </c>
      <c r="H14" s="39" t="s">
        <v>23</v>
      </c>
      <c r="I14" s="38">
        <v>210000</v>
      </c>
      <c r="Q14" s="70" t="s">
        <v>280</v>
      </c>
    </row>
    <row r="15" spans="1:17" x14ac:dyDescent="0.15">
      <c r="A15" s="29"/>
      <c r="B15" s="35">
        <v>112</v>
      </c>
      <c r="C15" s="36" t="s">
        <v>37</v>
      </c>
      <c r="D15" s="36" t="s">
        <v>22</v>
      </c>
      <c r="E15" s="37">
        <v>112</v>
      </c>
      <c r="F15" s="36" t="str">
        <f t="shared" si="0"/>
        <v>112@マレーシア</v>
      </c>
      <c r="G15" s="38">
        <v>120000</v>
      </c>
      <c r="H15" s="39" t="s">
        <v>23</v>
      </c>
      <c r="I15" s="38">
        <v>210000</v>
      </c>
      <c r="Q15" s="70" t="s">
        <v>281</v>
      </c>
    </row>
    <row r="16" spans="1:17" x14ac:dyDescent="0.15">
      <c r="A16" s="29"/>
      <c r="B16" s="35">
        <v>113</v>
      </c>
      <c r="C16" s="36" t="s">
        <v>38</v>
      </c>
      <c r="D16" s="36" t="s">
        <v>22</v>
      </c>
      <c r="E16" s="37">
        <v>113</v>
      </c>
      <c r="F16" s="36" t="str">
        <f t="shared" si="0"/>
        <v>113@モンゴル</v>
      </c>
      <c r="G16" s="38">
        <v>120000</v>
      </c>
      <c r="H16" s="39" t="s">
        <v>23</v>
      </c>
      <c r="I16" s="38">
        <v>210000</v>
      </c>
      <c r="Q16" s="70" t="s">
        <v>221</v>
      </c>
    </row>
    <row r="17" spans="1:17" s="20" customFormat="1" x14ac:dyDescent="0.15">
      <c r="A17" s="29"/>
      <c r="B17" s="35">
        <v>114</v>
      </c>
      <c r="C17" s="36" t="s">
        <v>39</v>
      </c>
      <c r="D17" s="36" t="s">
        <v>22</v>
      </c>
      <c r="E17" s="37">
        <v>114</v>
      </c>
      <c r="F17" s="36" t="str">
        <f t="shared" si="0"/>
        <v>114@ミャンマー</v>
      </c>
      <c r="G17" s="38">
        <v>120000</v>
      </c>
      <c r="H17" s="39" t="s">
        <v>23</v>
      </c>
      <c r="I17" s="38">
        <v>210000</v>
      </c>
      <c r="K17" s="19"/>
      <c r="L17" s="19"/>
      <c r="M17" s="19"/>
      <c r="Q17" s="70" t="s">
        <v>282</v>
      </c>
    </row>
    <row r="18" spans="1:17" s="20" customFormat="1" x14ac:dyDescent="0.15">
      <c r="A18" s="29"/>
      <c r="B18" s="35">
        <v>115</v>
      </c>
      <c r="C18" s="36" t="s">
        <v>40</v>
      </c>
      <c r="D18" s="36" t="s">
        <v>22</v>
      </c>
      <c r="E18" s="37">
        <v>115</v>
      </c>
      <c r="F18" s="36" t="str">
        <f t="shared" si="0"/>
        <v>115@ネパール</v>
      </c>
      <c r="G18" s="38">
        <v>120000</v>
      </c>
      <c r="H18" s="39" t="s">
        <v>23</v>
      </c>
      <c r="I18" s="38">
        <v>210000</v>
      </c>
      <c r="K18" s="19"/>
      <c r="L18" s="19"/>
      <c r="M18" s="19"/>
      <c r="Q18" s="70" t="s">
        <v>283</v>
      </c>
    </row>
    <row r="19" spans="1:17" s="20" customFormat="1" x14ac:dyDescent="0.15">
      <c r="A19" s="29"/>
      <c r="B19" s="35">
        <v>116</v>
      </c>
      <c r="C19" s="36" t="s">
        <v>41</v>
      </c>
      <c r="D19" s="36" t="s">
        <v>22</v>
      </c>
      <c r="E19" s="37">
        <v>116</v>
      </c>
      <c r="F19" s="36" t="str">
        <f t="shared" si="0"/>
        <v>116@パキスタン</v>
      </c>
      <c r="G19" s="38">
        <v>120000</v>
      </c>
      <c r="H19" s="39" t="s">
        <v>23</v>
      </c>
      <c r="I19" s="38">
        <v>210000</v>
      </c>
      <c r="K19" s="19"/>
      <c r="L19" s="19"/>
      <c r="M19" s="19"/>
      <c r="Q19" s="70" t="s">
        <v>284</v>
      </c>
    </row>
    <row r="20" spans="1:17" s="20" customFormat="1" x14ac:dyDescent="0.15">
      <c r="A20" s="29"/>
      <c r="B20" s="35">
        <v>117</v>
      </c>
      <c r="C20" s="36" t="s">
        <v>42</v>
      </c>
      <c r="D20" s="36" t="s">
        <v>22</v>
      </c>
      <c r="E20" s="37">
        <v>117</v>
      </c>
      <c r="F20" s="36" t="str">
        <f t="shared" si="0"/>
        <v>117@フィリピン</v>
      </c>
      <c r="G20" s="38">
        <v>120000</v>
      </c>
      <c r="H20" s="39" t="s">
        <v>23</v>
      </c>
      <c r="I20" s="38">
        <v>210000</v>
      </c>
      <c r="K20" s="19"/>
      <c r="L20" s="19"/>
      <c r="M20" s="19"/>
      <c r="Q20" s="70" t="s">
        <v>285</v>
      </c>
    </row>
    <row r="21" spans="1:17" s="20" customFormat="1" x14ac:dyDescent="0.15">
      <c r="A21" s="29"/>
      <c r="B21" s="35">
        <v>191</v>
      </c>
      <c r="C21" s="36" t="s">
        <v>43</v>
      </c>
      <c r="D21" s="36" t="s">
        <v>44</v>
      </c>
      <c r="E21" s="37">
        <v>191</v>
      </c>
      <c r="F21" s="36" t="str">
        <f t="shared" si="0"/>
        <v>191@シンガポール</v>
      </c>
      <c r="G21" s="38">
        <v>160000</v>
      </c>
      <c r="H21" s="39" t="s">
        <v>23</v>
      </c>
      <c r="I21" s="38">
        <v>210000</v>
      </c>
      <c r="K21" s="19"/>
      <c r="L21" s="19"/>
      <c r="M21" s="19"/>
      <c r="Q21" s="70" t="s">
        <v>286</v>
      </c>
    </row>
    <row r="22" spans="1:17" s="20" customFormat="1" x14ac:dyDescent="0.15">
      <c r="A22" s="29"/>
      <c r="B22" s="35">
        <v>119</v>
      </c>
      <c r="C22" s="36" t="s">
        <v>45</v>
      </c>
      <c r="D22" s="36" t="s">
        <v>22</v>
      </c>
      <c r="E22" s="37">
        <v>119</v>
      </c>
      <c r="F22" s="36" t="str">
        <f t="shared" si="0"/>
        <v>119@スリランカ</v>
      </c>
      <c r="G22" s="38">
        <v>120000</v>
      </c>
      <c r="H22" s="39" t="s">
        <v>23</v>
      </c>
      <c r="I22" s="38">
        <v>210000</v>
      </c>
      <c r="K22" s="19"/>
      <c r="L22" s="19"/>
      <c r="M22" s="19"/>
      <c r="Q22" s="70" t="s">
        <v>287</v>
      </c>
    </row>
    <row r="23" spans="1:17" s="20" customFormat="1" x14ac:dyDescent="0.15">
      <c r="A23" s="29"/>
      <c r="B23" s="35">
        <v>120</v>
      </c>
      <c r="C23" s="36" t="s">
        <v>46</v>
      </c>
      <c r="D23" s="36" t="s">
        <v>22</v>
      </c>
      <c r="E23" s="37">
        <v>120</v>
      </c>
      <c r="F23" s="36" t="str">
        <f t="shared" si="0"/>
        <v>120@タイ</v>
      </c>
      <c r="G23" s="38">
        <v>120000</v>
      </c>
      <c r="H23" s="39" t="s">
        <v>23</v>
      </c>
      <c r="I23" s="38">
        <v>210000</v>
      </c>
      <c r="K23" s="19"/>
      <c r="L23" s="19"/>
      <c r="M23" s="19"/>
      <c r="Q23" s="70" t="s">
        <v>288</v>
      </c>
    </row>
    <row r="24" spans="1:17" s="20" customFormat="1" x14ac:dyDescent="0.15">
      <c r="A24" s="29"/>
      <c r="B24" s="35">
        <v>121</v>
      </c>
      <c r="C24" s="36" t="s">
        <v>47</v>
      </c>
      <c r="D24" s="36" t="s">
        <v>22</v>
      </c>
      <c r="E24" s="37">
        <v>121</v>
      </c>
      <c r="F24" s="36" t="str">
        <f t="shared" si="0"/>
        <v>121@ベトナム</v>
      </c>
      <c r="G24" s="38">
        <v>120000</v>
      </c>
      <c r="H24" s="39" t="s">
        <v>23</v>
      </c>
      <c r="I24" s="38">
        <v>210000</v>
      </c>
      <c r="K24" s="19"/>
      <c r="L24" s="19"/>
      <c r="M24" s="19"/>
      <c r="Q24" s="70" t="s">
        <v>289</v>
      </c>
    </row>
    <row r="25" spans="1:17" s="20" customFormat="1" x14ac:dyDescent="0.15">
      <c r="A25" s="29"/>
      <c r="B25" s="35">
        <v>123</v>
      </c>
      <c r="C25" s="36" t="s">
        <v>48</v>
      </c>
      <c r="D25" s="36" t="s">
        <v>22</v>
      </c>
      <c r="E25" s="37">
        <v>123</v>
      </c>
      <c r="F25" s="36" t="str">
        <f t="shared" si="0"/>
        <v>123@東ティモール</v>
      </c>
      <c r="G25" s="38">
        <v>120000</v>
      </c>
      <c r="H25" s="39" t="s">
        <v>23</v>
      </c>
      <c r="I25" s="38">
        <v>210000</v>
      </c>
      <c r="K25" s="19"/>
      <c r="L25" s="19"/>
      <c r="M25" s="19"/>
      <c r="Q25" s="70" t="s">
        <v>290</v>
      </c>
    </row>
    <row r="26" spans="1:17" s="20" customFormat="1" x14ac:dyDescent="0.15">
      <c r="A26" s="29"/>
      <c r="B26" s="43">
        <v>124</v>
      </c>
      <c r="C26" s="44" t="s">
        <v>49</v>
      </c>
      <c r="D26" s="45" t="s">
        <v>22</v>
      </c>
      <c r="E26" s="46">
        <v>124</v>
      </c>
      <c r="F26" s="45" t="str">
        <f t="shared" si="0"/>
        <v>124@モルディブ</v>
      </c>
      <c r="G26" s="47">
        <v>120000</v>
      </c>
      <c r="H26" s="48" t="s">
        <v>23</v>
      </c>
      <c r="I26" s="47">
        <v>210000</v>
      </c>
      <c r="K26" s="19"/>
      <c r="L26" s="19"/>
      <c r="M26" s="19"/>
      <c r="Q26" s="70" t="s">
        <v>291</v>
      </c>
    </row>
    <row r="27" spans="1:17" s="20" customFormat="1" x14ac:dyDescent="0.15">
      <c r="A27" s="49" t="s">
        <v>50</v>
      </c>
      <c r="B27" s="50">
        <v>201</v>
      </c>
      <c r="C27" s="51" t="s">
        <v>51</v>
      </c>
      <c r="D27" s="51" t="s">
        <v>50</v>
      </c>
      <c r="E27" s="52">
        <v>201</v>
      </c>
      <c r="F27" s="51" t="str">
        <f t="shared" si="0"/>
        <v>201@アルゼンチン</v>
      </c>
      <c r="G27" s="33">
        <v>120000</v>
      </c>
      <c r="H27" s="34" t="s">
        <v>29</v>
      </c>
      <c r="I27" s="33">
        <v>350000</v>
      </c>
      <c r="K27" s="19"/>
      <c r="L27" s="19"/>
      <c r="M27" s="19"/>
      <c r="Q27" s="70" t="s">
        <v>292</v>
      </c>
    </row>
    <row r="28" spans="1:17" s="20" customFormat="1" x14ac:dyDescent="0.15">
      <c r="A28" s="29"/>
      <c r="B28" s="35">
        <v>202</v>
      </c>
      <c r="C28" s="36" t="s">
        <v>52</v>
      </c>
      <c r="D28" s="36" t="s">
        <v>50</v>
      </c>
      <c r="E28" s="37">
        <v>202</v>
      </c>
      <c r="F28" s="36" t="str">
        <f t="shared" si="0"/>
        <v>202@ボリビア</v>
      </c>
      <c r="G28" s="38">
        <v>120000</v>
      </c>
      <c r="H28" s="39" t="s">
        <v>29</v>
      </c>
      <c r="I28" s="38">
        <v>350000</v>
      </c>
      <c r="K28" s="19"/>
      <c r="L28" s="19"/>
      <c r="M28" s="19"/>
      <c r="Q28" s="70" t="s">
        <v>293</v>
      </c>
    </row>
    <row r="29" spans="1:17" s="20" customFormat="1" x14ac:dyDescent="0.15">
      <c r="A29" s="29"/>
      <c r="B29" s="35">
        <v>203</v>
      </c>
      <c r="C29" s="36" t="s">
        <v>53</v>
      </c>
      <c r="D29" s="36" t="s">
        <v>50</v>
      </c>
      <c r="E29" s="37">
        <v>203</v>
      </c>
      <c r="F29" s="36" t="str">
        <f t="shared" si="0"/>
        <v>203@ブラジル</v>
      </c>
      <c r="G29" s="38">
        <v>120000</v>
      </c>
      <c r="H29" s="39" t="s">
        <v>29</v>
      </c>
      <c r="I29" s="38">
        <v>350000</v>
      </c>
      <c r="K29" s="19"/>
      <c r="L29" s="19"/>
      <c r="M29" s="19"/>
      <c r="Q29" s="70" t="s">
        <v>294</v>
      </c>
    </row>
    <row r="30" spans="1:17" s="20" customFormat="1" x14ac:dyDescent="0.15">
      <c r="A30" s="29"/>
      <c r="B30" s="35">
        <v>204</v>
      </c>
      <c r="C30" s="36" t="s">
        <v>54</v>
      </c>
      <c r="D30" s="36" t="s">
        <v>50</v>
      </c>
      <c r="E30" s="37">
        <v>204</v>
      </c>
      <c r="F30" s="36" t="str">
        <f t="shared" si="0"/>
        <v>204@チリ</v>
      </c>
      <c r="G30" s="38">
        <v>120000</v>
      </c>
      <c r="H30" s="39" t="s">
        <v>29</v>
      </c>
      <c r="I30" s="38">
        <v>350000</v>
      </c>
      <c r="K30" s="19"/>
      <c r="L30" s="19"/>
      <c r="M30" s="19"/>
      <c r="Q30" s="70" t="s">
        <v>295</v>
      </c>
    </row>
    <row r="31" spans="1:17" s="20" customFormat="1" x14ac:dyDescent="0.15">
      <c r="A31" s="29"/>
      <c r="B31" s="35">
        <v>205</v>
      </c>
      <c r="C31" s="36" t="s">
        <v>55</v>
      </c>
      <c r="D31" s="36" t="s">
        <v>50</v>
      </c>
      <c r="E31" s="37">
        <v>205</v>
      </c>
      <c r="F31" s="36" t="str">
        <f t="shared" si="0"/>
        <v>205@コロンビア</v>
      </c>
      <c r="G31" s="38">
        <v>120000</v>
      </c>
      <c r="H31" s="39" t="s">
        <v>29</v>
      </c>
      <c r="I31" s="38">
        <v>350000</v>
      </c>
      <c r="K31" s="19"/>
      <c r="L31" s="19"/>
      <c r="M31" s="19"/>
      <c r="Q31" s="70" t="s">
        <v>222</v>
      </c>
    </row>
    <row r="32" spans="1:17" s="20" customFormat="1" x14ac:dyDescent="0.15">
      <c r="A32" s="29"/>
      <c r="B32" s="35">
        <v>206</v>
      </c>
      <c r="C32" s="36" t="s">
        <v>56</v>
      </c>
      <c r="D32" s="36" t="s">
        <v>50</v>
      </c>
      <c r="E32" s="37">
        <v>206</v>
      </c>
      <c r="F32" s="36" t="str">
        <f t="shared" si="0"/>
        <v>206@コスタリカ</v>
      </c>
      <c r="G32" s="38">
        <v>120000</v>
      </c>
      <c r="H32" s="39" t="s">
        <v>29</v>
      </c>
      <c r="I32" s="38">
        <v>350000</v>
      </c>
      <c r="K32" s="19"/>
      <c r="L32" s="19"/>
      <c r="M32" s="19"/>
      <c r="Q32" s="70" t="s">
        <v>296</v>
      </c>
    </row>
    <row r="33" spans="1:17" s="20" customFormat="1" x14ac:dyDescent="0.15">
      <c r="A33" s="29"/>
      <c r="B33" s="35">
        <v>207</v>
      </c>
      <c r="C33" s="36" t="s">
        <v>57</v>
      </c>
      <c r="D33" s="36" t="s">
        <v>50</v>
      </c>
      <c r="E33" s="37">
        <v>207</v>
      </c>
      <c r="F33" s="36" t="str">
        <f t="shared" si="0"/>
        <v>207@キューバ</v>
      </c>
      <c r="G33" s="38">
        <v>120000</v>
      </c>
      <c r="H33" s="39" t="s">
        <v>29</v>
      </c>
      <c r="I33" s="38">
        <v>350000</v>
      </c>
      <c r="K33" s="19"/>
      <c r="L33" s="19"/>
      <c r="M33" s="19"/>
      <c r="Q33" s="70" t="s">
        <v>297</v>
      </c>
    </row>
    <row r="34" spans="1:17" s="20" customFormat="1" x14ac:dyDescent="0.15">
      <c r="A34" s="29"/>
      <c r="B34" s="35">
        <v>208</v>
      </c>
      <c r="C34" s="36" t="s">
        <v>58</v>
      </c>
      <c r="D34" s="36" t="s">
        <v>50</v>
      </c>
      <c r="E34" s="37">
        <v>208</v>
      </c>
      <c r="F34" s="36" t="str">
        <f t="shared" si="0"/>
        <v>208@ドミニカ共和国</v>
      </c>
      <c r="G34" s="38">
        <v>120000</v>
      </c>
      <c r="H34" s="39" t="s">
        <v>29</v>
      </c>
      <c r="I34" s="38">
        <v>350000</v>
      </c>
      <c r="K34" s="19"/>
      <c r="L34" s="19"/>
      <c r="M34" s="19"/>
      <c r="Q34" s="70" t="s">
        <v>223</v>
      </c>
    </row>
    <row r="35" spans="1:17" s="20" customFormat="1" x14ac:dyDescent="0.15">
      <c r="A35" s="29"/>
      <c r="B35" s="35">
        <v>209</v>
      </c>
      <c r="C35" s="36" t="s">
        <v>59</v>
      </c>
      <c r="D35" s="36" t="s">
        <v>50</v>
      </c>
      <c r="E35" s="37">
        <v>209</v>
      </c>
      <c r="F35" s="36" t="str">
        <f t="shared" si="0"/>
        <v>209@エクアドル</v>
      </c>
      <c r="G35" s="38">
        <v>120000</v>
      </c>
      <c r="H35" s="39" t="s">
        <v>29</v>
      </c>
      <c r="I35" s="38">
        <v>350000</v>
      </c>
      <c r="K35" s="19"/>
      <c r="L35" s="19"/>
      <c r="M35" s="19"/>
      <c r="Q35" s="70" t="s">
        <v>298</v>
      </c>
    </row>
    <row r="36" spans="1:17" s="20" customFormat="1" x14ac:dyDescent="0.15">
      <c r="A36" s="29"/>
      <c r="B36" s="35">
        <v>210</v>
      </c>
      <c r="C36" s="36" t="s">
        <v>60</v>
      </c>
      <c r="D36" s="36" t="s">
        <v>50</v>
      </c>
      <c r="E36" s="37">
        <v>210</v>
      </c>
      <c r="F36" s="36" t="str">
        <f t="shared" si="0"/>
        <v>210@エルサルバドル</v>
      </c>
      <c r="G36" s="38">
        <v>120000</v>
      </c>
      <c r="H36" s="39" t="s">
        <v>29</v>
      </c>
      <c r="I36" s="38">
        <v>350000</v>
      </c>
      <c r="K36" s="19"/>
      <c r="L36" s="19"/>
      <c r="M36" s="19"/>
      <c r="Q36" s="70" t="s">
        <v>299</v>
      </c>
    </row>
    <row r="37" spans="1:17" s="20" customFormat="1" x14ac:dyDescent="0.15">
      <c r="A37" s="29"/>
      <c r="B37" s="35">
        <v>211</v>
      </c>
      <c r="C37" s="36" t="s">
        <v>61</v>
      </c>
      <c r="D37" s="36" t="s">
        <v>50</v>
      </c>
      <c r="E37" s="37">
        <v>211</v>
      </c>
      <c r="F37" s="36" t="str">
        <f t="shared" si="0"/>
        <v>211@グアテマラ</v>
      </c>
      <c r="G37" s="38">
        <v>120000</v>
      </c>
      <c r="H37" s="39" t="s">
        <v>29</v>
      </c>
      <c r="I37" s="38">
        <v>350000</v>
      </c>
      <c r="K37" s="19"/>
      <c r="L37" s="19"/>
      <c r="M37" s="19"/>
      <c r="Q37" s="70" t="s">
        <v>300</v>
      </c>
    </row>
    <row r="38" spans="1:17" s="20" customFormat="1" x14ac:dyDescent="0.15">
      <c r="A38" s="29"/>
      <c r="B38" s="35">
        <v>212</v>
      </c>
      <c r="C38" s="36" t="s">
        <v>62</v>
      </c>
      <c r="D38" s="36" t="s">
        <v>50</v>
      </c>
      <c r="E38" s="37">
        <v>212</v>
      </c>
      <c r="F38" s="36" t="str">
        <f t="shared" si="0"/>
        <v>212@ホンジュラス</v>
      </c>
      <c r="G38" s="38">
        <v>120000</v>
      </c>
      <c r="H38" s="39" t="s">
        <v>29</v>
      </c>
      <c r="I38" s="38">
        <v>350000</v>
      </c>
      <c r="K38" s="19"/>
      <c r="L38" s="19"/>
      <c r="M38" s="19"/>
      <c r="Q38" s="70" t="s">
        <v>301</v>
      </c>
    </row>
    <row r="39" spans="1:17" s="20" customFormat="1" x14ac:dyDescent="0.15">
      <c r="A39" s="29"/>
      <c r="B39" s="35">
        <v>213</v>
      </c>
      <c r="C39" s="36" t="s">
        <v>63</v>
      </c>
      <c r="D39" s="36" t="s">
        <v>50</v>
      </c>
      <c r="E39" s="37">
        <v>213</v>
      </c>
      <c r="F39" s="36" t="str">
        <f t="shared" si="0"/>
        <v>213@ジャマイカ</v>
      </c>
      <c r="G39" s="38">
        <v>120000</v>
      </c>
      <c r="H39" s="39" t="s">
        <v>29</v>
      </c>
      <c r="I39" s="38">
        <v>350000</v>
      </c>
      <c r="K39" s="19"/>
      <c r="L39" s="19"/>
      <c r="M39" s="19"/>
      <c r="Q39" s="70" t="s">
        <v>302</v>
      </c>
    </row>
    <row r="40" spans="1:17" s="20" customFormat="1" x14ac:dyDescent="0.15">
      <c r="A40" s="29"/>
      <c r="B40" s="35">
        <v>214</v>
      </c>
      <c r="C40" s="36" t="s">
        <v>64</v>
      </c>
      <c r="D40" s="36" t="s">
        <v>50</v>
      </c>
      <c r="E40" s="37">
        <v>214</v>
      </c>
      <c r="F40" s="36" t="str">
        <f t="shared" si="0"/>
        <v>214@メキシコ</v>
      </c>
      <c r="G40" s="38">
        <v>120000</v>
      </c>
      <c r="H40" s="39" t="s">
        <v>29</v>
      </c>
      <c r="I40" s="38">
        <v>350000</v>
      </c>
      <c r="K40" s="19"/>
      <c r="L40" s="19"/>
      <c r="M40" s="19"/>
      <c r="Q40" s="70" t="s">
        <v>303</v>
      </c>
    </row>
    <row r="41" spans="1:17" s="20" customFormat="1" x14ac:dyDescent="0.15">
      <c r="A41" s="29"/>
      <c r="B41" s="35">
        <v>215</v>
      </c>
      <c r="C41" s="36" t="s">
        <v>65</v>
      </c>
      <c r="D41" s="36" t="s">
        <v>50</v>
      </c>
      <c r="E41" s="37">
        <v>215</v>
      </c>
      <c r="F41" s="36" t="str">
        <f t="shared" si="0"/>
        <v>215@ニカラグア</v>
      </c>
      <c r="G41" s="38">
        <v>120000</v>
      </c>
      <c r="H41" s="39" t="s">
        <v>29</v>
      </c>
      <c r="I41" s="38">
        <v>350000</v>
      </c>
      <c r="K41" s="19"/>
      <c r="L41" s="19"/>
      <c r="M41" s="19"/>
      <c r="Q41" s="70" t="s">
        <v>224</v>
      </c>
    </row>
    <row r="42" spans="1:17" s="20" customFormat="1" x14ac:dyDescent="0.15">
      <c r="A42" s="29"/>
      <c r="B42" s="35">
        <v>216</v>
      </c>
      <c r="C42" s="36" t="s">
        <v>66</v>
      </c>
      <c r="D42" s="36" t="s">
        <v>50</v>
      </c>
      <c r="E42" s="37">
        <v>216</v>
      </c>
      <c r="F42" s="36" t="str">
        <f t="shared" si="0"/>
        <v>216@パナマ</v>
      </c>
      <c r="G42" s="38">
        <v>120000</v>
      </c>
      <c r="H42" s="39" t="s">
        <v>29</v>
      </c>
      <c r="I42" s="38">
        <v>350000</v>
      </c>
      <c r="K42" s="19"/>
      <c r="L42" s="19"/>
      <c r="M42" s="19"/>
      <c r="Q42" s="70" t="s">
        <v>304</v>
      </c>
    </row>
    <row r="43" spans="1:17" s="20" customFormat="1" x14ac:dyDescent="0.15">
      <c r="A43" s="29"/>
      <c r="B43" s="35">
        <v>217</v>
      </c>
      <c r="C43" s="36" t="s">
        <v>67</v>
      </c>
      <c r="D43" s="36" t="s">
        <v>50</v>
      </c>
      <c r="E43" s="37">
        <v>217</v>
      </c>
      <c r="F43" s="36" t="str">
        <f t="shared" si="0"/>
        <v>217@パラグアイ</v>
      </c>
      <c r="G43" s="38">
        <v>120000</v>
      </c>
      <c r="H43" s="39" t="s">
        <v>29</v>
      </c>
      <c r="I43" s="38">
        <v>350000</v>
      </c>
      <c r="K43" s="19"/>
      <c r="L43" s="19"/>
      <c r="M43" s="19"/>
      <c r="Q43" s="70" t="s">
        <v>305</v>
      </c>
    </row>
    <row r="44" spans="1:17" s="20" customFormat="1" x14ac:dyDescent="0.15">
      <c r="A44" s="29"/>
      <c r="B44" s="35">
        <v>218</v>
      </c>
      <c r="C44" s="36" t="s">
        <v>68</v>
      </c>
      <c r="D44" s="36" t="s">
        <v>50</v>
      </c>
      <c r="E44" s="37">
        <v>218</v>
      </c>
      <c r="F44" s="36" t="str">
        <f t="shared" si="0"/>
        <v>218@ペルー</v>
      </c>
      <c r="G44" s="38">
        <v>120000</v>
      </c>
      <c r="H44" s="39" t="s">
        <v>29</v>
      </c>
      <c r="I44" s="38">
        <v>350000</v>
      </c>
      <c r="K44" s="19"/>
      <c r="L44" s="19"/>
      <c r="M44" s="19"/>
      <c r="Q44" s="70" t="s">
        <v>306</v>
      </c>
    </row>
    <row r="45" spans="1:17" s="20" customFormat="1" x14ac:dyDescent="0.15">
      <c r="A45" s="29"/>
      <c r="B45" s="35">
        <v>219</v>
      </c>
      <c r="C45" s="36" t="s">
        <v>69</v>
      </c>
      <c r="D45" s="36" t="s">
        <v>50</v>
      </c>
      <c r="E45" s="37">
        <v>219</v>
      </c>
      <c r="F45" s="36" t="str">
        <f t="shared" si="0"/>
        <v>219@トリニダード・トバゴ</v>
      </c>
      <c r="G45" s="38">
        <v>120000</v>
      </c>
      <c r="H45" s="39" t="s">
        <v>29</v>
      </c>
      <c r="I45" s="38">
        <v>350000</v>
      </c>
      <c r="K45" s="19"/>
      <c r="L45" s="19"/>
      <c r="M45" s="19"/>
      <c r="Q45" s="70" t="s">
        <v>307</v>
      </c>
    </row>
    <row r="46" spans="1:17" s="20" customFormat="1" x14ac:dyDescent="0.15">
      <c r="A46" s="29"/>
      <c r="B46" s="35">
        <v>220</v>
      </c>
      <c r="C46" s="36" t="s">
        <v>70</v>
      </c>
      <c r="D46" s="36" t="s">
        <v>50</v>
      </c>
      <c r="E46" s="37">
        <v>220</v>
      </c>
      <c r="F46" s="36" t="str">
        <f t="shared" si="0"/>
        <v>220@ウルグアイ</v>
      </c>
      <c r="G46" s="38">
        <v>120000</v>
      </c>
      <c r="H46" s="39" t="s">
        <v>29</v>
      </c>
      <c r="I46" s="38">
        <v>350000</v>
      </c>
      <c r="K46" s="19"/>
      <c r="L46" s="19"/>
      <c r="M46" s="19"/>
      <c r="Q46" s="70" t="s">
        <v>308</v>
      </c>
    </row>
    <row r="47" spans="1:17" s="20" customFormat="1" x14ac:dyDescent="0.15">
      <c r="A47" s="29"/>
      <c r="B47" s="43">
        <v>221</v>
      </c>
      <c r="C47" s="44" t="s">
        <v>71</v>
      </c>
      <c r="D47" s="36" t="s">
        <v>50</v>
      </c>
      <c r="E47" s="37">
        <v>221</v>
      </c>
      <c r="F47" s="36" t="str">
        <f t="shared" si="0"/>
        <v>221@ベネズエラ</v>
      </c>
      <c r="G47" s="38">
        <v>120000</v>
      </c>
      <c r="H47" s="39" t="s">
        <v>29</v>
      </c>
      <c r="I47" s="38">
        <v>350000</v>
      </c>
      <c r="K47" s="19"/>
      <c r="L47" s="19"/>
      <c r="M47" s="19"/>
      <c r="Q47" s="70" t="s">
        <v>309</v>
      </c>
    </row>
    <row r="48" spans="1:17" s="20" customFormat="1" x14ac:dyDescent="0.15">
      <c r="A48" s="53"/>
      <c r="B48" s="54">
        <v>222</v>
      </c>
      <c r="C48" s="45" t="s">
        <v>72</v>
      </c>
      <c r="D48" s="45" t="s">
        <v>50</v>
      </c>
      <c r="E48" s="46">
        <v>222</v>
      </c>
      <c r="F48" s="45" t="str">
        <f t="shared" si="0"/>
        <v>222@ハイチ</v>
      </c>
      <c r="G48" s="47">
        <v>120000</v>
      </c>
      <c r="H48" s="48" t="s">
        <v>29</v>
      </c>
      <c r="I48" s="47">
        <v>350000</v>
      </c>
      <c r="K48" s="19"/>
      <c r="L48" s="19"/>
      <c r="M48" s="19"/>
      <c r="Q48" s="70" t="s">
        <v>225</v>
      </c>
    </row>
    <row r="49" spans="1:17" s="20" customFormat="1" x14ac:dyDescent="0.15">
      <c r="A49" s="49" t="s">
        <v>73</v>
      </c>
      <c r="B49" s="50">
        <v>301</v>
      </c>
      <c r="C49" s="51" t="s">
        <v>74</v>
      </c>
      <c r="D49" s="51" t="s">
        <v>75</v>
      </c>
      <c r="E49" s="52">
        <v>301</v>
      </c>
      <c r="F49" s="51" t="str">
        <f t="shared" si="0"/>
        <v>301@バーレーン</v>
      </c>
      <c r="G49" s="33">
        <v>160000</v>
      </c>
      <c r="H49" s="34" t="s">
        <v>29</v>
      </c>
      <c r="I49" s="33">
        <v>350000</v>
      </c>
      <c r="K49" s="19"/>
      <c r="L49" s="19"/>
      <c r="M49" s="19"/>
      <c r="Q49" s="70" t="s">
        <v>310</v>
      </c>
    </row>
    <row r="50" spans="1:17" s="20" customFormat="1" x14ac:dyDescent="0.15">
      <c r="A50" s="29"/>
      <c r="B50" s="35">
        <v>303</v>
      </c>
      <c r="C50" s="36" t="s">
        <v>76</v>
      </c>
      <c r="D50" s="36" t="s">
        <v>75</v>
      </c>
      <c r="E50" s="37">
        <v>303</v>
      </c>
      <c r="F50" s="36" t="str">
        <f t="shared" si="0"/>
        <v>303@イラン</v>
      </c>
      <c r="G50" s="38">
        <v>160000</v>
      </c>
      <c r="H50" s="39" t="s">
        <v>29</v>
      </c>
      <c r="I50" s="38">
        <v>350000</v>
      </c>
      <c r="K50" s="19"/>
      <c r="L50" s="19"/>
      <c r="M50" s="19"/>
      <c r="Q50" s="70" t="s">
        <v>311</v>
      </c>
    </row>
    <row r="51" spans="1:17" s="20" customFormat="1" x14ac:dyDescent="0.15">
      <c r="A51" s="29"/>
      <c r="B51" s="35">
        <v>304</v>
      </c>
      <c r="C51" s="36" t="s">
        <v>77</v>
      </c>
      <c r="D51" s="36" t="s">
        <v>75</v>
      </c>
      <c r="E51" s="37">
        <v>304</v>
      </c>
      <c r="F51" s="36" t="str">
        <f t="shared" si="0"/>
        <v>304@イラク</v>
      </c>
      <c r="G51" s="38">
        <v>160000</v>
      </c>
      <c r="H51" s="39" t="s">
        <v>29</v>
      </c>
      <c r="I51" s="38">
        <v>350000</v>
      </c>
      <c r="K51" s="19"/>
      <c r="L51" s="19"/>
      <c r="M51" s="19"/>
      <c r="Q51" s="70" t="s">
        <v>226</v>
      </c>
    </row>
    <row r="52" spans="1:17" s="20" customFormat="1" x14ac:dyDescent="0.15">
      <c r="A52" s="29"/>
      <c r="B52" s="35">
        <v>305</v>
      </c>
      <c r="C52" s="36" t="s">
        <v>78</v>
      </c>
      <c r="D52" s="36" t="s">
        <v>75</v>
      </c>
      <c r="E52" s="37">
        <v>305</v>
      </c>
      <c r="F52" s="36" t="str">
        <f t="shared" si="0"/>
        <v>305@イスラエル</v>
      </c>
      <c r="G52" s="38">
        <v>160000</v>
      </c>
      <c r="H52" s="39" t="s">
        <v>29</v>
      </c>
      <c r="I52" s="38">
        <v>350000</v>
      </c>
      <c r="K52" s="19"/>
      <c r="L52" s="19"/>
      <c r="M52" s="19"/>
    </row>
    <row r="53" spans="1:17" s="20" customFormat="1" x14ac:dyDescent="0.15">
      <c r="A53" s="29"/>
      <c r="B53" s="35">
        <v>306</v>
      </c>
      <c r="C53" s="36" t="s">
        <v>79</v>
      </c>
      <c r="D53" s="36" t="s">
        <v>75</v>
      </c>
      <c r="E53" s="37">
        <v>306</v>
      </c>
      <c r="F53" s="36" t="str">
        <f t="shared" si="0"/>
        <v>306@ヨルダン</v>
      </c>
      <c r="G53" s="38">
        <v>160000</v>
      </c>
      <c r="H53" s="39" t="s">
        <v>29</v>
      </c>
      <c r="I53" s="38">
        <v>350000</v>
      </c>
      <c r="K53" s="19"/>
      <c r="L53" s="19"/>
      <c r="M53" s="19"/>
    </row>
    <row r="54" spans="1:17" s="20" customFormat="1" x14ac:dyDescent="0.15">
      <c r="A54" s="29"/>
      <c r="B54" s="35">
        <v>307</v>
      </c>
      <c r="C54" s="36" t="s">
        <v>80</v>
      </c>
      <c r="D54" s="36" t="s">
        <v>75</v>
      </c>
      <c r="E54" s="37">
        <v>307</v>
      </c>
      <c r="F54" s="36" t="str">
        <f t="shared" si="0"/>
        <v>307@クウェート</v>
      </c>
      <c r="G54" s="38">
        <v>160000</v>
      </c>
      <c r="H54" s="39" t="s">
        <v>29</v>
      </c>
      <c r="I54" s="38">
        <v>350000</v>
      </c>
      <c r="K54" s="19"/>
      <c r="L54" s="19"/>
      <c r="M54" s="19"/>
    </row>
    <row r="55" spans="1:17" s="20" customFormat="1" x14ac:dyDescent="0.15">
      <c r="A55" s="29"/>
      <c r="B55" s="35">
        <v>308</v>
      </c>
      <c r="C55" s="36" t="s">
        <v>81</v>
      </c>
      <c r="D55" s="36" t="s">
        <v>75</v>
      </c>
      <c r="E55" s="37">
        <v>308</v>
      </c>
      <c r="F55" s="36" t="str">
        <f t="shared" si="0"/>
        <v>308@レバノン</v>
      </c>
      <c r="G55" s="38">
        <v>160000</v>
      </c>
      <c r="H55" s="39" t="s">
        <v>29</v>
      </c>
      <c r="I55" s="38">
        <v>350000</v>
      </c>
      <c r="K55" s="19"/>
      <c r="L55" s="19"/>
      <c r="M55" s="19"/>
    </row>
    <row r="56" spans="1:17" s="20" customFormat="1" x14ac:dyDescent="0.15">
      <c r="A56" s="29"/>
      <c r="B56" s="35">
        <v>309</v>
      </c>
      <c r="C56" s="36" t="s">
        <v>82</v>
      </c>
      <c r="D56" s="36" t="s">
        <v>75</v>
      </c>
      <c r="E56" s="37">
        <v>309</v>
      </c>
      <c r="F56" s="36" t="str">
        <f t="shared" si="0"/>
        <v>309@オマーン</v>
      </c>
      <c r="G56" s="38">
        <v>160000</v>
      </c>
      <c r="H56" s="39" t="s">
        <v>29</v>
      </c>
      <c r="I56" s="38">
        <v>350000</v>
      </c>
      <c r="K56" s="19"/>
      <c r="L56" s="19"/>
      <c r="M56" s="19"/>
    </row>
    <row r="57" spans="1:17" s="20" customFormat="1" x14ac:dyDescent="0.15">
      <c r="A57" s="29"/>
      <c r="B57" s="35">
        <v>310</v>
      </c>
      <c r="C57" s="36" t="s">
        <v>83</v>
      </c>
      <c r="D57" s="36" t="s">
        <v>75</v>
      </c>
      <c r="E57" s="37">
        <v>310</v>
      </c>
      <c r="F57" s="36" t="str">
        <f t="shared" si="0"/>
        <v>310@カタール</v>
      </c>
      <c r="G57" s="38">
        <v>160000</v>
      </c>
      <c r="H57" s="39" t="s">
        <v>29</v>
      </c>
      <c r="I57" s="38">
        <v>350000</v>
      </c>
      <c r="K57" s="19"/>
      <c r="L57" s="19"/>
      <c r="M57" s="19"/>
    </row>
    <row r="58" spans="1:17" s="20" customFormat="1" x14ac:dyDescent="0.15">
      <c r="A58" s="29"/>
      <c r="B58" s="35">
        <v>311</v>
      </c>
      <c r="C58" s="36" t="s">
        <v>84</v>
      </c>
      <c r="D58" s="36" t="s">
        <v>75</v>
      </c>
      <c r="E58" s="37">
        <v>311</v>
      </c>
      <c r="F58" s="36" t="str">
        <f t="shared" si="0"/>
        <v>311@サウジアラビア</v>
      </c>
      <c r="G58" s="38">
        <v>160000</v>
      </c>
      <c r="H58" s="39" t="s">
        <v>29</v>
      </c>
      <c r="I58" s="38">
        <v>350000</v>
      </c>
      <c r="K58" s="19"/>
      <c r="L58" s="19"/>
      <c r="M58" s="19"/>
    </row>
    <row r="59" spans="1:17" s="20" customFormat="1" x14ac:dyDescent="0.15">
      <c r="A59" s="29"/>
      <c r="B59" s="35">
        <v>312</v>
      </c>
      <c r="C59" s="36" t="s">
        <v>85</v>
      </c>
      <c r="D59" s="36" t="s">
        <v>75</v>
      </c>
      <c r="E59" s="37">
        <v>312</v>
      </c>
      <c r="F59" s="36" t="str">
        <f t="shared" si="0"/>
        <v>312@シリア</v>
      </c>
      <c r="G59" s="38">
        <v>160000</v>
      </c>
      <c r="H59" s="39" t="s">
        <v>29</v>
      </c>
      <c r="I59" s="38">
        <v>350000</v>
      </c>
      <c r="K59" s="19"/>
      <c r="L59" s="19"/>
      <c r="M59" s="19"/>
    </row>
    <row r="60" spans="1:17" s="20" customFormat="1" x14ac:dyDescent="0.15">
      <c r="A60" s="29"/>
      <c r="B60" s="35">
        <v>313</v>
      </c>
      <c r="C60" s="36" t="s">
        <v>86</v>
      </c>
      <c r="D60" s="36" t="s">
        <v>75</v>
      </c>
      <c r="E60" s="37">
        <v>313</v>
      </c>
      <c r="F60" s="36" t="str">
        <f t="shared" si="0"/>
        <v>313@トルコ</v>
      </c>
      <c r="G60" s="38">
        <v>160000</v>
      </c>
      <c r="H60" s="39" t="s">
        <v>29</v>
      </c>
      <c r="I60" s="38">
        <v>350000</v>
      </c>
      <c r="K60" s="19"/>
      <c r="L60" s="19"/>
      <c r="M60" s="19"/>
    </row>
    <row r="61" spans="1:17" s="20" customFormat="1" x14ac:dyDescent="0.15">
      <c r="A61" s="29"/>
      <c r="B61" s="35">
        <v>314</v>
      </c>
      <c r="C61" s="36" t="s">
        <v>87</v>
      </c>
      <c r="D61" s="36" t="s">
        <v>75</v>
      </c>
      <c r="E61" s="37">
        <v>314</v>
      </c>
      <c r="F61" s="36" t="str">
        <f t="shared" si="0"/>
        <v>314@アラブ首長国連邦</v>
      </c>
      <c r="G61" s="38">
        <v>160000</v>
      </c>
      <c r="H61" s="39" t="s">
        <v>29</v>
      </c>
      <c r="I61" s="38">
        <v>350000</v>
      </c>
      <c r="K61" s="19"/>
      <c r="L61" s="19"/>
      <c r="M61" s="19"/>
    </row>
    <row r="62" spans="1:17" s="20" customFormat="1" x14ac:dyDescent="0.15">
      <c r="A62" s="29"/>
      <c r="B62" s="35">
        <v>315</v>
      </c>
      <c r="C62" s="36" t="s">
        <v>88</v>
      </c>
      <c r="D62" s="36" t="s">
        <v>75</v>
      </c>
      <c r="E62" s="37">
        <v>315</v>
      </c>
      <c r="F62" s="36" t="str">
        <f t="shared" si="0"/>
        <v>315@イエメン</v>
      </c>
      <c r="G62" s="38">
        <v>160000</v>
      </c>
      <c r="H62" s="39" t="s">
        <v>29</v>
      </c>
      <c r="I62" s="38">
        <v>350000</v>
      </c>
      <c r="K62" s="19"/>
      <c r="L62" s="19"/>
      <c r="M62" s="19"/>
    </row>
    <row r="63" spans="1:17" s="20" customFormat="1" x14ac:dyDescent="0.15">
      <c r="A63" s="29"/>
      <c r="B63" s="55">
        <v>316</v>
      </c>
      <c r="C63" s="56" t="s">
        <v>89</v>
      </c>
      <c r="D63" s="36" t="s">
        <v>75</v>
      </c>
      <c r="E63" s="37">
        <v>316</v>
      </c>
      <c r="F63" s="36" t="str">
        <f t="shared" si="0"/>
        <v>316@パレスチナ</v>
      </c>
      <c r="G63" s="38">
        <v>160000</v>
      </c>
      <c r="H63" s="39" t="s">
        <v>29</v>
      </c>
      <c r="I63" s="38">
        <v>350000</v>
      </c>
      <c r="K63" s="19"/>
      <c r="L63" s="19"/>
      <c r="M63" s="19"/>
    </row>
    <row r="64" spans="1:17" s="20" customFormat="1" x14ac:dyDescent="0.15">
      <c r="A64" s="53"/>
      <c r="B64" s="57">
        <v>317</v>
      </c>
      <c r="C64" s="58" t="s">
        <v>90</v>
      </c>
      <c r="D64" s="45" t="s">
        <v>75</v>
      </c>
      <c r="E64" s="46">
        <v>317</v>
      </c>
      <c r="F64" s="45" t="str">
        <f t="shared" si="0"/>
        <v>317@アフガニスタン</v>
      </c>
      <c r="G64" s="47">
        <v>160000</v>
      </c>
      <c r="H64" s="48" t="s">
        <v>29</v>
      </c>
      <c r="I64" s="47">
        <v>350000</v>
      </c>
      <c r="K64" s="19"/>
      <c r="L64" s="19"/>
      <c r="M64" s="19"/>
    </row>
    <row r="65" spans="1:13" s="20" customFormat="1" x14ac:dyDescent="0.15">
      <c r="A65" s="49" t="s">
        <v>91</v>
      </c>
      <c r="B65" s="50">
        <v>401</v>
      </c>
      <c r="C65" s="51" t="s">
        <v>92</v>
      </c>
      <c r="D65" s="51" t="s">
        <v>93</v>
      </c>
      <c r="E65" s="52">
        <v>401</v>
      </c>
      <c r="F65" s="51" t="str">
        <f t="shared" si="0"/>
        <v>401@アルジェリア</v>
      </c>
      <c r="G65" s="33">
        <v>120000</v>
      </c>
      <c r="H65" s="34" t="s">
        <v>29</v>
      </c>
      <c r="I65" s="33">
        <v>350000</v>
      </c>
      <c r="K65" s="19"/>
      <c r="L65" s="19"/>
      <c r="M65" s="19"/>
    </row>
    <row r="66" spans="1:13" s="20" customFormat="1" x14ac:dyDescent="0.15">
      <c r="A66" s="29"/>
      <c r="B66" s="35">
        <v>402</v>
      </c>
      <c r="C66" s="36" t="s">
        <v>94</v>
      </c>
      <c r="D66" s="36" t="s">
        <v>93</v>
      </c>
      <c r="E66" s="37">
        <v>402</v>
      </c>
      <c r="F66" s="36" t="str">
        <f t="shared" si="0"/>
        <v>402@カメルーン</v>
      </c>
      <c r="G66" s="38">
        <v>120000</v>
      </c>
      <c r="H66" s="39" t="s">
        <v>29</v>
      </c>
      <c r="I66" s="38">
        <v>350000</v>
      </c>
      <c r="K66" s="19"/>
      <c r="L66" s="19"/>
      <c r="M66" s="19"/>
    </row>
    <row r="67" spans="1:13" s="20" customFormat="1" x14ac:dyDescent="0.15">
      <c r="A67" s="29"/>
      <c r="B67" s="35">
        <v>403</v>
      </c>
      <c r="C67" s="36" t="s">
        <v>95</v>
      </c>
      <c r="D67" s="36" t="s">
        <v>93</v>
      </c>
      <c r="E67" s="37">
        <v>403</v>
      </c>
      <c r="F67" s="36" t="str">
        <f t="shared" si="0"/>
        <v>403@コンゴ共和国</v>
      </c>
      <c r="G67" s="38">
        <v>120000</v>
      </c>
      <c r="H67" s="39" t="s">
        <v>29</v>
      </c>
      <c r="I67" s="38">
        <v>350000</v>
      </c>
      <c r="K67" s="19"/>
      <c r="L67" s="19"/>
      <c r="M67" s="19"/>
    </row>
    <row r="68" spans="1:13" s="20" customFormat="1" x14ac:dyDescent="0.15">
      <c r="A68" s="29"/>
      <c r="B68" s="35">
        <v>404</v>
      </c>
      <c r="C68" s="36" t="s">
        <v>96</v>
      </c>
      <c r="D68" s="36" t="s">
        <v>93</v>
      </c>
      <c r="E68" s="37">
        <v>404</v>
      </c>
      <c r="F68" s="36" t="str">
        <f t="shared" si="0"/>
        <v>404@コートジボワール</v>
      </c>
      <c r="G68" s="38">
        <v>120000</v>
      </c>
      <c r="H68" s="39" t="s">
        <v>29</v>
      </c>
      <c r="I68" s="38">
        <v>350000</v>
      </c>
      <c r="K68" s="19"/>
      <c r="L68" s="19"/>
      <c r="M68" s="19"/>
    </row>
    <row r="69" spans="1:13" s="20" customFormat="1" x14ac:dyDescent="0.15">
      <c r="A69" s="29"/>
      <c r="B69" s="35">
        <v>405</v>
      </c>
      <c r="C69" s="36" t="s">
        <v>97</v>
      </c>
      <c r="D69" s="36" t="s">
        <v>93</v>
      </c>
      <c r="E69" s="37">
        <v>405</v>
      </c>
      <c r="F69" s="36" t="str">
        <f t="shared" ref="F69:F132" si="1">B69&amp;"@"&amp;C69</f>
        <v>405@エジプト</v>
      </c>
      <c r="G69" s="38">
        <v>120000</v>
      </c>
      <c r="H69" s="39" t="s">
        <v>29</v>
      </c>
      <c r="I69" s="38">
        <v>350000</v>
      </c>
      <c r="K69" s="19"/>
      <c r="L69" s="19"/>
      <c r="M69" s="19"/>
    </row>
    <row r="70" spans="1:13" s="20" customFormat="1" x14ac:dyDescent="0.15">
      <c r="A70" s="29"/>
      <c r="B70" s="35">
        <v>406</v>
      </c>
      <c r="C70" s="36" t="s">
        <v>98</v>
      </c>
      <c r="D70" s="36" t="s">
        <v>93</v>
      </c>
      <c r="E70" s="37">
        <v>406</v>
      </c>
      <c r="F70" s="36" t="str">
        <f t="shared" si="1"/>
        <v>406@エチオピア</v>
      </c>
      <c r="G70" s="38">
        <v>120000</v>
      </c>
      <c r="H70" s="39" t="s">
        <v>29</v>
      </c>
      <c r="I70" s="38">
        <v>350000</v>
      </c>
      <c r="K70" s="19"/>
      <c r="L70" s="19"/>
      <c r="M70" s="19"/>
    </row>
    <row r="71" spans="1:13" s="20" customFormat="1" x14ac:dyDescent="0.15">
      <c r="A71" s="29"/>
      <c r="B71" s="35">
        <v>407</v>
      </c>
      <c r="C71" s="36" t="s">
        <v>99</v>
      </c>
      <c r="D71" s="36" t="s">
        <v>93</v>
      </c>
      <c r="E71" s="37">
        <v>407</v>
      </c>
      <c r="F71" s="36" t="str">
        <f t="shared" si="1"/>
        <v>407@ガボン</v>
      </c>
      <c r="G71" s="38">
        <v>120000</v>
      </c>
      <c r="H71" s="39" t="s">
        <v>29</v>
      </c>
      <c r="I71" s="38">
        <v>350000</v>
      </c>
      <c r="K71" s="19"/>
      <c r="L71" s="19"/>
      <c r="M71" s="19"/>
    </row>
    <row r="72" spans="1:13" s="20" customFormat="1" x14ac:dyDescent="0.15">
      <c r="A72" s="29"/>
      <c r="B72" s="35">
        <v>408</v>
      </c>
      <c r="C72" s="36" t="s">
        <v>100</v>
      </c>
      <c r="D72" s="36" t="s">
        <v>93</v>
      </c>
      <c r="E72" s="37">
        <v>408</v>
      </c>
      <c r="F72" s="36" t="str">
        <f t="shared" si="1"/>
        <v>408@ガーナ</v>
      </c>
      <c r="G72" s="38">
        <v>120000</v>
      </c>
      <c r="H72" s="39" t="s">
        <v>29</v>
      </c>
      <c r="I72" s="38">
        <v>350000</v>
      </c>
      <c r="K72" s="19"/>
      <c r="L72" s="19"/>
      <c r="M72" s="19"/>
    </row>
    <row r="73" spans="1:13" s="20" customFormat="1" x14ac:dyDescent="0.15">
      <c r="A73" s="29"/>
      <c r="B73" s="35">
        <v>409</v>
      </c>
      <c r="C73" s="36" t="s">
        <v>101</v>
      </c>
      <c r="D73" s="36" t="s">
        <v>93</v>
      </c>
      <c r="E73" s="37">
        <v>409</v>
      </c>
      <c r="F73" s="36" t="str">
        <f t="shared" si="1"/>
        <v>409@ギニア</v>
      </c>
      <c r="G73" s="38">
        <v>120000</v>
      </c>
      <c r="H73" s="39" t="s">
        <v>29</v>
      </c>
      <c r="I73" s="38">
        <v>350000</v>
      </c>
      <c r="K73" s="19"/>
      <c r="L73" s="19"/>
      <c r="M73" s="19"/>
    </row>
    <row r="74" spans="1:13" s="20" customFormat="1" x14ac:dyDescent="0.15">
      <c r="A74" s="29"/>
      <c r="B74" s="35">
        <v>410</v>
      </c>
      <c r="C74" s="36" t="s">
        <v>102</v>
      </c>
      <c r="D74" s="36" t="s">
        <v>93</v>
      </c>
      <c r="E74" s="37">
        <v>410</v>
      </c>
      <c r="F74" s="36" t="str">
        <f t="shared" si="1"/>
        <v>410@ケニア</v>
      </c>
      <c r="G74" s="38">
        <v>120000</v>
      </c>
      <c r="H74" s="39" t="s">
        <v>29</v>
      </c>
      <c r="I74" s="38">
        <v>350000</v>
      </c>
      <c r="K74" s="19"/>
      <c r="L74" s="19"/>
      <c r="M74" s="19"/>
    </row>
    <row r="75" spans="1:13" s="20" customFormat="1" x14ac:dyDescent="0.15">
      <c r="A75" s="29"/>
      <c r="B75" s="35">
        <v>411</v>
      </c>
      <c r="C75" s="36" t="s">
        <v>103</v>
      </c>
      <c r="D75" s="36" t="s">
        <v>93</v>
      </c>
      <c r="E75" s="37">
        <v>411</v>
      </c>
      <c r="F75" s="36" t="str">
        <f t="shared" si="1"/>
        <v>411@リベリア</v>
      </c>
      <c r="G75" s="38">
        <v>120000</v>
      </c>
      <c r="H75" s="39" t="s">
        <v>29</v>
      </c>
      <c r="I75" s="38">
        <v>350000</v>
      </c>
      <c r="K75" s="19"/>
      <c r="L75" s="19"/>
      <c r="M75" s="19"/>
    </row>
    <row r="76" spans="1:13" s="20" customFormat="1" x14ac:dyDescent="0.15">
      <c r="A76" s="29"/>
      <c r="B76" s="35">
        <v>412</v>
      </c>
      <c r="C76" s="36" t="s">
        <v>104</v>
      </c>
      <c r="D76" s="36" t="s">
        <v>93</v>
      </c>
      <c r="E76" s="37">
        <v>412</v>
      </c>
      <c r="F76" s="36" t="str">
        <f t="shared" si="1"/>
        <v>412@リビア</v>
      </c>
      <c r="G76" s="38">
        <v>120000</v>
      </c>
      <c r="H76" s="39" t="s">
        <v>29</v>
      </c>
      <c r="I76" s="38">
        <v>350000</v>
      </c>
      <c r="K76" s="19"/>
      <c r="L76" s="19"/>
      <c r="M76" s="19"/>
    </row>
    <row r="77" spans="1:13" s="20" customFormat="1" x14ac:dyDescent="0.15">
      <c r="A77" s="29"/>
      <c r="B77" s="35">
        <v>413</v>
      </c>
      <c r="C77" s="36" t="s">
        <v>105</v>
      </c>
      <c r="D77" s="36" t="s">
        <v>93</v>
      </c>
      <c r="E77" s="37">
        <v>413</v>
      </c>
      <c r="F77" s="36" t="str">
        <f t="shared" si="1"/>
        <v>413@マダガスカル</v>
      </c>
      <c r="G77" s="38">
        <v>120000</v>
      </c>
      <c r="H77" s="39" t="s">
        <v>29</v>
      </c>
      <c r="I77" s="38">
        <v>350000</v>
      </c>
      <c r="K77" s="19"/>
      <c r="L77" s="19"/>
      <c r="M77" s="19"/>
    </row>
    <row r="78" spans="1:13" s="20" customFormat="1" x14ac:dyDescent="0.15">
      <c r="A78" s="29"/>
      <c r="B78" s="35">
        <v>414</v>
      </c>
      <c r="C78" s="36" t="s">
        <v>106</v>
      </c>
      <c r="D78" s="36" t="s">
        <v>93</v>
      </c>
      <c r="E78" s="37">
        <v>414</v>
      </c>
      <c r="F78" s="36" t="str">
        <f t="shared" si="1"/>
        <v>414@モーリタニア</v>
      </c>
      <c r="G78" s="38">
        <v>120000</v>
      </c>
      <c r="H78" s="39" t="s">
        <v>29</v>
      </c>
      <c r="I78" s="38">
        <v>350000</v>
      </c>
      <c r="K78" s="19"/>
      <c r="L78" s="19"/>
      <c r="M78" s="19"/>
    </row>
    <row r="79" spans="1:13" s="20" customFormat="1" x14ac:dyDescent="0.15">
      <c r="A79" s="29"/>
      <c r="B79" s="35">
        <v>415</v>
      </c>
      <c r="C79" s="36" t="s">
        <v>107</v>
      </c>
      <c r="D79" s="36" t="s">
        <v>93</v>
      </c>
      <c r="E79" s="37">
        <v>415</v>
      </c>
      <c r="F79" s="36" t="str">
        <f t="shared" si="1"/>
        <v>415@モロッコ</v>
      </c>
      <c r="G79" s="38">
        <v>120000</v>
      </c>
      <c r="H79" s="39" t="s">
        <v>29</v>
      </c>
      <c r="I79" s="38">
        <v>350000</v>
      </c>
      <c r="K79" s="19"/>
      <c r="L79" s="19"/>
      <c r="M79" s="19"/>
    </row>
    <row r="80" spans="1:13" s="20" customFormat="1" x14ac:dyDescent="0.15">
      <c r="A80" s="29"/>
      <c r="B80" s="35">
        <v>416</v>
      </c>
      <c r="C80" s="36" t="s">
        <v>108</v>
      </c>
      <c r="D80" s="36" t="s">
        <v>93</v>
      </c>
      <c r="E80" s="37">
        <v>416</v>
      </c>
      <c r="F80" s="36" t="str">
        <f t="shared" si="1"/>
        <v>416@ナイジェリア</v>
      </c>
      <c r="G80" s="38">
        <v>120000</v>
      </c>
      <c r="H80" s="39" t="s">
        <v>29</v>
      </c>
      <c r="I80" s="38">
        <v>350000</v>
      </c>
      <c r="K80" s="19"/>
      <c r="L80" s="19"/>
      <c r="M80" s="19"/>
    </row>
    <row r="81" spans="1:13" s="20" customFormat="1" x14ac:dyDescent="0.15">
      <c r="A81" s="29"/>
      <c r="B81" s="35">
        <v>417</v>
      </c>
      <c r="C81" s="36" t="s">
        <v>109</v>
      </c>
      <c r="D81" s="36" t="s">
        <v>93</v>
      </c>
      <c r="E81" s="37">
        <v>417</v>
      </c>
      <c r="F81" s="36" t="str">
        <f t="shared" si="1"/>
        <v>417@セネガル</v>
      </c>
      <c r="G81" s="38">
        <v>120000</v>
      </c>
      <c r="H81" s="39" t="s">
        <v>29</v>
      </c>
      <c r="I81" s="38">
        <v>350000</v>
      </c>
      <c r="K81" s="19"/>
      <c r="L81" s="19"/>
      <c r="M81" s="19"/>
    </row>
    <row r="82" spans="1:13" s="20" customFormat="1" x14ac:dyDescent="0.15">
      <c r="A82" s="29"/>
      <c r="B82" s="35">
        <v>418</v>
      </c>
      <c r="C82" s="36" t="s">
        <v>110</v>
      </c>
      <c r="D82" s="36" t="s">
        <v>93</v>
      </c>
      <c r="E82" s="37">
        <v>418</v>
      </c>
      <c r="F82" s="36" t="str">
        <f t="shared" si="1"/>
        <v>418@南アフリカ</v>
      </c>
      <c r="G82" s="38">
        <v>120000</v>
      </c>
      <c r="H82" s="39" t="s">
        <v>29</v>
      </c>
      <c r="I82" s="38">
        <v>350000</v>
      </c>
      <c r="K82" s="19"/>
      <c r="L82" s="19"/>
      <c r="M82" s="19"/>
    </row>
    <row r="83" spans="1:13" s="20" customFormat="1" x14ac:dyDescent="0.15">
      <c r="A83" s="29"/>
      <c r="B83" s="35">
        <v>419</v>
      </c>
      <c r="C83" s="36" t="s">
        <v>111</v>
      </c>
      <c r="D83" s="36" t="s">
        <v>93</v>
      </c>
      <c r="E83" s="37">
        <v>419</v>
      </c>
      <c r="F83" s="36" t="str">
        <f t="shared" si="1"/>
        <v>419@スーダン共和国</v>
      </c>
      <c r="G83" s="38">
        <v>120000</v>
      </c>
      <c r="H83" s="39" t="s">
        <v>29</v>
      </c>
      <c r="I83" s="38">
        <v>350000</v>
      </c>
      <c r="K83" s="19"/>
      <c r="L83" s="19"/>
      <c r="M83" s="19"/>
    </row>
    <row r="84" spans="1:13" s="20" customFormat="1" x14ac:dyDescent="0.15">
      <c r="A84" s="29"/>
      <c r="B84" s="35">
        <v>420</v>
      </c>
      <c r="C84" s="36" t="s">
        <v>112</v>
      </c>
      <c r="D84" s="36" t="s">
        <v>93</v>
      </c>
      <c r="E84" s="37">
        <v>420</v>
      </c>
      <c r="F84" s="36" t="str">
        <f t="shared" si="1"/>
        <v>420@タンザニア</v>
      </c>
      <c r="G84" s="38">
        <v>120000</v>
      </c>
      <c r="H84" s="39" t="s">
        <v>29</v>
      </c>
      <c r="I84" s="38">
        <v>350000</v>
      </c>
      <c r="K84" s="19"/>
      <c r="L84" s="19"/>
      <c r="M84" s="19"/>
    </row>
    <row r="85" spans="1:13" s="20" customFormat="1" x14ac:dyDescent="0.15">
      <c r="A85" s="29"/>
      <c r="B85" s="35">
        <v>421</v>
      </c>
      <c r="C85" s="36" t="s">
        <v>113</v>
      </c>
      <c r="D85" s="36" t="s">
        <v>93</v>
      </c>
      <c r="E85" s="37">
        <v>421</v>
      </c>
      <c r="F85" s="36" t="str">
        <f t="shared" si="1"/>
        <v>421@チュニジア</v>
      </c>
      <c r="G85" s="38">
        <v>120000</v>
      </c>
      <c r="H85" s="39" t="s">
        <v>29</v>
      </c>
      <c r="I85" s="38">
        <v>350000</v>
      </c>
      <c r="K85" s="19"/>
      <c r="L85" s="19"/>
      <c r="M85" s="19"/>
    </row>
    <row r="86" spans="1:13" s="20" customFormat="1" x14ac:dyDescent="0.15">
      <c r="A86" s="29"/>
      <c r="B86" s="35">
        <v>422</v>
      </c>
      <c r="C86" s="36" t="s">
        <v>114</v>
      </c>
      <c r="D86" s="36" t="s">
        <v>93</v>
      </c>
      <c r="E86" s="37">
        <v>422</v>
      </c>
      <c r="F86" s="36" t="str">
        <f t="shared" si="1"/>
        <v>422@コンゴ民主共和国</v>
      </c>
      <c r="G86" s="38">
        <v>120000</v>
      </c>
      <c r="H86" s="39" t="s">
        <v>29</v>
      </c>
      <c r="I86" s="38">
        <v>350000</v>
      </c>
      <c r="K86" s="19"/>
      <c r="L86" s="19"/>
      <c r="M86" s="19"/>
    </row>
    <row r="87" spans="1:13" s="20" customFormat="1" x14ac:dyDescent="0.15">
      <c r="A87" s="29"/>
      <c r="B87" s="35">
        <v>423</v>
      </c>
      <c r="C87" s="36" t="s">
        <v>115</v>
      </c>
      <c r="D87" s="36" t="s">
        <v>93</v>
      </c>
      <c r="E87" s="37">
        <v>423</v>
      </c>
      <c r="F87" s="36" t="str">
        <f t="shared" si="1"/>
        <v>423@ザンビア</v>
      </c>
      <c r="G87" s="38">
        <v>120000</v>
      </c>
      <c r="H87" s="39" t="s">
        <v>29</v>
      </c>
      <c r="I87" s="38">
        <v>350000</v>
      </c>
      <c r="K87" s="19"/>
      <c r="L87" s="19"/>
      <c r="M87" s="19"/>
    </row>
    <row r="88" spans="1:13" s="20" customFormat="1" x14ac:dyDescent="0.15">
      <c r="A88" s="29"/>
      <c r="B88" s="35">
        <v>424</v>
      </c>
      <c r="C88" s="36" t="s">
        <v>116</v>
      </c>
      <c r="D88" s="36" t="s">
        <v>93</v>
      </c>
      <c r="E88" s="37">
        <v>424</v>
      </c>
      <c r="F88" s="36" t="str">
        <f t="shared" si="1"/>
        <v>424@ジンバブエ</v>
      </c>
      <c r="G88" s="38">
        <v>120000</v>
      </c>
      <c r="H88" s="39" t="s">
        <v>29</v>
      </c>
      <c r="I88" s="38">
        <v>350000</v>
      </c>
      <c r="K88" s="19"/>
      <c r="L88" s="19"/>
      <c r="M88" s="19"/>
    </row>
    <row r="89" spans="1:13" s="20" customFormat="1" x14ac:dyDescent="0.15">
      <c r="A89" s="29"/>
      <c r="B89" s="35">
        <v>425</v>
      </c>
      <c r="C89" s="36" t="s">
        <v>117</v>
      </c>
      <c r="D89" s="36" t="s">
        <v>93</v>
      </c>
      <c r="E89" s="37">
        <v>425</v>
      </c>
      <c r="F89" s="36" t="str">
        <f t="shared" si="1"/>
        <v>425@チャド</v>
      </c>
      <c r="G89" s="38">
        <v>120000</v>
      </c>
      <c r="H89" s="39" t="s">
        <v>29</v>
      </c>
      <c r="I89" s="38">
        <v>350000</v>
      </c>
      <c r="K89" s="19"/>
      <c r="L89" s="19"/>
      <c r="M89" s="19"/>
    </row>
    <row r="90" spans="1:13" s="20" customFormat="1" x14ac:dyDescent="0.15">
      <c r="A90" s="29"/>
      <c r="B90" s="35">
        <v>426</v>
      </c>
      <c r="C90" s="36" t="s">
        <v>118</v>
      </c>
      <c r="D90" s="36" t="s">
        <v>93</v>
      </c>
      <c r="E90" s="37">
        <v>426</v>
      </c>
      <c r="F90" s="36" t="str">
        <f t="shared" si="1"/>
        <v>426@ウガンダ</v>
      </c>
      <c r="G90" s="38">
        <v>120000</v>
      </c>
      <c r="H90" s="39" t="s">
        <v>29</v>
      </c>
      <c r="I90" s="38">
        <v>350000</v>
      </c>
      <c r="K90" s="19"/>
      <c r="L90" s="19"/>
      <c r="M90" s="19"/>
    </row>
    <row r="91" spans="1:13" s="20" customFormat="1" x14ac:dyDescent="0.15">
      <c r="A91" s="29"/>
      <c r="B91" s="35">
        <v>427</v>
      </c>
      <c r="C91" s="36" t="s">
        <v>119</v>
      </c>
      <c r="D91" s="36" t="s">
        <v>93</v>
      </c>
      <c r="E91" s="37">
        <v>427</v>
      </c>
      <c r="F91" s="36" t="str">
        <f t="shared" si="1"/>
        <v>427@ボツワナ</v>
      </c>
      <c r="G91" s="38">
        <v>120000</v>
      </c>
      <c r="H91" s="39" t="s">
        <v>29</v>
      </c>
      <c r="I91" s="38">
        <v>350000</v>
      </c>
      <c r="K91" s="19"/>
      <c r="L91" s="19"/>
      <c r="M91" s="19"/>
    </row>
    <row r="92" spans="1:13" s="20" customFormat="1" x14ac:dyDescent="0.15">
      <c r="A92" s="29"/>
      <c r="B92" s="35">
        <v>428</v>
      </c>
      <c r="C92" s="36" t="s">
        <v>120</v>
      </c>
      <c r="D92" s="36" t="s">
        <v>93</v>
      </c>
      <c r="E92" s="37">
        <v>428</v>
      </c>
      <c r="F92" s="36" t="str">
        <f t="shared" si="1"/>
        <v>428@南スーダン共和国</v>
      </c>
      <c r="G92" s="38">
        <v>120000</v>
      </c>
      <c r="H92" s="39" t="s">
        <v>29</v>
      </c>
      <c r="I92" s="38">
        <v>350000</v>
      </c>
      <c r="K92" s="19"/>
      <c r="L92" s="19"/>
      <c r="M92" s="19"/>
    </row>
    <row r="93" spans="1:13" s="20" customFormat="1" x14ac:dyDescent="0.15">
      <c r="A93" s="29"/>
      <c r="B93" s="43">
        <v>429</v>
      </c>
      <c r="C93" s="44" t="s">
        <v>121</v>
      </c>
      <c r="D93" s="36" t="s">
        <v>93</v>
      </c>
      <c r="E93" s="37">
        <v>429</v>
      </c>
      <c r="F93" s="36" t="str">
        <f t="shared" si="1"/>
        <v>429@シエラレオネ</v>
      </c>
      <c r="G93" s="38">
        <v>120000</v>
      </c>
      <c r="H93" s="39" t="s">
        <v>29</v>
      </c>
      <c r="I93" s="38">
        <v>350000</v>
      </c>
      <c r="K93" s="19"/>
      <c r="L93" s="19"/>
      <c r="M93" s="19"/>
    </row>
    <row r="94" spans="1:13" s="20" customFormat="1" x14ac:dyDescent="0.15">
      <c r="A94" s="29"/>
      <c r="B94" s="59">
        <v>430</v>
      </c>
      <c r="C94" s="60" t="s">
        <v>122</v>
      </c>
      <c r="D94" s="36" t="s">
        <v>93</v>
      </c>
      <c r="E94" s="37">
        <v>430</v>
      </c>
      <c r="F94" s="36" t="str">
        <f t="shared" si="1"/>
        <v>430@モザンビーク</v>
      </c>
      <c r="G94" s="38">
        <v>120000</v>
      </c>
      <c r="H94" s="39" t="s">
        <v>29</v>
      </c>
      <c r="I94" s="38">
        <v>350000</v>
      </c>
      <c r="K94" s="19"/>
      <c r="L94" s="19"/>
      <c r="M94" s="19"/>
    </row>
    <row r="95" spans="1:13" s="20" customFormat="1" x14ac:dyDescent="0.15">
      <c r="A95" s="29"/>
      <c r="B95" s="61">
        <v>431</v>
      </c>
      <c r="C95" s="62" t="s">
        <v>123</v>
      </c>
      <c r="D95" s="36" t="s">
        <v>93</v>
      </c>
      <c r="E95" s="37">
        <v>431</v>
      </c>
      <c r="F95" s="36" t="str">
        <f t="shared" si="1"/>
        <v>431@ベナン共和国</v>
      </c>
      <c r="G95" s="38">
        <v>120000</v>
      </c>
      <c r="H95" s="39" t="s">
        <v>29</v>
      </c>
      <c r="I95" s="38">
        <v>350000</v>
      </c>
      <c r="K95" s="19"/>
      <c r="L95" s="19"/>
      <c r="M95" s="19"/>
    </row>
    <row r="96" spans="1:13" s="20" customFormat="1" x14ac:dyDescent="0.15">
      <c r="A96" s="29"/>
      <c r="B96" s="59">
        <v>432</v>
      </c>
      <c r="C96" s="60" t="s">
        <v>124</v>
      </c>
      <c r="D96" s="36" t="s">
        <v>93</v>
      </c>
      <c r="E96" s="37">
        <v>432</v>
      </c>
      <c r="F96" s="36" t="str">
        <f t="shared" si="1"/>
        <v>432@ガンビア</v>
      </c>
      <c r="G96" s="38">
        <v>120000</v>
      </c>
      <c r="H96" s="39" t="s">
        <v>29</v>
      </c>
      <c r="I96" s="38">
        <v>350000</v>
      </c>
      <c r="K96" s="19"/>
      <c r="L96" s="19"/>
      <c r="M96" s="19"/>
    </row>
    <row r="97" spans="1:13" s="20" customFormat="1" x14ac:dyDescent="0.15">
      <c r="A97" s="29"/>
      <c r="B97" s="61">
        <v>433</v>
      </c>
      <c r="C97" s="62" t="s">
        <v>125</v>
      </c>
      <c r="D97" s="36" t="s">
        <v>93</v>
      </c>
      <c r="E97" s="37">
        <v>433</v>
      </c>
      <c r="F97" s="36" t="str">
        <f t="shared" si="1"/>
        <v>433@ナミビア</v>
      </c>
      <c r="G97" s="38">
        <v>120000</v>
      </c>
      <c r="H97" s="39" t="s">
        <v>29</v>
      </c>
      <c r="I97" s="38">
        <v>350000</v>
      </c>
      <c r="K97" s="19"/>
      <c r="L97" s="19"/>
      <c r="M97" s="19"/>
    </row>
    <row r="98" spans="1:13" s="20" customFormat="1" x14ac:dyDescent="0.15">
      <c r="A98" s="29"/>
      <c r="B98" s="61">
        <v>434</v>
      </c>
      <c r="C98" s="62" t="s">
        <v>126</v>
      </c>
      <c r="D98" s="36" t="s">
        <v>93</v>
      </c>
      <c r="E98" s="37">
        <v>434</v>
      </c>
      <c r="F98" s="36" t="str">
        <f t="shared" si="1"/>
        <v>434@ニジェール</v>
      </c>
      <c r="G98" s="38">
        <v>120000</v>
      </c>
      <c r="H98" s="39" t="s">
        <v>29</v>
      </c>
      <c r="I98" s="38">
        <v>350000</v>
      </c>
      <c r="K98" s="19"/>
      <c r="L98" s="19"/>
      <c r="M98" s="19"/>
    </row>
    <row r="99" spans="1:13" s="20" customFormat="1" x14ac:dyDescent="0.15">
      <c r="A99" s="29"/>
      <c r="B99" s="59">
        <v>435</v>
      </c>
      <c r="C99" s="60" t="s">
        <v>127</v>
      </c>
      <c r="D99" s="36" t="s">
        <v>93</v>
      </c>
      <c r="E99" s="37">
        <v>435</v>
      </c>
      <c r="F99" s="36" t="str">
        <f t="shared" si="1"/>
        <v>435@マラウイ</v>
      </c>
      <c r="G99" s="38">
        <v>120000</v>
      </c>
      <c r="H99" s="39" t="s">
        <v>29</v>
      </c>
      <c r="I99" s="38">
        <v>350000</v>
      </c>
      <c r="K99" s="19"/>
      <c r="L99" s="19"/>
      <c r="M99" s="19"/>
    </row>
    <row r="100" spans="1:13" s="20" customFormat="1" x14ac:dyDescent="0.15">
      <c r="A100" s="29"/>
      <c r="B100" s="55">
        <v>436</v>
      </c>
      <c r="C100" s="56" t="s">
        <v>128</v>
      </c>
      <c r="D100" s="36" t="s">
        <v>93</v>
      </c>
      <c r="E100" s="37">
        <v>436</v>
      </c>
      <c r="F100" s="36" t="str">
        <f t="shared" si="1"/>
        <v>436@ジブチ</v>
      </c>
      <c r="G100" s="38">
        <v>120000</v>
      </c>
      <c r="H100" s="39" t="s">
        <v>29</v>
      </c>
      <c r="I100" s="38">
        <v>350000</v>
      </c>
      <c r="K100" s="19"/>
      <c r="L100" s="19"/>
      <c r="M100" s="19"/>
    </row>
    <row r="101" spans="1:13" s="20" customFormat="1" x14ac:dyDescent="0.15">
      <c r="A101" s="29"/>
      <c r="B101" s="61">
        <v>437</v>
      </c>
      <c r="C101" s="62" t="s">
        <v>129</v>
      </c>
      <c r="D101" s="36" t="s">
        <v>93</v>
      </c>
      <c r="E101" s="37">
        <v>437</v>
      </c>
      <c r="F101" s="36" t="str">
        <f t="shared" si="1"/>
        <v>437@ルワンダ</v>
      </c>
      <c r="G101" s="38">
        <v>120000</v>
      </c>
      <c r="H101" s="39" t="s">
        <v>29</v>
      </c>
      <c r="I101" s="38">
        <v>350000</v>
      </c>
      <c r="K101" s="19"/>
      <c r="L101" s="19"/>
      <c r="M101" s="19"/>
    </row>
    <row r="102" spans="1:13" s="20" customFormat="1" x14ac:dyDescent="0.15">
      <c r="A102" s="29"/>
      <c r="B102" s="61">
        <v>438</v>
      </c>
      <c r="C102" s="62" t="s">
        <v>130</v>
      </c>
      <c r="D102" s="36" t="s">
        <v>93</v>
      </c>
      <c r="E102" s="37">
        <v>438</v>
      </c>
      <c r="F102" s="36" t="str">
        <f t="shared" si="1"/>
        <v>438@ブルンジ</v>
      </c>
      <c r="G102" s="38">
        <v>120000</v>
      </c>
      <c r="H102" s="39" t="s">
        <v>29</v>
      </c>
      <c r="I102" s="38">
        <v>350000</v>
      </c>
      <c r="K102" s="19"/>
      <c r="L102" s="19"/>
      <c r="M102" s="19"/>
    </row>
    <row r="103" spans="1:13" s="20" customFormat="1" x14ac:dyDescent="0.15">
      <c r="A103" s="53"/>
      <c r="B103" s="57">
        <v>439</v>
      </c>
      <c r="C103" s="58" t="s">
        <v>131</v>
      </c>
      <c r="D103" s="45" t="s">
        <v>93</v>
      </c>
      <c r="E103" s="46">
        <v>439</v>
      </c>
      <c r="F103" s="45" t="str">
        <f t="shared" si="1"/>
        <v>439@レソト</v>
      </c>
      <c r="G103" s="47">
        <v>120000</v>
      </c>
      <c r="H103" s="48" t="s">
        <v>29</v>
      </c>
      <c r="I103" s="47">
        <v>350000</v>
      </c>
      <c r="K103" s="19"/>
      <c r="L103" s="19"/>
      <c r="M103" s="19"/>
    </row>
    <row r="104" spans="1:13" s="20" customFormat="1" x14ac:dyDescent="0.15">
      <c r="A104" s="49" t="s">
        <v>132</v>
      </c>
      <c r="B104" s="50">
        <v>501</v>
      </c>
      <c r="C104" s="51" t="s">
        <v>133</v>
      </c>
      <c r="D104" s="51" t="s">
        <v>134</v>
      </c>
      <c r="E104" s="52">
        <v>501</v>
      </c>
      <c r="F104" s="51" t="str">
        <f t="shared" si="1"/>
        <v>501@カナダ</v>
      </c>
      <c r="G104" s="33">
        <v>160000</v>
      </c>
      <c r="H104" s="34" t="s">
        <v>29</v>
      </c>
      <c r="I104" s="33">
        <v>350000</v>
      </c>
      <c r="K104" s="19"/>
      <c r="L104" s="19"/>
      <c r="M104" s="19"/>
    </row>
    <row r="105" spans="1:13" s="20" customFormat="1" ht="30.75" customHeight="1" x14ac:dyDescent="0.15">
      <c r="A105" s="29"/>
      <c r="B105" s="43">
        <v>502</v>
      </c>
      <c r="C105" s="44" t="s">
        <v>135</v>
      </c>
      <c r="D105" s="63" t="s">
        <v>134</v>
      </c>
      <c r="E105" s="64">
        <v>502</v>
      </c>
      <c r="F105" s="63" t="str">
        <f t="shared" si="1"/>
        <v>502@アメリカ合衆国</v>
      </c>
      <c r="G105" s="65">
        <v>160000</v>
      </c>
      <c r="H105" s="66" t="s">
        <v>29</v>
      </c>
      <c r="I105" s="65">
        <v>350000</v>
      </c>
      <c r="K105" s="19"/>
      <c r="L105" s="19"/>
      <c r="M105" s="19"/>
    </row>
    <row r="106" spans="1:13" s="20" customFormat="1" x14ac:dyDescent="0.15">
      <c r="A106" s="49" t="s">
        <v>136</v>
      </c>
      <c r="B106" s="50">
        <v>601</v>
      </c>
      <c r="C106" s="51" t="s">
        <v>137</v>
      </c>
      <c r="D106" s="51" t="s">
        <v>138</v>
      </c>
      <c r="E106" s="52">
        <v>601</v>
      </c>
      <c r="F106" s="51" t="str">
        <f t="shared" si="1"/>
        <v>601@オーストラリア</v>
      </c>
      <c r="G106" s="33">
        <v>120000</v>
      </c>
      <c r="H106" s="34" t="s">
        <v>29</v>
      </c>
      <c r="I106" s="33">
        <v>350000</v>
      </c>
      <c r="K106" s="19"/>
      <c r="L106" s="19"/>
      <c r="M106" s="19"/>
    </row>
    <row r="107" spans="1:13" s="20" customFormat="1" x14ac:dyDescent="0.15">
      <c r="A107" s="29"/>
      <c r="B107" s="35">
        <v>602</v>
      </c>
      <c r="C107" s="36" t="s">
        <v>139</v>
      </c>
      <c r="D107" s="36" t="s">
        <v>138</v>
      </c>
      <c r="E107" s="37">
        <v>602</v>
      </c>
      <c r="F107" s="36" t="str">
        <f t="shared" si="1"/>
        <v>602@ニュージーランド</v>
      </c>
      <c r="G107" s="38">
        <v>120000</v>
      </c>
      <c r="H107" s="39" t="s">
        <v>29</v>
      </c>
      <c r="I107" s="38">
        <v>350000</v>
      </c>
      <c r="K107" s="19"/>
      <c r="L107" s="19"/>
      <c r="M107" s="19"/>
    </row>
    <row r="108" spans="1:13" s="20" customFormat="1" x14ac:dyDescent="0.15">
      <c r="A108" s="29"/>
      <c r="B108" s="35">
        <v>603</v>
      </c>
      <c r="C108" s="36" t="s">
        <v>140</v>
      </c>
      <c r="D108" s="36" t="s">
        <v>138</v>
      </c>
      <c r="E108" s="37">
        <v>603</v>
      </c>
      <c r="F108" s="36" t="str">
        <f t="shared" si="1"/>
        <v>603@パプアニューギニア</v>
      </c>
      <c r="G108" s="38">
        <v>120000</v>
      </c>
      <c r="H108" s="39" t="s">
        <v>29</v>
      </c>
      <c r="I108" s="38">
        <v>350000</v>
      </c>
      <c r="K108" s="19"/>
      <c r="L108" s="19"/>
      <c r="M108" s="19"/>
    </row>
    <row r="109" spans="1:13" s="20" customFormat="1" x14ac:dyDescent="0.15">
      <c r="A109" s="29"/>
      <c r="B109" s="35">
        <v>604</v>
      </c>
      <c r="C109" s="36" t="s">
        <v>141</v>
      </c>
      <c r="D109" s="36" t="s">
        <v>138</v>
      </c>
      <c r="E109" s="37">
        <v>604</v>
      </c>
      <c r="F109" s="36" t="str">
        <f t="shared" si="1"/>
        <v>604@パラオ</v>
      </c>
      <c r="G109" s="38">
        <v>120000</v>
      </c>
      <c r="H109" s="39" t="s">
        <v>29</v>
      </c>
      <c r="I109" s="38">
        <v>350000</v>
      </c>
      <c r="K109" s="19"/>
      <c r="L109" s="19"/>
      <c r="M109" s="19"/>
    </row>
    <row r="110" spans="1:13" s="20" customFormat="1" x14ac:dyDescent="0.15">
      <c r="A110" s="29"/>
      <c r="B110" s="35">
        <v>605</v>
      </c>
      <c r="C110" s="36" t="s">
        <v>142</v>
      </c>
      <c r="D110" s="36" t="s">
        <v>138</v>
      </c>
      <c r="E110" s="37">
        <v>605</v>
      </c>
      <c r="F110" s="36" t="str">
        <f t="shared" si="1"/>
        <v>605@マーシャル諸島</v>
      </c>
      <c r="G110" s="38">
        <v>120000</v>
      </c>
      <c r="H110" s="39" t="s">
        <v>29</v>
      </c>
      <c r="I110" s="38">
        <v>350000</v>
      </c>
      <c r="K110" s="19"/>
      <c r="L110" s="19"/>
      <c r="M110" s="19"/>
    </row>
    <row r="111" spans="1:13" s="20" customFormat="1" x14ac:dyDescent="0.15">
      <c r="A111" s="29"/>
      <c r="B111" s="35">
        <v>606</v>
      </c>
      <c r="C111" s="36" t="s">
        <v>143</v>
      </c>
      <c r="D111" s="36" t="s">
        <v>138</v>
      </c>
      <c r="E111" s="37">
        <v>606</v>
      </c>
      <c r="F111" s="36" t="str">
        <f t="shared" si="1"/>
        <v>606@ミクロネシア</v>
      </c>
      <c r="G111" s="38">
        <v>120000</v>
      </c>
      <c r="H111" s="39" t="s">
        <v>29</v>
      </c>
      <c r="I111" s="38">
        <v>350000</v>
      </c>
      <c r="K111" s="19"/>
      <c r="L111" s="19"/>
      <c r="M111" s="19"/>
    </row>
    <row r="112" spans="1:13" s="20" customFormat="1" x14ac:dyDescent="0.15">
      <c r="A112" s="29"/>
      <c r="B112" s="35">
        <v>607</v>
      </c>
      <c r="C112" s="36" t="s">
        <v>144</v>
      </c>
      <c r="D112" s="36" t="s">
        <v>138</v>
      </c>
      <c r="E112" s="37">
        <v>607</v>
      </c>
      <c r="F112" s="36" t="str">
        <f t="shared" si="1"/>
        <v>607@フィジー諸島</v>
      </c>
      <c r="G112" s="38">
        <v>120000</v>
      </c>
      <c r="H112" s="39" t="s">
        <v>29</v>
      </c>
      <c r="I112" s="38">
        <v>350000</v>
      </c>
      <c r="K112" s="19"/>
      <c r="L112" s="19"/>
      <c r="M112" s="19"/>
    </row>
    <row r="113" spans="1:10" x14ac:dyDescent="0.15">
      <c r="A113" s="29"/>
      <c r="B113" s="35">
        <v>608</v>
      </c>
      <c r="C113" s="36" t="s">
        <v>145</v>
      </c>
      <c r="D113" s="36" t="s">
        <v>138</v>
      </c>
      <c r="E113" s="37">
        <v>608</v>
      </c>
      <c r="F113" s="36" t="str">
        <f t="shared" si="1"/>
        <v>608@キリバス</v>
      </c>
      <c r="G113" s="38">
        <v>120000</v>
      </c>
      <c r="H113" s="39" t="s">
        <v>29</v>
      </c>
      <c r="I113" s="38">
        <v>350000</v>
      </c>
    </row>
    <row r="114" spans="1:10" x14ac:dyDescent="0.15">
      <c r="A114" s="29"/>
      <c r="B114" s="35">
        <v>609</v>
      </c>
      <c r="C114" s="36" t="s">
        <v>146</v>
      </c>
      <c r="D114" s="36" t="s">
        <v>138</v>
      </c>
      <c r="E114" s="37">
        <v>609</v>
      </c>
      <c r="F114" s="36" t="str">
        <f t="shared" si="1"/>
        <v>609@ナウル</v>
      </c>
      <c r="G114" s="38">
        <v>120000</v>
      </c>
      <c r="H114" s="39" t="s">
        <v>29</v>
      </c>
      <c r="I114" s="38">
        <v>350000</v>
      </c>
    </row>
    <row r="115" spans="1:10" x14ac:dyDescent="0.15">
      <c r="A115" s="29"/>
      <c r="B115" s="35">
        <v>610</v>
      </c>
      <c r="C115" s="36" t="s">
        <v>147</v>
      </c>
      <c r="D115" s="36" t="s">
        <v>138</v>
      </c>
      <c r="E115" s="37">
        <v>610</v>
      </c>
      <c r="F115" s="36" t="str">
        <f t="shared" si="1"/>
        <v>610@ソロモン諸島</v>
      </c>
      <c r="G115" s="38">
        <v>120000</v>
      </c>
      <c r="H115" s="39" t="s">
        <v>29</v>
      </c>
      <c r="I115" s="38">
        <v>350000</v>
      </c>
    </row>
    <row r="116" spans="1:10" x14ac:dyDescent="0.15">
      <c r="A116" s="29"/>
      <c r="B116" s="35">
        <v>611</v>
      </c>
      <c r="C116" s="36" t="s">
        <v>148</v>
      </c>
      <c r="D116" s="36" t="s">
        <v>138</v>
      </c>
      <c r="E116" s="37">
        <v>611</v>
      </c>
      <c r="F116" s="36" t="str">
        <f t="shared" si="1"/>
        <v>611@トンガ</v>
      </c>
      <c r="G116" s="38">
        <v>120000</v>
      </c>
      <c r="H116" s="39" t="s">
        <v>29</v>
      </c>
      <c r="I116" s="38">
        <v>350000</v>
      </c>
    </row>
    <row r="117" spans="1:10" x14ac:dyDescent="0.15">
      <c r="A117" s="29"/>
      <c r="B117" s="35">
        <v>612</v>
      </c>
      <c r="C117" s="36" t="s">
        <v>149</v>
      </c>
      <c r="D117" s="36" t="s">
        <v>138</v>
      </c>
      <c r="E117" s="37">
        <v>612</v>
      </c>
      <c r="F117" s="36" t="str">
        <f t="shared" si="1"/>
        <v>612@ツバル</v>
      </c>
      <c r="G117" s="38">
        <v>120000</v>
      </c>
      <c r="H117" s="39" t="s">
        <v>29</v>
      </c>
      <c r="I117" s="38">
        <v>350000</v>
      </c>
    </row>
    <row r="118" spans="1:10" x14ac:dyDescent="0.15">
      <c r="A118" s="29"/>
      <c r="B118" s="35">
        <v>613</v>
      </c>
      <c r="C118" s="36" t="s">
        <v>150</v>
      </c>
      <c r="D118" s="36" t="s">
        <v>138</v>
      </c>
      <c r="E118" s="37">
        <v>613</v>
      </c>
      <c r="F118" s="36" t="str">
        <f t="shared" si="1"/>
        <v>613@バヌアツ</v>
      </c>
      <c r="G118" s="38">
        <v>120000</v>
      </c>
      <c r="H118" s="39" t="s">
        <v>29</v>
      </c>
      <c r="I118" s="38">
        <v>350000</v>
      </c>
    </row>
    <row r="119" spans="1:10" x14ac:dyDescent="0.15">
      <c r="A119" s="29"/>
      <c r="B119" s="35">
        <v>614</v>
      </c>
      <c r="C119" s="36" t="s">
        <v>151</v>
      </c>
      <c r="D119" s="36" t="s">
        <v>138</v>
      </c>
      <c r="E119" s="37">
        <v>614</v>
      </c>
      <c r="F119" s="36" t="str">
        <f t="shared" si="1"/>
        <v>614@サモア</v>
      </c>
      <c r="G119" s="38">
        <v>120000</v>
      </c>
      <c r="H119" s="39" t="s">
        <v>29</v>
      </c>
      <c r="I119" s="38">
        <v>350000</v>
      </c>
    </row>
    <row r="120" spans="1:10" x14ac:dyDescent="0.15">
      <c r="A120" s="29"/>
      <c r="B120" s="35">
        <v>615</v>
      </c>
      <c r="C120" s="36" t="s">
        <v>152</v>
      </c>
      <c r="D120" s="36" t="s">
        <v>138</v>
      </c>
      <c r="E120" s="37">
        <v>615</v>
      </c>
      <c r="F120" s="36" t="str">
        <f t="shared" si="1"/>
        <v>615@クック諸島</v>
      </c>
      <c r="G120" s="38">
        <v>120000</v>
      </c>
      <c r="H120" s="39" t="s">
        <v>29</v>
      </c>
      <c r="I120" s="38">
        <v>350000</v>
      </c>
    </row>
    <row r="121" spans="1:10" x14ac:dyDescent="0.15">
      <c r="A121" s="29"/>
      <c r="B121" s="35">
        <v>616</v>
      </c>
      <c r="C121" s="36" t="s">
        <v>153</v>
      </c>
      <c r="D121" s="36" t="s">
        <v>138</v>
      </c>
      <c r="E121" s="37">
        <v>616</v>
      </c>
      <c r="F121" s="36" t="str">
        <f t="shared" si="1"/>
        <v>616@ニウエ</v>
      </c>
      <c r="G121" s="38">
        <v>120000</v>
      </c>
      <c r="H121" s="39" t="s">
        <v>29</v>
      </c>
      <c r="I121" s="38">
        <v>350000</v>
      </c>
    </row>
    <row r="122" spans="1:10" x14ac:dyDescent="0.15">
      <c r="A122" s="29"/>
      <c r="B122" s="35">
        <v>617</v>
      </c>
      <c r="C122" s="36" t="s">
        <v>154</v>
      </c>
      <c r="D122" s="36" t="s">
        <v>138</v>
      </c>
      <c r="E122" s="37">
        <v>617</v>
      </c>
      <c r="F122" s="36" t="str">
        <f t="shared" si="1"/>
        <v>617@トケラウ諸島</v>
      </c>
      <c r="G122" s="38">
        <v>120000</v>
      </c>
      <c r="H122" s="39" t="s">
        <v>29</v>
      </c>
      <c r="I122" s="38">
        <v>350000</v>
      </c>
    </row>
    <row r="123" spans="1:10" x14ac:dyDescent="0.15">
      <c r="A123" s="53"/>
      <c r="B123" s="54">
        <v>618</v>
      </c>
      <c r="C123" s="45" t="s">
        <v>155</v>
      </c>
      <c r="D123" s="45" t="s">
        <v>138</v>
      </c>
      <c r="E123" s="46">
        <v>618</v>
      </c>
      <c r="F123" s="45" t="str">
        <f t="shared" si="1"/>
        <v>618@ニューカレドニア</v>
      </c>
      <c r="G123" s="47">
        <v>120000</v>
      </c>
      <c r="H123" s="48" t="s">
        <v>29</v>
      </c>
      <c r="I123" s="47">
        <v>350000</v>
      </c>
    </row>
    <row r="124" spans="1:10" x14ac:dyDescent="0.15">
      <c r="A124" s="49" t="s">
        <v>156</v>
      </c>
      <c r="B124" s="50">
        <v>701</v>
      </c>
      <c r="C124" s="51" t="s">
        <v>157</v>
      </c>
      <c r="D124" s="51" t="s">
        <v>158</v>
      </c>
      <c r="E124" s="52">
        <v>701</v>
      </c>
      <c r="F124" s="51" t="str">
        <f t="shared" si="1"/>
        <v>701@アルバニア</v>
      </c>
      <c r="G124" s="33">
        <v>120000</v>
      </c>
      <c r="H124" s="34" t="s">
        <v>29</v>
      </c>
      <c r="I124" s="33">
        <v>350000</v>
      </c>
      <c r="J124" s="20" t="s">
        <v>159</v>
      </c>
    </row>
    <row r="125" spans="1:10" x14ac:dyDescent="0.15">
      <c r="A125" s="29"/>
      <c r="B125" s="35">
        <v>702</v>
      </c>
      <c r="C125" s="36" t="s">
        <v>160</v>
      </c>
      <c r="D125" s="36" t="s">
        <v>158</v>
      </c>
      <c r="E125" s="37">
        <v>702</v>
      </c>
      <c r="F125" s="36" t="str">
        <f t="shared" si="1"/>
        <v>702@オーストリア</v>
      </c>
      <c r="G125" s="38">
        <v>160000</v>
      </c>
      <c r="H125" s="39" t="s">
        <v>29</v>
      </c>
      <c r="I125" s="38">
        <v>350000</v>
      </c>
    </row>
    <row r="126" spans="1:10" x14ac:dyDescent="0.15">
      <c r="A126" s="29"/>
      <c r="B126" s="35">
        <v>703</v>
      </c>
      <c r="C126" s="36" t="s">
        <v>161</v>
      </c>
      <c r="D126" s="36" t="s">
        <v>158</v>
      </c>
      <c r="E126" s="37">
        <v>703</v>
      </c>
      <c r="F126" s="36" t="str">
        <f t="shared" si="1"/>
        <v>703@エストニア</v>
      </c>
      <c r="G126" s="38">
        <v>120000</v>
      </c>
      <c r="H126" s="39" t="s">
        <v>29</v>
      </c>
      <c r="I126" s="38">
        <v>350000</v>
      </c>
      <c r="J126" s="20" t="s">
        <v>159</v>
      </c>
    </row>
    <row r="127" spans="1:10" x14ac:dyDescent="0.15">
      <c r="A127" s="29"/>
      <c r="B127" s="35">
        <v>704</v>
      </c>
      <c r="C127" s="36" t="s">
        <v>162</v>
      </c>
      <c r="D127" s="36" t="s">
        <v>158</v>
      </c>
      <c r="E127" s="37">
        <v>704</v>
      </c>
      <c r="F127" s="36" t="str">
        <f t="shared" si="1"/>
        <v>704@ラトビア</v>
      </c>
      <c r="G127" s="38">
        <v>120000</v>
      </c>
      <c r="H127" s="39" t="s">
        <v>29</v>
      </c>
      <c r="I127" s="38">
        <v>350000</v>
      </c>
      <c r="J127" s="20" t="s">
        <v>159</v>
      </c>
    </row>
    <row r="128" spans="1:10" x14ac:dyDescent="0.15">
      <c r="A128" s="29"/>
      <c r="B128" s="35">
        <v>705</v>
      </c>
      <c r="C128" s="36" t="s">
        <v>163</v>
      </c>
      <c r="D128" s="36" t="s">
        <v>158</v>
      </c>
      <c r="E128" s="37">
        <v>705</v>
      </c>
      <c r="F128" s="36" t="str">
        <f t="shared" si="1"/>
        <v>705@リトアニア</v>
      </c>
      <c r="G128" s="38">
        <v>120000</v>
      </c>
      <c r="H128" s="39" t="s">
        <v>29</v>
      </c>
      <c r="I128" s="38">
        <v>350000</v>
      </c>
      <c r="J128" s="20" t="s">
        <v>164</v>
      </c>
    </row>
    <row r="129" spans="1:10" x14ac:dyDescent="0.15">
      <c r="A129" s="29"/>
      <c r="B129" s="35">
        <v>706</v>
      </c>
      <c r="C129" s="36" t="s">
        <v>165</v>
      </c>
      <c r="D129" s="36" t="s">
        <v>158</v>
      </c>
      <c r="E129" s="37">
        <v>706</v>
      </c>
      <c r="F129" s="36" t="str">
        <f t="shared" si="1"/>
        <v>706@ベルギー</v>
      </c>
      <c r="G129" s="38">
        <v>160000</v>
      </c>
      <c r="H129" s="39" t="s">
        <v>29</v>
      </c>
      <c r="I129" s="38">
        <v>350000</v>
      </c>
    </row>
    <row r="130" spans="1:10" x14ac:dyDescent="0.15">
      <c r="A130" s="29"/>
      <c r="B130" s="35">
        <v>707</v>
      </c>
      <c r="C130" s="36" t="s">
        <v>166</v>
      </c>
      <c r="D130" s="36" t="s">
        <v>158</v>
      </c>
      <c r="E130" s="37">
        <v>707</v>
      </c>
      <c r="F130" s="36" t="str">
        <f t="shared" si="1"/>
        <v>707@ブルガリア</v>
      </c>
      <c r="G130" s="38">
        <v>120000</v>
      </c>
      <c r="H130" s="39" t="s">
        <v>29</v>
      </c>
      <c r="I130" s="38">
        <v>350000</v>
      </c>
      <c r="J130" s="20" t="s">
        <v>159</v>
      </c>
    </row>
    <row r="131" spans="1:10" x14ac:dyDescent="0.15">
      <c r="A131" s="29"/>
      <c r="B131" s="35">
        <v>708</v>
      </c>
      <c r="C131" s="36" t="s">
        <v>167</v>
      </c>
      <c r="D131" s="36" t="s">
        <v>158</v>
      </c>
      <c r="E131" s="37">
        <v>708</v>
      </c>
      <c r="F131" s="36" t="str">
        <f t="shared" si="1"/>
        <v>708@ベラルーシ</v>
      </c>
      <c r="G131" s="38">
        <v>120000</v>
      </c>
      <c r="H131" s="39" t="s">
        <v>29</v>
      </c>
      <c r="I131" s="38">
        <v>350000</v>
      </c>
      <c r="J131" s="20" t="s">
        <v>164</v>
      </c>
    </row>
    <row r="132" spans="1:10" x14ac:dyDescent="0.15">
      <c r="A132" s="29"/>
      <c r="B132" s="35">
        <v>709</v>
      </c>
      <c r="C132" s="36" t="s">
        <v>168</v>
      </c>
      <c r="D132" s="36" t="s">
        <v>158</v>
      </c>
      <c r="E132" s="37">
        <v>709</v>
      </c>
      <c r="F132" s="36" t="str">
        <f t="shared" si="1"/>
        <v>709@カザフスタン</v>
      </c>
      <c r="G132" s="38">
        <v>120000</v>
      </c>
      <c r="H132" s="39" t="s">
        <v>29</v>
      </c>
      <c r="I132" s="38">
        <v>350000</v>
      </c>
      <c r="J132" s="20" t="s">
        <v>159</v>
      </c>
    </row>
    <row r="133" spans="1:10" x14ac:dyDescent="0.15">
      <c r="A133" s="29"/>
      <c r="B133" s="35">
        <v>710</v>
      </c>
      <c r="C133" s="36" t="s">
        <v>169</v>
      </c>
      <c r="D133" s="36" t="s">
        <v>158</v>
      </c>
      <c r="E133" s="37">
        <v>710</v>
      </c>
      <c r="F133" s="36" t="str">
        <f t="shared" ref="F133:F173" si="2">B133&amp;"@"&amp;C133</f>
        <v>710@ウクライナ</v>
      </c>
      <c r="G133" s="38">
        <v>120000</v>
      </c>
      <c r="H133" s="39" t="s">
        <v>29</v>
      </c>
      <c r="I133" s="38">
        <v>350000</v>
      </c>
      <c r="J133" s="20" t="s">
        <v>159</v>
      </c>
    </row>
    <row r="134" spans="1:10" x14ac:dyDescent="0.15">
      <c r="A134" s="29"/>
      <c r="B134" s="35">
        <v>711</v>
      </c>
      <c r="C134" s="36" t="s">
        <v>170</v>
      </c>
      <c r="D134" s="36" t="s">
        <v>158</v>
      </c>
      <c r="E134" s="37">
        <v>711</v>
      </c>
      <c r="F134" s="36" t="str">
        <f t="shared" si="2"/>
        <v>711@ウズベキスタン</v>
      </c>
      <c r="G134" s="38">
        <v>120000</v>
      </c>
      <c r="H134" s="39" t="s">
        <v>29</v>
      </c>
      <c r="I134" s="38">
        <v>350000</v>
      </c>
      <c r="J134" s="20" t="s">
        <v>159</v>
      </c>
    </row>
    <row r="135" spans="1:10" x14ac:dyDescent="0.15">
      <c r="A135" s="29"/>
      <c r="B135" s="35">
        <v>712</v>
      </c>
      <c r="C135" s="36" t="s">
        <v>171</v>
      </c>
      <c r="D135" s="36" t="s">
        <v>158</v>
      </c>
      <c r="E135" s="37">
        <v>712</v>
      </c>
      <c r="F135" s="36" t="str">
        <f t="shared" si="2"/>
        <v>712@クロアチア</v>
      </c>
      <c r="G135" s="38">
        <v>120000</v>
      </c>
      <c r="H135" s="39" t="s">
        <v>29</v>
      </c>
      <c r="I135" s="38">
        <v>350000</v>
      </c>
      <c r="J135" s="20" t="s">
        <v>164</v>
      </c>
    </row>
    <row r="136" spans="1:10" x14ac:dyDescent="0.15">
      <c r="A136" s="29"/>
      <c r="B136" s="35">
        <v>713</v>
      </c>
      <c r="C136" s="36" t="s">
        <v>172</v>
      </c>
      <c r="D136" s="36" t="s">
        <v>158</v>
      </c>
      <c r="E136" s="37">
        <v>713</v>
      </c>
      <c r="F136" s="36" t="str">
        <f t="shared" si="2"/>
        <v>713@チェコ</v>
      </c>
      <c r="G136" s="38">
        <v>120000</v>
      </c>
      <c r="H136" s="39" t="s">
        <v>29</v>
      </c>
      <c r="I136" s="38">
        <v>350000</v>
      </c>
      <c r="J136" s="20" t="s">
        <v>164</v>
      </c>
    </row>
    <row r="137" spans="1:10" x14ac:dyDescent="0.15">
      <c r="A137" s="29"/>
      <c r="B137" s="35">
        <v>714</v>
      </c>
      <c r="C137" s="36" t="s">
        <v>173</v>
      </c>
      <c r="D137" s="36" t="s">
        <v>158</v>
      </c>
      <c r="E137" s="37">
        <v>714</v>
      </c>
      <c r="F137" s="36" t="str">
        <f t="shared" si="2"/>
        <v>714@デンマーク</v>
      </c>
      <c r="G137" s="38">
        <v>160000</v>
      </c>
      <c r="H137" s="39" t="s">
        <v>29</v>
      </c>
      <c r="I137" s="38">
        <v>350000</v>
      </c>
    </row>
    <row r="138" spans="1:10" x14ac:dyDescent="0.15">
      <c r="A138" s="29"/>
      <c r="B138" s="35">
        <v>715</v>
      </c>
      <c r="C138" s="36" t="s">
        <v>174</v>
      </c>
      <c r="D138" s="36" t="s">
        <v>158</v>
      </c>
      <c r="E138" s="37">
        <v>715</v>
      </c>
      <c r="F138" s="36" t="str">
        <f t="shared" si="2"/>
        <v>715@フィンランド</v>
      </c>
      <c r="G138" s="38">
        <v>160000</v>
      </c>
      <c r="H138" s="39" t="s">
        <v>29</v>
      </c>
      <c r="I138" s="38">
        <v>350000</v>
      </c>
    </row>
    <row r="139" spans="1:10" x14ac:dyDescent="0.15">
      <c r="A139" s="29"/>
      <c r="B139" s="35">
        <v>716</v>
      </c>
      <c r="C139" s="36" t="s">
        <v>175</v>
      </c>
      <c r="D139" s="36" t="s">
        <v>158</v>
      </c>
      <c r="E139" s="37">
        <v>716</v>
      </c>
      <c r="F139" s="36" t="str">
        <f t="shared" si="2"/>
        <v>716@フランス</v>
      </c>
      <c r="G139" s="38">
        <v>160000</v>
      </c>
      <c r="H139" s="39" t="s">
        <v>29</v>
      </c>
      <c r="I139" s="38">
        <v>350000</v>
      </c>
    </row>
    <row r="140" spans="1:10" x14ac:dyDescent="0.15">
      <c r="A140" s="29"/>
      <c r="B140" s="35">
        <v>717</v>
      </c>
      <c r="C140" s="36" t="s">
        <v>176</v>
      </c>
      <c r="D140" s="36" t="s">
        <v>158</v>
      </c>
      <c r="E140" s="37">
        <v>717</v>
      </c>
      <c r="F140" s="36" t="str">
        <f t="shared" si="2"/>
        <v>717@ドイツ</v>
      </c>
      <c r="G140" s="38">
        <v>160000</v>
      </c>
      <c r="H140" s="39" t="s">
        <v>29</v>
      </c>
      <c r="I140" s="38">
        <v>350000</v>
      </c>
    </row>
    <row r="141" spans="1:10" x14ac:dyDescent="0.15">
      <c r="A141" s="29"/>
      <c r="B141" s="35">
        <v>718</v>
      </c>
      <c r="C141" s="36" t="s">
        <v>177</v>
      </c>
      <c r="D141" s="36" t="s">
        <v>158</v>
      </c>
      <c r="E141" s="37">
        <v>718</v>
      </c>
      <c r="F141" s="36" t="str">
        <f t="shared" si="2"/>
        <v>718@ギリシャ</v>
      </c>
      <c r="G141" s="38">
        <v>160000</v>
      </c>
      <c r="H141" s="39" t="s">
        <v>29</v>
      </c>
      <c r="I141" s="38">
        <v>350000</v>
      </c>
    </row>
    <row r="142" spans="1:10" x14ac:dyDescent="0.15">
      <c r="A142" s="29"/>
      <c r="B142" s="35">
        <v>719</v>
      </c>
      <c r="C142" s="36" t="s">
        <v>178</v>
      </c>
      <c r="D142" s="36" t="s">
        <v>158</v>
      </c>
      <c r="E142" s="37">
        <v>719</v>
      </c>
      <c r="F142" s="36" t="str">
        <f t="shared" si="2"/>
        <v>719@ハンガリー</v>
      </c>
      <c r="G142" s="38">
        <v>120000</v>
      </c>
      <c r="H142" s="39" t="s">
        <v>29</v>
      </c>
      <c r="I142" s="38">
        <v>350000</v>
      </c>
      <c r="J142" s="20" t="s">
        <v>164</v>
      </c>
    </row>
    <row r="143" spans="1:10" x14ac:dyDescent="0.15">
      <c r="A143" s="29"/>
      <c r="B143" s="35">
        <v>720</v>
      </c>
      <c r="C143" s="36" t="s">
        <v>179</v>
      </c>
      <c r="D143" s="36" t="s">
        <v>158</v>
      </c>
      <c r="E143" s="37">
        <v>720</v>
      </c>
      <c r="F143" s="36" t="str">
        <f t="shared" si="2"/>
        <v>720@アイスランド</v>
      </c>
      <c r="G143" s="38">
        <v>160000</v>
      </c>
      <c r="H143" s="39" t="s">
        <v>29</v>
      </c>
      <c r="I143" s="38">
        <v>350000</v>
      </c>
    </row>
    <row r="144" spans="1:10" x14ac:dyDescent="0.15">
      <c r="A144" s="29"/>
      <c r="B144" s="35">
        <v>721</v>
      </c>
      <c r="C144" s="36" t="s">
        <v>180</v>
      </c>
      <c r="D144" s="36" t="s">
        <v>158</v>
      </c>
      <c r="E144" s="37">
        <v>721</v>
      </c>
      <c r="F144" s="36" t="str">
        <f t="shared" si="2"/>
        <v>721@アイルランド</v>
      </c>
      <c r="G144" s="38">
        <v>160000</v>
      </c>
      <c r="H144" s="39" t="s">
        <v>29</v>
      </c>
      <c r="I144" s="38">
        <v>350000</v>
      </c>
    </row>
    <row r="145" spans="1:10" x14ac:dyDescent="0.15">
      <c r="A145" s="29"/>
      <c r="B145" s="35">
        <v>722</v>
      </c>
      <c r="C145" s="36" t="s">
        <v>181</v>
      </c>
      <c r="D145" s="36" t="s">
        <v>158</v>
      </c>
      <c r="E145" s="37">
        <v>722</v>
      </c>
      <c r="F145" s="36" t="str">
        <f t="shared" si="2"/>
        <v>722@イタリア</v>
      </c>
      <c r="G145" s="38">
        <v>160000</v>
      </c>
      <c r="H145" s="39" t="s">
        <v>29</v>
      </c>
      <c r="I145" s="38">
        <v>350000</v>
      </c>
    </row>
    <row r="146" spans="1:10" x14ac:dyDescent="0.15">
      <c r="A146" s="29"/>
      <c r="B146" s="35">
        <v>723</v>
      </c>
      <c r="C146" s="60" t="s">
        <v>182</v>
      </c>
      <c r="D146" s="36" t="s">
        <v>158</v>
      </c>
      <c r="E146" s="37">
        <v>723</v>
      </c>
      <c r="F146" s="36" t="str">
        <f t="shared" si="2"/>
        <v>723@ルクセンブルク</v>
      </c>
      <c r="G146" s="38">
        <v>160000</v>
      </c>
      <c r="H146" s="39" t="s">
        <v>29</v>
      </c>
      <c r="I146" s="38">
        <v>350000</v>
      </c>
    </row>
    <row r="147" spans="1:10" x14ac:dyDescent="0.15">
      <c r="A147" s="29"/>
      <c r="B147" s="35">
        <v>724</v>
      </c>
      <c r="C147" s="36" t="s">
        <v>183</v>
      </c>
      <c r="D147" s="36" t="s">
        <v>158</v>
      </c>
      <c r="E147" s="37">
        <v>724</v>
      </c>
      <c r="F147" s="36" t="str">
        <f t="shared" si="2"/>
        <v>724@マルタ</v>
      </c>
      <c r="G147" s="38">
        <v>160000</v>
      </c>
      <c r="H147" s="39" t="s">
        <v>29</v>
      </c>
      <c r="I147" s="38">
        <v>350000</v>
      </c>
    </row>
    <row r="148" spans="1:10" x14ac:dyDescent="0.15">
      <c r="A148" s="29"/>
      <c r="B148" s="59">
        <v>725</v>
      </c>
      <c r="C148" s="60" t="s">
        <v>184</v>
      </c>
      <c r="D148" s="36" t="s">
        <v>158</v>
      </c>
      <c r="E148" s="37">
        <v>725</v>
      </c>
      <c r="F148" s="36" t="str">
        <f t="shared" si="2"/>
        <v>725@北マケドニア</v>
      </c>
      <c r="G148" s="38">
        <v>120000</v>
      </c>
      <c r="H148" s="39" t="s">
        <v>29</v>
      </c>
      <c r="I148" s="38">
        <v>350000</v>
      </c>
      <c r="J148" s="20" t="s">
        <v>159</v>
      </c>
    </row>
    <row r="149" spans="1:10" x14ac:dyDescent="0.15">
      <c r="A149" s="29"/>
      <c r="B149" s="35">
        <v>726</v>
      </c>
      <c r="C149" s="36" t="s">
        <v>185</v>
      </c>
      <c r="D149" s="36" t="s">
        <v>158</v>
      </c>
      <c r="E149" s="37">
        <v>726</v>
      </c>
      <c r="F149" s="36" t="str">
        <f t="shared" si="2"/>
        <v>726@オランダ</v>
      </c>
      <c r="G149" s="38">
        <v>160000</v>
      </c>
      <c r="H149" s="39" t="s">
        <v>29</v>
      </c>
      <c r="I149" s="38">
        <v>350000</v>
      </c>
    </row>
    <row r="150" spans="1:10" x14ac:dyDescent="0.15">
      <c r="A150" s="29"/>
      <c r="B150" s="35">
        <v>727</v>
      </c>
      <c r="C150" s="36" t="s">
        <v>186</v>
      </c>
      <c r="D150" s="36" t="s">
        <v>158</v>
      </c>
      <c r="E150" s="37">
        <v>727</v>
      </c>
      <c r="F150" s="36" t="str">
        <f t="shared" si="2"/>
        <v>727@ノルウェー</v>
      </c>
      <c r="G150" s="38">
        <v>160000</v>
      </c>
      <c r="H150" s="39" t="s">
        <v>29</v>
      </c>
      <c r="I150" s="38">
        <v>350000</v>
      </c>
    </row>
    <row r="151" spans="1:10" x14ac:dyDescent="0.15">
      <c r="A151" s="29"/>
      <c r="B151" s="35">
        <v>728</v>
      </c>
      <c r="C151" s="36" t="s">
        <v>187</v>
      </c>
      <c r="D151" s="36" t="s">
        <v>158</v>
      </c>
      <c r="E151" s="37">
        <v>728</v>
      </c>
      <c r="F151" s="36" t="str">
        <f t="shared" si="2"/>
        <v>728@ポーランド</v>
      </c>
      <c r="G151" s="38">
        <v>120000</v>
      </c>
      <c r="H151" s="39" t="s">
        <v>29</v>
      </c>
      <c r="I151" s="38">
        <v>350000</v>
      </c>
      <c r="J151" s="20" t="s">
        <v>164</v>
      </c>
    </row>
    <row r="152" spans="1:10" x14ac:dyDescent="0.15">
      <c r="A152" s="29"/>
      <c r="B152" s="35">
        <v>729</v>
      </c>
      <c r="C152" s="36" t="s">
        <v>188</v>
      </c>
      <c r="D152" s="36" t="s">
        <v>158</v>
      </c>
      <c r="E152" s="37">
        <v>729</v>
      </c>
      <c r="F152" s="36" t="str">
        <f t="shared" si="2"/>
        <v>729@ポルトガル</v>
      </c>
      <c r="G152" s="38">
        <v>160000</v>
      </c>
      <c r="H152" s="39" t="s">
        <v>29</v>
      </c>
      <c r="I152" s="38">
        <v>350000</v>
      </c>
    </row>
    <row r="153" spans="1:10" x14ac:dyDescent="0.15">
      <c r="A153" s="29"/>
      <c r="B153" s="35">
        <v>730</v>
      </c>
      <c r="C153" s="36" t="s">
        <v>189</v>
      </c>
      <c r="D153" s="36" t="s">
        <v>158</v>
      </c>
      <c r="E153" s="37">
        <v>730</v>
      </c>
      <c r="F153" s="36" t="str">
        <f t="shared" si="2"/>
        <v>730@ルーマニア</v>
      </c>
      <c r="G153" s="38">
        <v>120000</v>
      </c>
      <c r="H153" s="39" t="s">
        <v>29</v>
      </c>
      <c r="I153" s="38">
        <v>350000</v>
      </c>
      <c r="J153" s="20" t="s">
        <v>164</v>
      </c>
    </row>
    <row r="154" spans="1:10" x14ac:dyDescent="0.15">
      <c r="A154" s="29"/>
      <c r="B154" s="35">
        <v>731</v>
      </c>
      <c r="C154" s="36" t="s">
        <v>190</v>
      </c>
      <c r="D154" s="36" t="s">
        <v>158</v>
      </c>
      <c r="E154" s="37">
        <v>731</v>
      </c>
      <c r="F154" s="36" t="str">
        <f t="shared" si="2"/>
        <v>731@ロシア</v>
      </c>
      <c r="G154" s="38">
        <v>160000</v>
      </c>
      <c r="H154" s="39" t="s">
        <v>29</v>
      </c>
      <c r="I154" s="38">
        <v>350000</v>
      </c>
    </row>
    <row r="155" spans="1:10" x14ac:dyDescent="0.15">
      <c r="A155" s="29"/>
      <c r="B155" s="35">
        <v>732</v>
      </c>
      <c r="C155" s="36" t="s">
        <v>191</v>
      </c>
      <c r="D155" s="36" t="s">
        <v>158</v>
      </c>
      <c r="E155" s="37">
        <v>732</v>
      </c>
      <c r="F155" s="36" t="str">
        <f t="shared" si="2"/>
        <v>732@スロバキア</v>
      </c>
      <c r="G155" s="38">
        <v>120000</v>
      </c>
      <c r="H155" s="39" t="s">
        <v>29</v>
      </c>
      <c r="I155" s="38">
        <v>350000</v>
      </c>
      <c r="J155" s="20" t="s">
        <v>164</v>
      </c>
    </row>
    <row r="156" spans="1:10" x14ac:dyDescent="0.15">
      <c r="A156" s="29"/>
      <c r="B156" s="35">
        <v>733</v>
      </c>
      <c r="C156" s="36" t="s">
        <v>192</v>
      </c>
      <c r="D156" s="36" t="s">
        <v>158</v>
      </c>
      <c r="E156" s="37">
        <v>733</v>
      </c>
      <c r="F156" s="36" t="str">
        <f t="shared" si="2"/>
        <v>733@スロベニア</v>
      </c>
      <c r="G156" s="38">
        <v>120000</v>
      </c>
      <c r="H156" s="39" t="s">
        <v>29</v>
      </c>
      <c r="I156" s="38">
        <v>350000</v>
      </c>
      <c r="J156" s="20" t="s">
        <v>164</v>
      </c>
    </row>
    <row r="157" spans="1:10" x14ac:dyDescent="0.15">
      <c r="A157" s="29"/>
      <c r="B157" s="35">
        <v>734</v>
      </c>
      <c r="C157" s="36" t="s">
        <v>193</v>
      </c>
      <c r="D157" s="36" t="s">
        <v>158</v>
      </c>
      <c r="E157" s="37">
        <v>734</v>
      </c>
      <c r="F157" s="36" t="str">
        <f t="shared" si="2"/>
        <v>734@スペイン</v>
      </c>
      <c r="G157" s="38">
        <v>160000</v>
      </c>
      <c r="H157" s="39" t="s">
        <v>29</v>
      </c>
      <c r="I157" s="38">
        <v>350000</v>
      </c>
    </row>
    <row r="158" spans="1:10" x14ac:dyDescent="0.15">
      <c r="A158" s="29"/>
      <c r="B158" s="35">
        <v>735</v>
      </c>
      <c r="C158" s="36" t="s">
        <v>194</v>
      </c>
      <c r="D158" s="36" t="s">
        <v>158</v>
      </c>
      <c r="E158" s="37">
        <v>735</v>
      </c>
      <c r="F158" s="36" t="str">
        <f t="shared" si="2"/>
        <v>735@スウェーデン</v>
      </c>
      <c r="G158" s="38">
        <v>160000</v>
      </c>
      <c r="H158" s="39" t="s">
        <v>29</v>
      </c>
      <c r="I158" s="38">
        <v>350000</v>
      </c>
    </row>
    <row r="159" spans="1:10" x14ac:dyDescent="0.15">
      <c r="A159" s="29"/>
      <c r="B159" s="35">
        <v>736</v>
      </c>
      <c r="C159" s="36" t="s">
        <v>195</v>
      </c>
      <c r="D159" s="36" t="s">
        <v>158</v>
      </c>
      <c r="E159" s="37">
        <v>736</v>
      </c>
      <c r="F159" s="36" t="str">
        <f t="shared" si="2"/>
        <v>736@スイス</v>
      </c>
      <c r="G159" s="38">
        <v>160000</v>
      </c>
      <c r="H159" s="39" t="s">
        <v>29</v>
      </c>
      <c r="I159" s="38">
        <v>350000</v>
      </c>
    </row>
    <row r="160" spans="1:10" x14ac:dyDescent="0.15">
      <c r="A160" s="29"/>
      <c r="B160" s="35">
        <v>737</v>
      </c>
      <c r="C160" s="36" t="s">
        <v>196</v>
      </c>
      <c r="D160" s="36" t="s">
        <v>158</v>
      </c>
      <c r="E160" s="37">
        <v>737</v>
      </c>
      <c r="F160" s="36" t="str">
        <f t="shared" si="2"/>
        <v>737@英国</v>
      </c>
      <c r="G160" s="38">
        <v>160000</v>
      </c>
      <c r="H160" s="39" t="s">
        <v>29</v>
      </c>
      <c r="I160" s="38">
        <v>350000</v>
      </c>
    </row>
    <row r="161" spans="1:10" x14ac:dyDescent="0.15">
      <c r="A161" s="29"/>
      <c r="B161" s="35">
        <v>738</v>
      </c>
      <c r="C161" s="36" t="s">
        <v>197</v>
      </c>
      <c r="D161" s="36" t="s">
        <v>158</v>
      </c>
      <c r="E161" s="37">
        <v>738</v>
      </c>
      <c r="F161" s="36" t="str">
        <f t="shared" si="2"/>
        <v>738@セルビア</v>
      </c>
      <c r="G161" s="38">
        <v>120000</v>
      </c>
      <c r="H161" s="39" t="s">
        <v>29</v>
      </c>
      <c r="I161" s="38">
        <v>350000</v>
      </c>
      <c r="J161" s="20" t="s">
        <v>164</v>
      </c>
    </row>
    <row r="162" spans="1:10" ht="13.5" customHeight="1" x14ac:dyDescent="0.15">
      <c r="A162" s="29"/>
      <c r="B162" s="35">
        <v>739</v>
      </c>
      <c r="C162" s="36" t="s">
        <v>198</v>
      </c>
      <c r="D162" s="36" t="s">
        <v>158</v>
      </c>
      <c r="E162" s="37">
        <v>739</v>
      </c>
      <c r="F162" s="36" t="str">
        <f t="shared" si="2"/>
        <v>739@ボスニア・ヘルツェゴビナ</v>
      </c>
      <c r="G162" s="38">
        <v>120000</v>
      </c>
      <c r="H162" s="39" t="s">
        <v>29</v>
      </c>
      <c r="I162" s="38">
        <v>350000</v>
      </c>
      <c r="J162" s="20" t="s">
        <v>164</v>
      </c>
    </row>
    <row r="163" spans="1:10" x14ac:dyDescent="0.15">
      <c r="A163" s="29"/>
      <c r="B163" s="35">
        <v>740</v>
      </c>
      <c r="C163" s="36" t="s">
        <v>199</v>
      </c>
      <c r="D163" s="36" t="s">
        <v>158</v>
      </c>
      <c r="E163" s="37">
        <v>740</v>
      </c>
      <c r="F163" s="36" t="str">
        <f t="shared" si="2"/>
        <v>740@キルギス</v>
      </c>
      <c r="G163" s="38">
        <v>120000</v>
      </c>
      <c r="H163" s="39" t="s">
        <v>29</v>
      </c>
      <c r="I163" s="38">
        <v>350000</v>
      </c>
      <c r="J163" s="20" t="s">
        <v>159</v>
      </c>
    </row>
    <row r="164" spans="1:10" x14ac:dyDescent="0.15">
      <c r="A164" s="29"/>
      <c r="B164" s="35">
        <v>741</v>
      </c>
      <c r="C164" s="36" t="s">
        <v>200</v>
      </c>
      <c r="D164" s="36" t="s">
        <v>158</v>
      </c>
      <c r="E164" s="37">
        <v>741</v>
      </c>
      <c r="F164" s="36" t="str">
        <f t="shared" si="2"/>
        <v>741@タジキスタン</v>
      </c>
      <c r="G164" s="38">
        <v>120000</v>
      </c>
      <c r="H164" s="39" t="s">
        <v>29</v>
      </c>
      <c r="I164" s="38">
        <v>350000</v>
      </c>
      <c r="J164" s="20" t="s">
        <v>164</v>
      </c>
    </row>
    <row r="165" spans="1:10" x14ac:dyDescent="0.15">
      <c r="A165" s="29"/>
      <c r="B165" s="35">
        <v>742</v>
      </c>
      <c r="C165" s="36" t="s">
        <v>201</v>
      </c>
      <c r="D165" s="36" t="s">
        <v>158</v>
      </c>
      <c r="E165" s="37">
        <v>742</v>
      </c>
      <c r="F165" s="36" t="str">
        <f t="shared" si="2"/>
        <v>742@モンテネグロ</v>
      </c>
      <c r="G165" s="38">
        <v>120000</v>
      </c>
      <c r="H165" s="39" t="s">
        <v>29</v>
      </c>
      <c r="I165" s="38">
        <v>350000</v>
      </c>
      <c r="J165" s="20" t="s">
        <v>164</v>
      </c>
    </row>
    <row r="166" spans="1:10" x14ac:dyDescent="0.15">
      <c r="A166" s="29"/>
      <c r="B166" s="35">
        <v>743</v>
      </c>
      <c r="C166" s="36" t="s">
        <v>202</v>
      </c>
      <c r="D166" s="36" t="s">
        <v>158</v>
      </c>
      <c r="E166" s="37">
        <v>743</v>
      </c>
      <c r="F166" s="36" t="str">
        <f t="shared" si="2"/>
        <v>743@アゼルバイジャン</v>
      </c>
      <c r="G166" s="38">
        <v>120000</v>
      </c>
      <c r="H166" s="39" t="s">
        <v>29</v>
      </c>
      <c r="I166" s="38">
        <v>350000</v>
      </c>
      <c r="J166" s="20" t="s">
        <v>159</v>
      </c>
    </row>
    <row r="167" spans="1:10" x14ac:dyDescent="0.15">
      <c r="A167" s="29"/>
      <c r="B167" s="35">
        <v>744</v>
      </c>
      <c r="C167" s="36" t="s">
        <v>203</v>
      </c>
      <c r="D167" s="36" t="s">
        <v>158</v>
      </c>
      <c r="E167" s="37">
        <v>744</v>
      </c>
      <c r="F167" s="36" t="str">
        <f t="shared" si="2"/>
        <v>744@リヒテンシュタイン</v>
      </c>
      <c r="G167" s="38">
        <v>160000</v>
      </c>
      <c r="H167" s="39" t="s">
        <v>29</v>
      </c>
      <c r="I167" s="38">
        <v>350000</v>
      </c>
    </row>
    <row r="168" spans="1:10" x14ac:dyDescent="0.15">
      <c r="A168" s="29"/>
      <c r="B168" s="35">
        <v>745</v>
      </c>
      <c r="C168" s="60" t="s">
        <v>204</v>
      </c>
      <c r="D168" s="36" t="s">
        <v>158</v>
      </c>
      <c r="E168" s="37">
        <v>745</v>
      </c>
      <c r="F168" s="36" t="str">
        <f t="shared" si="2"/>
        <v>745@ジョージア</v>
      </c>
      <c r="G168" s="38">
        <v>120000</v>
      </c>
      <c r="H168" s="39" t="s">
        <v>29</v>
      </c>
      <c r="I168" s="38">
        <v>350000</v>
      </c>
      <c r="J168" s="20" t="s">
        <v>159</v>
      </c>
    </row>
    <row r="169" spans="1:10" x14ac:dyDescent="0.15">
      <c r="A169" s="29"/>
      <c r="B169" s="59">
        <v>746</v>
      </c>
      <c r="C169" s="60" t="s">
        <v>205</v>
      </c>
      <c r="D169" s="36" t="s">
        <v>158</v>
      </c>
      <c r="E169" s="37">
        <v>746</v>
      </c>
      <c r="F169" s="36" t="str">
        <f t="shared" si="2"/>
        <v>746@アルメニア</v>
      </c>
      <c r="G169" s="38">
        <v>120000</v>
      </c>
      <c r="H169" s="39" t="s">
        <v>29</v>
      </c>
      <c r="I169" s="38">
        <v>350000</v>
      </c>
      <c r="J169" s="20" t="s">
        <v>159</v>
      </c>
    </row>
    <row r="170" spans="1:10" x14ac:dyDescent="0.15">
      <c r="A170" s="29"/>
      <c r="B170" s="67">
        <v>747</v>
      </c>
      <c r="C170" s="60" t="s">
        <v>206</v>
      </c>
      <c r="D170" s="36" t="s">
        <v>158</v>
      </c>
      <c r="E170" s="37">
        <v>747</v>
      </c>
      <c r="F170" s="36" t="str">
        <f t="shared" si="2"/>
        <v>747@コソボ</v>
      </c>
      <c r="G170" s="38">
        <v>120000</v>
      </c>
      <c r="H170" s="39" t="s">
        <v>29</v>
      </c>
      <c r="I170" s="38">
        <v>350000</v>
      </c>
      <c r="J170" s="20" t="s">
        <v>164</v>
      </c>
    </row>
    <row r="171" spans="1:10" x14ac:dyDescent="0.15">
      <c r="A171" s="29"/>
      <c r="B171" s="67">
        <v>748</v>
      </c>
      <c r="C171" s="60" t="s">
        <v>207</v>
      </c>
      <c r="D171" s="36" t="s">
        <v>158</v>
      </c>
      <c r="E171" s="37">
        <v>748</v>
      </c>
      <c r="F171" s="36" t="str">
        <f t="shared" si="2"/>
        <v>748@トルクメニスタン</v>
      </c>
      <c r="G171" s="38">
        <v>120000</v>
      </c>
      <c r="H171" s="39" t="s">
        <v>29</v>
      </c>
      <c r="I171" s="38">
        <v>350000</v>
      </c>
      <c r="J171" s="20" t="s">
        <v>164</v>
      </c>
    </row>
    <row r="172" spans="1:10" x14ac:dyDescent="0.15">
      <c r="A172" s="29"/>
      <c r="B172" s="55">
        <v>749</v>
      </c>
      <c r="C172" s="62" t="s">
        <v>208</v>
      </c>
      <c r="D172" s="36" t="s">
        <v>158</v>
      </c>
      <c r="E172" s="37">
        <v>749</v>
      </c>
      <c r="F172" s="36" t="str">
        <f t="shared" si="2"/>
        <v>749@モルドバ</v>
      </c>
      <c r="G172" s="38">
        <v>120000</v>
      </c>
      <c r="H172" s="39" t="s">
        <v>29</v>
      </c>
      <c r="I172" s="38">
        <v>350000</v>
      </c>
      <c r="J172" s="20" t="s">
        <v>164</v>
      </c>
    </row>
    <row r="173" spans="1:10" x14ac:dyDescent="0.15">
      <c r="A173" s="53"/>
      <c r="B173" s="57">
        <v>750</v>
      </c>
      <c r="C173" s="58" t="s">
        <v>209</v>
      </c>
      <c r="D173" s="45" t="s">
        <v>158</v>
      </c>
      <c r="E173" s="46">
        <v>750</v>
      </c>
      <c r="F173" s="45" t="str">
        <f t="shared" si="2"/>
        <v>750@キプロス</v>
      </c>
      <c r="G173" s="47">
        <v>160000</v>
      </c>
      <c r="H173" s="48" t="s">
        <v>29</v>
      </c>
      <c r="I173" s="47">
        <v>350000</v>
      </c>
    </row>
    <row r="174" spans="1:10" ht="13.5" customHeight="1" x14ac:dyDescent="0.15">
      <c r="A174" s="53" t="s">
        <v>210</v>
      </c>
      <c r="B174" s="68" t="s">
        <v>211</v>
      </c>
      <c r="C174" s="63"/>
      <c r="E174" s="20" t="s">
        <v>212</v>
      </c>
    </row>
  </sheetData>
  <sheetProtection autoFilter="0"/>
  <autoFilter ref="A2:WVJ174" xr:uid="{00000000-0001-0000-0000-000000000000}"/>
  <phoneticPr fontId="2"/>
  <printOptions horizontalCentered="1"/>
  <pageMargins left="0.98425196850393704" right="0.98425196850393704" top="0.98425196850393704" bottom="0.39370078740157483" header="0.51181102362204722" footer="0.11811023622047245"/>
  <pageSetup paperSize="9" scale="73"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【様式H】留学報告書（学校名_氏名）</vt:lpstr>
      <vt:lpstr>【受入先機関区分】</vt:lpstr>
      <vt:lpstr>【分野一覧】</vt:lpstr>
      <vt:lpstr>※JASSO使用※</vt:lpstr>
      <vt:lpstr>非表示)国・地域コード等選択肢</vt:lpstr>
      <vt:lpstr>【受入先機関区分】!Print_Area</vt:lpstr>
      <vt:lpstr>【分野一覧】!Print_Area</vt:lpstr>
      <vt:lpstr>'【様式H】留学報告書（学校名_氏名）'!Print_Area</vt:lpstr>
      <vt:lpstr>'非表示)国・地域コード等選択肢'!Print_Area</vt:lpstr>
      <vt:lpstr>'非表示)国・地域コード等選択肢'!Print_Titles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HW55327</cp:lastModifiedBy>
  <cp:lastPrinted>2024-11-11T07:12:37Z</cp:lastPrinted>
  <dcterms:created xsi:type="dcterms:W3CDTF">2023-06-01T04:56:35Z</dcterms:created>
  <dcterms:modified xsi:type="dcterms:W3CDTF">2025-10-17T10:21:49Z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2025-05-07T08:34:05Z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f11cc313-7a46-48a6-aa01-f92e6bce1b15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