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lsv\1903000_経営支援課\12_経営支援G\★R7年度\★災害関係(R7.8大雨)\★被災事業者支援補助金\02 公募要領・チラシ等\HPアップ\10月1日～（公募開始）\"/>
    </mc:Choice>
  </mc:AlternateContent>
  <xr:revisionPtr revIDLastSave="0" documentId="13_ncr:1_{43928C58-0988-4484-9FCF-CC820A435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号様式" sheetId="28" r:id="rId1"/>
    <sheet name="3号様式②" sheetId="29" r:id="rId2"/>
  </sheets>
  <definedNames>
    <definedName name="_xlnm.Print_Area" localSheetId="0">'3号様式'!$A$1:$K$41</definedName>
    <definedName name="_xlnm.Print_Area" localSheetId="1">'3号様式②'!$A$1:$F$32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9" l="1"/>
  <c r="D25" i="29" s="1"/>
  <c r="H25" i="29"/>
  <c r="F7" i="29"/>
  <c r="F8" i="29"/>
  <c r="F9" i="29"/>
  <c r="F10" i="29"/>
  <c r="F11" i="29"/>
  <c r="F12" i="29"/>
  <c r="F13" i="29"/>
  <c r="F14" i="29"/>
  <c r="F15" i="29"/>
  <c r="F16" i="29"/>
  <c r="F6" i="29"/>
  <c r="F5" i="29"/>
  <c r="F18" i="29" l="1"/>
  <c r="G26" i="29" s="1"/>
  <c r="F53" i="29" l="1"/>
  <c r="F52" i="29"/>
  <c r="F51" i="29"/>
</calcChain>
</file>

<file path=xl/sharedStrings.xml><?xml version="1.0" encoding="utf-8"?>
<sst xmlns="http://schemas.openxmlformats.org/spreadsheetml/2006/main" count="64" uniqueCount="48">
  <si>
    <t>＜申請者＞</t>
    <rPh sb="1" eb="4">
      <t>シンセイシャ</t>
    </rPh>
    <phoneticPr fontId="1"/>
  </si>
  <si>
    <t>郵便番号　〒</t>
    <rPh sb="0" eb="4">
      <t>ユウビンバンゴウ</t>
    </rPh>
    <phoneticPr fontId="1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</si>
  <si>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</si>
  <si>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</si>
  <si>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</si>
  <si>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</si>
  <si>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</t>
    <phoneticPr fontId="1"/>
  </si>
  <si>
    <t>登記住所・所在地</t>
    <rPh sb="0" eb="2">
      <t>トウキ</t>
    </rPh>
    <rPh sb="2" eb="4">
      <t>ジュウショ</t>
    </rPh>
    <rPh sb="5" eb="8">
      <t>ショザイチ</t>
    </rPh>
    <phoneticPr fontId="1"/>
  </si>
  <si>
    <t>（要ハイフン入力）</t>
    <rPh sb="1" eb="2">
      <t>ヨウ</t>
    </rPh>
    <rPh sb="6" eb="8">
      <t>ニュウリョク</t>
    </rPh>
    <phoneticPr fontId="1"/>
  </si>
  <si>
    <t>←姓名の間は全角スペース</t>
    <rPh sb="1" eb="3">
      <t>セイメイ</t>
    </rPh>
    <rPh sb="4" eb="5">
      <t>アイダ</t>
    </rPh>
    <rPh sb="6" eb="8">
      <t>ゼンカク</t>
    </rPh>
    <phoneticPr fontId="1"/>
  </si>
  <si>
    <t>←半角数字</t>
    <phoneticPr fontId="1"/>
  </si>
  <si>
    <t>←都道府県名から記載</t>
    <phoneticPr fontId="1"/>
  </si>
  <si>
    <t>印</t>
    <rPh sb="0" eb="1">
      <t>イン</t>
    </rPh>
    <phoneticPr fontId="1"/>
  </si>
  <si>
    <t>←経費項目はプルダウンリスト（▽タブ）から選択してください</t>
    <rPh sb="1" eb="3">
      <t>ケイヒ</t>
    </rPh>
    <rPh sb="3" eb="5">
      <t>コウモク</t>
    </rPh>
    <phoneticPr fontId="1"/>
  </si>
  <si>
    <t>着手</t>
    <rPh sb="0" eb="2">
      <t>チャクシュ</t>
    </rPh>
    <phoneticPr fontId="1"/>
  </si>
  <si>
    <t>完了</t>
    <rPh sb="0" eb="2">
      <t>カンリョウ</t>
    </rPh>
    <phoneticPr fontId="1"/>
  </si>
  <si>
    <t>令和</t>
    <phoneticPr fontId="1"/>
  </si>
  <si>
    <t>代表者役職・氏名</t>
    <rPh sb="0" eb="3">
      <t>ダイヒョウシャ</t>
    </rPh>
    <rPh sb="3" eb="4">
      <t>ヤク</t>
    </rPh>
    <rPh sb="4" eb="5">
      <t>ショク</t>
    </rPh>
    <rPh sb="6" eb="8">
      <t>シメイ</t>
    </rPh>
    <phoneticPr fontId="1"/>
  </si>
  <si>
    <t>1  事業の内容(具体的な取組み内容）</t>
    <rPh sb="3" eb="5">
      <t>ジギョウ</t>
    </rPh>
    <rPh sb="6" eb="8">
      <t>ナイヨウ</t>
    </rPh>
    <rPh sb="9" eb="11">
      <t>グタイ</t>
    </rPh>
    <rPh sb="11" eb="12">
      <t>テキ</t>
    </rPh>
    <rPh sb="13" eb="15">
      <t>トリク</t>
    </rPh>
    <rPh sb="16" eb="18">
      <t>ナイヨウ</t>
    </rPh>
    <phoneticPr fontId="1"/>
  </si>
  <si>
    <t>№</t>
    <phoneticPr fontId="1"/>
  </si>
  <si>
    <t>経費項目</t>
    <rPh sb="0" eb="2">
      <t>ケイヒ</t>
    </rPh>
    <rPh sb="2" eb="4">
      <t>コウモク</t>
    </rPh>
    <phoneticPr fontId="1"/>
  </si>
  <si>
    <t>例</t>
    <rPh sb="0" eb="1">
      <t>レイ</t>
    </rPh>
    <phoneticPr fontId="1"/>
  </si>
  <si>
    <t>※適宜行を追加してください</t>
    <rPh sb="1" eb="3">
      <t>テキギ</t>
    </rPh>
    <rPh sb="3" eb="4">
      <t>ギョウ</t>
    </rPh>
    <rPh sb="5" eb="7">
      <t>ツイカ</t>
    </rPh>
    <phoneticPr fontId="1"/>
  </si>
  <si>
    <t>※各経費の根拠となる見積書等のコピーを添付してください</t>
    <rPh sb="1" eb="4">
      <t>カクケイヒ</t>
    </rPh>
    <rPh sb="5" eb="7">
      <t>コンキョ</t>
    </rPh>
    <rPh sb="10" eb="13">
      <t>ミツモリショ</t>
    </rPh>
    <rPh sb="13" eb="14">
      <t>トウ</t>
    </rPh>
    <rPh sb="19" eb="21">
      <t>テンプ</t>
    </rPh>
    <phoneticPr fontId="1"/>
  </si>
  <si>
    <t>※ 経費項目の一覧</t>
    <rPh sb="2" eb="4">
      <t>ケイヒ</t>
    </rPh>
    <rPh sb="4" eb="6">
      <t>コウモク</t>
    </rPh>
    <rPh sb="7" eb="9">
      <t>イチラン</t>
    </rPh>
    <phoneticPr fontId="1"/>
  </si>
  <si>
    <t>２  経費の配分</t>
    <rPh sb="3" eb="5">
      <t>ケイヒ</t>
    </rPh>
    <rPh sb="6" eb="8">
      <t>ハイブン</t>
    </rPh>
    <phoneticPr fontId="1"/>
  </si>
  <si>
    <t>３  補助金額</t>
    <rPh sb="3" eb="7">
      <t>ホジョキンガク</t>
    </rPh>
    <phoneticPr fontId="1"/>
  </si>
  <si>
    <t>補助率（1/2又は2/3）</t>
    <rPh sb="0" eb="3">
      <t>ホジョリツ</t>
    </rPh>
    <phoneticPr fontId="1"/>
  </si>
  <si>
    <t>４.事業実施時期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</si>
  <si>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</si>
  <si>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補助金額</t>
    <rPh sb="0" eb="4">
      <t>ホジョキンガク</t>
    </rPh>
    <phoneticPr fontId="1"/>
  </si>
  <si>
    <t>執行機関名：</t>
    <rPh sb="0" eb="2">
      <t>シッコウ</t>
    </rPh>
    <rPh sb="2" eb="5">
      <t>キカンメイ</t>
    </rPh>
    <phoneticPr fontId="1"/>
  </si>
  <si>
    <t>御中</t>
    <rPh sb="0" eb="2">
      <t>オンチュウ</t>
    </rPh>
    <phoneticPr fontId="1"/>
  </si>
  <si>
    <t>←実績報告書を提出する商工会または商工会議所名を記載</t>
    <rPh sb="1" eb="3">
      <t>ジッセキ</t>
    </rPh>
    <rPh sb="3" eb="6">
      <t>ホウコクショ</t>
    </rPh>
    <rPh sb="7" eb="9">
      <t>テイシュツ</t>
    </rPh>
    <rPh sb="11" eb="14">
      <t>ショウコウカイ</t>
    </rPh>
    <rPh sb="17" eb="22">
      <t>ショウコウカイギショ</t>
    </rPh>
    <rPh sb="22" eb="23">
      <t>メイ</t>
    </rPh>
    <rPh sb="24" eb="26">
      <t>キサイ</t>
    </rPh>
    <phoneticPr fontId="1"/>
  </si>
  <si>
    <t>石川県被災事業者再建支援補助金　実績報告書</t>
    <rPh sb="0" eb="2">
      <t>イシカワ</t>
    </rPh>
    <rPh sb="2" eb="3">
      <t>ケン</t>
    </rPh>
    <rPh sb="3" eb="5">
      <t>ヒサイ</t>
    </rPh>
    <rPh sb="5" eb="8">
      <t>ジギョウシャ</t>
    </rPh>
    <rPh sb="8" eb="10">
      <t>サイケン</t>
    </rPh>
    <rPh sb="10" eb="12">
      <t>シエン</t>
    </rPh>
    <rPh sb="12" eb="15">
      <t>ホジョキン</t>
    </rPh>
    <phoneticPr fontId="1"/>
  </si>
  <si>
    <t>（令和７年８月６日からの低気圧と前線による大雨）</t>
    <phoneticPr fontId="1"/>
  </si>
  <si>
    <t>　被災事業者再建支援補助金事業を下記のとおり実施したので、関係書類を添えて報告いたします。</t>
    <rPh sb="1" eb="3">
      <t>ヒサイ</t>
    </rPh>
    <rPh sb="3" eb="6">
      <t>ジギョウシャ</t>
    </rPh>
    <rPh sb="6" eb="8">
      <t>サイケン</t>
    </rPh>
    <rPh sb="8" eb="10">
      <t>シエン</t>
    </rPh>
    <rPh sb="10" eb="13">
      <t>ホジョキン</t>
    </rPh>
    <phoneticPr fontId="1"/>
  </si>
  <si>
    <t>①施設修繕費</t>
    <rPh sb="1" eb="3">
      <t>シセツ</t>
    </rPh>
    <rPh sb="3" eb="6">
      <t>シュウゼンヒ</t>
    </rPh>
    <phoneticPr fontId="1"/>
  </si>
  <si>
    <t>②設備修理・購入費</t>
    <rPh sb="1" eb="3">
      <t>セツビ</t>
    </rPh>
    <rPh sb="3" eb="5">
      <t>シュウリ</t>
    </rPh>
    <rPh sb="6" eb="9">
      <t>コウニュウヒ</t>
    </rPh>
    <phoneticPr fontId="1"/>
  </si>
  <si>
    <t>③車両修理・購入費</t>
    <rPh sb="1" eb="3">
      <t>シャリョウ</t>
    </rPh>
    <rPh sb="3" eb="5">
      <t>シュウリ</t>
    </rPh>
    <rPh sb="6" eb="9">
      <t>コウニュウヒ</t>
    </rPh>
    <phoneticPr fontId="1"/>
  </si>
  <si>
    <t>名称・用途</t>
    <rPh sb="0" eb="2">
      <t>メイショウ</t>
    </rPh>
    <rPh sb="3" eb="5">
      <t>ヨウト</t>
    </rPh>
    <phoneticPr fontId="1"/>
  </si>
  <si>
    <t>原材料保管用第一倉庫</t>
    <phoneticPr fontId="1"/>
  </si>
  <si>
    <t>復旧に要する経費又は
原状回復費用　A(税抜)</t>
    <rPh sb="0" eb="2">
      <t>フッキュウ</t>
    </rPh>
    <rPh sb="3" eb="4">
      <t>ヨウ</t>
    </rPh>
    <rPh sb="6" eb="8">
      <t>ケイヒ</t>
    </rPh>
    <rPh sb="8" eb="9">
      <t>マタ</t>
    </rPh>
    <rPh sb="11" eb="15">
      <t>ゲンジョウカイフク</t>
    </rPh>
    <rPh sb="15" eb="17">
      <t>ヒヨウ</t>
    </rPh>
    <rPh sb="20" eb="22">
      <t>ゼイヌ</t>
    </rPh>
    <phoneticPr fontId="1"/>
  </si>
  <si>
    <t>受取保険金　B(税抜)</t>
    <rPh sb="0" eb="2">
      <t>ウケトリ</t>
    </rPh>
    <rPh sb="2" eb="5">
      <t>ホケンキン</t>
    </rPh>
    <rPh sb="8" eb="10">
      <t>ゼイヌ</t>
    </rPh>
    <phoneticPr fontId="1"/>
  </si>
  <si>
    <t>補助対象経費
A－B(税抜)</t>
    <rPh sb="0" eb="6">
      <t>ホジョタイショウケイヒ</t>
    </rPh>
    <rPh sb="12" eb="13">
      <t>ヌ</t>
    </rPh>
    <phoneticPr fontId="1"/>
  </si>
  <si>
    <t>○○用製造機械</t>
    <phoneticPr fontId="1"/>
  </si>
  <si>
    <t>補助上限額(２００万又は３００万)</t>
    <rPh sb="0" eb="5">
      <t>ホジョジョウゲンガク</t>
    </rPh>
    <rPh sb="10" eb="11">
      <t>マタ</t>
    </rPh>
    <rPh sb="15" eb="16">
      <t>マン</t>
    </rPh>
    <phoneticPr fontId="1"/>
  </si>
  <si>
    <t>補助率と補助上限額を選択してください。</t>
    <rPh sb="0" eb="3">
      <t>ホジョリツ</t>
    </rPh>
    <rPh sb="4" eb="9">
      <t>ホジョジョウゲンガク</t>
    </rPh>
    <rPh sb="10" eb="1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</si>
</sst>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7" x14ac:knownFonts="1">
    <font>
      <sz val="12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color rgb="FF0000FF"/>
      <name val="BIZ UDPゴシック"/>
      <family val="2"/>
      <charset val="128"/>
    </font>
    <font>
      <sz val="14"/>
      <color theme="1"/>
      <name val="BIZ UDPゴシック"/>
      <family val="2"/>
      <charset val="128"/>
    </font>
    <font>
      <sz val="10"/>
      <color theme="1"/>
      <name val="BIZ UDP明朝 Medium"/>
      <family val="1"/>
      <charset val="128"/>
    </font>
    <font>
      <sz val="12"/>
      <color rgb="FF0000FF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2"/>
      <charset val="128"/>
    </font>
    <font>
      <sz val="18"/>
      <color theme="1"/>
      <name val="BIZ UDPゴシック"/>
      <family val="2"/>
      <charset val="128"/>
    </font>
    <font>
      <sz val="16"/>
      <color theme="1"/>
      <name val="BIZ UDPゴシック"/>
      <family val="3"/>
      <charset val="128"/>
    </font>
    <font>
      <sz val="16"/>
      <color rgb="FF0000FF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2"/>
      <charset val="128"/>
    </font>
    <font>
      <sz val="16"/>
      <color theme="1"/>
      <name val="BIZ UDPゴシック"/>
      <family val="2"/>
      <charset val="128"/>
    </font>
    <font>
      <sz val="18"/>
      <color rgb="FF0000FF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70C0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2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vertical="center" wrapText="1" shrinkToFit="1"/>
      <protection locked="0"/>
    </xf>
    <xf numFmtId="0" fontId="20" fillId="2" borderId="1" xfId="0" applyFont="1" applyFill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shrinkToFit="1"/>
      <protection locked="0"/>
    </xf>
    <xf numFmtId="177" fontId="3" fillId="2" borderId="1" xfId="3" applyNumberFormat="1" applyFont="1" applyFill="1" applyBorder="1" applyAlignment="1" applyProtection="1">
      <alignment horizontal="right" vertical="center" shrinkToFit="1"/>
      <protection locked="0"/>
    </xf>
    <xf numFmtId="177" fontId="3" fillId="2" borderId="1" xfId="3" applyNumberFormat="1" applyFont="1" applyFill="1" applyBorder="1" applyAlignment="1" applyProtection="1">
      <alignment vertical="center" shrinkToFit="1"/>
      <protection locked="0"/>
    </xf>
    <xf numFmtId="0" fontId="18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 indent="1"/>
    </xf>
    <xf numFmtId="0" fontId="19" fillId="0" borderId="3" xfId="0" applyFont="1" applyBorder="1" applyAlignment="1" applyProtection="1"/>
    <xf numFmtId="0" fontId="20" fillId="0" borderId="7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vertical="center" shrinkToFit="1"/>
    </xf>
    <xf numFmtId="0" fontId="22" fillId="3" borderId="1" xfId="0" applyFont="1" applyFill="1" applyBorder="1" applyAlignment="1" applyProtection="1">
      <alignment vertical="center" wrapText="1" shrinkToFit="1"/>
    </xf>
    <xf numFmtId="177" fontId="23" fillId="3" borderId="1" xfId="0" applyNumberFormat="1" applyFont="1" applyFill="1" applyBorder="1" applyAlignment="1" applyProtection="1">
      <alignment vertical="center" shrinkToFit="1"/>
    </xf>
    <xf numFmtId="0" fontId="8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0" fillId="2" borderId="1" xfId="0" applyFont="1" applyFill="1" applyBorder="1" applyAlignment="1" applyProtection="1">
      <alignment vertical="center" shrinkToFit="1"/>
    </xf>
    <xf numFmtId="177" fontId="23" fillId="0" borderId="1" xfId="0" applyNumberFormat="1" applyFont="1" applyFill="1" applyBorder="1" applyAlignment="1" applyProtection="1">
      <alignment vertical="center" shrinkToFit="1"/>
    </xf>
    <xf numFmtId="0" fontId="20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vertical="center" shrinkToFit="1"/>
    </xf>
    <xf numFmtId="176" fontId="21" fillId="0" borderId="3" xfId="0" applyNumberFormat="1" applyFont="1" applyBorder="1" applyAlignment="1" applyProtection="1">
      <alignment vertical="center" shrinkToFit="1"/>
    </xf>
    <xf numFmtId="176" fontId="21" fillId="0" borderId="0" xfId="0" applyNumberFormat="1" applyFont="1" applyAlignment="1" applyProtection="1">
      <alignment vertical="center" shrinkToFit="1"/>
    </xf>
    <xf numFmtId="0" fontId="20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10" xfId="0" applyFont="1" applyBorder="1" applyAlignment="1" applyProtection="1">
      <alignment horizontal="centerContinuous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right" vertical="center" shrinkToFit="1"/>
    </xf>
    <xf numFmtId="176" fontId="9" fillId="0" borderId="11" xfId="0" applyNumberFormat="1" applyFont="1" applyBorder="1" applyAlignment="1" applyProtection="1">
      <alignment vertical="center" shrinkToFit="1"/>
    </xf>
    <xf numFmtId="0" fontId="20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176" fontId="12" fillId="0" borderId="0" xfId="0" applyNumberFormat="1" applyFont="1" applyAlignment="1" applyProtection="1">
      <alignment horizontal="center" vertical="center" shrinkToFit="1"/>
    </xf>
    <xf numFmtId="0" fontId="19" fillId="0" borderId="0" xfId="0" applyFont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 shrinkToFit="1"/>
    </xf>
    <xf numFmtId="12" fontId="26" fillId="0" borderId="0" xfId="0" applyNumberFormat="1" applyFont="1" applyProtection="1">
      <alignment vertical="center"/>
    </xf>
    <xf numFmtId="38" fontId="3" fillId="0" borderId="0" xfId="3" applyFont="1" applyProtection="1">
      <alignment vertical="center"/>
    </xf>
    <xf numFmtId="38" fontId="26" fillId="0" borderId="0" xfId="3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2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176" fontId="9" fillId="0" borderId="0" xfId="0" applyNumberFormat="1" applyFont="1" applyAlignment="1" applyProtection="1">
      <alignment vertical="center" wrapText="1" shrinkToFit="1"/>
    </xf>
    <xf numFmtId="0" fontId="20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left" vertical="center" indent="1"/>
    </xf>
    <xf numFmtId="0" fontId="20" fillId="0" borderId="0" xfId="0" applyFont="1" applyAlignment="1" applyProtection="1">
      <alignment horizontal="left" vertical="center" indent="3"/>
    </xf>
    <xf numFmtId="0" fontId="3" fillId="0" borderId="0" xfId="0" applyFont="1" applyAlignment="1" applyProtection="1">
      <alignment horizontal="left" vertical="center" indent="3"/>
    </xf>
    <xf numFmtId="0" fontId="20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20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7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5" xfId="0" applyBorder="1" applyProtection="1">
      <alignment vertical="center"/>
    </xf>
    <xf numFmtId="0" fontId="6" fillId="0" borderId="9" xfId="0" applyFont="1" applyBorder="1" applyAlignment="1" applyProtection="1">
      <alignment vertical="center" shrinkToFit="1"/>
    </xf>
    <xf numFmtId="0" fontId="9" fillId="0" borderId="9" xfId="0" applyFont="1" applyBorder="1" applyAlignment="1" applyProtection="1">
      <alignment vertical="center" shrinkToFit="1"/>
    </xf>
    <xf numFmtId="49" fontId="0" fillId="0" borderId="5" xfId="0" applyNumberFormat="1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10" fillId="0" borderId="2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13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vertical="center" shrinkToFit="1"/>
      <protection locked="0"/>
    </xf>
    <xf numFmtId="49" fontId="7" fillId="0" borderId="0" xfId="0" applyNumberFormat="1" applyFont="1" applyAlignment="1" applyProtection="1">
      <alignment horizontal="left" vertical="center"/>
    </xf>
    <xf numFmtId="49" fontId="7" fillId="0" borderId="5" xfId="0" applyNumberFormat="1" applyFont="1" applyBorder="1" applyAlignment="1" applyProtection="1">
      <alignment horizontal="left" vertical="center"/>
    </xf>
    <xf numFmtId="49" fontId="0" fillId="2" borderId="3" xfId="0" applyNumberFormat="1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0" fontId="25" fillId="2" borderId="3" xfId="0" applyFont="1" applyFill="1" applyBorder="1" applyAlignment="1" applyProtection="1">
      <alignment horizontal="center" vertical="center"/>
      <protection locked="0"/>
    </xf>
    <xf numFmtId="49" fontId="12" fillId="2" borderId="6" xfId="0" quotePrefix="1" applyNumberFormat="1" applyFont="1" applyFill="1" applyBorder="1" applyAlignment="1" applyProtection="1">
      <alignment horizontal="center" vertical="center"/>
      <protection locked="0"/>
    </xf>
    <xf numFmtId="49" fontId="12" fillId="2" borderId="13" xfId="0" quotePrefix="1" applyNumberFormat="1" applyFont="1" applyFill="1" applyBorder="1" applyAlignment="1" applyProtection="1">
      <alignment horizontal="center" vertical="center"/>
      <protection locked="0"/>
    </xf>
    <xf numFmtId="49" fontId="12" fillId="2" borderId="7" xfId="0" quotePrefix="1" applyNumberFormat="1" applyFont="1" applyFill="1" applyBorder="1" applyAlignment="1" applyProtection="1">
      <alignment horizontal="center" vertical="center"/>
      <protection locked="0"/>
    </xf>
    <xf numFmtId="49" fontId="12" fillId="2" borderId="2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38" fontId="24" fillId="4" borderId="17" xfId="3" applyFont="1" applyFill="1" applyBorder="1" applyAlignment="1" applyProtection="1">
      <alignment horizontal="center" vertical="center"/>
    </xf>
    <xf numFmtId="38" fontId="24" fillId="4" borderId="18" xfId="3" applyFont="1" applyFill="1" applyBorder="1" applyAlignment="1" applyProtection="1">
      <alignment horizontal="center" vertical="center"/>
    </xf>
    <xf numFmtId="38" fontId="24" fillId="4" borderId="19" xfId="3" applyFont="1" applyFill="1" applyBorder="1" applyAlignment="1" applyProtection="1">
      <alignment horizontal="center" vertical="center"/>
    </xf>
    <xf numFmtId="38" fontId="24" fillId="4" borderId="20" xfId="3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top" wrapText="1"/>
      <protection locked="0"/>
    </xf>
    <xf numFmtId="0" fontId="14" fillId="2" borderId="10" xfId="0" applyFont="1" applyFill="1" applyBorder="1" applyAlignment="1" applyProtection="1">
      <alignment horizontal="left" vertical="top" wrapText="1"/>
      <protection locked="0"/>
    </xf>
    <xf numFmtId="0" fontId="14" fillId="2" borderId="8" xfId="0" applyFont="1" applyFill="1" applyBorder="1" applyAlignment="1" applyProtection="1">
      <alignment horizontal="left" vertical="top" wrapText="1"/>
      <protection locked="0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horizontal="left" vertical="top" wrapText="1"/>
      <protection locked="0"/>
    </xf>
    <xf numFmtId="0" fontId="14" fillId="2" borderId="5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4" fillId="2" borderId="3" xfId="0" applyFont="1" applyFill="1" applyBorder="1" applyAlignment="1" applyProtection="1">
      <alignment horizontal="left" vertical="top" wrapText="1"/>
      <protection locked="0"/>
    </xf>
    <xf numFmtId="0" fontId="14" fillId="2" borderId="4" xfId="0" applyFont="1" applyFill="1" applyBorder="1" applyAlignment="1" applyProtection="1">
      <alignment horizontal="left" vertical="top" wrapText="1"/>
      <protection locked="0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00FF00"/>
      <color rgb="FF0000FF"/>
      <color rgb="FFCCCCFF"/>
      <color rgb="FF32AF32"/>
      <color rgb="FFCCFFFF"/>
      <color rgb="FF99CCFF"/>
      <color rgb="FFFF99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76200</xdr:rowOff>
    </xdr:from>
    <xdr:to>
      <xdr:col>10</xdr:col>
      <xdr:colOff>295844</xdr:colOff>
      <xdr:row>1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5D3FBB-FB11-46EA-B9DC-DECB749A606D}"/>
            </a:ext>
          </a:extLst>
        </xdr:cNvPr>
        <xdr:cNvSpPr/>
      </xdr:nvSpPr>
      <xdr:spPr>
        <a:xfrm>
          <a:off x="4772025" y="76200"/>
          <a:ext cx="1048319" cy="2571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第３号様式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104361</xdr:colOff>
      <xdr:row>49</xdr:row>
      <xdr:rowOff>238125</xdr:rowOff>
    </xdr:from>
    <xdr:to>
      <xdr:col>2</xdr:col>
      <xdr:colOff>238124</xdr:colOff>
      <xdr:row>64</xdr:row>
      <xdr:rowOff>254000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8425D0-49BB-4D3C-945F-F1692B3B3943}"/>
            </a:ext>
          </a:extLst>
        </xdr:cNvPr>
        <xdr:cNvSpPr/>
      </xdr:nvSpPr>
      <xdr:spPr>
        <a:xfrm>
          <a:off x="107536" y="7035800"/>
          <a:ext cx="1778413" cy="4124325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533400</xdr:colOff>
      <xdr:row>0</xdr:row>
      <xdr:rowOff>95250</xdr:rowOff>
    </xdr:from>
    <xdr:to>
      <xdr:col>5</xdr:col>
      <xdr:colOff>1581719</xdr:colOff>
      <xdr:row>1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4E5A436-BC11-4526-B700-0DE794674DA9}"/>
            </a:ext>
          </a:extLst>
        </xdr:cNvPr>
        <xdr:cNvSpPr/>
      </xdr:nvSpPr>
      <xdr:spPr>
        <a:xfrm>
          <a:off x="7477125" y="95250"/>
          <a:ext cx="1048319" cy="2571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第３号様式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2EB51-2BBA-4295-8AE6-AE582FEC007E}">
  <sheetPr>
    <tabColor theme="7" tint="0.79998168889431442"/>
    <pageSetUpPr fitToPage="1"/>
  </sheetPr>
  <dimension ref="A2:L50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3" width="8.6640625" style="56"/>
    <col min="4" max="6" width="3.5" style="56" customWidth="1"/>
    <col min="7" max="7" width="1.33203125" style="56" customWidth="1"/>
    <col min="8" max="11" width="3.5" style="56" customWidth="1"/>
    <col min="12" max="12" width="3.5" style="57" customWidth="1"/>
    <col min="13" max="16384" width="8.6640625" style="56"/>
  </cols>
  <sheetData>
    <row r="2" spans="1:12" x14ac:dyDescent="0.15">
      <c r="I2" s="81"/>
      <c r="J2" s="81"/>
      <c r="K2" s="81"/>
    </row>
    <row r="3" spans="1:12" ht="21" customHeight="1" x14ac:dyDescent="0.15">
      <c r="A3" s="58"/>
    </row>
    <row r="4" spans="1:12" ht="22.5" customHeight="1" x14ac:dyDescent="0.15">
      <c r="D4" s="59" t="s">
        <v>16</v>
      </c>
      <c r="E4" s="1"/>
      <c r="F4" s="59" t="s">
        <v>3</v>
      </c>
      <c r="G4" s="59"/>
      <c r="H4" s="1"/>
      <c r="I4" s="59" t="s">
        <v>4</v>
      </c>
      <c r="J4" s="1"/>
      <c r="K4" s="60" t="s">
        <v>5</v>
      </c>
    </row>
    <row r="5" spans="1:12" ht="22.5" customHeight="1" x14ac:dyDescent="0.15"/>
    <row r="6" spans="1:12" ht="22.5" customHeight="1" x14ac:dyDescent="0.15">
      <c r="A6" s="61" t="s">
        <v>31</v>
      </c>
      <c r="B6" s="88"/>
      <c r="C6" s="88"/>
      <c r="D6" s="56" t="s">
        <v>32</v>
      </c>
      <c r="L6" s="57" t="s">
        <v>33</v>
      </c>
    </row>
    <row r="7" spans="1:12" ht="22.5" customHeight="1" x14ac:dyDescent="0.15"/>
    <row r="8" spans="1:12" ht="9" customHeight="1" x14ac:dyDescent="0.15">
      <c r="C8" s="62"/>
      <c r="D8" s="63"/>
      <c r="E8" s="63"/>
      <c r="F8" s="63"/>
      <c r="G8" s="63"/>
      <c r="H8" s="63"/>
      <c r="I8" s="63"/>
      <c r="J8" s="63"/>
      <c r="K8" s="64"/>
    </row>
    <row r="9" spans="1:12" ht="25.5" customHeight="1" x14ac:dyDescent="0.15">
      <c r="C9" s="65" t="s">
        <v>0</v>
      </c>
      <c r="K9" s="66"/>
    </row>
    <row r="10" spans="1:12" ht="25.5" customHeight="1" x14ac:dyDescent="0.15">
      <c r="C10" s="67" t="s">
        <v>1</v>
      </c>
      <c r="D10" s="82"/>
      <c r="E10" s="82"/>
      <c r="F10" s="82"/>
      <c r="G10" s="82"/>
      <c r="H10" s="82"/>
      <c r="I10" s="83" t="s">
        <v>8</v>
      </c>
      <c r="J10" s="83"/>
      <c r="K10" s="84"/>
      <c r="L10" s="57" t="s">
        <v>10</v>
      </c>
    </row>
    <row r="11" spans="1:12" ht="6" customHeight="1" x14ac:dyDescent="0.15">
      <c r="C11" s="65"/>
      <c r="E11" s="59"/>
      <c r="K11" s="66"/>
      <c r="L11" s="24"/>
    </row>
    <row r="12" spans="1:12" ht="25.5" customHeight="1" x14ac:dyDescent="0.15">
      <c r="C12" s="68" t="s">
        <v>7</v>
      </c>
      <c r="D12" s="85"/>
      <c r="E12" s="85"/>
      <c r="F12" s="85"/>
      <c r="G12" s="85"/>
      <c r="H12" s="85"/>
      <c r="I12" s="85"/>
      <c r="J12" s="85"/>
      <c r="K12" s="69"/>
      <c r="L12" s="57" t="s">
        <v>11</v>
      </c>
    </row>
    <row r="13" spans="1:12" ht="6" customHeight="1" x14ac:dyDescent="0.15">
      <c r="C13" s="65"/>
      <c r="D13" s="59"/>
      <c r="E13" s="59"/>
      <c r="F13" s="59"/>
      <c r="K13" s="66"/>
      <c r="L13" s="24"/>
    </row>
    <row r="14" spans="1:12" ht="25.5" customHeight="1" x14ac:dyDescent="0.15">
      <c r="C14" s="68" t="s">
        <v>2</v>
      </c>
      <c r="D14" s="86"/>
      <c r="E14" s="86"/>
      <c r="F14" s="86"/>
      <c r="G14" s="86"/>
      <c r="H14" s="86"/>
      <c r="I14" s="86"/>
      <c r="J14" s="86"/>
      <c r="K14" s="70"/>
    </row>
    <row r="15" spans="1:12" ht="6" customHeight="1" x14ac:dyDescent="0.15">
      <c r="C15" s="71"/>
      <c r="D15" s="59"/>
      <c r="E15" s="59"/>
      <c r="F15" s="59"/>
      <c r="K15" s="66"/>
      <c r="L15" s="24"/>
    </row>
    <row r="16" spans="1:12" ht="25.5" customHeight="1" x14ac:dyDescent="0.15">
      <c r="C16" s="68" t="s">
        <v>17</v>
      </c>
      <c r="D16" s="87"/>
      <c r="E16" s="87"/>
      <c r="F16" s="87"/>
      <c r="G16" s="72" t="s">
        <v>6</v>
      </c>
      <c r="H16" s="86"/>
      <c r="I16" s="86"/>
      <c r="J16" s="86"/>
      <c r="K16" s="73" t="s">
        <v>12</v>
      </c>
      <c r="L16" s="57" t="s">
        <v>9</v>
      </c>
    </row>
    <row r="17" spans="1:12" ht="9" customHeight="1" x14ac:dyDescent="0.15">
      <c r="C17" s="74"/>
      <c r="D17" s="75"/>
      <c r="E17" s="76"/>
      <c r="F17" s="76"/>
      <c r="G17" s="76"/>
      <c r="H17" s="76"/>
      <c r="I17" s="76"/>
      <c r="J17" s="76"/>
      <c r="K17" s="77"/>
    </row>
    <row r="18" spans="1:12" ht="25.5" customHeight="1" x14ac:dyDescent="0.15"/>
    <row r="19" spans="1:12" s="79" customFormat="1" ht="43.5" customHeight="1" x14ac:dyDescent="0.15">
      <c r="A19" s="89" t="s">
        <v>34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78"/>
    </row>
    <row r="20" spans="1:12" s="79" customFormat="1" ht="34.5" customHeight="1" x14ac:dyDescent="0.15">
      <c r="A20" s="90" t="s">
        <v>35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78"/>
    </row>
    <row r="21" spans="1:12" ht="25.5" customHeight="1" x14ac:dyDescent="0.15"/>
    <row r="22" spans="1:12" ht="18.600000000000001" customHeight="1" x14ac:dyDescent="0.15">
      <c r="A22" s="80" t="s">
        <v>36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3" spans="1:12" ht="24.6" customHeight="1" x14ac:dyDescent="0.1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2" ht="25.5" customHeight="1" x14ac:dyDescent="0.15"/>
    <row r="25" spans="1:12" ht="20.25" customHeight="1" x14ac:dyDescent="0.15">
      <c r="A25" s="12" t="s">
        <v>18</v>
      </c>
    </row>
    <row r="26" spans="1:12" x14ac:dyDescent="0.1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6"/>
    </row>
    <row r="27" spans="1:12" ht="12.6" customHeight="1" x14ac:dyDescent="0.1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9"/>
    </row>
    <row r="28" spans="1:12" ht="15.95" customHeight="1" x14ac:dyDescent="0.1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9"/>
    </row>
    <row r="29" spans="1:12" ht="15.95" customHeight="1" x14ac:dyDescent="0.15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9"/>
    </row>
    <row r="30" spans="1:12" ht="15.95" customHeight="1" x14ac:dyDescent="0.15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9"/>
      <c r="L30" s="24"/>
    </row>
    <row r="31" spans="1:12" ht="15.95" customHeight="1" x14ac:dyDescent="0.15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9"/>
    </row>
    <row r="32" spans="1:12" ht="15.95" customHeight="1" x14ac:dyDescent="0.15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9"/>
      <c r="L32" s="24"/>
    </row>
    <row r="33" spans="1:12" ht="15.95" customHeight="1" x14ac:dyDescent="0.15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9"/>
      <c r="L33" s="24"/>
    </row>
    <row r="34" spans="1:12" ht="15.95" customHeight="1" x14ac:dyDescent="0.1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9"/>
    </row>
    <row r="35" spans="1:12" ht="15.95" customHeight="1" x14ac:dyDescent="0.1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9"/>
      <c r="L35" s="24"/>
    </row>
    <row r="36" spans="1:12" ht="15.95" customHeight="1" x14ac:dyDescent="0.1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9"/>
    </row>
    <row r="37" spans="1:12" ht="15.95" customHeight="1" x14ac:dyDescent="0.1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9"/>
    </row>
    <row r="38" spans="1:12" ht="15.95" customHeight="1" x14ac:dyDescent="0.1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9"/>
    </row>
    <row r="39" spans="1:12" ht="15.95" customHeight="1" x14ac:dyDescent="0.1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9"/>
    </row>
    <row r="40" spans="1:12" ht="15.95" customHeight="1" x14ac:dyDescent="0.1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9"/>
    </row>
    <row r="41" spans="1:12" ht="15.95" customHeight="1" x14ac:dyDescent="0.1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2"/>
    </row>
    <row r="42" spans="1:12" ht="15.95" customHeight="1" x14ac:dyDescent="0.15">
      <c r="A42" s="61"/>
      <c r="L42" s="56"/>
    </row>
    <row r="43" spans="1:12" ht="15.95" customHeight="1" x14ac:dyDescent="0.15">
      <c r="A43" s="61"/>
    </row>
    <row r="44" spans="1:12" ht="15.95" customHeight="1" x14ac:dyDescent="0.15">
      <c r="A44" s="61"/>
      <c r="L44" s="56"/>
    </row>
    <row r="45" spans="1:12" ht="15.95" customHeight="1" x14ac:dyDescent="0.15">
      <c r="A45" s="61"/>
    </row>
    <row r="46" spans="1:12" ht="15.95" customHeight="1" x14ac:dyDescent="0.15">
      <c r="A46" s="61"/>
    </row>
    <row r="47" spans="1:12" ht="15.95" customHeight="1" x14ac:dyDescent="0.15">
      <c r="A47" s="61"/>
    </row>
    <row r="48" spans="1:12" ht="15.95" customHeight="1" x14ac:dyDescent="0.15"/>
    <row r="49" ht="15.95" customHeight="1" x14ac:dyDescent="0.15"/>
    <row r="50" ht="15.95" customHeight="1" x14ac:dyDescent="0.15"/>
  </sheetData>
  <sheetProtection sheet="1" objects="1" scenarios="1" insertRows="0"/>
  <mergeCells count="12">
    <mergeCell ref="A22:K23"/>
    <mergeCell ref="A26:K41"/>
    <mergeCell ref="I2:K2"/>
    <mergeCell ref="D10:H10"/>
    <mergeCell ref="I10:K10"/>
    <mergeCell ref="D12:J12"/>
    <mergeCell ref="D14:J14"/>
    <mergeCell ref="D16:F16"/>
    <mergeCell ref="H16:J16"/>
    <mergeCell ref="B6:C6"/>
    <mergeCell ref="A19:K19"/>
    <mergeCell ref="A20:K20"/>
  </mergeCells>
  <phoneticPr fontId="1"/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597B-21D4-40A2-9B78-EDF7FFBEB5D6}">
  <sheetPr>
    <tabColor theme="7" tint="0.79998168889431442"/>
    <pageSetUpPr fitToPage="1"/>
  </sheetPr>
  <dimension ref="A1:H64"/>
  <sheetViews>
    <sheetView showGridLines="0" view="pageBreakPreview" zoomScaleNormal="100" zoomScaleSheetLayoutView="100" workbookViewId="0">
      <selection sqref="A1:F1"/>
    </sheetView>
  </sheetViews>
  <sheetFormatPr defaultRowHeight="22.5" customHeight="1" x14ac:dyDescent="0.15"/>
  <cols>
    <col min="1" max="1" width="2.08203125" style="38" customWidth="1"/>
    <col min="2" max="6" width="14.6640625" style="25" customWidth="1"/>
    <col min="7" max="7" width="14.58203125" style="24" bestFit="1" customWidth="1"/>
    <col min="8" max="8" width="12.1640625" style="25" bestFit="1" customWidth="1"/>
    <col min="9" max="16384" width="8.6640625" style="25"/>
  </cols>
  <sheetData>
    <row r="1" spans="1:7" s="10" customFormat="1" ht="21" x14ac:dyDescent="0.15">
      <c r="A1" s="92"/>
      <c r="B1" s="92"/>
      <c r="C1" s="92"/>
      <c r="D1" s="92"/>
      <c r="E1" s="92"/>
      <c r="F1" s="92"/>
      <c r="G1" s="9"/>
    </row>
    <row r="2" spans="1:7" s="10" customFormat="1" ht="21" x14ac:dyDescent="0.15">
      <c r="A2" s="11"/>
      <c r="B2" s="11"/>
      <c r="C2" s="11"/>
      <c r="D2" s="11"/>
      <c r="E2" s="11"/>
      <c r="F2" s="11"/>
      <c r="G2" s="9"/>
    </row>
    <row r="3" spans="1:7" s="10" customFormat="1" ht="22.5" customHeight="1" x14ac:dyDescent="0.15">
      <c r="A3" s="12" t="s">
        <v>25</v>
      </c>
      <c r="F3" s="13"/>
      <c r="G3" s="9"/>
    </row>
    <row r="4" spans="1:7" s="19" customFormat="1" ht="29.25" customHeight="1" x14ac:dyDescent="0.15">
      <c r="A4" s="14" t="s">
        <v>19</v>
      </c>
      <c r="B4" s="15" t="s">
        <v>20</v>
      </c>
      <c r="C4" s="16" t="s">
        <v>40</v>
      </c>
      <c r="D4" s="15" t="s">
        <v>42</v>
      </c>
      <c r="E4" s="16" t="s">
        <v>43</v>
      </c>
      <c r="F4" s="17" t="s">
        <v>44</v>
      </c>
      <c r="G4" s="18"/>
    </row>
    <row r="5" spans="1:7" ht="27" customHeight="1" x14ac:dyDescent="0.15">
      <c r="A5" s="20" t="s">
        <v>21</v>
      </c>
      <c r="B5" s="21" t="s">
        <v>37</v>
      </c>
      <c r="C5" s="22" t="s">
        <v>41</v>
      </c>
      <c r="D5" s="23">
        <v>1500000</v>
      </c>
      <c r="E5" s="23">
        <v>200000</v>
      </c>
      <c r="F5" s="23">
        <f>D5-E5</f>
        <v>1300000</v>
      </c>
    </row>
    <row r="6" spans="1:7" ht="27" customHeight="1" x14ac:dyDescent="0.15">
      <c r="A6" s="20" t="s">
        <v>21</v>
      </c>
      <c r="B6" s="21" t="s">
        <v>38</v>
      </c>
      <c r="C6" s="22" t="s">
        <v>45</v>
      </c>
      <c r="D6" s="23">
        <v>1200000</v>
      </c>
      <c r="E6" s="23">
        <v>0</v>
      </c>
      <c r="F6" s="23">
        <f>D6-E6</f>
        <v>1200000</v>
      </c>
    </row>
    <row r="7" spans="1:7" ht="29.25" customHeight="1" x14ac:dyDescent="0.15">
      <c r="A7" s="2">
        <v>1</v>
      </c>
      <c r="B7" s="3"/>
      <c r="C7" s="4"/>
      <c r="D7" s="8"/>
      <c r="E7" s="7"/>
      <c r="F7" s="27">
        <f t="shared" ref="F7:F16" si="0">D7-E7</f>
        <v>0</v>
      </c>
      <c r="G7" s="24" t="s">
        <v>13</v>
      </c>
    </row>
    <row r="8" spans="1:7" ht="29.25" customHeight="1" x14ac:dyDescent="0.15">
      <c r="A8" s="2">
        <v>2</v>
      </c>
      <c r="B8" s="3"/>
      <c r="C8" s="4"/>
      <c r="D8" s="8"/>
      <c r="E8" s="7"/>
      <c r="F8" s="27">
        <f t="shared" si="0"/>
        <v>0</v>
      </c>
      <c r="G8" s="24" t="s">
        <v>13</v>
      </c>
    </row>
    <row r="9" spans="1:7" ht="29.25" customHeight="1" x14ac:dyDescent="0.15">
      <c r="A9" s="2">
        <v>3</v>
      </c>
      <c r="B9" s="3"/>
      <c r="C9" s="4"/>
      <c r="D9" s="8"/>
      <c r="E9" s="7"/>
      <c r="F9" s="27">
        <f t="shared" si="0"/>
        <v>0</v>
      </c>
      <c r="G9" s="24" t="s">
        <v>13</v>
      </c>
    </row>
    <row r="10" spans="1:7" ht="29.25" customHeight="1" x14ac:dyDescent="0.15">
      <c r="A10" s="2">
        <v>4</v>
      </c>
      <c r="B10" s="3"/>
      <c r="C10" s="4"/>
      <c r="D10" s="8"/>
      <c r="E10" s="7"/>
      <c r="F10" s="27">
        <f t="shared" si="0"/>
        <v>0</v>
      </c>
      <c r="G10" s="24" t="s">
        <v>13</v>
      </c>
    </row>
    <row r="11" spans="1:7" ht="29.25" customHeight="1" x14ac:dyDescent="0.15">
      <c r="A11" s="2">
        <v>5</v>
      </c>
      <c r="B11" s="3"/>
      <c r="C11" s="4"/>
      <c r="D11" s="8"/>
      <c r="E11" s="7"/>
      <c r="F11" s="27">
        <f t="shared" si="0"/>
        <v>0</v>
      </c>
      <c r="G11" s="24" t="s">
        <v>13</v>
      </c>
    </row>
    <row r="12" spans="1:7" ht="29.25" customHeight="1" x14ac:dyDescent="0.15">
      <c r="A12" s="2">
        <v>6</v>
      </c>
      <c r="B12" s="3"/>
      <c r="C12" s="4"/>
      <c r="D12" s="8"/>
      <c r="E12" s="7"/>
      <c r="F12" s="27">
        <f t="shared" si="0"/>
        <v>0</v>
      </c>
      <c r="G12" s="24" t="s">
        <v>13</v>
      </c>
    </row>
    <row r="13" spans="1:7" ht="29.25" customHeight="1" x14ac:dyDescent="0.15">
      <c r="A13" s="2">
        <v>7</v>
      </c>
      <c r="B13" s="3"/>
      <c r="C13" s="5"/>
      <c r="D13" s="8"/>
      <c r="E13" s="7"/>
      <c r="F13" s="27">
        <f t="shared" si="0"/>
        <v>0</v>
      </c>
      <c r="G13" s="24" t="s">
        <v>13</v>
      </c>
    </row>
    <row r="14" spans="1:7" ht="29.25" customHeight="1" x14ac:dyDescent="0.15">
      <c r="A14" s="2">
        <v>8</v>
      </c>
      <c r="B14" s="3"/>
      <c r="C14" s="5"/>
      <c r="D14" s="8"/>
      <c r="E14" s="7"/>
      <c r="F14" s="27">
        <f t="shared" si="0"/>
        <v>0</v>
      </c>
      <c r="G14" s="24" t="s">
        <v>13</v>
      </c>
    </row>
    <row r="15" spans="1:7" ht="29.25" customHeight="1" x14ac:dyDescent="0.15">
      <c r="A15" s="2">
        <v>9</v>
      </c>
      <c r="B15" s="3"/>
      <c r="C15" s="5"/>
      <c r="D15" s="8"/>
      <c r="E15" s="7"/>
      <c r="F15" s="27">
        <f t="shared" si="0"/>
        <v>0</v>
      </c>
      <c r="G15" s="24" t="s">
        <v>13</v>
      </c>
    </row>
    <row r="16" spans="1:7" ht="29.25" customHeight="1" x14ac:dyDescent="0.15">
      <c r="A16" s="6">
        <v>10</v>
      </c>
      <c r="B16" s="3"/>
      <c r="C16" s="4"/>
      <c r="D16" s="8"/>
      <c r="E16" s="7"/>
      <c r="F16" s="27">
        <f t="shared" si="0"/>
        <v>0</v>
      </c>
      <c r="G16" s="24" t="s">
        <v>13</v>
      </c>
    </row>
    <row r="17" spans="1:8" ht="1.5" customHeight="1" thickBot="1" x14ac:dyDescent="0.2">
      <c r="A17" s="28"/>
      <c r="B17" s="26"/>
      <c r="C17" s="29"/>
      <c r="D17" s="29"/>
      <c r="E17" s="30">
        <v>1</v>
      </c>
      <c r="F17" s="31"/>
    </row>
    <row r="18" spans="1:8" ht="35.25" customHeight="1" thickTop="1" thickBot="1" x14ac:dyDescent="0.2">
      <c r="A18" s="32"/>
      <c r="B18" s="33" t="s">
        <v>22</v>
      </c>
      <c r="C18" s="34"/>
      <c r="D18" s="35"/>
      <c r="E18" s="36"/>
      <c r="F18" s="37">
        <f>SUM(F7:F16)</f>
        <v>0</v>
      </c>
    </row>
    <row r="19" spans="1:8" ht="16.5" customHeight="1" thickTop="1" x14ac:dyDescent="0.15">
      <c r="B19" s="39" t="s">
        <v>23</v>
      </c>
      <c r="F19" s="40"/>
    </row>
    <row r="20" spans="1:8" ht="55.5" customHeight="1" x14ac:dyDescent="0.15">
      <c r="B20" s="39"/>
      <c r="F20" s="40"/>
    </row>
    <row r="21" spans="1:8" s="10" customFormat="1" ht="22.5" customHeight="1" x14ac:dyDescent="0.15">
      <c r="A21" s="12" t="s">
        <v>26</v>
      </c>
      <c r="F21" s="41"/>
      <c r="G21" s="9"/>
    </row>
    <row r="22" spans="1:8" s="10" customFormat="1" ht="12" customHeight="1" x14ac:dyDescent="0.15">
      <c r="A22" s="12"/>
      <c r="F22" s="41"/>
      <c r="G22" s="9"/>
    </row>
    <row r="23" spans="1:8" s="10" customFormat="1" ht="22.5" customHeight="1" thickBot="1" x14ac:dyDescent="0.2">
      <c r="A23" s="12"/>
      <c r="B23" s="25" t="s">
        <v>47</v>
      </c>
      <c r="F23" s="41"/>
      <c r="G23" s="9"/>
    </row>
    <row r="24" spans="1:8" s="10" customFormat="1" ht="22.5" customHeight="1" x14ac:dyDescent="0.15">
      <c r="A24" s="12"/>
      <c r="B24" s="42" t="s">
        <v>27</v>
      </c>
      <c r="C24" s="43" t="s">
        <v>46</v>
      </c>
      <c r="D24" s="98" t="s">
        <v>30</v>
      </c>
      <c r="E24" s="99"/>
      <c r="F24" s="41"/>
      <c r="G24" s="9"/>
    </row>
    <row r="25" spans="1:8" s="10" customFormat="1" ht="35.25" customHeight="1" x14ac:dyDescent="0.15">
      <c r="A25" s="12"/>
      <c r="B25" s="94"/>
      <c r="C25" s="96"/>
      <c r="D25" s="100" t="e">
        <f>ROUNDDOWN(MIN(F18*G25, H25)/1000, 0)*1000</f>
        <v>#VALUE!</v>
      </c>
      <c r="E25" s="101"/>
      <c r="F25" s="41"/>
      <c r="G25" s="44" t="str">
        <f>IF(B25="2/3", 2/3, IF(B25="1/2", 1/2, ""))</f>
        <v/>
      </c>
      <c r="H25" s="45" t="str">
        <f>IF(C25="２００万円", 2000000, IF(C25="３００万円", 3000000, ""))</f>
        <v/>
      </c>
    </row>
    <row r="26" spans="1:8" s="10" customFormat="1" ht="35.25" customHeight="1" thickBot="1" x14ac:dyDescent="0.2">
      <c r="A26" s="12"/>
      <c r="B26" s="95"/>
      <c r="C26" s="97"/>
      <c r="D26" s="102"/>
      <c r="E26" s="103"/>
      <c r="F26" s="41"/>
      <c r="G26" s="46" t="e">
        <f>F18*G25</f>
        <v>#VALUE!</v>
      </c>
    </row>
    <row r="27" spans="1:8" s="10" customFormat="1" ht="55.5" customHeight="1" x14ac:dyDescent="0.15">
      <c r="A27" s="12"/>
      <c r="F27" s="41"/>
      <c r="G27" s="9"/>
    </row>
    <row r="28" spans="1:8" s="10" customFormat="1" ht="22.5" customHeight="1" x14ac:dyDescent="0.15">
      <c r="A28" s="12" t="s">
        <v>28</v>
      </c>
      <c r="F28" s="41"/>
      <c r="G28" s="9"/>
    </row>
    <row r="29" spans="1:8" ht="25.5" customHeight="1" x14ac:dyDescent="0.15">
      <c r="B29" s="47" t="s">
        <v>14</v>
      </c>
      <c r="C29" s="93" t="s">
        <v>29</v>
      </c>
      <c r="D29" s="93"/>
      <c r="F29" s="40"/>
    </row>
    <row r="30" spans="1:8" ht="17.25" customHeight="1" x14ac:dyDescent="0.15">
      <c r="B30" s="47"/>
      <c r="C30" s="48"/>
      <c r="D30" s="48"/>
      <c r="F30" s="40"/>
    </row>
    <row r="31" spans="1:8" ht="25.5" customHeight="1" x14ac:dyDescent="0.15">
      <c r="B31" s="47" t="s">
        <v>15</v>
      </c>
      <c r="C31" s="93" t="s">
        <v>29</v>
      </c>
      <c r="D31" s="93"/>
      <c r="F31" s="40"/>
    </row>
    <row r="32" spans="1:8" ht="16.5" customHeight="1" x14ac:dyDescent="0.15">
      <c r="B32" s="39"/>
      <c r="F32" s="40"/>
    </row>
    <row r="33" spans="2:6" ht="16.5" customHeight="1" x14ac:dyDescent="0.15">
      <c r="B33" s="39"/>
      <c r="F33" s="40"/>
    </row>
    <row r="34" spans="2:6" ht="16.5" customHeight="1" x14ac:dyDescent="0.15">
      <c r="B34" s="39"/>
      <c r="F34" s="40"/>
    </row>
    <row r="35" spans="2:6" ht="16.5" customHeight="1" x14ac:dyDescent="0.15">
      <c r="B35" s="39"/>
      <c r="F35" s="40"/>
    </row>
    <row r="36" spans="2:6" ht="16.5" customHeight="1" x14ac:dyDescent="0.15">
      <c r="B36" s="39"/>
      <c r="F36" s="40"/>
    </row>
    <row r="37" spans="2:6" ht="16.5" customHeight="1" x14ac:dyDescent="0.15">
      <c r="B37" s="39"/>
      <c r="F37" s="40"/>
    </row>
    <row r="38" spans="2:6" ht="16.5" customHeight="1" x14ac:dyDescent="0.15">
      <c r="B38" s="39"/>
      <c r="F38" s="40"/>
    </row>
    <row r="39" spans="2:6" ht="16.5" customHeight="1" x14ac:dyDescent="0.15">
      <c r="B39" s="39"/>
      <c r="F39" s="40"/>
    </row>
    <row r="40" spans="2:6" ht="16.5" customHeight="1" x14ac:dyDescent="0.15">
      <c r="B40" s="39"/>
      <c r="F40" s="40"/>
    </row>
    <row r="41" spans="2:6" ht="16.5" customHeight="1" x14ac:dyDescent="0.15">
      <c r="B41" s="39"/>
      <c r="F41" s="40"/>
    </row>
    <row r="42" spans="2:6" ht="16.5" customHeight="1" x14ac:dyDescent="0.15">
      <c r="B42" s="39"/>
      <c r="F42" s="40"/>
    </row>
    <row r="43" spans="2:6" ht="16.5" customHeight="1" x14ac:dyDescent="0.15">
      <c r="B43" s="39"/>
      <c r="F43" s="40"/>
    </row>
    <row r="44" spans="2:6" ht="16.5" customHeight="1" x14ac:dyDescent="0.15">
      <c r="B44" s="39"/>
      <c r="F44" s="40"/>
    </row>
    <row r="45" spans="2:6" ht="16.5" customHeight="1" x14ac:dyDescent="0.15">
      <c r="B45" s="39"/>
      <c r="F45" s="40"/>
    </row>
    <row r="46" spans="2:6" ht="16.5" customHeight="1" x14ac:dyDescent="0.15">
      <c r="B46" s="39"/>
      <c r="F46" s="40"/>
    </row>
    <row r="47" spans="2:6" ht="16.5" customHeight="1" x14ac:dyDescent="0.15">
      <c r="B47" s="39"/>
      <c r="F47" s="40"/>
    </row>
    <row r="48" spans="2:6" ht="16.5" customHeight="1" x14ac:dyDescent="0.15">
      <c r="B48" s="39"/>
      <c r="F48" s="40"/>
    </row>
    <row r="49" spans="1:6" ht="16.5" customHeight="1" x14ac:dyDescent="0.15">
      <c r="F49" s="40"/>
    </row>
    <row r="50" spans="1:6" ht="22.5" customHeight="1" x14ac:dyDescent="0.15">
      <c r="C50" s="49"/>
      <c r="D50" s="49"/>
      <c r="E50" s="50"/>
      <c r="F50" s="50"/>
    </row>
    <row r="51" spans="1:6" ht="22.5" customHeight="1" x14ac:dyDescent="0.15">
      <c r="A51" s="51" t="s">
        <v>24</v>
      </c>
      <c r="B51" s="52"/>
      <c r="E51" s="25" t="s">
        <v>37</v>
      </c>
      <c r="F51" s="25">
        <f ca="1">SUMIF($B$7:$B$17,"施設等整備費",$F$7:$F$16)</f>
        <v>0</v>
      </c>
    </row>
    <row r="52" spans="1:6" ht="22.5" customHeight="1" x14ac:dyDescent="0.15">
      <c r="A52" s="53" t="s">
        <v>37</v>
      </c>
      <c r="B52" s="54"/>
      <c r="E52" s="25" t="s">
        <v>38</v>
      </c>
      <c r="F52" s="25">
        <f ca="1">SUMIF($B$7:$B$17,"車両購入費",$F$7:$F$16)</f>
        <v>0</v>
      </c>
    </row>
    <row r="53" spans="1:6" ht="22.5" customHeight="1" x14ac:dyDescent="0.15">
      <c r="A53" s="53" t="s">
        <v>38</v>
      </c>
      <c r="B53" s="54"/>
      <c r="E53" s="25" t="s">
        <v>39</v>
      </c>
      <c r="F53" s="25">
        <f ca="1">SUMIF($B$7:$B$17,"機械装置費(汎用機器)",$F$7:$F$16)</f>
        <v>0</v>
      </c>
    </row>
    <row r="54" spans="1:6" ht="22.5" customHeight="1" x14ac:dyDescent="0.15">
      <c r="A54" s="53" t="s">
        <v>39</v>
      </c>
      <c r="B54" s="54"/>
    </row>
    <row r="55" spans="1:6" ht="22.5" customHeight="1" x14ac:dyDescent="0.15">
      <c r="A55" s="53"/>
      <c r="B55" s="54"/>
    </row>
    <row r="56" spans="1:6" ht="22.5" customHeight="1" x14ac:dyDescent="0.15">
      <c r="A56" s="53"/>
      <c r="B56" s="54"/>
    </row>
    <row r="57" spans="1:6" ht="22.5" customHeight="1" x14ac:dyDescent="0.15">
      <c r="A57" s="53"/>
      <c r="B57" s="54"/>
    </row>
    <row r="58" spans="1:6" ht="22.5" customHeight="1" x14ac:dyDescent="0.15">
      <c r="A58" s="53"/>
      <c r="B58" s="54"/>
    </row>
    <row r="59" spans="1:6" ht="22.5" customHeight="1" x14ac:dyDescent="0.15">
      <c r="A59" s="53"/>
      <c r="B59" s="54"/>
    </row>
    <row r="60" spans="1:6" ht="22.5" customHeight="1" x14ac:dyDescent="0.15">
      <c r="A60" s="53"/>
      <c r="B60" s="54"/>
    </row>
    <row r="61" spans="1:6" ht="22.5" customHeight="1" x14ac:dyDescent="0.15">
      <c r="A61" s="53"/>
      <c r="B61" s="54"/>
    </row>
    <row r="62" spans="1:6" ht="22.5" customHeight="1" x14ac:dyDescent="0.15">
      <c r="A62" s="53"/>
      <c r="B62" s="54"/>
    </row>
    <row r="63" spans="1:6" ht="22.5" customHeight="1" x14ac:dyDescent="0.15">
      <c r="A63" s="53"/>
      <c r="B63" s="54"/>
    </row>
    <row r="64" spans="1:6" ht="8.25" customHeight="1" x14ac:dyDescent="0.15">
      <c r="A64" s="55"/>
      <c r="B64" s="19"/>
    </row>
  </sheetData>
  <sheetProtection sheet="1" formatRows="0" insertRows="0"/>
  <mergeCells count="7">
    <mergeCell ref="A1:F1"/>
    <mergeCell ref="C29:D29"/>
    <mergeCell ref="C31:D31"/>
    <mergeCell ref="B25:B26"/>
    <mergeCell ref="C25:C26"/>
    <mergeCell ref="D24:E24"/>
    <mergeCell ref="D25:E26"/>
  </mergeCells>
  <phoneticPr fontId="1"/>
  <dataValidations count="5">
    <dataValidation type="list" allowBlank="1" showInputMessage="1" showErrorMessage="1" prompt="プルダウンから選択" sqref="B17" xr:uid="{7EE9215F-75B4-48B8-B00D-A8F69C2E4BDA}">
      <formula1>$A$52:$A$62</formula1>
    </dataValidation>
    <dataValidation type="list" allowBlank="1" showInputMessage="1" showErrorMessage="1" sqref="B5:B6" xr:uid="{4BE83342-73ED-4FCC-84ED-E04D30362493}">
      <formula1>$A$52:$A$54</formula1>
    </dataValidation>
    <dataValidation type="list" allowBlank="1" showInputMessage="1" showErrorMessage="1" prompt="プルダウンから選択" sqref="B7:B16" xr:uid="{34224C3F-DD2F-46D9-8947-2501029E590C}">
      <formula1>$A$52:$A$54</formula1>
    </dataValidation>
    <dataValidation type="list" allowBlank="1" showInputMessage="1" showErrorMessage="1" sqref="B25:B26" xr:uid="{D24A345D-DD78-4C9B-9029-FEC96499F161}">
      <formula1>"'1/2,'2/3"</formula1>
    </dataValidation>
    <dataValidation type="list" allowBlank="1" showInputMessage="1" showErrorMessage="1" sqref="C25:C26" xr:uid="{626EB3CC-AE53-46F3-862E-5A2C1BD2C6F4}">
      <formula1>"２００万円,３００万円"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3号様式</vt:lpstr>
      <vt:lpstr>3号様式②</vt:lpstr>
      <vt:lpstr>'3号様式'!Print_Area</vt:lpstr>
      <vt:lpstr>'3号様式②'!Print_Area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石川県_越坂</dc:creator>
  <cp:lastModifiedBy>岩井　貴一</cp:lastModifiedBy>
  <cp:lastPrinted>2025-09-12T05:24:12Z</cp:lastPrinted>
  <dcterms:created xsi:type="dcterms:W3CDTF">2022-03-18T10:19:03Z</dcterms:created>
  <dcterms:modified xsi:type="dcterms:W3CDTF">2025-09-26T02:38:18Z</dcterms:modified>
</cp:coreProperties>
</file>