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Flsv\1903000_経営支援課\12_経営支援G\★R7年度\★災害関係(R7.8大雨)\★被災事業者支援補助金\02 公募要領・チラシ等\HPアップ\10月1日～（公募開始）\"/>
    </mc:Choice>
  </mc:AlternateContent>
  <xr:revisionPtr revIDLastSave="0" documentId="13_ncr:1_{9430FAE0-B3EF-4ECC-9AE9-7F00E7AAF3A0}" xr6:coauthVersionLast="47" xr6:coauthVersionMax="47" xr10:uidLastSave="{00000000-0000-0000-0000-000000000000}"/>
  <bookViews>
    <workbookView xWindow="-120" yWindow="-120" windowWidth="29040" windowHeight="15720" xr2:uid="{00000000-000D-0000-FFFF-FFFF00000000}"/>
  </bookViews>
  <sheets>
    <sheet name="1号-1" sheetId="1" r:id="rId1"/>
    <sheet name="1号-2" sheetId="2" r:id="rId2"/>
    <sheet name="1号-3" sheetId="4" r:id="rId3"/>
    <sheet name="1号-4" sheetId="32" r:id="rId4"/>
    <sheet name="1号-5" sheetId="34" r:id="rId5"/>
    <sheet name="別紙１_宣誓・同意書" sheetId="25" r:id="rId6"/>
    <sheet name="別紙2_役員等名簿" sheetId="14" r:id="rId7"/>
    <sheet name="別紙3_写真" sheetId="35" r:id="rId8"/>
    <sheet name="チェックリスト" sheetId="36" r:id="rId9"/>
    <sheet name="業種リスト" sheetId="12" r:id="rId10"/>
  </sheets>
  <definedNames>
    <definedName name="A農業・林業">業種リスト!$A$4:$A$5</definedName>
    <definedName name="B漁業">業種リスト!$B$4:$B$5</definedName>
    <definedName name="C鉱業・採石業・砂利採取業">業種リスト!$C$4</definedName>
    <definedName name="D建設業">業種リスト!$D$4:$D$6</definedName>
    <definedName name="E製造業">業種リスト!$E$4:$E$27</definedName>
    <definedName name="F電気・ガス・熱供給・水道業">業種リスト!$F$4:$F$7</definedName>
    <definedName name="G情報通信業">業種リスト!$G$4:$G$8</definedName>
    <definedName name="H運輸業・郵便業">業種リスト!$H$4:$H$11</definedName>
    <definedName name="I卸売業・小売業">業種リスト!$I$4:$I$15</definedName>
    <definedName name="J金融業・保険業">業種リスト!$J$4:$J$9</definedName>
    <definedName name="K不動産業・物品賃貸業">業種リスト!$K$4:$K$6</definedName>
    <definedName name="L学術研究・専門・技術サービス業">業種リスト!$L$4:$L$7</definedName>
    <definedName name="M宿泊業・飲食サービス業">業種リスト!$M$4:$M$6</definedName>
    <definedName name="N生活関連サービス業・娯楽業">業種リスト!$N$4:$N$6</definedName>
    <definedName name="O教育・学習支援業">業種リスト!$O$4:$O$5</definedName>
    <definedName name="_xlnm.Print_Area" localSheetId="0">'1号-1'!$A$1:$K$40</definedName>
    <definedName name="_xlnm.Print_Area" localSheetId="1">'1号-2'!$A$1:$L$30</definedName>
    <definedName name="_xlnm.Print_Area" localSheetId="2">'1号-3'!$A$1:$S$31</definedName>
    <definedName name="_xlnm.Print_Area" localSheetId="3">'1号-4'!$A$1:$L$25</definedName>
    <definedName name="_xlnm.Print_Area" localSheetId="4">'1号-5'!$A$1:$L$30</definedName>
    <definedName name="_xlnm.Print_Area" localSheetId="8">チェックリスト!$A$1:$H$88</definedName>
    <definedName name="_xlnm.Print_Area" localSheetId="5">別紙１_宣誓・同意書!$A$1:$P$45</definedName>
    <definedName name="_xlnm.Print_Area" localSheetId="6">別紙2_役員等名簿!$A$1:$U$43</definedName>
    <definedName name="_xlnm.Print_Area" localSheetId="7">別紙3_写真!$A$1:$Z$35</definedName>
    <definedName name="P医療・福祉">業種リスト!$P$4:$P$6</definedName>
    <definedName name="Q複合サービス事業">業種リスト!$Q$4:$Q$5</definedName>
    <definedName name="Rサービス業※他に分類されないもの">業種リスト!$R$4:$R$12</definedName>
    <definedName name="S公務※他に分類されるものを除く">業種リスト!$S$4:$S$5</definedName>
    <definedName name="記入不要リスト">'1号-4'!$Z$9</definedName>
    <definedName name="購入選択肢">'1号-4'!$V$9:$V$11</definedName>
    <definedName name="修繕のみ">'1号-4'!$U$9</definedName>
    <definedName name="選択可能リスト">'1号-4'!$Y$9:$Y$10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2" l="1"/>
  <c r="D3" i="36"/>
  <c r="E5" i="2"/>
  <c r="L10" i="32"/>
  <c r="X10" i="32" l="1"/>
  <c r="X11" i="32"/>
  <c r="X12" i="32"/>
  <c r="X13" i="32"/>
  <c r="X14" i="32"/>
  <c r="X15" i="32"/>
  <c r="X16" i="32"/>
  <c r="X17" i="32"/>
  <c r="X18" i="32"/>
  <c r="X9" i="32"/>
  <c r="T18" i="32" l="1"/>
  <c r="T10" i="32"/>
  <c r="T11" i="32"/>
  <c r="T12" i="32"/>
  <c r="T13" i="32"/>
  <c r="T14" i="32"/>
  <c r="T15" i="32"/>
  <c r="T16" i="32"/>
  <c r="T17" i="32"/>
  <c r="T9" i="32"/>
  <c r="L9" i="32"/>
  <c r="L18" i="32"/>
  <c r="L12" i="32"/>
  <c r="L13" i="32"/>
  <c r="L14" i="32"/>
  <c r="L15" i="32"/>
  <c r="L16" i="32"/>
  <c r="L17" i="32"/>
  <c r="L11" i="32"/>
  <c r="L20" i="32" l="1"/>
  <c r="G20" i="34"/>
  <c r="D28" i="34" s="1"/>
  <c r="J4" i="34"/>
  <c r="L29" i="32"/>
  <c r="L31" i="32"/>
  <c r="L30" i="32"/>
  <c r="I20" i="34" l="1"/>
  <c r="C4" i="32" l="1"/>
  <c r="Q12" i="14"/>
  <c r="M12" i="14"/>
  <c r="M11" i="14"/>
  <c r="M10" i="14"/>
  <c r="J6" i="34"/>
  <c r="J5" i="34"/>
  <c r="F8" i="2"/>
  <c r="E6" i="2"/>
  <c r="J7" i="34" l="1"/>
  <c r="G12" i="34"/>
  <c r="F26" i="34" s="1"/>
  <c r="I30" i="34" l="1"/>
  <c r="I12" i="34"/>
</calcChain>
</file>

<file path=xl/sharedStrings.xml><?xml version="1.0" encoding="utf-8"?>
<sst xmlns="http://schemas.openxmlformats.org/spreadsheetml/2006/main" count="614" uniqueCount="438">
  <si>
    <t>＜申請者＞</t>
    <rPh sb="1" eb="4">
      <t>シンセイシャ</t>
    </rPh>
    <phoneticPr fontId="1"/>
  </si>
  <si>
    <t>郵便番号　〒</t>
    <rPh sb="0" eb="4">
      <t>ユウビンバンゴウ</t>
    </rPh>
    <phoneticPr fontId="1"/>
  </si>
  <si>
    <t>令和</t>
    <rPh sb="0" eb="2">
      <t>レイワ</t>
    </rPh>
    <phoneticPr fontId="1"/>
  </si>
  <si>
    <t>年</t>
    <rPh sb="0" eb="1">
      <t>ネン</t>
    </rPh>
    <phoneticPr fontId="1"/>
  </si>
  <si>
    <t>月</t>
    <rPh sb="0" eb="1">
      <t>ツキ</t>
    </rPh>
    <phoneticPr fontId="1"/>
  </si>
  <si>
    <t>日</t>
    <rPh sb="0" eb="1">
      <t>ヒ</t>
    </rPh>
    <phoneticPr fontId="1"/>
  </si>
  <si>
    <t>■</t>
    <phoneticPr fontId="1"/>
  </si>
  <si>
    <t>役職</t>
    <rPh sb="0" eb="2">
      <t>ヤクショク</t>
    </rPh>
    <phoneticPr fontId="1"/>
  </si>
  <si>
    <t>氏名</t>
    <rPh sb="0" eb="2">
      <t>シメイ</t>
    </rPh>
    <phoneticPr fontId="1"/>
  </si>
  <si>
    <t>業種</t>
    <rPh sb="0" eb="2">
      <t>ギョウシュ</t>
    </rPh>
    <phoneticPr fontId="1"/>
  </si>
  <si>
    <t>〒</t>
    <phoneticPr fontId="1"/>
  </si>
  <si>
    <t>住所</t>
    <rPh sb="0" eb="2">
      <t>ジュウショ</t>
    </rPh>
    <phoneticPr fontId="1"/>
  </si>
  <si>
    <t>資本金</t>
    <rPh sb="0" eb="3">
      <t>シホンキン</t>
    </rPh>
    <phoneticPr fontId="1"/>
  </si>
  <si>
    <t>千円</t>
    <rPh sb="0" eb="2">
      <t>センエン</t>
    </rPh>
    <phoneticPr fontId="1"/>
  </si>
  <si>
    <t>人</t>
    <rPh sb="0" eb="1">
      <t>ヒト</t>
    </rPh>
    <phoneticPr fontId="1"/>
  </si>
  <si>
    <t>所在地</t>
    <rPh sb="0" eb="2">
      <t>ショザイ</t>
    </rPh>
    <rPh sb="2" eb="3">
      <t>チ</t>
    </rPh>
    <phoneticPr fontId="1"/>
  </si>
  <si>
    <t>電話番号</t>
    <rPh sb="0" eb="2">
      <t>デンワ</t>
    </rPh>
    <rPh sb="2" eb="4">
      <t>バンゴウ</t>
    </rPh>
    <phoneticPr fontId="1"/>
  </si>
  <si>
    <t>担当者役職・氏名</t>
    <rPh sb="0" eb="3">
      <t>タントウシャ</t>
    </rPh>
    <rPh sb="3" eb="5">
      <t>ヤクショク</t>
    </rPh>
    <rPh sb="6" eb="8">
      <t>シメイ</t>
    </rPh>
    <phoneticPr fontId="1"/>
  </si>
  <si>
    <t>結果書類送付先</t>
    <rPh sb="0" eb="2">
      <t>ケッカ</t>
    </rPh>
    <rPh sb="2" eb="4">
      <t>ショルイ</t>
    </rPh>
    <rPh sb="4" eb="7">
      <t>ソウフサキ</t>
    </rPh>
    <phoneticPr fontId="1"/>
  </si>
  <si>
    <t>メールアドレス</t>
    <phoneticPr fontId="1"/>
  </si>
  <si>
    <t>月期)</t>
    <rPh sb="0" eb="1">
      <t>ツキ</t>
    </rPh>
    <rPh sb="1" eb="2">
      <t>キ</t>
    </rPh>
    <phoneticPr fontId="1"/>
  </si>
  <si>
    <r>
      <t>【</t>
    </r>
    <r>
      <rPr>
        <b/>
        <sz val="12"/>
        <color rgb="FFFF0000"/>
        <rFont val="BIZ UDPゴシック"/>
        <family val="3"/>
        <charset val="128"/>
      </rPr>
      <t>採択通知に係る</t>
    </r>
    <r>
      <rPr>
        <sz val="12"/>
        <color theme="1"/>
        <rFont val="BIZ UDPゴシック"/>
        <family val="2"/>
        <charset val="128"/>
      </rPr>
      <t>本件担当者情報】</t>
    </r>
    <rPh sb="1" eb="3">
      <t>サイタク</t>
    </rPh>
    <rPh sb="3" eb="5">
      <t>ツウチ</t>
    </rPh>
    <rPh sb="6" eb="7">
      <t>カカ</t>
    </rPh>
    <rPh sb="8" eb="10">
      <t>ホンケン</t>
    </rPh>
    <rPh sb="10" eb="13">
      <t>タントウシャ</t>
    </rPh>
    <rPh sb="13" eb="15">
      <t>ジョウホウ</t>
    </rPh>
    <phoneticPr fontId="1"/>
  </si>
  <si>
    <t>01　農業</t>
    <rPh sb="3" eb="5">
      <t>ノウギョウ</t>
    </rPh>
    <phoneticPr fontId="7"/>
  </si>
  <si>
    <t>50　各種商品卸売業</t>
    <phoneticPr fontId="7"/>
  </si>
  <si>
    <t>02　林業</t>
    <rPh sb="3" eb="5">
      <t>リンギョウ</t>
    </rPh>
    <phoneticPr fontId="7"/>
  </si>
  <si>
    <t>51　繊維・衣服等卸売業</t>
    <phoneticPr fontId="7"/>
  </si>
  <si>
    <t>52　飲食料品卸売業</t>
    <phoneticPr fontId="7"/>
  </si>
  <si>
    <t>03　漁業(水産養殖業を除く）</t>
    <rPh sb="3" eb="5">
      <t>ギョギョウ</t>
    </rPh>
    <rPh sb="6" eb="8">
      <t>スイサン</t>
    </rPh>
    <rPh sb="8" eb="10">
      <t>ヨウショク</t>
    </rPh>
    <rPh sb="10" eb="11">
      <t>ギョウ</t>
    </rPh>
    <rPh sb="12" eb="13">
      <t>ノゾ</t>
    </rPh>
    <phoneticPr fontId="7"/>
  </si>
  <si>
    <t>53　建築材料，鉱物・金属材料等卸売業</t>
    <phoneticPr fontId="7"/>
  </si>
  <si>
    <t>04　水産養殖業</t>
    <rPh sb="3" eb="5">
      <t>スイサン</t>
    </rPh>
    <rPh sb="5" eb="7">
      <t>ヨウショク</t>
    </rPh>
    <rPh sb="7" eb="8">
      <t>ギョウ</t>
    </rPh>
    <phoneticPr fontId="7"/>
  </si>
  <si>
    <t>54　機械器具卸売業</t>
    <phoneticPr fontId="7"/>
  </si>
  <si>
    <t>55　その他の卸売業</t>
    <phoneticPr fontId="7"/>
  </si>
  <si>
    <t>05　鉱業，採石業，砂利採取業</t>
    <phoneticPr fontId="7"/>
  </si>
  <si>
    <t>56　各種商品小売業</t>
    <phoneticPr fontId="7"/>
  </si>
  <si>
    <t>57　織物・衣服・身の回り品小売業</t>
    <phoneticPr fontId="7"/>
  </si>
  <si>
    <t>06　総合工事業</t>
    <rPh sb="3" eb="5">
      <t>ソウゴウ</t>
    </rPh>
    <rPh sb="5" eb="7">
      <t>コウジ</t>
    </rPh>
    <rPh sb="7" eb="8">
      <t>ギョウ</t>
    </rPh>
    <phoneticPr fontId="7"/>
  </si>
  <si>
    <t>58　飲食料品小売業</t>
    <phoneticPr fontId="7"/>
  </si>
  <si>
    <t>07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7"/>
  </si>
  <si>
    <t>59　機械器具小売業</t>
    <phoneticPr fontId="7"/>
  </si>
  <si>
    <t>08　設備工事業</t>
    <rPh sb="3" eb="5">
      <t>セツビ</t>
    </rPh>
    <rPh sb="5" eb="7">
      <t>コウジ</t>
    </rPh>
    <rPh sb="7" eb="8">
      <t>ギョウ</t>
    </rPh>
    <phoneticPr fontId="7"/>
  </si>
  <si>
    <t>60　その他の小売業</t>
    <phoneticPr fontId="7"/>
  </si>
  <si>
    <t>61　無店舗小売業</t>
    <phoneticPr fontId="7"/>
  </si>
  <si>
    <t xml:space="preserve">09　食料品製造業 </t>
    <phoneticPr fontId="7"/>
  </si>
  <si>
    <t>10　飲料・たばこ・飼料製造業</t>
    <phoneticPr fontId="7"/>
  </si>
  <si>
    <t>62　銀行業</t>
    <phoneticPr fontId="9"/>
  </si>
  <si>
    <t>11　繊維工業</t>
    <phoneticPr fontId="7"/>
  </si>
  <si>
    <t>63　協同組織金融業</t>
    <phoneticPr fontId="7"/>
  </si>
  <si>
    <t xml:space="preserve">12　木材・木製品製造業（家具を除く） </t>
    <phoneticPr fontId="7"/>
  </si>
  <si>
    <t>64　貸金業，クレジットカード業等非預金信用機関</t>
    <phoneticPr fontId="7"/>
  </si>
  <si>
    <t>13　家具・装備品製造業</t>
    <phoneticPr fontId="7"/>
  </si>
  <si>
    <t>65　金融商品取引業，商品先物取引業</t>
    <phoneticPr fontId="7"/>
  </si>
  <si>
    <t xml:space="preserve">14　パルプ・紙・紙加工品製造業 </t>
    <phoneticPr fontId="7"/>
  </si>
  <si>
    <t>66　補助的金融業等</t>
    <phoneticPr fontId="7"/>
  </si>
  <si>
    <t>15　印刷・同関連業</t>
    <phoneticPr fontId="7"/>
  </si>
  <si>
    <t>67　保険業（保険媒介代理業，保険サービス業を含む）</t>
    <phoneticPr fontId="7"/>
  </si>
  <si>
    <t xml:space="preserve">16　化学工業 </t>
    <phoneticPr fontId="7"/>
  </si>
  <si>
    <t xml:space="preserve">17　石油製品・石炭製品製造業 </t>
    <phoneticPr fontId="7"/>
  </si>
  <si>
    <t>68　不動産取引業</t>
    <phoneticPr fontId="7"/>
  </si>
  <si>
    <t xml:space="preserve">18　プラスチック製品製造業（別掲を除く） </t>
    <phoneticPr fontId="7"/>
  </si>
  <si>
    <t>69　不動産賃貸業・管理業</t>
    <phoneticPr fontId="7"/>
  </si>
  <si>
    <t>19　ゴム製品製造業</t>
    <phoneticPr fontId="7"/>
  </si>
  <si>
    <t>70　物品賃貸業</t>
    <phoneticPr fontId="7"/>
  </si>
  <si>
    <t xml:space="preserve">20　なめし革・同製品・毛皮製造業 </t>
    <phoneticPr fontId="7"/>
  </si>
  <si>
    <t xml:space="preserve">21　窯業・土石製品製造業 </t>
    <phoneticPr fontId="7"/>
  </si>
  <si>
    <t>71　学術・開発研究機関</t>
    <phoneticPr fontId="7"/>
  </si>
  <si>
    <t xml:space="preserve">22　鉄鋼業 </t>
    <phoneticPr fontId="7"/>
  </si>
  <si>
    <t>72　専門サービス業（他に分類されないもの）</t>
    <phoneticPr fontId="7"/>
  </si>
  <si>
    <t xml:space="preserve">23　非鉄金属製造業　 </t>
    <phoneticPr fontId="7"/>
  </si>
  <si>
    <t>73　広告業</t>
    <phoneticPr fontId="7"/>
  </si>
  <si>
    <t>24　金属製品製造業</t>
    <phoneticPr fontId="10"/>
  </si>
  <si>
    <t>74　技術サービス業（他に分類されないもの）</t>
    <phoneticPr fontId="7"/>
  </si>
  <si>
    <t xml:space="preserve">25　はん用機械器具製造業
</t>
    <phoneticPr fontId="7"/>
  </si>
  <si>
    <t>26　生産用機械器具製造業</t>
    <phoneticPr fontId="7"/>
  </si>
  <si>
    <t>75　宿泊業</t>
    <phoneticPr fontId="7"/>
  </si>
  <si>
    <t>27　業務用機械器具製造業</t>
    <phoneticPr fontId="10"/>
  </si>
  <si>
    <t>76　飲食店</t>
    <phoneticPr fontId="7"/>
  </si>
  <si>
    <t>28　電子部品・デバイス・電子回路製造業</t>
    <phoneticPr fontId="7"/>
  </si>
  <si>
    <t>77　持ち帰り・配達飲食サービス業</t>
    <phoneticPr fontId="7"/>
  </si>
  <si>
    <t>29　電気機械器具製造業</t>
    <phoneticPr fontId="7"/>
  </si>
  <si>
    <t>30　情報通信機械器具製造業</t>
    <phoneticPr fontId="7"/>
  </si>
  <si>
    <t>78　洗濯・理容・美容・浴場業</t>
    <phoneticPr fontId="7"/>
  </si>
  <si>
    <t>31　輸送用機械器具製造業</t>
    <phoneticPr fontId="7"/>
  </si>
  <si>
    <t>79　その他の生活関連サービス業</t>
    <phoneticPr fontId="7"/>
  </si>
  <si>
    <t>32　その他の製造業</t>
    <phoneticPr fontId="7"/>
  </si>
  <si>
    <t>80　娯楽業</t>
    <phoneticPr fontId="7"/>
  </si>
  <si>
    <t>33　電気業</t>
    <phoneticPr fontId="7"/>
  </si>
  <si>
    <t>81　学校教育</t>
    <phoneticPr fontId="7"/>
  </si>
  <si>
    <t>34　ガス業</t>
    <phoneticPr fontId="7"/>
  </si>
  <si>
    <t>82　その他の教育，学習支援業</t>
    <phoneticPr fontId="7"/>
  </si>
  <si>
    <t>35　熱供給業</t>
    <phoneticPr fontId="7"/>
  </si>
  <si>
    <t>36　水道業</t>
    <phoneticPr fontId="7"/>
  </si>
  <si>
    <t>83　医療業</t>
    <phoneticPr fontId="7"/>
  </si>
  <si>
    <t>84　保健衛生</t>
    <phoneticPr fontId="7"/>
  </si>
  <si>
    <t>37　通信業</t>
    <rPh sb="3" eb="6">
      <t>ツウシンギョウ</t>
    </rPh>
    <phoneticPr fontId="10"/>
  </si>
  <si>
    <t>85　社会保険・社会福祉・介護事業</t>
    <phoneticPr fontId="7"/>
  </si>
  <si>
    <t xml:space="preserve">38　放送業 </t>
    <phoneticPr fontId="7"/>
  </si>
  <si>
    <t xml:space="preserve">39　情報サービス業 </t>
    <phoneticPr fontId="7"/>
  </si>
  <si>
    <t>86　郵便局</t>
    <phoneticPr fontId="7"/>
  </si>
  <si>
    <t>40  インターネット附随サービス業</t>
    <rPh sb="11" eb="13">
      <t>フズイ</t>
    </rPh>
    <rPh sb="17" eb="18">
      <t>ギョウ</t>
    </rPh>
    <phoneticPr fontId="10"/>
  </si>
  <si>
    <t>87　協同組合（他に分類されないもの）</t>
    <phoneticPr fontId="7"/>
  </si>
  <si>
    <t>41　映像・音声・文字情報制作業</t>
    <rPh sb="3" eb="5">
      <t>エイゾウ</t>
    </rPh>
    <rPh sb="6" eb="8">
      <t>オンセイ</t>
    </rPh>
    <rPh sb="9" eb="11">
      <t>モジ</t>
    </rPh>
    <rPh sb="11" eb="13">
      <t>ジョウホウ</t>
    </rPh>
    <rPh sb="13" eb="15">
      <t>セイサク</t>
    </rPh>
    <rPh sb="15" eb="16">
      <t>ギョウ</t>
    </rPh>
    <phoneticPr fontId="10"/>
  </si>
  <si>
    <t>88　廃棄物処理業</t>
    <phoneticPr fontId="7"/>
  </si>
  <si>
    <t>42　鉄道業</t>
    <phoneticPr fontId="7"/>
  </si>
  <si>
    <t>89　自動車整備業</t>
    <phoneticPr fontId="7"/>
  </si>
  <si>
    <t xml:space="preserve">43　道路旅客運送業 </t>
    <phoneticPr fontId="7"/>
  </si>
  <si>
    <t>90　機械等修理業（別掲を除く）</t>
    <phoneticPr fontId="7"/>
  </si>
  <si>
    <t xml:space="preserve">44　道路貨物運送業 </t>
    <phoneticPr fontId="7"/>
  </si>
  <si>
    <t>91　職業紹介・労働者派遣業</t>
    <phoneticPr fontId="7"/>
  </si>
  <si>
    <t>45　水運業</t>
    <phoneticPr fontId="7"/>
  </si>
  <si>
    <t>92　その他の事業サービス業</t>
    <phoneticPr fontId="7"/>
  </si>
  <si>
    <t xml:space="preserve">46　航空運輸業 </t>
    <phoneticPr fontId="7"/>
  </si>
  <si>
    <t>93　政治・経済・文化団体</t>
    <phoneticPr fontId="7"/>
  </si>
  <si>
    <t xml:space="preserve">47　倉庫業 </t>
    <phoneticPr fontId="7"/>
  </si>
  <si>
    <t>94　宗教</t>
    <phoneticPr fontId="7"/>
  </si>
  <si>
    <t xml:space="preserve">48　運輸に附帯するサービス業 </t>
    <phoneticPr fontId="7"/>
  </si>
  <si>
    <t>95　その他のサービス業</t>
    <phoneticPr fontId="7"/>
  </si>
  <si>
    <t xml:space="preserve">49　郵便業（信書便事業を含む）
</t>
    <phoneticPr fontId="7"/>
  </si>
  <si>
    <t>96　外国公務</t>
    <phoneticPr fontId="7"/>
  </si>
  <si>
    <t>97　国家公務</t>
    <phoneticPr fontId="7"/>
  </si>
  <si>
    <t>98　地方公務</t>
    <phoneticPr fontId="7"/>
  </si>
  <si>
    <t>T　分類不能の産業</t>
    <rPh sb="2" eb="4">
      <t>ブンルイ</t>
    </rPh>
    <rPh sb="4" eb="6">
      <t>フノウ</t>
    </rPh>
    <rPh sb="7" eb="9">
      <t>サンギョウ</t>
    </rPh>
    <phoneticPr fontId="7"/>
  </si>
  <si>
    <t>99　分類不能の産業</t>
    <phoneticPr fontId="7"/>
  </si>
  <si>
    <t>事業実施期間</t>
    <rPh sb="0" eb="2">
      <t>ジギョウ</t>
    </rPh>
    <rPh sb="2" eb="4">
      <t>ジッシ</t>
    </rPh>
    <rPh sb="4" eb="6">
      <t>キカン</t>
    </rPh>
    <phoneticPr fontId="1"/>
  </si>
  <si>
    <t>～</t>
    <phoneticPr fontId="1"/>
  </si>
  <si>
    <t>創業・設立年(西暦)</t>
    <rPh sb="0" eb="2">
      <t>ソウギョウ</t>
    </rPh>
    <rPh sb="3" eb="5">
      <t>セツリツ</t>
    </rPh>
    <rPh sb="5" eb="6">
      <t>トシ</t>
    </rPh>
    <rPh sb="7" eb="9">
      <t>セイレキ</t>
    </rPh>
    <phoneticPr fontId="1"/>
  </si>
  <si>
    <t>A農業・林業</t>
    <rPh sb="1" eb="3">
      <t>ノウギョウ</t>
    </rPh>
    <rPh sb="4" eb="6">
      <t>リンギョウ</t>
    </rPh>
    <phoneticPr fontId="7"/>
  </si>
  <si>
    <t>B漁業</t>
    <rPh sb="1" eb="3">
      <t>ギョギョウ</t>
    </rPh>
    <phoneticPr fontId="7"/>
  </si>
  <si>
    <t>D建設業</t>
    <rPh sb="1" eb="3">
      <t>ケンセツ</t>
    </rPh>
    <rPh sb="3" eb="4">
      <t>ギョウ</t>
    </rPh>
    <phoneticPr fontId="7"/>
  </si>
  <si>
    <t>E製造業</t>
    <rPh sb="1" eb="4">
      <t>セイゾウギョウ</t>
    </rPh>
    <phoneticPr fontId="7"/>
  </si>
  <si>
    <t>F電気・ガス・熱供給・水道業</t>
    <rPh sb="1" eb="3">
      <t>デンキ</t>
    </rPh>
    <rPh sb="7" eb="8">
      <t>ネツ</t>
    </rPh>
    <rPh sb="8" eb="10">
      <t>キョウキュウ</t>
    </rPh>
    <rPh sb="11" eb="13">
      <t>スイドウ</t>
    </rPh>
    <rPh sb="13" eb="14">
      <t>ギョウ</t>
    </rPh>
    <phoneticPr fontId="7"/>
  </si>
  <si>
    <t>G情報通信業</t>
    <rPh sb="1" eb="3">
      <t>ジョウホウ</t>
    </rPh>
    <rPh sb="3" eb="6">
      <t>ツウシンギョウ</t>
    </rPh>
    <phoneticPr fontId="7"/>
  </si>
  <si>
    <t>Q複合サービス事業</t>
    <rPh sb="1" eb="3">
      <t>フクゴウ</t>
    </rPh>
    <rPh sb="7" eb="9">
      <t>ジギョウ</t>
    </rPh>
    <phoneticPr fontId="7"/>
  </si>
  <si>
    <t>C鉱業・採石業・砂利採取業</t>
    <rPh sb="1" eb="3">
      <t>コウギョウ</t>
    </rPh>
    <rPh sb="4" eb="6">
      <t>サイセキ</t>
    </rPh>
    <rPh sb="6" eb="7">
      <t>ギョウ</t>
    </rPh>
    <rPh sb="8" eb="10">
      <t>ジャリ</t>
    </rPh>
    <rPh sb="10" eb="12">
      <t>サイシュ</t>
    </rPh>
    <rPh sb="12" eb="13">
      <t>ギョウ</t>
    </rPh>
    <phoneticPr fontId="7"/>
  </si>
  <si>
    <t>H運輸業・郵便業</t>
    <rPh sb="1" eb="4">
      <t>ウンユギョウ</t>
    </rPh>
    <rPh sb="5" eb="7">
      <t>ユウビン</t>
    </rPh>
    <rPh sb="7" eb="8">
      <t>ギョウ</t>
    </rPh>
    <phoneticPr fontId="7"/>
  </si>
  <si>
    <t>I卸売業・小売業</t>
    <rPh sb="1" eb="3">
      <t>オロシウ</t>
    </rPh>
    <rPh sb="3" eb="4">
      <t>ギョウ</t>
    </rPh>
    <rPh sb="5" eb="7">
      <t>コウ</t>
    </rPh>
    <rPh sb="7" eb="8">
      <t>ギョウ</t>
    </rPh>
    <phoneticPr fontId="7"/>
  </si>
  <si>
    <t>J金融業・保険業</t>
    <rPh sb="1" eb="4">
      <t>キンユウギョウ</t>
    </rPh>
    <rPh sb="5" eb="7">
      <t>ホケン</t>
    </rPh>
    <rPh sb="7" eb="8">
      <t>ギョウ</t>
    </rPh>
    <phoneticPr fontId="7"/>
  </si>
  <si>
    <t>K不動産業・物品賃貸業</t>
    <rPh sb="1" eb="5">
      <t>フドウサンギョウ</t>
    </rPh>
    <rPh sb="6" eb="8">
      <t>ブッピン</t>
    </rPh>
    <rPh sb="8" eb="10">
      <t>チンタイ</t>
    </rPh>
    <rPh sb="10" eb="11">
      <t>ギョウ</t>
    </rPh>
    <phoneticPr fontId="7"/>
  </si>
  <si>
    <t>L学術研究・専門・技術サービス業</t>
    <rPh sb="1" eb="3">
      <t>ガクジュツ</t>
    </rPh>
    <rPh sb="3" eb="5">
      <t>ケンキュウ</t>
    </rPh>
    <rPh sb="6" eb="8">
      <t>センモン</t>
    </rPh>
    <rPh sb="9" eb="11">
      <t>ギジュツ</t>
    </rPh>
    <rPh sb="15" eb="16">
      <t>ギョウ</t>
    </rPh>
    <phoneticPr fontId="7"/>
  </si>
  <si>
    <t>M宿泊業・飲食サービス業</t>
    <rPh sb="1" eb="3">
      <t>シュクハク</t>
    </rPh>
    <rPh sb="3" eb="4">
      <t>ギョウ</t>
    </rPh>
    <rPh sb="5" eb="7">
      <t>インショク</t>
    </rPh>
    <rPh sb="11" eb="12">
      <t>ギョウ</t>
    </rPh>
    <phoneticPr fontId="7"/>
  </si>
  <si>
    <t>N生活関連サービス業・娯楽業</t>
    <rPh sb="1" eb="3">
      <t>セイカツ</t>
    </rPh>
    <rPh sb="3" eb="5">
      <t>カンレン</t>
    </rPh>
    <rPh sb="9" eb="10">
      <t>ギョウ</t>
    </rPh>
    <rPh sb="11" eb="14">
      <t>ゴラクギョウ</t>
    </rPh>
    <phoneticPr fontId="7"/>
  </si>
  <si>
    <t>O教育・学習支援業</t>
    <rPh sb="1" eb="3">
      <t>キョウイク</t>
    </rPh>
    <rPh sb="4" eb="6">
      <t>ガクシュウ</t>
    </rPh>
    <rPh sb="6" eb="8">
      <t>シエン</t>
    </rPh>
    <rPh sb="8" eb="9">
      <t>ギョウ</t>
    </rPh>
    <phoneticPr fontId="7"/>
  </si>
  <si>
    <t>P医療・福祉</t>
    <rPh sb="1" eb="3">
      <t>イリョウ</t>
    </rPh>
    <rPh sb="4" eb="6">
      <t>フクシ</t>
    </rPh>
    <phoneticPr fontId="7"/>
  </si>
  <si>
    <t>Rサービス業※他に分類されないもの</t>
    <rPh sb="5" eb="6">
      <t>ギョウ</t>
    </rPh>
    <rPh sb="7" eb="8">
      <t>ホカ</t>
    </rPh>
    <rPh sb="9" eb="11">
      <t>ブンルイ</t>
    </rPh>
    <phoneticPr fontId="7"/>
  </si>
  <si>
    <t>S公務※他に分類されるものを除く</t>
    <rPh sb="1" eb="3">
      <t>コウム</t>
    </rPh>
    <rPh sb="4" eb="5">
      <t>タ</t>
    </rPh>
    <rPh sb="6" eb="8">
      <t>ブンルイ</t>
    </rPh>
    <rPh sb="14" eb="15">
      <t>ノゾ</t>
    </rPh>
    <phoneticPr fontId="7"/>
  </si>
  <si>
    <t>大企業（みなし大企業を含む。）ではありません。</t>
    <phoneticPr fontId="1"/>
  </si>
  <si>
    <t>営業等に関しては、必要な許認可等を取得しています。</t>
    <phoneticPr fontId="1"/>
  </si>
  <si>
    <t>併給禁止の条件のある他の補助金を受給していません。</t>
    <phoneticPr fontId="1"/>
  </si>
  <si>
    <t>（自署で記入）</t>
    <rPh sb="1" eb="3">
      <t>ジショ</t>
    </rPh>
    <rPh sb="4" eb="6">
      <t>キニュウ</t>
    </rPh>
    <phoneticPr fontId="1"/>
  </si>
  <si>
    <t>日</t>
    <rPh sb="0" eb="1">
      <t>ニチ</t>
    </rPh>
    <phoneticPr fontId="1"/>
  </si>
  <si>
    <t>令和</t>
    <rPh sb="0" eb="2">
      <t>レイワ</t>
    </rPh>
    <phoneticPr fontId="7"/>
  </si>
  <si>
    <t>年</t>
    <rPh sb="0" eb="1">
      <t>ネン</t>
    </rPh>
    <phoneticPr fontId="7"/>
  </si>
  <si>
    <t>月</t>
    <rPh sb="0" eb="1">
      <t>ツキ</t>
    </rPh>
    <phoneticPr fontId="7"/>
  </si>
  <si>
    <t>日</t>
    <rPh sb="0" eb="1">
      <t>ニチ</t>
    </rPh>
    <phoneticPr fontId="7"/>
  </si>
  <si>
    <t>役　員　等　名　簿</t>
    <rPh sb="0" eb="1">
      <t>ヤク</t>
    </rPh>
    <rPh sb="2" eb="3">
      <t>イン</t>
    </rPh>
    <rPh sb="4" eb="5">
      <t>トウ</t>
    </rPh>
    <rPh sb="6" eb="7">
      <t>ナ</t>
    </rPh>
    <rPh sb="8" eb="9">
      <t>ボ</t>
    </rPh>
    <phoneticPr fontId="7"/>
  </si>
  <si>
    <t>＜申　請　者＞</t>
    <rPh sb="1" eb="2">
      <t>サル</t>
    </rPh>
    <rPh sb="3" eb="4">
      <t>ショウ</t>
    </rPh>
    <rPh sb="5" eb="6">
      <t>モノ</t>
    </rPh>
    <phoneticPr fontId="7"/>
  </si>
  <si>
    <t>現在の役員等</t>
    <rPh sb="0" eb="2">
      <t>ゲンザイ</t>
    </rPh>
    <rPh sb="3" eb="5">
      <t>ヤクイン</t>
    </rPh>
    <rPh sb="5" eb="6">
      <t>ナド</t>
    </rPh>
    <phoneticPr fontId="7"/>
  </si>
  <si>
    <t>生年月日</t>
    <rPh sb="0" eb="2">
      <t>セイネン</t>
    </rPh>
    <rPh sb="2" eb="4">
      <t>ガッピ</t>
    </rPh>
    <phoneticPr fontId="7"/>
  </si>
  <si>
    <t>性別</t>
    <rPh sb="0" eb="2">
      <t>セイベツ</t>
    </rPh>
    <phoneticPr fontId="7"/>
  </si>
  <si>
    <t>役職</t>
    <rPh sb="0" eb="2">
      <t>ヤクショク</t>
    </rPh>
    <phoneticPr fontId="7"/>
  </si>
  <si>
    <t>注</t>
    <rPh sb="0" eb="1">
      <t>チュウ</t>
    </rPh>
    <phoneticPr fontId="7"/>
  </si>
  <si>
    <t>「現住所」欄には住民票記載の住所を記入してください。</t>
    <rPh sb="1" eb="2">
      <t>ゲン</t>
    </rPh>
    <rPh sb="2" eb="4">
      <t>ジュウショ</t>
    </rPh>
    <rPh sb="5" eb="6">
      <t>ラン</t>
    </rPh>
    <rPh sb="8" eb="11">
      <t>ジュウミンヒョウ</t>
    </rPh>
    <rPh sb="11" eb="13">
      <t>キサイ</t>
    </rPh>
    <rPh sb="14" eb="16">
      <t>ジュウショ</t>
    </rPh>
    <rPh sb="17" eb="19">
      <t>キニュウ</t>
    </rPh>
    <phoneticPr fontId="7"/>
  </si>
  <si>
    <t>記入しきれない場合は、複数枚提出してください。</t>
    <rPh sb="0" eb="2">
      <t>キニュウ</t>
    </rPh>
    <rPh sb="7" eb="9">
      <t>バアイ</t>
    </rPh>
    <rPh sb="11" eb="14">
      <t>フクスウマイ</t>
    </rPh>
    <rPh sb="14" eb="16">
      <t>テイシュツ</t>
    </rPh>
    <phoneticPr fontId="7"/>
  </si>
  <si>
    <t>この役員名簿は、役員等が暴力団員等であるか否かを確認するためのみに使用し、その他の</t>
    <rPh sb="2" eb="4">
      <t>ヤクイン</t>
    </rPh>
    <rPh sb="4" eb="6">
      <t>メイボ</t>
    </rPh>
    <rPh sb="8" eb="10">
      <t>ヤクイン</t>
    </rPh>
    <rPh sb="10" eb="11">
      <t>トウ</t>
    </rPh>
    <rPh sb="12" eb="15">
      <t>ボウリョクダン</t>
    </rPh>
    <rPh sb="15" eb="16">
      <t>イン</t>
    </rPh>
    <rPh sb="16" eb="17">
      <t>トウ</t>
    </rPh>
    <rPh sb="21" eb="22">
      <t>イナ</t>
    </rPh>
    <rPh sb="24" eb="26">
      <t>カクニン</t>
    </rPh>
    <rPh sb="33" eb="35">
      <t>シヨウ</t>
    </rPh>
    <rPh sb="39" eb="40">
      <t>ホカ</t>
    </rPh>
    <phoneticPr fontId="7"/>
  </si>
  <si>
    <t>目的には一切使用しません。</t>
    <rPh sb="0" eb="2">
      <t>モクテキ</t>
    </rPh>
    <rPh sb="4" eb="6">
      <t>イッサイ</t>
    </rPh>
    <rPh sb="6" eb="8">
      <t>シヨウ</t>
    </rPh>
    <phoneticPr fontId="7"/>
  </si>
  <si>
    <t>1  添付書類</t>
    <rPh sb="3" eb="5">
      <t>テンプ</t>
    </rPh>
    <rPh sb="5" eb="7">
      <t>ショルイ</t>
    </rPh>
    <phoneticPr fontId="1"/>
  </si>
  <si>
    <t>・</t>
    <phoneticPr fontId="1"/>
  </si>
  <si>
    <t>携帯電話番号</t>
    <rPh sb="0" eb="2">
      <t>ケイタイ</t>
    </rPh>
    <rPh sb="2" eb="4">
      <t>デンワ</t>
    </rPh>
    <rPh sb="4" eb="6">
      <t>バンゴウ</t>
    </rPh>
    <phoneticPr fontId="1"/>
  </si>
  <si>
    <t>（要ハイフン入力）</t>
    <rPh sb="6" eb="8">
      <t>ニュウリョク</t>
    </rPh>
    <phoneticPr fontId="1"/>
  </si>
  <si>
    <t>登記住所・所在地</t>
    <rPh sb="0" eb="2">
      <t>トウキ</t>
    </rPh>
    <rPh sb="2" eb="4">
      <t>ジュウショ</t>
    </rPh>
    <rPh sb="5" eb="8">
      <t>ショザイチ</t>
    </rPh>
    <phoneticPr fontId="1"/>
  </si>
  <si>
    <t>代表者職・氏名</t>
    <rPh sb="0" eb="3">
      <t>ダイヒョウシャ</t>
    </rPh>
    <rPh sb="3" eb="4">
      <t>ショク</t>
    </rPh>
    <rPh sb="5" eb="7">
      <t>シメイ</t>
    </rPh>
    <phoneticPr fontId="1"/>
  </si>
  <si>
    <t>（要ハイフン入力）</t>
    <phoneticPr fontId="1"/>
  </si>
  <si>
    <t>■</t>
    <phoneticPr fontId="1"/>
  </si>
  <si>
    <t>（要ハイフン入力）</t>
    <rPh sb="1" eb="2">
      <t>ヨウ</t>
    </rPh>
    <rPh sb="6" eb="8">
      <t>ニュウリョク</t>
    </rPh>
    <phoneticPr fontId="1"/>
  </si>
  <si>
    <t>（漢字等）</t>
    <rPh sb="1" eb="3">
      <t>カンジ</t>
    </rPh>
    <rPh sb="3" eb="4">
      <t>ナド</t>
    </rPh>
    <phoneticPr fontId="1"/>
  </si>
  <si>
    <t>西暦</t>
    <rPh sb="0" eb="2">
      <t>セイレキ</t>
    </rPh>
    <phoneticPr fontId="1"/>
  </si>
  <si>
    <t>・</t>
    <phoneticPr fontId="1"/>
  </si>
  <si>
    <t>←姓名の間は全角スペース</t>
  </si>
  <si>
    <t>←姓名の間は全角スペース</t>
    <rPh sb="1" eb="3">
      <t>セイメイ</t>
    </rPh>
    <rPh sb="4" eb="5">
      <t>アイダ</t>
    </rPh>
    <rPh sb="6" eb="8">
      <t>ゼンカク</t>
    </rPh>
    <phoneticPr fontId="1"/>
  </si>
  <si>
    <t>←姓名の間は全角スペース</t>
    <phoneticPr fontId="1"/>
  </si>
  <si>
    <t>←姓名の間は全角スペース</t>
    <phoneticPr fontId="1"/>
  </si>
  <si>
    <t>←半角数字</t>
    <phoneticPr fontId="1"/>
  </si>
  <si>
    <t>←半角</t>
    <phoneticPr fontId="1"/>
  </si>
  <si>
    <t>（単位：円）</t>
    <rPh sb="1" eb="3">
      <t>タンイ</t>
    </rPh>
    <rPh sb="4" eb="5">
      <t>エン</t>
    </rPh>
    <phoneticPr fontId="1"/>
  </si>
  <si>
    <t>←都道府県名から記載</t>
  </si>
  <si>
    <t>←都道府県名から記載</t>
    <phoneticPr fontId="1"/>
  </si>
  <si>
    <t>←都道府県名から記載</t>
    <phoneticPr fontId="1"/>
  </si>
  <si>
    <t>企業名
又は屋号</t>
    <phoneticPr fontId="7"/>
  </si>
  <si>
    <t>登記住所
・所在地</t>
    <phoneticPr fontId="7"/>
  </si>
  <si>
    <t>←1号-1に記入の内容が自動入力されます</t>
    <rPh sb="2" eb="3">
      <t>ゴウ</t>
    </rPh>
    <rPh sb="6" eb="8">
      <t>キニュウ</t>
    </rPh>
    <rPh sb="9" eb="11">
      <t>ナイヨウ</t>
    </rPh>
    <rPh sb="12" eb="14">
      <t>ジドウ</t>
    </rPh>
    <rPh sb="14" eb="16">
      <t>ニュウリョク</t>
    </rPh>
    <phoneticPr fontId="1"/>
  </si>
  <si>
    <t>←1号-1に記入の内容が自動入力されます</t>
    <phoneticPr fontId="1"/>
  </si>
  <si>
    <t>(令和</t>
    <rPh sb="1" eb="3">
      <t>レイワ</t>
    </rPh>
    <phoneticPr fontId="1"/>
  </si>
  <si>
    <r>
      <rPr>
        <b/>
        <sz val="12"/>
        <color theme="1"/>
        <rFont val="BIZ UDPゴシック"/>
        <family val="3"/>
        <charset val="128"/>
      </rPr>
      <t>２　申請企業概要</t>
    </r>
    <r>
      <rPr>
        <sz val="12"/>
        <color theme="1"/>
        <rFont val="BIZ UDPゴシック"/>
        <family val="2"/>
        <charset val="128"/>
      </rPr>
      <t>（必ず本資料１枚にまとめてください）</t>
    </r>
    <rPh sb="2" eb="4">
      <t>シンセイ</t>
    </rPh>
    <rPh sb="4" eb="6">
      <t>キギョウ</t>
    </rPh>
    <rPh sb="6" eb="8">
      <t>ガイヨウ</t>
    </rPh>
    <rPh sb="9" eb="10">
      <t>カナラ</t>
    </rPh>
    <rPh sb="11" eb="12">
      <t>ホン</t>
    </rPh>
    <rPh sb="12" eb="14">
      <t>シリョウ</t>
    </rPh>
    <rPh sb="15" eb="16">
      <t>マイ</t>
    </rPh>
    <phoneticPr fontId="1"/>
  </si>
  <si>
    <t>（フリガナ）</t>
    <phoneticPr fontId="1"/>
  </si>
  <si>
    <t>←プルダウンリスト（▽タブ）から業種を選択してください</t>
    <rPh sb="16" eb="18">
      <t>ギョウシュ</t>
    </rPh>
    <rPh sb="19" eb="21">
      <t>センタク</t>
    </rPh>
    <phoneticPr fontId="1"/>
  </si>
  <si>
    <r>
      <t xml:space="preserve">現住所
</t>
    </r>
    <r>
      <rPr>
        <sz val="10"/>
        <color theme="1"/>
        <rFont val="BIZ UDPゴシック"/>
        <family val="3"/>
        <charset val="128"/>
      </rPr>
      <t>（都道府県名から記載）</t>
    </r>
    <rPh sb="0" eb="3">
      <t>ゲンジュウショジュウショ</t>
    </rPh>
    <rPh sb="5" eb="9">
      <t>トドウフケン</t>
    </rPh>
    <rPh sb="9" eb="10">
      <t>メイ</t>
    </rPh>
    <rPh sb="12" eb="14">
      <t>キサイ</t>
    </rPh>
    <phoneticPr fontId="7"/>
  </si>
  <si>
    <t>フリガナ</t>
    <phoneticPr fontId="7"/>
  </si>
  <si>
    <t>大分類</t>
    <rPh sb="0" eb="3">
      <t>ダイブンルイ</t>
    </rPh>
    <phoneticPr fontId="1"/>
  </si>
  <si>
    <t>中分類</t>
    <rPh sb="0" eb="1">
      <t>チュウ</t>
    </rPh>
    <rPh sb="1" eb="3">
      <t>ブンルイ</t>
    </rPh>
    <phoneticPr fontId="1"/>
  </si>
  <si>
    <t>印</t>
    <rPh sb="0" eb="1">
      <t>イン</t>
    </rPh>
    <phoneticPr fontId="1"/>
  </si>
  <si>
    <t>直近決算期（１年間）
の売上高</t>
    <rPh sb="0" eb="2">
      <t>チョッキン</t>
    </rPh>
    <rPh sb="2" eb="5">
      <t>ケッサンキ</t>
    </rPh>
    <rPh sb="7" eb="9">
      <t>ネンカン</t>
    </rPh>
    <rPh sb="12" eb="14">
      <t>ウリアゲ</t>
    </rPh>
    <rPh sb="14" eb="15">
      <t>タカ</t>
    </rPh>
    <phoneticPr fontId="1"/>
  </si>
  <si>
    <t>※ 経費項目の一覧</t>
    <rPh sb="2" eb="4">
      <t>ケイヒ</t>
    </rPh>
    <rPh sb="4" eb="6">
      <t>コウモク</t>
    </rPh>
    <rPh sb="7" eb="9">
      <t>イチラン</t>
    </rPh>
    <phoneticPr fontId="1"/>
  </si>
  <si>
    <t>千円</t>
    <rPh sb="0" eb="1">
      <t>セン</t>
    </rPh>
    <rPh sb="1" eb="2">
      <t>エン</t>
    </rPh>
    <phoneticPr fontId="1"/>
  </si>
  <si>
    <t>←1号-1に記載の内容が自動入力されます</t>
  </si>
  <si>
    <r>
      <t>※申請内容の確認等で連絡する場合がありますので、必ず</t>
    </r>
    <r>
      <rPr>
        <u/>
        <sz val="11"/>
        <color rgb="FFFF0000"/>
        <rFont val="BIZ UDPゴシック"/>
        <family val="3"/>
        <charset val="128"/>
      </rPr>
      <t xml:space="preserve">申請企業内の、休業中等でも確実かつ速やか
</t>
    </r>
    <r>
      <rPr>
        <sz val="11"/>
        <color rgb="FFFF0000"/>
        <rFont val="BIZ UDPゴシック"/>
        <family val="3"/>
        <charset val="128"/>
      </rPr>
      <t xml:space="preserve">　 </t>
    </r>
    <r>
      <rPr>
        <u/>
        <sz val="11"/>
        <color rgb="FFFF0000"/>
        <rFont val="BIZ UDPゴシック"/>
        <family val="3"/>
        <charset val="128"/>
      </rPr>
      <t>に連絡を取れ、回答できる方</t>
    </r>
    <r>
      <rPr>
        <sz val="11"/>
        <color theme="1"/>
        <rFont val="BIZ UDPゴシック"/>
        <family val="3"/>
        <charset val="128"/>
      </rPr>
      <t>の連絡先を記載してください。</t>
    </r>
    <rPh sb="1" eb="3">
      <t>シンセイ</t>
    </rPh>
    <rPh sb="3" eb="5">
      <t>ナイヨウ</t>
    </rPh>
    <rPh sb="6" eb="8">
      <t>カクニン</t>
    </rPh>
    <rPh sb="8" eb="9">
      <t>ナド</t>
    </rPh>
    <rPh sb="10" eb="12">
      <t>レンラク</t>
    </rPh>
    <rPh sb="14" eb="16">
      <t>バアイ</t>
    </rPh>
    <rPh sb="24" eb="25">
      <t>カナラ</t>
    </rPh>
    <rPh sb="26" eb="28">
      <t>シンセイ</t>
    </rPh>
    <rPh sb="28" eb="31">
      <t>キギョウナイ</t>
    </rPh>
    <rPh sb="33" eb="36">
      <t>キュウギョウチュウ</t>
    </rPh>
    <rPh sb="36" eb="37">
      <t>ナド</t>
    </rPh>
    <rPh sb="39" eb="41">
      <t>カクジツ</t>
    </rPh>
    <rPh sb="43" eb="44">
      <t>スミ</t>
    </rPh>
    <rPh sb="50" eb="52">
      <t>レンラク</t>
    </rPh>
    <rPh sb="53" eb="54">
      <t>ト</t>
    </rPh>
    <phoneticPr fontId="1"/>
  </si>
  <si>
    <t>例</t>
    <rPh sb="0" eb="1">
      <t>レイ</t>
    </rPh>
    <phoneticPr fontId="1"/>
  </si>
  <si>
    <t>№</t>
    <phoneticPr fontId="1"/>
  </si>
  <si>
    <t>経費項目</t>
    <rPh sb="0" eb="2">
      <t>ケイヒ</t>
    </rPh>
    <rPh sb="2" eb="4">
      <t>コウモク</t>
    </rPh>
    <phoneticPr fontId="1"/>
  </si>
  <si>
    <t>補助金額</t>
    <rPh sb="0" eb="3">
      <t>ホジョキン</t>
    </rPh>
    <rPh sb="3" eb="4">
      <t>ガク</t>
    </rPh>
    <phoneticPr fontId="1"/>
  </si>
  <si>
    <t>補助金額算出</t>
    <rPh sb="0" eb="3">
      <t>ホジョキン</t>
    </rPh>
    <rPh sb="3" eb="4">
      <t>ガク</t>
    </rPh>
    <rPh sb="4" eb="6">
      <t>サンシュツ</t>
    </rPh>
    <phoneticPr fontId="1"/>
  </si>
  <si>
    <t>事業経費(税抜)合計　⇒　</t>
    <phoneticPr fontId="1"/>
  </si>
  <si>
    <t>宣誓・同意書（第１号様式　別紙１）</t>
    <rPh sb="0" eb="2">
      <t>センセイ</t>
    </rPh>
    <rPh sb="3" eb="6">
      <t>ドウイショ</t>
    </rPh>
    <rPh sb="7" eb="8">
      <t>ダイ</t>
    </rPh>
    <rPh sb="9" eb="10">
      <t>ゴウ</t>
    </rPh>
    <rPh sb="10" eb="12">
      <t>ヨウシキ</t>
    </rPh>
    <rPh sb="13" eb="15">
      <t>ベッシ</t>
    </rPh>
    <phoneticPr fontId="1"/>
  </si>
  <si>
    <t>宣誓・同意書</t>
    <rPh sb="0" eb="2">
      <t>センセイ</t>
    </rPh>
    <rPh sb="3" eb="6">
      <t>ドウイショ</t>
    </rPh>
    <phoneticPr fontId="1"/>
  </si>
  <si>
    <t>補助金の受給後、申請要件に該当しない事実や不正等が発覚した場合には、刑事告発され得ることを認識するとともに、補助金の返還に応じます。また、指示された納期日までに返還しなかった場合は、納期日の翌日から納付の日までの日数に応じた延滞金（補助金の額に年10.95％の割合で計算した額）を支払います。</t>
    <rPh sb="0" eb="3">
      <t>ホジョキン</t>
    </rPh>
    <rPh sb="4" eb="6">
      <t>ジュキュウ</t>
    </rPh>
    <rPh sb="6" eb="7">
      <t>ゴ</t>
    </rPh>
    <rPh sb="8" eb="10">
      <t>シンセイ</t>
    </rPh>
    <rPh sb="10" eb="12">
      <t>ヨウケン</t>
    </rPh>
    <rPh sb="13" eb="15">
      <t>ガイトウ</t>
    </rPh>
    <rPh sb="18" eb="20">
      <t>ジジツ</t>
    </rPh>
    <rPh sb="21" eb="23">
      <t>フセイ</t>
    </rPh>
    <rPh sb="23" eb="24">
      <t>ナド</t>
    </rPh>
    <rPh sb="25" eb="27">
      <t>ハッカク</t>
    </rPh>
    <rPh sb="29" eb="31">
      <t>バアイ</t>
    </rPh>
    <phoneticPr fontId="1"/>
  </si>
  <si>
    <t>法人等（個人、法人又は団体をいう。）の役員等（個人である場合はその者、法人である場合は役員、団体である場合は代表者、理事等、その他経営に実質的に関与している者をいう。）が、石川県暴力団排除条例第２条第１号に規定する暴力団、同条第３号に該当する暴力団員又は同条第４号に規定する暴力団員等に該当せず、かつ、将来にわたっても該当しません。また、上記の暴力団、暴力団員及び暴力団員等が、申請事業者の経営に事実上参画していません。なお、このことを確認するため必要な事項を石川県警察本部に照会することに同意します。</t>
    <phoneticPr fontId="1"/>
  </si>
  <si>
    <t>給付金や助成金と異なることを理解し、申請した事業計画に沿って、誠実に補助事業を実施していくことを誓約します。</t>
    <phoneticPr fontId="1"/>
  </si>
  <si>
    <t>審査結果等については従い、審査の経過や内容に関する問い合わせはしないことを誓約いたします。</t>
    <phoneticPr fontId="1"/>
  </si>
  <si>
    <t>常時使用する
従業員数</t>
    <rPh sb="0" eb="2">
      <t>ジョウジ</t>
    </rPh>
    <rPh sb="2" eb="4">
      <t>シヨウ</t>
    </rPh>
    <rPh sb="7" eb="10">
      <t>ジュウギョウイン</t>
    </rPh>
    <rPh sb="10" eb="11">
      <t>スウ</t>
    </rPh>
    <phoneticPr fontId="1"/>
  </si>
  <si>
    <t>※</t>
    <phoneticPr fontId="1"/>
  </si>
  <si>
    <t>性別は、「男」又は「女」と記入してください。</t>
    <rPh sb="0" eb="2">
      <t>セイベツ</t>
    </rPh>
    <rPh sb="5" eb="6">
      <t>オトコ</t>
    </rPh>
    <rPh sb="7" eb="8">
      <t>マタ</t>
    </rPh>
    <rPh sb="10" eb="11">
      <t>オンナ</t>
    </rPh>
    <rPh sb="13" eb="15">
      <t>キニュウ</t>
    </rPh>
    <phoneticPr fontId="7"/>
  </si>
  <si>
    <t>非常勤を含む役員（監査役含む。）並びに支配人及び営業所の代表者全員分をご記入ください。</t>
    <rPh sb="31" eb="33">
      <t>ゼンイン</t>
    </rPh>
    <rPh sb="33" eb="34">
      <t>ブン</t>
    </rPh>
    <rPh sb="36" eb="38">
      <t>キニュウ</t>
    </rPh>
    <phoneticPr fontId="7"/>
  </si>
  <si>
    <t>企業名又は屋号</t>
    <rPh sb="0" eb="2">
      <t>キギョウ</t>
    </rPh>
    <rPh sb="2" eb="3">
      <t>メイ</t>
    </rPh>
    <rPh sb="3" eb="4">
      <t>マタ</t>
    </rPh>
    <rPh sb="5" eb="7">
      <t>ヤゴウ</t>
    </rPh>
    <phoneticPr fontId="1"/>
  </si>
  <si>
    <t>企業名又は屋号</t>
    <rPh sb="0" eb="2">
      <t>キギョウ</t>
    </rPh>
    <rPh sb="2" eb="3">
      <t>ナ</t>
    </rPh>
    <rPh sb="3" eb="4">
      <t>マタ</t>
    </rPh>
    <rPh sb="5" eb="7">
      <t>ヤゴウ</t>
    </rPh>
    <phoneticPr fontId="1"/>
  </si>
  <si>
    <t>企業名又は屋号</t>
    <rPh sb="3" eb="4">
      <t>マタ</t>
    </rPh>
    <rPh sb="5" eb="7">
      <t>ヤゴウ</t>
    </rPh>
    <phoneticPr fontId="1"/>
  </si>
  <si>
    <t>令和</t>
    <phoneticPr fontId="1"/>
  </si>
  <si>
    <t>企業名又は屋号</t>
    <phoneticPr fontId="1"/>
  </si>
  <si>
    <t>公募要領の内容を確認しており、申請書及び添付資料に記載した情報に偽りはありません。また、申請内容の証拠書類を保存するとともに石川県から申請内容及び審査に関する検査・報告・是正のための依頼・措置の求めがあった場合は、これに応じます。この誓約が虚偽であり、又はこの誓約に反したことにより、当方が不利益を被ることになっても、異議は一切申し立てません。</t>
    <rPh sb="0" eb="2">
      <t>コウボ</t>
    </rPh>
    <rPh sb="2" eb="4">
      <t>ヨウリョウ</t>
    </rPh>
    <rPh sb="5" eb="7">
      <t>ナイヨウ</t>
    </rPh>
    <rPh sb="8" eb="10">
      <t>カクニン</t>
    </rPh>
    <rPh sb="15" eb="18">
      <t>シンセイショ</t>
    </rPh>
    <rPh sb="18" eb="19">
      <t>オヨ</t>
    </rPh>
    <rPh sb="20" eb="22">
      <t>テンプ</t>
    </rPh>
    <rPh sb="22" eb="24">
      <t>シリョウ</t>
    </rPh>
    <rPh sb="25" eb="27">
      <t>キサイ</t>
    </rPh>
    <rPh sb="29" eb="31">
      <t>ジョウホウ</t>
    </rPh>
    <rPh sb="32" eb="33">
      <t>イツワ</t>
    </rPh>
    <rPh sb="117" eb="119">
      <t>セイヤク</t>
    </rPh>
    <rPh sb="120" eb="122">
      <t>キョギ</t>
    </rPh>
    <rPh sb="126" eb="127">
      <t>マタ</t>
    </rPh>
    <rPh sb="130" eb="132">
      <t>セイヤク</t>
    </rPh>
    <rPh sb="133" eb="134">
      <t>ハン</t>
    </rPh>
    <rPh sb="142" eb="144">
      <t>トウホウ</t>
    </rPh>
    <rPh sb="145" eb="148">
      <t>フリエキ</t>
    </rPh>
    <rPh sb="149" eb="150">
      <t>カブ</t>
    </rPh>
    <rPh sb="159" eb="161">
      <t>イギ</t>
    </rPh>
    <rPh sb="162" eb="164">
      <t>イッサイ</t>
    </rPh>
    <rPh sb="164" eb="165">
      <t>モウ</t>
    </rPh>
    <rPh sb="166" eb="167">
      <t>タ</t>
    </rPh>
    <phoneticPr fontId="1"/>
  </si>
  <si>
    <t>各項目について記載内容が適宜、行数・ページ数を追加できます（最大５枚程度まで）</t>
    <rPh sb="12" eb="14">
      <t>テキギ</t>
    </rPh>
    <rPh sb="15" eb="17">
      <t>ギョウスウ</t>
    </rPh>
    <rPh sb="21" eb="22">
      <t>スウ</t>
    </rPh>
    <rPh sb="23" eb="25">
      <t>ツイカ</t>
    </rPh>
    <rPh sb="30" eb="32">
      <t>サイダイ</t>
    </rPh>
    <rPh sb="33" eb="34">
      <t>マイ</t>
    </rPh>
    <rPh sb="34" eb="36">
      <t>テイド</t>
    </rPh>
    <phoneticPr fontId="1"/>
  </si>
  <si>
    <t>代表者職
・氏名</t>
    <rPh sb="0" eb="2">
      <t>ダイヒョウ</t>
    </rPh>
    <rPh sb="2" eb="3">
      <t>モノ</t>
    </rPh>
    <rPh sb="3" eb="4">
      <t>ショク</t>
    </rPh>
    <rPh sb="6" eb="8">
      <t>シメイ</t>
    </rPh>
    <phoneticPr fontId="7"/>
  </si>
  <si>
    <t>役員等名簿（第1号様式　別紙2）</t>
    <rPh sb="0" eb="3">
      <t>ヤクイントウ</t>
    </rPh>
    <rPh sb="3" eb="5">
      <t>メイボ</t>
    </rPh>
    <rPh sb="6" eb="7">
      <t>ダイ</t>
    </rPh>
    <rPh sb="8" eb="9">
      <t>ゴウ</t>
    </rPh>
    <rPh sb="9" eb="11">
      <t>ヨウシキ</t>
    </rPh>
    <rPh sb="12" eb="14">
      <t>ベッシ</t>
    </rPh>
    <phoneticPr fontId="1"/>
  </si>
  <si>
    <t>小規模事業者該当</t>
    <rPh sb="0" eb="3">
      <t>ショウキボ</t>
    </rPh>
    <rPh sb="3" eb="5">
      <t>ジギョウ</t>
    </rPh>
    <rPh sb="5" eb="6">
      <t>モノ</t>
    </rPh>
    <rPh sb="6" eb="8">
      <t>ガイトウ</t>
    </rPh>
    <phoneticPr fontId="1"/>
  </si>
  <si>
    <t>該当しない場合、空欄で構いません</t>
    <rPh sb="0" eb="2">
      <t>ガイトウ</t>
    </rPh>
    <rPh sb="5" eb="7">
      <t>バアイ</t>
    </rPh>
    <rPh sb="8" eb="10">
      <t>クウラン</t>
    </rPh>
    <rPh sb="11" eb="12">
      <t>カマ</t>
    </rPh>
    <phoneticPr fontId="1"/>
  </si>
  <si>
    <t>←3主たる業種と4常時使用する従業員数を入力すると自動入力されます</t>
    <rPh sb="2" eb="3">
      <t>シュ</t>
    </rPh>
    <rPh sb="5" eb="7">
      <t>ギョウシュ</t>
    </rPh>
    <rPh sb="9" eb="11">
      <t>ジョウジ</t>
    </rPh>
    <rPh sb="11" eb="13">
      <t>シヨウ</t>
    </rPh>
    <rPh sb="15" eb="18">
      <t>ジュウギョウイン</t>
    </rPh>
    <rPh sb="18" eb="19">
      <t>スウ</t>
    </rPh>
    <rPh sb="20" eb="22">
      <t>ニュウリョク</t>
    </rPh>
    <rPh sb="25" eb="27">
      <t>ジドウ</t>
    </rPh>
    <rPh sb="27" eb="29">
      <t>ニュウリョク</t>
    </rPh>
    <phoneticPr fontId="1"/>
  </si>
  <si>
    <t>主たる業種</t>
    <rPh sb="0" eb="1">
      <t>シュ</t>
    </rPh>
    <rPh sb="3" eb="5">
      <t>ギョウシュ</t>
    </rPh>
    <phoneticPr fontId="1"/>
  </si>
  <si>
    <t>個人事業主の場合、本人および同居の親族従業員を除く</t>
    <rPh sb="0" eb="5">
      <t>コジンジギョウヌシ</t>
    </rPh>
    <rPh sb="6" eb="8">
      <t>バアイ</t>
    </rPh>
    <rPh sb="9" eb="11">
      <t>ホンニン</t>
    </rPh>
    <rPh sb="14" eb="16">
      <t>ドウキョ</t>
    </rPh>
    <rPh sb="17" eb="19">
      <t>シンゾク</t>
    </rPh>
    <rPh sb="19" eb="22">
      <t>ジュウギョウイン</t>
    </rPh>
    <rPh sb="23" eb="24">
      <t>ノゾ</t>
    </rPh>
    <phoneticPr fontId="3"/>
  </si>
  <si>
    <t>個人事業主の場合、「0」と記入</t>
    <rPh sb="0" eb="5">
      <t>コジンジギョウヌシ</t>
    </rPh>
    <rPh sb="6" eb="8">
      <t>バアイ</t>
    </rPh>
    <rPh sb="13" eb="15">
      <t>キニュウ</t>
    </rPh>
    <phoneticPr fontId="3"/>
  </si>
  <si>
    <t>小規模事業者に該当しますか？</t>
    <rPh sb="0" eb="3">
      <t>ショウキボ</t>
    </rPh>
    <rPh sb="3" eb="5">
      <t>ジギョウ</t>
    </rPh>
    <rPh sb="5" eb="6">
      <t>モノ</t>
    </rPh>
    <rPh sb="7" eb="9">
      <t>ガイトウ</t>
    </rPh>
    <phoneticPr fontId="1"/>
  </si>
  <si>
    <t>はい</t>
    <phoneticPr fontId="1"/>
  </si>
  <si>
    <t>いいえ</t>
    <phoneticPr fontId="1"/>
  </si>
  <si>
    <t>（どちらかに〇）</t>
    <phoneticPr fontId="1"/>
  </si>
  <si>
    <t>※商工会及び商工会議所による小規模事業者の支援に関する法律</t>
    <phoneticPr fontId="1"/>
  </si>
  <si>
    <t>補助率　1/2</t>
    <rPh sb="0" eb="3">
      <t>ホジョリツ</t>
    </rPh>
    <phoneticPr fontId="1"/>
  </si>
  <si>
    <t>補助対象経費総額（税抜）に</t>
    <rPh sb="6" eb="8">
      <t>ソウガク</t>
    </rPh>
    <phoneticPr fontId="1"/>
  </si>
  <si>
    <t>を乗じた金額を記入</t>
    <phoneticPr fontId="1"/>
  </si>
  <si>
    <t>補助率　2/3</t>
    <rPh sb="0" eb="3">
      <t>ホジョリツ</t>
    </rPh>
    <phoneticPr fontId="1"/>
  </si>
  <si>
    <t>←すべて、他様式に記載の内容が自動入力されます</t>
    <rPh sb="5" eb="8">
      <t>ホカヨウシキ</t>
    </rPh>
    <phoneticPr fontId="1"/>
  </si>
  <si>
    <t>代表者役職・氏名</t>
    <rPh sb="0" eb="3">
      <t>ダイヒョウシャ</t>
    </rPh>
    <rPh sb="3" eb="4">
      <t>ヤク</t>
    </rPh>
    <rPh sb="4" eb="5">
      <t>ショク</t>
    </rPh>
    <rPh sb="6" eb="8">
      <t>シメイ</t>
    </rPh>
    <phoneticPr fontId="1"/>
  </si>
  <si>
    <t>漢　字　等</t>
    <rPh sb="0" eb="1">
      <t>カン</t>
    </rPh>
    <rPh sb="2" eb="3">
      <t>ジ</t>
    </rPh>
    <rPh sb="4" eb="5">
      <t>ナド</t>
    </rPh>
    <phoneticPr fontId="7"/>
  </si>
  <si>
    <t>【補助事業の主たる事業実施場所（被災した事業所等の場所）】</t>
    <rPh sb="1" eb="3">
      <t>ホジョ</t>
    </rPh>
    <rPh sb="3" eb="5">
      <t>ジギョウ</t>
    </rPh>
    <rPh sb="6" eb="7">
      <t>シュ</t>
    </rPh>
    <rPh sb="9" eb="13">
      <t>ジギョウジッシ</t>
    </rPh>
    <rPh sb="13" eb="15">
      <t>バショ</t>
    </rPh>
    <rPh sb="16" eb="18">
      <t>ヒサイ</t>
    </rPh>
    <rPh sb="20" eb="23">
      <t>ジギョウショ</t>
    </rPh>
    <rPh sb="23" eb="24">
      <t>ナド</t>
    </rPh>
    <rPh sb="25" eb="27">
      <t>バショ</t>
    </rPh>
    <phoneticPr fontId="1"/>
  </si>
  <si>
    <t>事業所等名</t>
    <rPh sb="2" eb="3">
      <t>ショ</t>
    </rPh>
    <rPh sb="3" eb="4">
      <t>ナド</t>
    </rPh>
    <rPh sb="4" eb="5">
      <t>メイ</t>
    </rPh>
    <phoneticPr fontId="1"/>
  </si>
  <si>
    <r>
      <t xml:space="preserve">代表者役職・氏名
</t>
    </r>
    <r>
      <rPr>
        <u/>
        <sz val="12"/>
        <color theme="1"/>
        <rFont val="BIZ UDPゴシック"/>
        <family val="3"/>
        <charset val="128"/>
      </rPr>
      <t>※採択通知書で使用します</t>
    </r>
    <rPh sb="0" eb="3">
      <t>ダイヒョウシャ</t>
    </rPh>
    <rPh sb="3" eb="5">
      <t>ヤクショク</t>
    </rPh>
    <rPh sb="4" eb="5">
      <t>ショク</t>
    </rPh>
    <rPh sb="6" eb="8">
      <t>シメイ</t>
    </rPh>
    <rPh sb="10" eb="12">
      <t>サイタク</t>
    </rPh>
    <rPh sb="12" eb="15">
      <t>ツウチショ</t>
    </rPh>
    <rPh sb="16" eb="18">
      <t>シヨウ</t>
    </rPh>
    <phoneticPr fontId="1"/>
  </si>
  <si>
    <t>執行機関名：</t>
    <rPh sb="0" eb="2">
      <t>シッコウ</t>
    </rPh>
    <rPh sb="2" eb="5">
      <t>キカンメイ</t>
    </rPh>
    <phoneticPr fontId="1"/>
  </si>
  <si>
    <t>御中</t>
    <rPh sb="0" eb="2">
      <t>オンチュウ</t>
    </rPh>
    <phoneticPr fontId="1"/>
  </si>
  <si>
    <t>石川県被災事業者再建支援補助金　交付申請書</t>
    <rPh sb="0" eb="3">
      <t>イシカワケン</t>
    </rPh>
    <rPh sb="3" eb="8">
      <t>ヒサイジギョウシャ</t>
    </rPh>
    <rPh sb="8" eb="10">
      <t>サイケン</t>
    </rPh>
    <rPh sb="10" eb="12">
      <t>シエン</t>
    </rPh>
    <rPh sb="12" eb="15">
      <t>ホジョキン</t>
    </rPh>
    <rPh sb="16" eb="18">
      <t>コウフ</t>
    </rPh>
    <phoneticPr fontId="1"/>
  </si>
  <si>
    <t>（令和７年８月６日からの低気圧と前線による大雨）</t>
    <rPh sb="1" eb="3">
      <t>レイワ</t>
    </rPh>
    <rPh sb="4" eb="5">
      <t>ネン</t>
    </rPh>
    <rPh sb="6" eb="7">
      <t>ガツ</t>
    </rPh>
    <rPh sb="8" eb="9">
      <t>ニチ</t>
    </rPh>
    <rPh sb="12" eb="15">
      <t>テイキアツ</t>
    </rPh>
    <rPh sb="16" eb="18">
      <t>ゼンセン</t>
    </rPh>
    <rPh sb="21" eb="23">
      <t>オオアメ</t>
    </rPh>
    <phoneticPr fontId="1"/>
  </si>
  <si>
    <t>　被災事業者再建支援補助金の交付を受けたいので、公募要領の規定により、関係書類を添えて申請します。</t>
    <rPh sb="1" eb="3">
      <t>ヒサイ</t>
    </rPh>
    <rPh sb="3" eb="6">
      <t>ジギョウシャ</t>
    </rPh>
    <rPh sb="6" eb="8">
      <t>サイケン</t>
    </rPh>
    <rPh sb="8" eb="10">
      <t>シエン</t>
    </rPh>
    <rPh sb="10" eb="13">
      <t>ホジョキン</t>
    </rPh>
    <rPh sb="14" eb="16">
      <t>コウフ</t>
    </rPh>
    <rPh sb="17" eb="18">
      <t>ウ</t>
    </rPh>
    <rPh sb="24" eb="26">
      <t>コウボ</t>
    </rPh>
    <rPh sb="26" eb="28">
      <t>ヨウリョウ</t>
    </rPh>
    <rPh sb="29" eb="31">
      <t>キテイ</t>
    </rPh>
    <rPh sb="35" eb="37">
      <t>カンケイ</t>
    </rPh>
    <rPh sb="37" eb="39">
      <t>ショルイ</t>
    </rPh>
    <rPh sb="40" eb="41">
      <t>ソ</t>
    </rPh>
    <rPh sb="43" eb="45">
      <t>シンセイ</t>
    </rPh>
    <phoneticPr fontId="1"/>
  </si>
  <si>
    <t>令和７年８月６日からの低気圧と前線による大雨により被害を</t>
    <rPh sb="0" eb="2">
      <t>レイワ</t>
    </rPh>
    <rPh sb="3" eb="4">
      <t>ネン</t>
    </rPh>
    <rPh sb="5" eb="6">
      <t>ガツ</t>
    </rPh>
    <rPh sb="7" eb="8">
      <t>ニチ</t>
    </rPh>
    <rPh sb="11" eb="12">
      <t>テイ</t>
    </rPh>
    <rPh sb="12" eb="14">
      <t>キアツ</t>
    </rPh>
    <rPh sb="15" eb="17">
      <t>ゼンセン</t>
    </rPh>
    <rPh sb="20" eb="22">
      <t>オオアメ</t>
    </rPh>
    <rPh sb="25" eb="27">
      <t>ヒガイ</t>
    </rPh>
    <phoneticPr fontId="3"/>
  </si>
  <si>
    <t>受けたことを証明する資料（罹災証明・被災証明等)</t>
    <rPh sb="13" eb="15">
      <t>リサイ</t>
    </rPh>
    <rPh sb="15" eb="17">
      <t>ショウメイ</t>
    </rPh>
    <rPh sb="18" eb="20">
      <t>ヒサイ</t>
    </rPh>
    <rPh sb="20" eb="22">
      <t>ショウメイ</t>
    </rPh>
    <rPh sb="22" eb="23">
      <t>ナド</t>
    </rPh>
    <phoneticPr fontId="3"/>
  </si>
  <si>
    <t>固定資産台帳・償却資産台帳、被害状況が分かる写真　等</t>
    <rPh sb="0" eb="2">
      <t>コテイ</t>
    </rPh>
    <rPh sb="2" eb="4">
      <t>シサン</t>
    </rPh>
    <rPh sb="4" eb="6">
      <t>ダイチョウ</t>
    </rPh>
    <rPh sb="7" eb="9">
      <t>ショウキャク</t>
    </rPh>
    <rPh sb="9" eb="11">
      <t>シサン</t>
    </rPh>
    <rPh sb="11" eb="13">
      <t>ダイチョウ</t>
    </rPh>
    <rPh sb="14" eb="16">
      <t>ヒガイ</t>
    </rPh>
    <rPh sb="16" eb="18">
      <t>ジョウキョウ</t>
    </rPh>
    <rPh sb="19" eb="20">
      <t>ワ</t>
    </rPh>
    <rPh sb="22" eb="24">
      <t>シャシン</t>
    </rPh>
    <rPh sb="25" eb="26">
      <t>トウ</t>
    </rPh>
    <phoneticPr fontId="1"/>
  </si>
  <si>
    <t>見積書（復旧費100万円以上のものは原則２者以上必要）</t>
    <rPh sb="0" eb="3">
      <t>ミツモリショ</t>
    </rPh>
    <rPh sb="4" eb="7">
      <t>フッキュウヒ</t>
    </rPh>
    <rPh sb="10" eb="12">
      <t>マンエン</t>
    </rPh>
    <rPh sb="12" eb="14">
      <t>イジョウ</t>
    </rPh>
    <rPh sb="18" eb="20">
      <t>ゲンソク</t>
    </rPh>
    <rPh sb="21" eb="22">
      <t>シャ</t>
    </rPh>
    <rPh sb="22" eb="24">
      <t>イジョウ</t>
    </rPh>
    <rPh sb="24" eb="26">
      <t>ヒツヨウ</t>
    </rPh>
    <phoneticPr fontId="1"/>
  </si>
  <si>
    <t>○の場合、各災害の被害を受けたことを証明する資料（罹災証明・被災証明等)が必要です</t>
    <rPh sb="2" eb="4">
      <t>バアイ</t>
    </rPh>
    <rPh sb="5" eb="6">
      <t>カク</t>
    </rPh>
    <rPh sb="6" eb="8">
      <t>サイガイ</t>
    </rPh>
    <rPh sb="9" eb="11">
      <t>ヒガイ</t>
    </rPh>
    <rPh sb="37" eb="39">
      <t>ヒツヨウ</t>
    </rPh>
    <phoneticPr fontId="1"/>
  </si>
  <si>
    <t>←該当する場合、プルダウンリスト（▽タブ）から○を選択してください。該当しない場合、空欄で構いません</t>
    <rPh sb="1" eb="3">
      <t>ガイトウ</t>
    </rPh>
    <rPh sb="5" eb="7">
      <t>バアイ</t>
    </rPh>
    <rPh sb="25" eb="27">
      <t>センタク</t>
    </rPh>
    <rPh sb="34" eb="36">
      <t>ガイトウ</t>
    </rPh>
    <rPh sb="39" eb="41">
      <t>バアイ</t>
    </rPh>
    <rPh sb="42" eb="44">
      <t>クウラン</t>
    </rPh>
    <rPh sb="45" eb="46">
      <t>カマ</t>
    </rPh>
    <phoneticPr fontId="1"/>
  </si>
  <si>
    <t>（２）　被災状況（令和７年８月６日からの低気圧と前線による大雨の被害）</t>
    <phoneticPr fontId="1"/>
  </si>
  <si>
    <t>（１）　事業概要（主要製品、サービス、事業内容等）</t>
    <rPh sb="9" eb="11">
      <t>シュヨウ</t>
    </rPh>
    <rPh sb="11" eb="13">
      <t>セイヒン</t>
    </rPh>
    <rPh sb="19" eb="21">
      <t>ジギョウ</t>
    </rPh>
    <rPh sb="21" eb="23">
      <t>ナイヨウ</t>
    </rPh>
    <rPh sb="23" eb="24">
      <t>ナド</t>
    </rPh>
    <phoneticPr fontId="1"/>
  </si>
  <si>
    <t>（３）　復旧計画（本補助金を活用した復旧の内容）</t>
    <rPh sb="4" eb="6">
      <t>フッキュウ</t>
    </rPh>
    <rPh sb="6" eb="8">
      <t>ケイカク</t>
    </rPh>
    <rPh sb="9" eb="13">
      <t>ホンホジョキン</t>
    </rPh>
    <rPh sb="14" eb="16">
      <t>カツヨウ</t>
    </rPh>
    <rPh sb="18" eb="20">
      <t>フッキュウ</t>
    </rPh>
    <rPh sb="21" eb="23">
      <t>ナイヨウ</t>
    </rPh>
    <phoneticPr fontId="1"/>
  </si>
  <si>
    <t>補助事業（復旧）計画の記入例
【（１）事業概要】
　当社は、○○用の□□部品や○○商品を主に製造している。また、当社は、多くの地域△△メーカーに部品を供給しており、当社の早期復旧が求められている。
【（２）被災状況】
　令和7年8月6日からの大雨により、工場が浸水し、①倉庫壁面の一部損壊、②キュービクル全壊、③製品運搬用２ｔトラック故障、④フォークリフト２台全壊　の被害を受けた。
【（３）復旧計画】
　被害を受けた①～④の施設及び設備について、修繕または入替による復旧を行い、早期に事業を再開する。</t>
    <rPh sb="0" eb="4">
      <t>ホジョジギョウ</t>
    </rPh>
    <rPh sb="5" eb="7">
      <t>フッキュウ</t>
    </rPh>
    <rPh sb="8" eb="10">
      <t>ケイカク</t>
    </rPh>
    <rPh sb="11" eb="14">
      <t>キニュウレイ</t>
    </rPh>
    <rPh sb="19" eb="23">
      <t>ジギョウガイヨウ</t>
    </rPh>
    <rPh sb="26" eb="28">
      <t>トウシャ</t>
    </rPh>
    <rPh sb="32" eb="33">
      <t>ヨウ</t>
    </rPh>
    <rPh sb="36" eb="38">
      <t>ブヒン</t>
    </rPh>
    <rPh sb="41" eb="43">
      <t>ショウヒン</t>
    </rPh>
    <rPh sb="44" eb="45">
      <t>オモ</t>
    </rPh>
    <rPh sb="46" eb="48">
      <t>セイゾウ</t>
    </rPh>
    <rPh sb="56" eb="58">
      <t>トウシャ</t>
    </rPh>
    <rPh sb="60" eb="61">
      <t>オオ</t>
    </rPh>
    <rPh sb="63" eb="65">
      <t>チイキ</t>
    </rPh>
    <rPh sb="72" eb="74">
      <t>ブヒン</t>
    </rPh>
    <rPh sb="75" eb="77">
      <t>キョウキュウ</t>
    </rPh>
    <rPh sb="82" eb="84">
      <t>トウシャ</t>
    </rPh>
    <rPh sb="85" eb="87">
      <t>ソウキ</t>
    </rPh>
    <rPh sb="87" eb="89">
      <t>フッキュウ</t>
    </rPh>
    <rPh sb="90" eb="91">
      <t>モト</t>
    </rPh>
    <rPh sb="103" eb="107">
      <t>ヒサイジョウキョウ</t>
    </rPh>
    <rPh sb="110" eb="112">
      <t>レイワ</t>
    </rPh>
    <rPh sb="113" eb="114">
      <t>ネン</t>
    </rPh>
    <rPh sb="115" eb="116">
      <t>ガツ</t>
    </rPh>
    <rPh sb="117" eb="118">
      <t>ニチ</t>
    </rPh>
    <rPh sb="121" eb="123">
      <t>オオアメ</t>
    </rPh>
    <rPh sb="127" eb="129">
      <t>コウジョウ</t>
    </rPh>
    <rPh sb="130" eb="132">
      <t>シンスイ</t>
    </rPh>
    <rPh sb="135" eb="137">
      <t>ソウコ</t>
    </rPh>
    <rPh sb="137" eb="139">
      <t>ヘキメン</t>
    </rPh>
    <rPh sb="140" eb="142">
      <t>イチブ</t>
    </rPh>
    <rPh sb="142" eb="144">
      <t>ソンカイ</t>
    </rPh>
    <rPh sb="152" eb="154">
      <t>ゼンカイ</t>
    </rPh>
    <rPh sb="156" eb="158">
      <t>セイヒン</t>
    </rPh>
    <rPh sb="158" eb="161">
      <t>ウンパンヨウ</t>
    </rPh>
    <rPh sb="167" eb="169">
      <t>コショウ</t>
    </rPh>
    <rPh sb="179" eb="180">
      <t>ダイ</t>
    </rPh>
    <rPh sb="180" eb="182">
      <t>ゼンカイ</t>
    </rPh>
    <rPh sb="184" eb="186">
      <t>ヒガイ</t>
    </rPh>
    <rPh sb="187" eb="188">
      <t>ウ</t>
    </rPh>
    <rPh sb="196" eb="200">
      <t>フッキュウケイカク</t>
    </rPh>
    <rPh sb="203" eb="205">
      <t>ヒガイ</t>
    </rPh>
    <rPh sb="206" eb="207">
      <t>ウ</t>
    </rPh>
    <rPh sb="213" eb="215">
      <t>シセツ</t>
    </rPh>
    <rPh sb="215" eb="216">
      <t>オヨ</t>
    </rPh>
    <rPh sb="217" eb="219">
      <t>セツビ</t>
    </rPh>
    <rPh sb="224" eb="226">
      <t>シュウゼン</t>
    </rPh>
    <rPh sb="229" eb="231">
      <t>イレカエ</t>
    </rPh>
    <rPh sb="234" eb="236">
      <t>フッキュウ</t>
    </rPh>
    <rPh sb="237" eb="238">
      <t>オコナ</t>
    </rPh>
    <rPh sb="240" eb="242">
      <t>ソウキ</t>
    </rPh>
    <rPh sb="243" eb="245">
      <t>ジギョウ</t>
    </rPh>
    <rPh sb="246" eb="248">
      <t>サイカイ</t>
    </rPh>
    <phoneticPr fontId="1"/>
  </si>
  <si>
    <t>令和７年８月６日からの低気圧と前線による大雨発災時点で、事業を実施していました。</t>
    <rPh sb="0" eb="2">
      <t>レイワ</t>
    </rPh>
    <rPh sb="3" eb="4">
      <t>ネン</t>
    </rPh>
    <rPh sb="5" eb="6">
      <t>ガツ</t>
    </rPh>
    <rPh sb="7" eb="8">
      <t>ニチ</t>
    </rPh>
    <rPh sb="11" eb="12">
      <t>テイ</t>
    </rPh>
    <rPh sb="12" eb="14">
      <t>キアツ</t>
    </rPh>
    <rPh sb="15" eb="17">
      <t>ゼンセン</t>
    </rPh>
    <rPh sb="20" eb="22">
      <t>オオアメ</t>
    </rPh>
    <rPh sb="22" eb="26">
      <t>ハッサイジテン</t>
    </rPh>
    <rPh sb="28" eb="30">
      <t>ジギョウ</t>
    </rPh>
    <rPh sb="31" eb="33">
      <t>ジッシ</t>
    </rPh>
    <phoneticPr fontId="1"/>
  </si>
  <si>
    <t>①施設修繕費</t>
    <rPh sb="1" eb="3">
      <t>シセツ</t>
    </rPh>
    <rPh sb="3" eb="6">
      <t>シュウゼンヒ</t>
    </rPh>
    <phoneticPr fontId="1"/>
  </si>
  <si>
    <t>②設備修理・購入費</t>
    <rPh sb="1" eb="3">
      <t>セツビ</t>
    </rPh>
    <rPh sb="3" eb="5">
      <t>シュウリ</t>
    </rPh>
    <rPh sb="6" eb="9">
      <t>コウニュウヒ</t>
    </rPh>
    <phoneticPr fontId="1"/>
  </si>
  <si>
    <t>③車両修理・購入費</t>
    <rPh sb="1" eb="3">
      <t>シャリョウ</t>
    </rPh>
    <rPh sb="3" eb="5">
      <t>シュウリ</t>
    </rPh>
    <rPh sb="6" eb="9">
      <t>コウニュウヒ</t>
    </rPh>
    <phoneticPr fontId="1"/>
  </si>
  <si>
    <t>名称・用途</t>
    <rPh sb="0" eb="2">
      <t>メイショウ</t>
    </rPh>
    <rPh sb="3" eb="5">
      <t>ヨウト</t>
    </rPh>
    <phoneticPr fontId="1"/>
  </si>
  <si>
    <t>①施設修繕費</t>
    <phoneticPr fontId="1"/>
  </si>
  <si>
    <t>②設備修理・購入費</t>
    <phoneticPr fontId="1"/>
  </si>
  <si>
    <t>③車両修理・購入費</t>
    <phoneticPr fontId="1"/>
  </si>
  <si>
    <t>原材料保管用第一倉庫</t>
    <rPh sb="0" eb="3">
      <t>ゲンザイリョウ</t>
    </rPh>
    <rPh sb="3" eb="6">
      <t>ホカンヨウ</t>
    </rPh>
    <rPh sb="6" eb="8">
      <t>ダイイチ</t>
    </rPh>
    <rPh sb="8" eb="10">
      <t>ソウコ</t>
    </rPh>
    <phoneticPr fontId="1"/>
  </si>
  <si>
    <t>金沢市○○</t>
    <rPh sb="0" eb="3">
      <t>カナザワシ</t>
    </rPh>
    <phoneticPr fontId="1"/>
  </si>
  <si>
    <t>鉄骨造亜鉛メッキ鋼板葺
平屋建
150.25㎡</t>
    <rPh sb="0" eb="2">
      <t>テッコツ</t>
    </rPh>
    <phoneticPr fontId="1"/>
  </si>
  <si>
    <t>補助額</t>
    <rPh sb="2" eb="3">
      <t>ガク</t>
    </rPh>
    <phoneticPr fontId="1"/>
  </si>
  <si>
    <t>補助上限200万円</t>
    <rPh sb="0" eb="2">
      <t>ホジョ</t>
    </rPh>
    <rPh sb="2" eb="4">
      <t>ジョウゲン</t>
    </rPh>
    <rPh sb="7" eb="8">
      <t>マン</t>
    </rPh>
    <rPh sb="8" eb="9">
      <t>エン</t>
    </rPh>
    <phoneticPr fontId="1"/>
  </si>
  <si>
    <t>令和６年能登半島地震または</t>
    <rPh sb="0" eb="2">
      <t>レイワ</t>
    </rPh>
    <rPh sb="3" eb="4">
      <t>ネン</t>
    </rPh>
    <rPh sb="4" eb="6">
      <t>ノト</t>
    </rPh>
    <rPh sb="6" eb="8">
      <t>ハントウ</t>
    </rPh>
    <rPh sb="8" eb="10">
      <t>ジシン</t>
    </rPh>
    <phoneticPr fontId="1"/>
  </si>
  <si>
    <t>令和６年奥能登豪雨の被害を</t>
    <rPh sb="0" eb="2">
      <t>レイワ</t>
    </rPh>
    <rPh sb="3" eb="4">
      <t>ネン</t>
    </rPh>
    <rPh sb="4" eb="7">
      <t>オクノト</t>
    </rPh>
    <rPh sb="7" eb="9">
      <t>ゴウウ</t>
    </rPh>
    <rPh sb="10" eb="12">
      <t>ヒガイ</t>
    </rPh>
    <phoneticPr fontId="1"/>
  </si>
  <si>
    <t>受けましたか？</t>
    <phoneticPr fontId="1"/>
  </si>
  <si>
    <t>補助上限
300万円</t>
    <rPh sb="0" eb="2">
      <t>ホジョ</t>
    </rPh>
    <rPh sb="2" eb="4">
      <t>ジョウゲン</t>
    </rPh>
    <rPh sb="8" eb="10">
      <t>マンエン</t>
    </rPh>
    <phoneticPr fontId="1"/>
  </si>
  <si>
    <t>を上限に補助</t>
    <rPh sb="1" eb="3">
      <t>ジョウゲン</t>
    </rPh>
    <rPh sb="4" eb="6">
      <t>ホジョ</t>
    </rPh>
    <phoneticPr fontId="1"/>
  </si>
  <si>
    <t>自己所有</t>
  </si>
  <si>
    <t>石川県被災事業者再建支援補助金の申請に関して、次のとおり同意します。</t>
    <rPh sb="0" eb="2">
      <t>イシカワ</t>
    </rPh>
    <rPh sb="2" eb="3">
      <t>ケン</t>
    </rPh>
    <rPh sb="3" eb="5">
      <t>ヒサイ</t>
    </rPh>
    <rPh sb="5" eb="8">
      <t>ジギョウシャ</t>
    </rPh>
    <rPh sb="8" eb="10">
      <t>サイケン</t>
    </rPh>
    <rPh sb="10" eb="12">
      <t>シエン</t>
    </rPh>
    <rPh sb="12" eb="15">
      <t>ホジョキン</t>
    </rPh>
    <rPh sb="16" eb="18">
      <t>シンセイ</t>
    </rPh>
    <rPh sb="19" eb="20">
      <t>カン</t>
    </rPh>
    <rPh sb="23" eb="24">
      <t>ツギ</t>
    </rPh>
    <rPh sb="28" eb="30">
      <t>ドウイ</t>
    </rPh>
    <phoneticPr fontId="1"/>
  </si>
  <si>
    <t>被災施設・設備に関して受領した保険金等がある場合は、申告することを誓約します。</t>
    <rPh sb="0" eb="2">
      <t>ヒサイ</t>
    </rPh>
    <rPh sb="2" eb="4">
      <t>シセツ</t>
    </rPh>
    <rPh sb="5" eb="7">
      <t>セツビ</t>
    </rPh>
    <rPh sb="8" eb="9">
      <t>カン</t>
    </rPh>
    <rPh sb="11" eb="13">
      <t>ジュリョウ</t>
    </rPh>
    <rPh sb="15" eb="18">
      <t>ホケンキン</t>
    </rPh>
    <rPh sb="18" eb="19">
      <t>ナド</t>
    </rPh>
    <rPh sb="22" eb="24">
      <t>バアイ</t>
    </rPh>
    <rPh sb="26" eb="28">
      <t>シンコク</t>
    </rPh>
    <rPh sb="33" eb="35">
      <t>セイヤク</t>
    </rPh>
    <phoneticPr fontId="1"/>
  </si>
  <si>
    <t>※1　賃貸物件またはリース品の場合、賃貸借契約書(写し)やリース契約書(写し)等の提出が必要です。</t>
    <rPh sb="3" eb="5">
      <t>チンタイ</t>
    </rPh>
    <rPh sb="5" eb="7">
      <t>ブッケン</t>
    </rPh>
    <rPh sb="13" eb="14">
      <t>ヒン</t>
    </rPh>
    <rPh sb="15" eb="17">
      <t>バアイ</t>
    </rPh>
    <rPh sb="18" eb="21">
      <t>チンタイシャク</t>
    </rPh>
    <rPh sb="21" eb="24">
      <t>ケイヤクショ</t>
    </rPh>
    <rPh sb="25" eb="26">
      <t>ウツ</t>
    </rPh>
    <rPh sb="32" eb="35">
      <t>ケイヤクショ</t>
    </rPh>
    <rPh sb="36" eb="37">
      <t>ウツ</t>
    </rPh>
    <rPh sb="39" eb="40">
      <t>ナド</t>
    </rPh>
    <rPh sb="41" eb="43">
      <t>テイシュツ</t>
    </rPh>
    <rPh sb="44" eb="46">
      <t>ヒツヨウ</t>
    </rPh>
    <phoneticPr fontId="1"/>
  </si>
  <si>
    <t>※2　被災施設の不動産登記、資産台帳、車検証の記載に合わせて概要を記入してください。</t>
    <rPh sb="3" eb="7">
      <t>ヒサイシセツ</t>
    </rPh>
    <rPh sb="8" eb="11">
      <t>フドウサン</t>
    </rPh>
    <rPh sb="11" eb="13">
      <t>トウキ</t>
    </rPh>
    <rPh sb="14" eb="16">
      <t>シサン</t>
    </rPh>
    <rPh sb="16" eb="18">
      <t>ダイチョウ</t>
    </rPh>
    <rPh sb="19" eb="22">
      <t>シャケンショウ</t>
    </rPh>
    <rPh sb="23" eb="25">
      <t>キサイ</t>
    </rPh>
    <rPh sb="26" eb="27">
      <t>ア</t>
    </rPh>
    <rPh sb="30" eb="32">
      <t>ガイヨウ</t>
    </rPh>
    <rPh sb="33" eb="35">
      <t>キニュウ</t>
    </rPh>
    <phoneticPr fontId="1"/>
  </si>
  <si>
    <t>※3　修繕・修理が原則です。設備または車両で購入(入替)する場合は、「修理不能申告書（第1号様式別紙4）」の提出が必要です。</t>
    <rPh sb="3" eb="5">
      <t>シュウゼン</t>
    </rPh>
    <rPh sb="6" eb="8">
      <t>シュウリ</t>
    </rPh>
    <rPh sb="9" eb="11">
      <t>ゲンソク</t>
    </rPh>
    <rPh sb="14" eb="16">
      <t>セツビ</t>
    </rPh>
    <rPh sb="19" eb="21">
      <t>シャリョウ</t>
    </rPh>
    <rPh sb="22" eb="24">
      <t>コウニュウ</t>
    </rPh>
    <rPh sb="25" eb="27">
      <t>イレカエ</t>
    </rPh>
    <rPh sb="30" eb="32">
      <t>バアイ</t>
    </rPh>
    <rPh sb="35" eb="37">
      <t>シュウリ</t>
    </rPh>
    <rPh sb="37" eb="39">
      <t>フノウ</t>
    </rPh>
    <rPh sb="39" eb="42">
      <t>シンコクショ</t>
    </rPh>
    <rPh sb="43" eb="44">
      <t>ダイ</t>
    </rPh>
    <rPh sb="45" eb="46">
      <t>ゴウ</t>
    </rPh>
    <rPh sb="46" eb="48">
      <t>ヨウシキ</t>
    </rPh>
    <rPh sb="48" eb="50">
      <t>ベッシ</t>
    </rPh>
    <rPh sb="54" eb="56">
      <t>テイシュツ</t>
    </rPh>
    <rPh sb="57" eb="59">
      <t>ヒツヨウ</t>
    </rPh>
    <phoneticPr fontId="1"/>
  </si>
  <si>
    <t>※5　受取保険金がある場合は、保険金・受領金額を証明する書類の提出が必要です。</t>
    <rPh sb="3" eb="5">
      <t>ウケトリ</t>
    </rPh>
    <rPh sb="5" eb="8">
      <t>ホケンキン</t>
    </rPh>
    <rPh sb="11" eb="13">
      <t>バアイ</t>
    </rPh>
    <rPh sb="15" eb="18">
      <t>ホケンキン</t>
    </rPh>
    <rPh sb="19" eb="21">
      <t>ジュリョウ</t>
    </rPh>
    <rPh sb="21" eb="23">
      <t>キンガク</t>
    </rPh>
    <rPh sb="24" eb="26">
      <t>ショウメイ</t>
    </rPh>
    <rPh sb="28" eb="30">
      <t>ショルイ</t>
    </rPh>
    <rPh sb="31" eb="33">
      <t>テイシュツ</t>
    </rPh>
    <rPh sb="34" eb="36">
      <t>ヒツヨウ</t>
    </rPh>
    <phoneticPr fontId="1"/>
  </si>
  <si>
    <r>
      <t xml:space="preserve">設置場所
</t>
    </r>
    <r>
      <rPr>
        <sz val="8"/>
        <color theme="1"/>
        <rFont val="BIZ UDPゴシック"/>
        <family val="3"/>
        <charset val="128"/>
      </rPr>
      <t>（市町、字名）</t>
    </r>
    <rPh sb="0" eb="4">
      <t>セッチバショ</t>
    </rPh>
    <rPh sb="6" eb="8">
      <t>シマチ</t>
    </rPh>
    <rPh sb="9" eb="10">
      <t>ジ</t>
    </rPh>
    <rPh sb="10" eb="11">
      <t>メイ</t>
    </rPh>
    <phoneticPr fontId="1"/>
  </si>
  <si>
    <r>
      <t>概要</t>
    </r>
    <r>
      <rPr>
        <b/>
        <sz val="8"/>
        <color theme="1"/>
        <rFont val="BIZ UDPゴシック"/>
        <family val="3"/>
        <charset val="128"/>
      </rPr>
      <t>(※2)</t>
    </r>
    <r>
      <rPr>
        <sz val="10"/>
        <color theme="1"/>
        <rFont val="BIZ UDPゴシック"/>
        <family val="3"/>
        <charset val="128"/>
      </rPr>
      <t xml:space="preserve">
</t>
    </r>
    <r>
      <rPr>
        <sz val="8"/>
        <color theme="1"/>
        <rFont val="BIZ UDPゴシック"/>
        <family val="3"/>
        <charset val="128"/>
      </rPr>
      <t>［施設：階高、床面積等］
［設備等：型式、仕様、数量等］</t>
    </r>
    <rPh sb="0" eb="2">
      <t>ガイヨウ</t>
    </rPh>
    <rPh sb="8" eb="10">
      <t>シセツ</t>
    </rPh>
    <rPh sb="11" eb="12">
      <t>カイ</t>
    </rPh>
    <rPh sb="12" eb="13">
      <t>タカ</t>
    </rPh>
    <rPh sb="14" eb="17">
      <t>ユカメンセキ</t>
    </rPh>
    <rPh sb="17" eb="18">
      <t>ナド</t>
    </rPh>
    <rPh sb="21" eb="23">
      <t>セツビ</t>
    </rPh>
    <rPh sb="23" eb="24">
      <t>ナド</t>
    </rPh>
    <rPh sb="25" eb="27">
      <t>カタシキ</t>
    </rPh>
    <rPh sb="28" eb="30">
      <t>シヨウ</t>
    </rPh>
    <rPh sb="31" eb="33">
      <t>スウリョウ</t>
    </rPh>
    <rPh sb="33" eb="34">
      <t>ナド</t>
    </rPh>
    <phoneticPr fontId="1"/>
  </si>
  <si>
    <t>経費項目</t>
    <rPh sb="0" eb="4">
      <t>ケイヒコウモク</t>
    </rPh>
    <phoneticPr fontId="1"/>
  </si>
  <si>
    <t>←経費項目、所有者、復旧方法はプルダウンリスト（▽タブ）から選択してください</t>
    <rPh sb="1" eb="5">
      <t>ケイヒコウモク</t>
    </rPh>
    <rPh sb="6" eb="9">
      <t>ショユウシャ</t>
    </rPh>
    <rPh sb="10" eb="14">
      <t>フッキュウホウホウ</t>
    </rPh>
    <phoneticPr fontId="1"/>
  </si>
  <si>
    <r>
      <t xml:space="preserve">所有者
</t>
    </r>
    <r>
      <rPr>
        <b/>
        <sz val="8"/>
        <color theme="1"/>
        <rFont val="BIZ UDPゴシック"/>
        <family val="3"/>
        <charset val="128"/>
      </rPr>
      <t>(※1)</t>
    </r>
    <rPh sb="0" eb="3">
      <t>ショユウシャ</t>
    </rPh>
    <phoneticPr fontId="1"/>
  </si>
  <si>
    <r>
      <t xml:space="preserve">復旧方法
</t>
    </r>
    <r>
      <rPr>
        <b/>
        <sz val="8"/>
        <color theme="1"/>
        <rFont val="BIZ UDPゴシック"/>
        <family val="3"/>
        <charset val="128"/>
      </rPr>
      <t>(※3)</t>
    </r>
    <rPh sb="0" eb="4">
      <t>フッキュウホウホウ</t>
    </rPh>
    <phoneticPr fontId="1"/>
  </si>
  <si>
    <t>※用紙が足りない場合は、適宜シートを追加してください。</t>
    <rPh sb="1" eb="3">
      <t>ヨウシ</t>
    </rPh>
    <rPh sb="4" eb="5">
      <t>タ</t>
    </rPh>
    <rPh sb="8" eb="10">
      <t>バアイ</t>
    </rPh>
    <rPh sb="12" eb="14">
      <t>テキギ</t>
    </rPh>
    <rPh sb="18" eb="20">
      <t>ツイカ</t>
    </rPh>
    <phoneticPr fontId="1"/>
  </si>
  <si>
    <t>写真①</t>
    <rPh sb="0" eb="2">
      <t>シャシン</t>
    </rPh>
    <phoneticPr fontId="1"/>
  </si>
  <si>
    <t>写真②</t>
    <rPh sb="0" eb="2">
      <t>シャシン</t>
    </rPh>
    <phoneticPr fontId="1"/>
  </si>
  <si>
    <t>写真③</t>
    <rPh sb="0" eb="2">
      <t>シャシン</t>
    </rPh>
    <phoneticPr fontId="1"/>
  </si>
  <si>
    <t>被害状況が分かる写真（カラー）</t>
    <rPh sb="0" eb="2">
      <t>ヒガイ</t>
    </rPh>
    <rPh sb="2" eb="4">
      <t>ジョウキョウ</t>
    </rPh>
    <rPh sb="5" eb="6">
      <t>ワ</t>
    </rPh>
    <rPh sb="8" eb="10">
      <t>シャシン</t>
    </rPh>
    <phoneticPr fontId="1"/>
  </si>
  <si>
    <t>※被災状況が確認できる写真等（データ）を添付してください。</t>
    <rPh sb="1" eb="5">
      <t>ヒサイジョウキョウ</t>
    </rPh>
    <rPh sb="6" eb="8">
      <t>カクニン</t>
    </rPh>
    <rPh sb="11" eb="13">
      <t>シャシン</t>
    </rPh>
    <rPh sb="13" eb="14">
      <t>ナド</t>
    </rPh>
    <rPh sb="20" eb="22">
      <t>テンプ</t>
    </rPh>
    <phoneticPr fontId="1"/>
  </si>
  <si>
    <t>４　補助対象被災施設等一覧表</t>
    <rPh sb="2" eb="6">
      <t>ホジョタイショウ</t>
    </rPh>
    <rPh sb="6" eb="10">
      <t>ヒサイシセツ</t>
    </rPh>
    <rPh sb="10" eb="11">
      <t>ナド</t>
    </rPh>
    <rPh sb="11" eb="13">
      <t>イチラン</t>
    </rPh>
    <rPh sb="13" eb="14">
      <t>ヒョウ</t>
    </rPh>
    <phoneticPr fontId="1"/>
  </si>
  <si>
    <t>番号</t>
    <rPh sb="0" eb="2">
      <t>バンゴウ</t>
    </rPh>
    <phoneticPr fontId="1"/>
  </si>
  <si>
    <t>補助対象被災施設等一覧表（第1号様式-4）から転記</t>
    <phoneticPr fontId="1"/>
  </si>
  <si>
    <t>施設・設備・車両の名称</t>
    <rPh sb="0" eb="2">
      <t>シセツ</t>
    </rPh>
    <rPh sb="3" eb="5">
      <t>セツビ</t>
    </rPh>
    <rPh sb="6" eb="8">
      <t>シャリョウ</t>
    </rPh>
    <rPh sb="9" eb="11">
      <t>メイショウ</t>
    </rPh>
    <phoneticPr fontId="1"/>
  </si>
  <si>
    <t>原状回復を超える復旧の該当有無</t>
    <rPh sb="0" eb="2">
      <t>ゲンジョウ</t>
    </rPh>
    <rPh sb="2" eb="4">
      <t>カイフク</t>
    </rPh>
    <rPh sb="5" eb="6">
      <t>コ</t>
    </rPh>
    <rPh sb="8" eb="10">
      <t>フッキュウ</t>
    </rPh>
    <rPh sb="11" eb="13">
      <t>ガイトウ</t>
    </rPh>
    <rPh sb="13" eb="15">
      <t>ウム</t>
    </rPh>
    <phoneticPr fontId="1"/>
  </si>
  <si>
    <t>あり</t>
  </si>
  <si>
    <r>
      <t>受取保険金の金額
Ｂ</t>
    </r>
    <r>
      <rPr>
        <b/>
        <sz val="8"/>
        <color theme="1"/>
        <rFont val="BIZ UDPゴシック"/>
        <family val="3"/>
        <charset val="128"/>
      </rPr>
      <t>(※5)</t>
    </r>
    <rPh sb="0" eb="2">
      <t>ウケトリ</t>
    </rPh>
    <rPh sb="2" eb="5">
      <t>ホケンキン</t>
    </rPh>
    <rPh sb="6" eb="8">
      <t>キンガク</t>
    </rPh>
    <phoneticPr fontId="1"/>
  </si>
  <si>
    <t>該当者のみ記入</t>
    <rPh sb="0" eb="3">
      <t>ガイトウシャ</t>
    </rPh>
    <rPh sb="5" eb="7">
      <t>キニュウ</t>
    </rPh>
    <phoneticPr fontId="1"/>
  </si>
  <si>
    <t>全ての申請者が記入</t>
    <rPh sb="0" eb="1">
      <t>スベ</t>
    </rPh>
    <rPh sb="3" eb="6">
      <t>シンセイシャ</t>
    </rPh>
    <rPh sb="7" eb="9">
      <t>キニュウ</t>
    </rPh>
    <phoneticPr fontId="1"/>
  </si>
  <si>
    <t>あり</t>
    <phoneticPr fontId="1"/>
  </si>
  <si>
    <t>なし</t>
    <phoneticPr fontId="1"/>
  </si>
  <si>
    <t>記入不要</t>
    <rPh sb="0" eb="4">
      <t>キニュウフヨウ</t>
    </rPh>
    <phoneticPr fontId="1"/>
  </si>
  <si>
    <t>修繕</t>
    <rPh sb="0" eb="2">
      <t>シュウゼン</t>
    </rPh>
    <phoneticPr fontId="1"/>
  </si>
  <si>
    <t>修理</t>
    <rPh sb="0" eb="2">
      <t>シュウリ</t>
    </rPh>
    <phoneticPr fontId="1"/>
  </si>
  <si>
    <t>新品購入</t>
    <rPh sb="0" eb="2">
      <t>シンピン</t>
    </rPh>
    <rPh sb="2" eb="4">
      <t>コウニュウ</t>
    </rPh>
    <phoneticPr fontId="1"/>
  </si>
  <si>
    <t>中古購入</t>
    <rPh sb="0" eb="4">
      <t>チュウココウニュウ</t>
    </rPh>
    <phoneticPr fontId="1"/>
  </si>
  <si>
    <t>G列</t>
    <rPh sb="1" eb="2">
      <t>レツ</t>
    </rPh>
    <phoneticPr fontId="1"/>
  </si>
  <si>
    <t>H列</t>
    <rPh sb="1" eb="2">
      <t>レツ</t>
    </rPh>
    <phoneticPr fontId="1"/>
  </si>
  <si>
    <t>自動計算</t>
    <rPh sb="0" eb="2">
      <t>ジドウ</t>
    </rPh>
    <rPh sb="2" eb="4">
      <t>ケイサン</t>
    </rPh>
    <phoneticPr fontId="1"/>
  </si>
  <si>
    <t>　　　「業者選定理由書（第1号様式別紙3）」の提出が必要です。</t>
    <phoneticPr fontId="1"/>
  </si>
  <si>
    <t>○○用製造機械</t>
    <rPh sb="2" eb="3">
      <t>ヨウ</t>
    </rPh>
    <rPh sb="3" eb="5">
      <t>セイゾウ</t>
    </rPh>
    <rPh sb="5" eb="7">
      <t>キカイ</t>
    </rPh>
    <phoneticPr fontId="1"/>
  </si>
  <si>
    <t>○○社製　△△旋盤
型番BB-12-LL　２台</t>
    <rPh sb="2" eb="4">
      <t>シャセイ</t>
    </rPh>
    <rPh sb="10" eb="12">
      <t>カタバン</t>
    </rPh>
    <rPh sb="22" eb="23">
      <t>ダイ</t>
    </rPh>
    <phoneticPr fontId="1"/>
  </si>
  <si>
    <r>
      <t xml:space="preserve">復旧に要する費用
</t>
    </r>
    <r>
      <rPr>
        <b/>
        <sz val="8"/>
        <color theme="1"/>
        <rFont val="BIZ UDPゴシック"/>
        <family val="3"/>
        <charset val="128"/>
      </rPr>
      <t>＝実際の工事や修理、
購入に係る費用</t>
    </r>
    <r>
      <rPr>
        <sz val="8"/>
        <color theme="1"/>
        <rFont val="BIZ UDPゴシック"/>
        <family val="3"/>
        <charset val="128"/>
      </rPr>
      <t xml:space="preserve">
</t>
    </r>
    <r>
      <rPr>
        <sz val="10"/>
        <color theme="1"/>
        <rFont val="BIZ UDPゴシック"/>
        <family val="3"/>
        <charset val="128"/>
      </rPr>
      <t xml:space="preserve">
Ａ(税抜)</t>
    </r>
    <r>
      <rPr>
        <b/>
        <sz val="8"/>
        <color theme="1"/>
        <rFont val="BIZ UDPゴシック"/>
        <family val="3"/>
        <charset val="128"/>
      </rPr>
      <t>(※4)</t>
    </r>
    <rPh sb="0" eb="2">
      <t>フッキュウ</t>
    </rPh>
    <rPh sb="3" eb="4">
      <t>ヨウ</t>
    </rPh>
    <rPh sb="6" eb="8">
      <t>ヒヨウ</t>
    </rPh>
    <rPh sb="10" eb="12">
      <t>ジッサイ</t>
    </rPh>
    <rPh sb="13" eb="15">
      <t>コウジ</t>
    </rPh>
    <rPh sb="16" eb="18">
      <t>シュウリ</t>
    </rPh>
    <rPh sb="20" eb="22">
      <t>コウニュウ</t>
    </rPh>
    <rPh sb="23" eb="24">
      <t>カカ</t>
    </rPh>
    <rPh sb="25" eb="27">
      <t>ヒヨウ</t>
    </rPh>
    <rPh sb="31" eb="33">
      <t>ゼイヌキ</t>
    </rPh>
    <phoneticPr fontId="1"/>
  </si>
  <si>
    <t>※4　復旧に要する経費が100万円(税込)以上の場合、2者以上から見積書を取得し、安い方の金額を記入してください。なお、2者以上の見積書の提出が出来ない場合は、</t>
    <rPh sb="3" eb="5">
      <t>フッキュウ</t>
    </rPh>
    <rPh sb="6" eb="7">
      <t>ヨウ</t>
    </rPh>
    <rPh sb="9" eb="11">
      <t>ケイヒ</t>
    </rPh>
    <rPh sb="15" eb="17">
      <t>マンエン</t>
    </rPh>
    <rPh sb="18" eb="20">
      <t>ゼイコ</t>
    </rPh>
    <rPh sb="21" eb="23">
      <t>イジョウ</t>
    </rPh>
    <rPh sb="24" eb="26">
      <t>バアイ</t>
    </rPh>
    <rPh sb="28" eb="31">
      <t>シャイジョウ</t>
    </rPh>
    <rPh sb="33" eb="36">
      <t>ミツモリショ</t>
    </rPh>
    <rPh sb="37" eb="39">
      <t>シュトク</t>
    </rPh>
    <rPh sb="41" eb="42">
      <t>ヤス</t>
    </rPh>
    <rPh sb="43" eb="44">
      <t>ホウ</t>
    </rPh>
    <rPh sb="45" eb="47">
      <t>キンガク</t>
    </rPh>
    <rPh sb="48" eb="50">
      <t>キニュウ</t>
    </rPh>
    <rPh sb="61" eb="62">
      <t>シャ</t>
    </rPh>
    <rPh sb="62" eb="64">
      <t>イジョウ</t>
    </rPh>
    <rPh sb="65" eb="67">
      <t>ミツ</t>
    </rPh>
    <rPh sb="67" eb="68">
      <t>ショ</t>
    </rPh>
    <rPh sb="69" eb="71">
      <t>テイシュツ</t>
    </rPh>
    <rPh sb="72" eb="74">
      <t>デキ</t>
    </rPh>
    <rPh sb="76" eb="78">
      <t>バアイ</t>
    </rPh>
    <phoneticPr fontId="1"/>
  </si>
  <si>
    <t>補助対象経費（税抜）</t>
    <rPh sb="0" eb="4">
      <t>ホジョタイショウ</t>
    </rPh>
    <rPh sb="4" eb="6">
      <t>ケイヒ</t>
    </rPh>
    <rPh sb="7" eb="8">
      <t>ゼイ</t>
    </rPh>
    <rPh sb="8" eb="9">
      <t>ヌ</t>
    </rPh>
    <phoneticPr fontId="1"/>
  </si>
  <si>
    <t>「あり」の場合、原状回復に要する費用
C（税抜）</t>
    <rPh sb="5" eb="7">
      <t>バアイ</t>
    </rPh>
    <rPh sb="8" eb="12">
      <t>ゲンジョウカイフク</t>
    </rPh>
    <rPh sb="13" eb="14">
      <t>ヨウ</t>
    </rPh>
    <rPh sb="16" eb="18">
      <t>ヒヨウ</t>
    </rPh>
    <rPh sb="21" eb="23">
      <t>ゼイヌ</t>
    </rPh>
    <phoneticPr fontId="1"/>
  </si>
  <si>
    <t>本補助金の
補助対象経費
Ａ－Ｂ（税抜）
または
C－B（税抜）</t>
    <rPh sb="0" eb="4">
      <t>ホンホジョキン</t>
    </rPh>
    <rPh sb="6" eb="10">
      <t>ホジョタイショウ</t>
    </rPh>
    <rPh sb="10" eb="12">
      <t>ケイヒ</t>
    </rPh>
    <rPh sb="18" eb="20">
      <t>ゼイヌ</t>
    </rPh>
    <rPh sb="30" eb="32">
      <t>ゼイヌ</t>
    </rPh>
    <phoneticPr fontId="1"/>
  </si>
  <si>
    <t>←申請書を提出する商工会または商工会議所名を記載</t>
    <rPh sb="1" eb="4">
      <t>シンセイショ</t>
    </rPh>
    <rPh sb="5" eb="7">
      <t>テイシュツ</t>
    </rPh>
    <rPh sb="9" eb="12">
      <t>ショウコウカイ</t>
    </rPh>
    <rPh sb="15" eb="20">
      <t>ショウコウカイギショ</t>
    </rPh>
    <rPh sb="20" eb="21">
      <t>メイ</t>
    </rPh>
    <rPh sb="22" eb="24">
      <t>キサイ</t>
    </rPh>
    <phoneticPr fontId="1"/>
  </si>
  <si>
    <t>その他必要書類</t>
    <rPh sb="2" eb="3">
      <t>タ</t>
    </rPh>
    <rPh sb="3" eb="5">
      <t>ヒツヨウ</t>
    </rPh>
    <rPh sb="5" eb="7">
      <t>ショルイ</t>
    </rPh>
    <phoneticPr fontId="1"/>
  </si>
  <si>
    <t>3　補助事業（復旧）計画書</t>
    <rPh sb="4" eb="6">
      <t>ジギョウ</t>
    </rPh>
    <rPh sb="7" eb="9">
      <t>フッキュウ</t>
    </rPh>
    <rPh sb="10" eb="12">
      <t>ケイカク</t>
    </rPh>
    <rPh sb="12" eb="13">
      <t>ショ</t>
    </rPh>
    <phoneticPr fontId="1"/>
  </si>
  <si>
    <t>５　補助金申請額計算表</t>
    <rPh sb="4" eb="5">
      <t>キン</t>
    </rPh>
    <rPh sb="8" eb="11">
      <t>ケイサンヒョウ</t>
    </rPh>
    <phoneticPr fontId="1"/>
  </si>
  <si>
    <r>
      <rPr>
        <b/>
        <sz val="10"/>
        <rFont val="BIZ UDPゴシック"/>
        <family val="3"/>
        <charset val="128"/>
      </rPr>
      <t>経費項目が</t>
    </r>
    <r>
      <rPr>
        <b/>
        <sz val="10"/>
        <color theme="5"/>
        <rFont val="BIZ UDPゴシック"/>
        <family val="3"/>
        <charset val="128"/>
      </rPr>
      <t>「②施設修理・購入費」または「③車両修理・購入費」</t>
    </r>
    <r>
      <rPr>
        <b/>
        <sz val="10"/>
        <rFont val="BIZ UDPゴシック"/>
        <family val="3"/>
        <charset val="128"/>
      </rPr>
      <t>で、かつ、復旧方法が</t>
    </r>
    <r>
      <rPr>
        <b/>
        <sz val="10"/>
        <color theme="5"/>
        <rFont val="BIZ UDPゴシック"/>
        <family val="3"/>
        <charset val="128"/>
      </rPr>
      <t>「新品購入」または「中古品購入」</t>
    </r>
    <r>
      <rPr>
        <b/>
        <sz val="10"/>
        <rFont val="BIZ UDPゴシック"/>
        <family val="3"/>
        <charset val="128"/>
      </rPr>
      <t>の場合に記入</t>
    </r>
    <rPh sb="0" eb="2">
      <t>ケイヒ</t>
    </rPh>
    <rPh sb="2" eb="4">
      <t>コウモク</t>
    </rPh>
    <rPh sb="7" eb="9">
      <t>シセツ</t>
    </rPh>
    <rPh sb="9" eb="11">
      <t>シュウリ</t>
    </rPh>
    <rPh sb="12" eb="15">
      <t>コウニュウヒ</t>
    </rPh>
    <rPh sb="21" eb="23">
      <t>シャリョウ</t>
    </rPh>
    <rPh sb="35" eb="39">
      <t>フッキュウホウホウ</t>
    </rPh>
    <rPh sb="41" eb="43">
      <t>シンピン</t>
    </rPh>
    <rPh sb="43" eb="45">
      <t>コウニュウ</t>
    </rPh>
    <rPh sb="50" eb="53">
      <t>チュウコヒン</t>
    </rPh>
    <rPh sb="53" eb="55">
      <t>コウニュウ</t>
    </rPh>
    <rPh sb="57" eb="59">
      <t>バアイ</t>
    </rPh>
    <rPh sb="60" eb="62">
      <t>キニュウ</t>
    </rPh>
    <phoneticPr fontId="1"/>
  </si>
  <si>
    <t>設備・車両の復旧を計画する場合で、原状回復費用を上限として、被災設備を超える機能・性能の設備への入替をする場合（原状回復を超える復旧）は、右枠で○を選択してください。</t>
    <rPh sb="0" eb="2">
      <t>セツビ</t>
    </rPh>
    <rPh sb="3" eb="5">
      <t>シャリョウ</t>
    </rPh>
    <rPh sb="6" eb="8">
      <t>フッキュウ</t>
    </rPh>
    <rPh sb="9" eb="11">
      <t>ケイカク</t>
    </rPh>
    <rPh sb="13" eb="15">
      <t>バアイ</t>
    </rPh>
    <rPh sb="17" eb="19">
      <t>ゲンジョウ</t>
    </rPh>
    <rPh sb="19" eb="21">
      <t>カイフク</t>
    </rPh>
    <rPh sb="21" eb="23">
      <t>ヒヨウ</t>
    </rPh>
    <rPh sb="24" eb="26">
      <t>ジョウゲン</t>
    </rPh>
    <rPh sb="30" eb="32">
      <t>ヒサイ</t>
    </rPh>
    <rPh sb="32" eb="34">
      <t>セツビ</t>
    </rPh>
    <rPh sb="35" eb="36">
      <t>コ</t>
    </rPh>
    <rPh sb="38" eb="40">
      <t>キノウ</t>
    </rPh>
    <rPh sb="41" eb="43">
      <t>セイノウ</t>
    </rPh>
    <rPh sb="44" eb="46">
      <t>セツビ</t>
    </rPh>
    <rPh sb="48" eb="50">
      <t>イレカエ</t>
    </rPh>
    <rPh sb="53" eb="55">
      <t>バアイ</t>
    </rPh>
    <rPh sb="56" eb="60">
      <t>ゲンジョウカイフク</t>
    </rPh>
    <rPh sb="61" eb="62">
      <t>コ</t>
    </rPh>
    <rPh sb="64" eb="66">
      <t>フッキュウ</t>
    </rPh>
    <rPh sb="69" eb="71">
      <t>ミギワク</t>
    </rPh>
    <rPh sb="74" eb="76">
      <t>センタク</t>
    </rPh>
    <phoneticPr fontId="1"/>
  </si>
  <si>
    <t>石川県被災事業者再建支援補助金　申請用チェックリスト</t>
    <rPh sb="16" eb="19">
      <t>シンセイヨウ</t>
    </rPh>
    <phoneticPr fontId="1"/>
  </si>
  <si>
    <t>※提出書類は全て写しで可です。申請書類一式の控えをお手元に保管してください。</t>
    <rPh sb="1" eb="3">
      <t>テイシュツ</t>
    </rPh>
    <rPh sb="3" eb="5">
      <t>ショルイ</t>
    </rPh>
    <rPh sb="6" eb="7">
      <t>スベ</t>
    </rPh>
    <rPh sb="8" eb="9">
      <t>ウツ</t>
    </rPh>
    <rPh sb="11" eb="12">
      <t>カ</t>
    </rPh>
    <rPh sb="15" eb="17">
      <t>シンセイ</t>
    </rPh>
    <rPh sb="17" eb="19">
      <t>ショルイ</t>
    </rPh>
    <rPh sb="19" eb="21">
      <t>イッシキ</t>
    </rPh>
    <rPh sb="22" eb="23">
      <t>ヒカ</t>
    </rPh>
    <rPh sb="26" eb="28">
      <t>テモト</t>
    </rPh>
    <rPh sb="29" eb="31">
      <t>ホカン</t>
    </rPh>
    <phoneticPr fontId="1"/>
  </si>
  <si>
    <t>申請者名：</t>
    <rPh sb="0" eb="4">
      <t>シンセイシャメイ</t>
    </rPh>
    <phoneticPr fontId="1"/>
  </si>
  <si>
    <t>※提出漏れがないか等、チェックを入れてご確認いただいた上で、ご提出ください。</t>
    <rPh sb="1" eb="3">
      <t>テイシュツ</t>
    </rPh>
    <rPh sb="3" eb="4">
      <t>モ</t>
    </rPh>
    <rPh sb="9" eb="10">
      <t>ナド</t>
    </rPh>
    <rPh sb="16" eb="17">
      <t>イ</t>
    </rPh>
    <rPh sb="20" eb="22">
      <t>カクニン</t>
    </rPh>
    <rPh sb="27" eb="28">
      <t>ウエ</t>
    </rPh>
    <rPh sb="31" eb="33">
      <t>テイシュツ</t>
    </rPh>
    <phoneticPr fontId="1"/>
  </si>
  <si>
    <t>資料番号</t>
    <rPh sb="0" eb="2">
      <t>シリョウ</t>
    </rPh>
    <rPh sb="2" eb="4">
      <t>バンゴウ</t>
    </rPh>
    <phoneticPr fontId="1"/>
  </si>
  <si>
    <t>提出書類</t>
    <rPh sb="0" eb="2">
      <t>テイシュツ</t>
    </rPh>
    <rPh sb="2" eb="4">
      <t>ショルイ</t>
    </rPh>
    <phoneticPr fontId="1"/>
  </si>
  <si>
    <t>提出区分</t>
    <rPh sb="0" eb="2">
      <t>テイシュツ</t>
    </rPh>
    <rPh sb="2" eb="4">
      <t>クブン</t>
    </rPh>
    <phoneticPr fontId="1"/>
  </si>
  <si>
    <t>様式等</t>
    <rPh sb="0" eb="2">
      <t>ヨウシキ</t>
    </rPh>
    <rPh sb="2" eb="3">
      <t>ナド</t>
    </rPh>
    <phoneticPr fontId="1"/>
  </si>
  <si>
    <t>チェック欄</t>
    <rPh sb="4" eb="5">
      <t>ラン</t>
    </rPh>
    <phoneticPr fontId="1"/>
  </si>
  <si>
    <t>共１</t>
    <rPh sb="0" eb="1">
      <t>トモ</t>
    </rPh>
    <phoneticPr fontId="1"/>
  </si>
  <si>
    <t>共２</t>
    <rPh sb="0" eb="1">
      <t>トモ</t>
    </rPh>
    <phoneticPr fontId="1"/>
  </si>
  <si>
    <t>交付申請書</t>
    <rPh sb="0" eb="5">
      <t>コウフシンセイショ</t>
    </rPh>
    <phoneticPr fontId="1"/>
  </si>
  <si>
    <t>申請企業概要</t>
    <rPh sb="0" eb="2">
      <t>シンセイ</t>
    </rPh>
    <rPh sb="2" eb="4">
      <t>キギョウ</t>
    </rPh>
    <rPh sb="4" eb="6">
      <t>ガイヨウ</t>
    </rPh>
    <phoneticPr fontId="1"/>
  </si>
  <si>
    <t>補助事業（復旧）計画書</t>
    <rPh sb="0" eb="4">
      <t>ホジョジギョウ</t>
    </rPh>
    <rPh sb="5" eb="7">
      <t>フッキュウ</t>
    </rPh>
    <rPh sb="8" eb="11">
      <t>ケイカクショ</t>
    </rPh>
    <phoneticPr fontId="1"/>
  </si>
  <si>
    <t>補助対象被災施設等一覧表</t>
    <rPh sb="0" eb="4">
      <t>ホジョタイショウ</t>
    </rPh>
    <rPh sb="4" eb="6">
      <t>ヒサイ</t>
    </rPh>
    <rPh sb="6" eb="8">
      <t>シセツ</t>
    </rPh>
    <rPh sb="8" eb="9">
      <t>ナド</t>
    </rPh>
    <rPh sb="9" eb="12">
      <t>イチランヒョウ</t>
    </rPh>
    <phoneticPr fontId="1"/>
  </si>
  <si>
    <t>補助金申請額計算表</t>
    <rPh sb="0" eb="3">
      <t>ホジョキン</t>
    </rPh>
    <rPh sb="3" eb="6">
      <t>シンセイガク</t>
    </rPh>
    <rPh sb="6" eb="9">
      <t>ケイサンヒョウ</t>
    </rPh>
    <phoneticPr fontId="1"/>
  </si>
  <si>
    <t>宣誓・同意書及び役員名簿</t>
    <rPh sb="0" eb="2">
      <t>センセイ</t>
    </rPh>
    <rPh sb="3" eb="6">
      <t>ドウイショ</t>
    </rPh>
    <rPh sb="6" eb="7">
      <t>オヨ</t>
    </rPh>
    <rPh sb="8" eb="10">
      <t>ヤクイン</t>
    </rPh>
    <rPh sb="10" eb="12">
      <t>メイボ</t>
    </rPh>
    <phoneticPr fontId="1"/>
  </si>
  <si>
    <t>令和7年8月大雨の被害を受けたことの証明（被災証明書等）</t>
    <rPh sb="0" eb="2">
      <t>レイワ</t>
    </rPh>
    <rPh sb="3" eb="4">
      <t>ネン</t>
    </rPh>
    <rPh sb="5" eb="6">
      <t>ガツ</t>
    </rPh>
    <rPh sb="6" eb="8">
      <t>オオアメ</t>
    </rPh>
    <rPh sb="9" eb="11">
      <t>ヒガイ</t>
    </rPh>
    <rPh sb="12" eb="13">
      <t>ウ</t>
    </rPh>
    <rPh sb="18" eb="20">
      <t>ショウメイ</t>
    </rPh>
    <rPh sb="21" eb="26">
      <t>ヒサイショウメイショ</t>
    </rPh>
    <rPh sb="26" eb="27">
      <t>ナド</t>
    </rPh>
    <phoneticPr fontId="1"/>
  </si>
  <si>
    <t>令和6年能登半島地震または令和6年奥能登豪雨の被害を受けたことの証明（被災証明書等）</t>
    <rPh sb="0" eb="2">
      <t>レイワ</t>
    </rPh>
    <rPh sb="3" eb="4">
      <t>ネン</t>
    </rPh>
    <rPh sb="4" eb="8">
      <t>ノトハントウ</t>
    </rPh>
    <rPh sb="8" eb="10">
      <t>ジシン</t>
    </rPh>
    <rPh sb="13" eb="15">
      <t>レイワ</t>
    </rPh>
    <rPh sb="16" eb="17">
      <t>ネン</t>
    </rPh>
    <rPh sb="17" eb="20">
      <t>オクノト</t>
    </rPh>
    <rPh sb="20" eb="22">
      <t>ゴウウ</t>
    </rPh>
    <rPh sb="23" eb="25">
      <t>ヒガイ</t>
    </rPh>
    <rPh sb="26" eb="27">
      <t>ウ</t>
    </rPh>
    <rPh sb="32" eb="34">
      <t>ショウメイ</t>
    </rPh>
    <rPh sb="35" eb="40">
      <t>ヒサイショウメイショ</t>
    </rPh>
    <rPh sb="40" eb="41">
      <t>ナド</t>
    </rPh>
    <phoneticPr fontId="1"/>
  </si>
  <si>
    <t>共３</t>
    <rPh sb="0" eb="1">
      <t>トモ</t>
    </rPh>
    <phoneticPr fontId="1"/>
  </si>
  <si>
    <t>共４</t>
    <rPh sb="0" eb="1">
      <t>トモ</t>
    </rPh>
    <phoneticPr fontId="1"/>
  </si>
  <si>
    <t>共５</t>
    <rPh sb="0" eb="1">
      <t>トモ</t>
    </rPh>
    <phoneticPr fontId="1"/>
  </si>
  <si>
    <t>全ての申請者が提出する書類</t>
    <rPh sb="0" eb="1">
      <t>スベ</t>
    </rPh>
    <rPh sb="3" eb="6">
      <t>シンセイシャ</t>
    </rPh>
    <rPh sb="7" eb="9">
      <t>テイシュツ</t>
    </rPh>
    <rPh sb="11" eb="13">
      <t>ショルイ</t>
    </rPh>
    <phoneticPr fontId="1"/>
  </si>
  <si>
    <t>必須</t>
    <rPh sb="0" eb="2">
      <t>ヒッス</t>
    </rPh>
    <phoneticPr fontId="1"/>
  </si>
  <si>
    <t>該当者のみ</t>
    <rPh sb="0" eb="3">
      <t>ガイトウシャ</t>
    </rPh>
    <phoneticPr fontId="1"/>
  </si>
  <si>
    <t>第1号様式-1</t>
    <rPh sb="0" eb="1">
      <t>ダイ</t>
    </rPh>
    <rPh sb="2" eb="3">
      <t>ゴウ</t>
    </rPh>
    <rPh sb="3" eb="5">
      <t>ヨウシキ</t>
    </rPh>
    <phoneticPr fontId="1"/>
  </si>
  <si>
    <t>第1号様式-2</t>
    <rPh sb="0" eb="1">
      <t>ダイ</t>
    </rPh>
    <rPh sb="2" eb="3">
      <t>ゴウ</t>
    </rPh>
    <rPh sb="3" eb="5">
      <t>ヨウシキ</t>
    </rPh>
    <phoneticPr fontId="1"/>
  </si>
  <si>
    <t>第1号様式-3</t>
    <rPh sb="0" eb="1">
      <t>ダイ</t>
    </rPh>
    <rPh sb="2" eb="3">
      <t>ゴウ</t>
    </rPh>
    <rPh sb="3" eb="5">
      <t>ヨウシキ</t>
    </rPh>
    <phoneticPr fontId="1"/>
  </si>
  <si>
    <t>第1号様式-4</t>
    <rPh sb="0" eb="1">
      <t>ダイ</t>
    </rPh>
    <rPh sb="2" eb="3">
      <t>ゴウ</t>
    </rPh>
    <rPh sb="3" eb="5">
      <t>ヨウシキ</t>
    </rPh>
    <phoneticPr fontId="1"/>
  </si>
  <si>
    <t>第1号様式-5</t>
    <rPh sb="0" eb="1">
      <t>ダイ</t>
    </rPh>
    <rPh sb="2" eb="3">
      <t>ゴウ</t>
    </rPh>
    <rPh sb="3" eb="5">
      <t>ヨウシキ</t>
    </rPh>
    <phoneticPr fontId="1"/>
  </si>
  <si>
    <t>第1号様式別紙1・2</t>
    <rPh sb="0" eb="1">
      <t>ダイ</t>
    </rPh>
    <rPh sb="2" eb="3">
      <t>ゴウ</t>
    </rPh>
    <rPh sb="3" eb="5">
      <t>ヨウシキ</t>
    </rPh>
    <rPh sb="5" eb="7">
      <t>ベッシ</t>
    </rPh>
    <phoneticPr fontId="1"/>
  </si>
  <si>
    <t>市町が発行</t>
    <rPh sb="0" eb="2">
      <t>シマチ</t>
    </rPh>
    <rPh sb="3" eb="5">
      <t>ハッコウ</t>
    </rPh>
    <phoneticPr fontId="1"/>
  </si>
  <si>
    <t>【共　通】</t>
    <rPh sb="1" eb="2">
      <t>トモ</t>
    </rPh>
    <rPh sb="3" eb="4">
      <t>ツウ</t>
    </rPh>
    <phoneticPr fontId="1"/>
  </si>
  <si>
    <t>【施設の復旧（修繕のみ）】</t>
    <rPh sb="1" eb="3">
      <t>シセツ</t>
    </rPh>
    <rPh sb="4" eb="6">
      <t>フッキュウ</t>
    </rPh>
    <rPh sb="7" eb="9">
      <t>シュウゼン</t>
    </rPh>
    <phoneticPr fontId="1"/>
  </si>
  <si>
    <t>①市町が発行する名寄帳兼課税台帳等</t>
    <rPh sb="1" eb="3">
      <t>シマチ</t>
    </rPh>
    <rPh sb="4" eb="6">
      <t>ハッコウ</t>
    </rPh>
    <rPh sb="8" eb="10">
      <t>ナヨ</t>
    </rPh>
    <rPh sb="11" eb="12">
      <t>ケン</t>
    </rPh>
    <rPh sb="12" eb="14">
      <t>カゼイ</t>
    </rPh>
    <rPh sb="14" eb="16">
      <t>ダイチョウ</t>
    </rPh>
    <rPh sb="16" eb="17">
      <t>ナド</t>
    </rPh>
    <phoneticPr fontId="1"/>
  </si>
  <si>
    <t>②固定資産台帳・償却資産台帳等</t>
    <rPh sb="1" eb="3">
      <t>コテイ</t>
    </rPh>
    <rPh sb="3" eb="5">
      <t>シサン</t>
    </rPh>
    <rPh sb="5" eb="7">
      <t>ダイチョウ</t>
    </rPh>
    <rPh sb="8" eb="10">
      <t>ショウキャク</t>
    </rPh>
    <rPh sb="10" eb="12">
      <t>シサン</t>
    </rPh>
    <rPh sb="12" eb="14">
      <t>ダイチョウ</t>
    </rPh>
    <rPh sb="14" eb="15">
      <t>ナド</t>
    </rPh>
    <phoneticPr fontId="1"/>
  </si>
  <si>
    <t>　　　　　　　　　　または</t>
    <phoneticPr fontId="1"/>
  </si>
  <si>
    <t>※補助金を申請する施設にマーカーで印</t>
    <rPh sb="1" eb="4">
      <t>ホジョキン</t>
    </rPh>
    <rPh sb="5" eb="7">
      <t>シンセイ</t>
    </rPh>
    <rPh sb="9" eb="11">
      <t>シセツ</t>
    </rPh>
    <rPh sb="17" eb="18">
      <t>シルシ</t>
    </rPh>
    <phoneticPr fontId="1"/>
  </si>
  <si>
    <t>＜①②に計上していない場合＞</t>
    <rPh sb="4" eb="6">
      <t>ケイジョウ</t>
    </rPh>
    <rPh sb="11" eb="13">
      <t>バアイ</t>
    </rPh>
    <phoneticPr fontId="1"/>
  </si>
  <si>
    <t>　申請者の所有物であること及び事業用のみに用いていたことが証明出来る書類（売買契約書等）の提出が必要</t>
    <rPh sb="1" eb="4">
      <t>シンセイシャ</t>
    </rPh>
    <rPh sb="5" eb="8">
      <t>ショユウブツ</t>
    </rPh>
    <rPh sb="13" eb="14">
      <t>オヨ</t>
    </rPh>
    <rPh sb="15" eb="18">
      <t>ジギョウヨウ</t>
    </rPh>
    <rPh sb="21" eb="22">
      <t>モチ</t>
    </rPh>
    <rPh sb="29" eb="31">
      <t>ショウメイ</t>
    </rPh>
    <rPh sb="31" eb="33">
      <t>デキ</t>
    </rPh>
    <rPh sb="34" eb="36">
      <t>ショルイ</t>
    </rPh>
    <rPh sb="37" eb="39">
      <t>バイバイ</t>
    </rPh>
    <rPh sb="39" eb="42">
      <t>ケイヤクショ</t>
    </rPh>
    <rPh sb="42" eb="43">
      <t>ナド</t>
    </rPh>
    <rPh sb="45" eb="47">
      <t>テイシュツ</t>
    </rPh>
    <rPh sb="48" eb="50">
      <t>ヒツヨウ</t>
    </rPh>
    <phoneticPr fontId="1"/>
  </si>
  <si>
    <t>工事見積書
※100万円以上の場合は2者以上必要</t>
    <rPh sb="0" eb="5">
      <t>コウジミツモリショ</t>
    </rPh>
    <rPh sb="10" eb="12">
      <t>マンエン</t>
    </rPh>
    <rPh sb="12" eb="14">
      <t>イジョウ</t>
    </rPh>
    <rPh sb="15" eb="17">
      <t>バアイ</t>
    </rPh>
    <rPh sb="19" eb="20">
      <t>シャ</t>
    </rPh>
    <rPh sb="20" eb="22">
      <t>イジョウ</t>
    </rPh>
    <rPh sb="22" eb="24">
      <t>ヒツヨウ</t>
    </rPh>
    <phoneticPr fontId="1"/>
  </si>
  <si>
    <t>業者選定理由書</t>
    <rPh sb="0" eb="2">
      <t>ギョウシャ</t>
    </rPh>
    <rPh sb="2" eb="4">
      <t>センテイ</t>
    </rPh>
    <rPh sb="4" eb="7">
      <t>リユウショ</t>
    </rPh>
    <phoneticPr fontId="1"/>
  </si>
  <si>
    <t>申請施設に係る保険金・受領金額証明</t>
    <rPh sb="0" eb="2">
      <t>シンセイ</t>
    </rPh>
    <rPh sb="2" eb="4">
      <t>シセツ</t>
    </rPh>
    <rPh sb="5" eb="6">
      <t>カカ</t>
    </rPh>
    <rPh sb="7" eb="10">
      <t>ホケンキン</t>
    </rPh>
    <rPh sb="11" eb="13">
      <t>ジュリョウ</t>
    </rPh>
    <rPh sb="13" eb="15">
      <t>キンガク</t>
    </rPh>
    <rPh sb="15" eb="17">
      <t>ショウメイ</t>
    </rPh>
    <phoneticPr fontId="1"/>
  </si>
  <si>
    <t>施１</t>
    <rPh sb="0" eb="1">
      <t>シ</t>
    </rPh>
    <phoneticPr fontId="1"/>
  </si>
  <si>
    <t>施２</t>
    <rPh sb="0" eb="1">
      <t>シ</t>
    </rPh>
    <phoneticPr fontId="1"/>
  </si>
  <si>
    <t>施３</t>
    <rPh sb="0" eb="1">
      <t>シ</t>
    </rPh>
    <phoneticPr fontId="1"/>
  </si>
  <si>
    <t>施４</t>
    <rPh sb="0" eb="1">
      <t>シ</t>
    </rPh>
    <phoneticPr fontId="1"/>
  </si>
  <si>
    <t>施５</t>
    <rPh sb="0" eb="1">
      <t>シ</t>
    </rPh>
    <phoneticPr fontId="1"/>
  </si>
  <si>
    <t>①は市町が発行
②は任意</t>
    <rPh sb="2" eb="4">
      <t>シマチ</t>
    </rPh>
    <rPh sb="5" eb="7">
      <t>ハッコウ</t>
    </rPh>
    <rPh sb="10" eb="12">
      <t>ニンイ</t>
    </rPh>
    <phoneticPr fontId="1"/>
  </si>
  <si>
    <t>※１</t>
    <phoneticPr fontId="1"/>
  </si>
  <si>
    <t>保険金ありの場合</t>
    <rPh sb="0" eb="3">
      <t>ホケンキン</t>
    </rPh>
    <rPh sb="6" eb="8">
      <t>バアイ</t>
    </rPh>
    <phoneticPr fontId="1"/>
  </si>
  <si>
    <t>第1号様式別紙3</t>
    <rPh sb="0" eb="1">
      <t>ダイ</t>
    </rPh>
    <rPh sb="2" eb="3">
      <t>ゴウ</t>
    </rPh>
    <rPh sb="3" eb="5">
      <t>ヨウシキ</t>
    </rPh>
    <rPh sb="5" eb="7">
      <t>ベッシ</t>
    </rPh>
    <phoneticPr fontId="1"/>
  </si>
  <si>
    <t>任意</t>
    <rPh sb="0" eb="2">
      <t>ニンイ</t>
    </rPh>
    <phoneticPr fontId="1"/>
  </si>
  <si>
    <t>第1号様式別紙4</t>
    <rPh sb="0" eb="1">
      <t>ダイ</t>
    </rPh>
    <rPh sb="2" eb="3">
      <t>ゴウ</t>
    </rPh>
    <rPh sb="3" eb="5">
      <t>ヨウシキ</t>
    </rPh>
    <rPh sb="5" eb="7">
      <t>ベッシ</t>
    </rPh>
    <phoneticPr fontId="1"/>
  </si>
  <si>
    <t>施設復旧の場合に提出する書類</t>
    <rPh sb="0" eb="2">
      <t>シセツ</t>
    </rPh>
    <rPh sb="2" eb="4">
      <t>フッキュウ</t>
    </rPh>
    <rPh sb="5" eb="7">
      <t>バアイ</t>
    </rPh>
    <rPh sb="8" eb="10">
      <t>テイシュツ</t>
    </rPh>
    <rPh sb="12" eb="14">
      <t>ショルイ</t>
    </rPh>
    <phoneticPr fontId="1"/>
  </si>
  <si>
    <t>【設備の復旧（修理または入替）】</t>
    <rPh sb="1" eb="3">
      <t>セツビ</t>
    </rPh>
    <rPh sb="4" eb="6">
      <t>フッキュウ</t>
    </rPh>
    <rPh sb="7" eb="9">
      <t>シュウリ</t>
    </rPh>
    <rPh sb="12" eb="14">
      <t>イレカエ</t>
    </rPh>
    <phoneticPr fontId="1"/>
  </si>
  <si>
    <t>固定資産台帳・償却資産台帳等</t>
    <rPh sb="0" eb="2">
      <t>コテイ</t>
    </rPh>
    <rPh sb="2" eb="4">
      <t>シサン</t>
    </rPh>
    <rPh sb="4" eb="6">
      <t>ダイチョウ</t>
    </rPh>
    <rPh sb="7" eb="9">
      <t>ショウキャク</t>
    </rPh>
    <rPh sb="9" eb="11">
      <t>シサン</t>
    </rPh>
    <rPh sb="11" eb="13">
      <t>ダイチョウ</t>
    </rPh>
    <rPh sb="13" eb="14">
      <t>ナド</t>
    </rPh>
    <phoneticPr fontId="1"/>
  </si>
  <si>
    <t>＜計上していない場合＞</t>
    <rPh sb="1" eb="3">
      <t>ケイジョウ</t>
    </rPh>
    <rPh sb="8" eb="10">
      <t>バアイ</t>
    </rPh>
    <phoneticPr fontId="1"/>
  </si>
  <si>
    <t>　申請者の所有物であること及び事業用のみに用いていたことが証明出来る書類（売買契約書、購入業者やメンテナンス業者からの証明等）の提出が必要</t>
    <rPh sb="1" eb="4">
      <t>シンセイシャ</t>
    </rPh>
    <rPh sb="5" eb="8">
      <t>ショユウブツ</t>
    </rPh>
    <rPh sb="13" eb="14">
      <t>オヨ</t>
    </rPh>
    <rPh sb="15" eb="18">
      <t>ジギョウヨウ</t>
    </rPh>
    <rPh sb="21" eb="22">
      <t>モチ</t>
    </rPh>
    <rPh sb="29" eb="31">
      <t>ショウメイ</t>
    </rPh>
    <rPh sb="31" eb="33">
      <t>デキ</t>
    </rPh>
    <rPh sb="34" eb="36">
      <t>ショルイ</t>
    </rPh>
    <rPh sb="37" eb="39">
      <t>バイバイ</t>
    </rPh>
    <rPh sb="39" eb="42">
      <t>ケイヤクショ</t>
    </rPh>
    <rPh sb="43" eb="47">
      <t>コウニュウギョウシャ</t>
    </rPh>
    <rPh sb="54" eb="56">
      <t>ギョウシャ</t>
    </rPh>
    <rPh sb="59" eb="61">
      <t>ショウメイ</t>
    </rPh>
    <rPh sb="61" eb="62">
      <t>ナド</t>
    </rPh>
    <rPh sb="64" eb="66">
      <t>テイシュツ</t>
    </rPh>
    <rPh sb="67" eb="69">
      <t>ヒツヨウ</t>
    </rPh>
    <phoneticPr fontId="1"/>
  </si>
  <si>
    <t>設１</t>
    <rPh sb="0" eb="1">
      <t>セツ</t>
    </rPh>
    <phoneticPr fontId="1"/>
  </si>
  <si>
    <t>設２</t>
    <rPh sb="0" eb="1">
      <t>セツ</t>
    </rPh>
    <phoneticPr fontId="1"/>
  </si>
  <si>
    <t>設３</t>
    <rPh sb="0" eb="1">
      <t>セツ</t>
    </rPh>
    <phoneticPr fontId="1"/>
  </si>
  <si>
    <t>設４</t>
    <rPh sb="0" eb="1">
      <t>セツ</t>
    </rPh>
    <phoneticPr fontId="1"/>
  </si>
  <si>
    <t>設５</t>
    <rPh sb="0" eb="1">
      <t>セツ</t>
    </rPh>
    <phoneticPr fontId="1"/>
  </si>
  <si>
    <t>申請設備に係る保険金・受領金額証明</t>
    <rPh sb="0" eb="2">
      <t>シンセイ</t>
    </rPh>
    <rPh sb="2" eb="4">
      <t>セツビ</t>
    </rPh>
    <rPh sb="5" eb="6">
      <t>カカ</t>
    </rPh>
    <rPh sb="7" eb="10">
      <t>ホケンキン</t>
    </rPh>
    <rPh sb="11" eb="13">
      <t>ジュリョウ</t>
    </rPh>
    <rPh sb="13" eb="15">
      <t>キンガク</t>
    </rPh>
    <rPh sb="15" eb="17">
      <t>ショウメイ</t>
    </rPh>
    <phoneticPr fontId="1"/>
  </si>
  <si>
    <t>【入替（買替）を行う場合、上記に加えて以下の書類が必要です】</t>
    <rPh sb="1" eb="3">
      <t>イレカエ</t>
    </rPh>
    <rPh sb="4" eb="6">
      <t>カイカエ</t>
    </rPh>
    <rPh sb="8" eb="9">
      <t>オコナ</t>
    </rPh>
    <rPh sb="10" eb="12">
      <t>バアイ</t>
    </rPh>
    <rPh sb="13" eb="15">
      <t>ジョウキ</t>
    </rPh>
    <rPh sb="16" eb="17">
      <t>クワ</t>
    </rPh>
    <rPh sb="19" eb="21">
      <t>イカ</t>
    </rPh>
    <rPh sb="22" eb="24">
      <t>ショルイ</t>
    </rPh>
    <rPh sb="25" eb="27">
      <t>ヒツヨウ</t>
    </rPh>
    <phoneticPr fontId="1"/>
  </si>
  <si>
    <t>修理不能申告書</t>
    <rPh sb="0" eb="2">
      <t>シュウリ</t>
    </rPh>
    <rPh sb="2" eb="4">
      <t>フノウ</t>
    </rPh>
    <rPh sb="4" eb="7">
      <t>シンコクショ</t>
    </rPh>
    <phoneticPr fontId="1"/>
  </si>
  <si>
    <t>＜修理不能であり、入替する場合＞</t>
    <rPh sb="1" eb="3">
      <t>シュウリ</t>
    </rPh>
    <rPh sb="3" eb="5">
      <t>フノウ</t>
    </rPh>
    <rPh sb="9" eb="11">
      <t>イレカエ</t>
    </rPh>
    <rPh sb="13" eb="15">
      <t>バアイ</t>
    </rPh>
    <phoneticPr fontId="1"/>
  </si>
  <si>
    <t>※被災設備よりも機能の高い設備に入替する場合（原状回復を超える復旧）、実際に購入する設備の見積書とは別に、被災設備と同程度の機能の設備の購入の見積書が必要（この場合、被災設備と同程度の機能の設備の購入の見積額が補助上限となります）。</t>
    <rPh sb="1" eb="5">
      <t>ヒサイセツビ</t>
    </rPh>
    <rPh sb="8" eb="10">
      <t>キノウ</t>
    </rPh>
    <rPh sb="11" eb="12">
      <t>タカ</t>
    </rPh>
    <rPh sb="13" eb="15">
      <t>セツビ</t>
    </rPh>
    <rPh sb="16" eb="18">
      <t>イレカエ</t>
    </rPh>
    <rPh sb="20" eb="22">
      <t>バアイ</t>
    </rPh>
    <rPh sb="23" eb="27">
      <t>ゲンジョウカイフク</t>
    </rPh>
    <rPh sb="28" eb="29">
      <t>コ</t>
    </rPh>
    <rPh sb="31" eb="33">
      <t>フッキュウ</t>
    </rPh>
    <rPh sb="35" eb="37">
      <t>ジッサイ</t>
    </rPh>
    <rPh sb="38" eb="40">
      <t>コウニュウ</t>
    </rPh>
    <rPh sb="42" eb="44">
      <t>セツビ</t>
    </rPh>
    <rPh sb="45" eb="48">
      <t>ミツモリショ</t>
    </rPh>
    <rPh sb="50" eb="51">
      <t>ベツ</t>
    </rPh>
    <rPh sb="53" eb="55">
      <t>ヒサイ</t>
    </rPh>
    <rPh sb="55" eb="57">
      <t>セツビ</t>
    </rPh>
    <rPh sb="58" eb="61">
      <t>ドウテイド</t>
    </rPh>
    <rPh sb="62" eb="64">
      <t>キノウ</t>
    </rPh>
    <rPh sb="65" eb="67">
      <t>セツビ</t>
    </rPh>
    <rPh sb="68" eb="70">
      <t>コウニュウ</t>
    </rPh>
    <rPh sb="71" eb="74">
      <t>ミツモリショ</t>
    </rPh>
    <rPh sb="75" eb="77">
      <t>ヒツヨウ</t>
    </rPh>
    <rPh sb="80" eb="82">
      <t>バアイ</t>
    </rPh>
    <rPh sb="83" eb="87">
      <t>ヒサイセツビ</t>
    </rPh>
    <rPh sb="88" eb="91">
      <t>ドウテイド</t>
    </rPh>
    <rPh sb="92" eb="94">
      <t>キノウ</t>
    </rPh>
    <rPh sb="95" eb="97">
      <t>セツビ</t>
    </rPh>
    <rPh sb="98" eb="100">
      <t>コウニュウ</t>
    </rPh>
    <phoneticPr fontId="1"/>
  </si>
  <si>
    <t>＜修理可能であるが、入替する場合＞</t>
    <rPh sb="1" eb="3">
      <t>シュウリ</t>
    </rPh>
    <rPh sb="3" eb="5">
      <t>カノウ</t>
    </rPh>
    <rPh sb="10" eb="12">
      <t>イレカエ</t>
    </rPh>
    <rPh sb="14" eb="16">
      <t>バアイ</t>
    </rPh>
    <phoneticPr fontId="1"/>
  </si>
  <si>
    <t>被災設備の修理の見積書</t>
    <rPh sb="0" eb="4">
      <t>ヒサイセツビ</t>
    </rPh>
    <rPh sb="5" eb="7">
      <t>シュウリ</t>
    </rPh>
    <rPh sb="8" eb="11">
      <t>ミツモリショ</t>
    </rPh>
    <phoneticPr fontId="1"/>
  </si>
  <si>
    <t>※被災設備の修理の見積額を補助上限に、新たな設備（被災設備と同程度・機能アップどちらでも可）に入替することが可能です（原状回復を超える復旧）。
※被災設備の修理の見積書についても、100万円以上の場合は2者以上必要。</t>
    <rPh sb="1" eb="5">
      <t>ヒサイセツビ</t>
    </rPh>
    <rPh sb="6" eb="8">
      <t>シュウリ</t>
    </rPh>
    <rPh sb="9" eb="12">
      <t>ミツモリガク</t>
    </rPh>
    <rPh sb="13" eb="17">
      <t>ホジョジョウゲン</t>
    </rPh>
    <rPh sb="19" eb="20">
      <t>アラ</t>
    </rPh>
    <rPh sb="22" eb="24">
      <t>セツビ</t>
    </rPh>
    <rPh sb="25" eb="29">
      <t>ヒサイセツビ</t>
    </rPh>
    <rPh sb="30" eb="33">
      <t>ドウテイド</t>
    </rPh>
    <rPh sb="34" eb="36">
      <t>キノウ</t>
    </rPh>
    <rPh sb="44" eb="45">
      <t>カ</t>
    </rPh>
    <rPh sb="47" eb="49">
      <t>イレカエ</t>
    </rPh>
    <rPh sb="54" eb="56">
      <t>カノウ</t>
    </rPh>
    <rPh sb="59" eb="63">
      <t>ゲンジョウカイフク</t>
    </rPh>
    <rPh sb="64" eb="65">
      <t>コ</t>
    </rPh>
    <rPh sb="67" eb="69">
      <t>フッキュウ</t>
    </rPh>
    <rPh sb="73" eb="75">
      <t>ヒサイ</t>
    </rPh>
    <rPh sb="75" eb="77">
      <t>セツビ</t>
    </rPh>
    <rPh sb="78" eb="80">
      <t>シュウリ</t>
    </rPh>
    <rPh sb="81" eb="83">
      <t>ミツ</t>
    </rPh>
    <rPh sb="83" eb="84">
      <t>ショ</t>
    </rPh>
    <rPh sb="93" eb="95">
      <t>マンエン</t>
    </rPh>
    <rPh sb="95" eb="97">
      <t>イジョウ</t>
    </rPh>
    <rPh sb="98" eb="100">
      <t>バアイ</t>
    </rPh>
    <rPh sb="102" eb="103">
      <t>シャ</t>
    </rPh>
    <rPh sb="103" eb="105">
      <t>イジョウ</t>
    </rPh>
    <rPh sb="105" eb="107">
      <t>ヒツヨウ</t>
    </rPh>
    <phoneticPr fontId="1"/>
  </si>
  <si>
    <t>設６</t>
    <rPh sb="0" eb="1">
      <t>セツ</t>
    </rPh>
    <phoneticPr fontId="1"/>
  </si>
  <si>
    <t>設７</t>
    <rPh sb="0" eb="1">
      <t>セツ</t>
    </rPh>
    <phoneticPr fontId="1"/>
  </si>
  <si>
    <t>新旧設備のカタログ</t>
    <rPh sb="0" eb="2">
      <t>シンキュウ</t>
    </rPh>
    <rPh sb="2" eb="4">
      <t>セツビ</t>
    </rPh>
    <phoneticPr fontId="1"/>
  </si>
  <si>
    <t>※2</t>
    <phoneticPr fontId="1"/>
  </si>
  <si>
    <t>第1号様式別紙5</t>
    <rPh sb="0" eb="1">
      <t>ダイ</t>
    </rPh>
    <rPh sb="2" eb="3">
      <t>ゴウ</t>
    </rPh>
    <rPh sb="3" eb="5">
      <t>ヨウシキ</t>
    </rPh>
    <rPh sb="5" eb="7">
      <t>ベッシ</t>
    </rPh>
    <phoneticPr fontId="1"/>
  </si>
  <si>
    <t>※１　工事費１００万円（税込み）以上で、２者以上からの見積書の提出が出来ない場合に提出してください。
※2　賃貸物件の場合は、賃貸借契約書等の写しを提出してください（申請者が大家・店子いずれの場合も必要）。</t>
    <rPh sb="3" eb="6">
      <t>コウジヒ</t>
    </rPh>
    <rPh sb="9" eb="11">
      <t>マンエン</t>
    </rPh>
    <rPh sb="12" eb="14">
      <t>ゼイコ</t>
    </rPh>
    <rPh sb="16" eb="18">
      <t>イジョウ</t>
    </rPh>
    <rPh sb="22" eb="24">
      <t>イジョウ</t>
    </rPh>
    <rPh sb="27" eb="30">
      <t>ミツモリショ</t>
    </rPh>
    <rPh sb="31" eb="33">
      <t>テイシュツ</t>
    </rPh>
    <rPh sb="34" eb="36">
      <t>デキ</t>
    </rPh>
    <rPh sb="38" eb="40">
      <t>バアイ</t>
    </rPh>
    <rPh sb="41" eb="43">
      <t>テイシュツ</t>
    </rPh>
    <rPh sb="54" eb="56">
      <t>チンタイ</t>
    </rPh>
    <rPh sb="56" eb="58">
      <t>ブッケン</t>
    </rPh>
    <rPh sb="59" eb="61">
      <t>バアイ</t>
    </rPh>
    <rPh sb="63" eb="66">
      <t>チンタイシャク</t>
    </rPh>
    <rPh sb="66" eb="69">
      <t>ケイヤクショ</t>
    </rPh>
    <rPh sb="69" eb="70">
      <t>ナド</t>
    </rPh>
    <rPh sb="71" eb="72">
      <t>ウツ</t>
    </rPh>
    <rPh sb="74" eb="76">
      <t>テイシュツ</t>
    </rPh>
    <rPh sb="83" eb="86">
      <t>シンセイシャ</t>
    </rPh>
    <rPh sb="87" eb="89">
      <t>オオヤ</t>
    </rPh>
    <rPh sb="90" eb="92">
      <t>タナコ</t>
    </rPh>
    <rPh sb="96" eb="98">
      <t>バアイ</t>
    </rPh>
    <rPh sb="99" eb="101">
      <t>ヒツヨウ</t>
    </rPh>
    <phoneticPr fontId="1"/>
  </si>
  <si>
    <t>※１　修理費または購入費１００万円（税込み）以上で、２者以上からの見積書の提出が出来ない場合に提出してください。
※2　新カタログは必須です。旧カタログがない場合はご相談ください。
※３　リース品の場合は、リース契約書等の写しを提出してください（申請者がリース会社・使用者いずれの場合も必要）。</t>
    <rPh sb="15" eb="17">
      <t>マンエン</t>
    </rPh>
    <rPh sb="18" eb="20">
      <t>ゼイコ</t>
    </rPh>
    <rPh sb="22" eb="24">
      <t>イジョウ</t>
    </rPh>
    <rPh sb="28" eb="30">
      <t>イジョウ</t>
    </rPh>
    <rPh sb="33" eb="36">
      <t>ミツモリショ</t>
    </rPh>
    <rPh sb="37" eb="39">
      <t>テイシュツ</t>
    </rPh>
    <rPh sb="40" eb="42">
      <t>デキ</t>
    </rPh>
    <rPh sb="44" eb="46">
      <t>バアイ</t>
    </rPh>
    <rPh sb="47" eb="49">
      <t>テイシュツ</t>
    </rPh>
    <rPh sb="60" eb="61">
      <t>シン</t>
    </rPh>
    <rPh sb="66" eb="68">
      <t>ヒッス</t>
    </rPh>
    <rPh sb="71" eb="72">
      <t>キュウ</t>
    </rPh>
    <rPh sb="79" eb="81">
      <t>バアイ</t>
    </rPh>
    <rPh sb="83" eb="85">
      <t>ソウダン</t>
    </rPh>
    <rPh sb="97" eb="98">
      <t>ヒン</t>
    </rPh>
    <rPh sb="99" eb="101">
      <t>バアイ</t>
    </rPh>
    <rPh sb="106" eb="109">
      <t>ケイヤクショ</t>
    </rPh>
    <rPh sb="109" eb="110">
      <t>ナド</t>
    </rPh>
    <rPh sb="111" eb="112">
      <t>ウツ</t>
    </rPh>
    <rPh sb="114" eb="116">
      <t>テイシュツ</t>
    </rPh>
    <rPh sb="123" eb="126">
      <t>シンセイシャ</t>
    </rPh>
    <rPh sb="130" eb="132">
      <t>カイシャ</t>
    </rPh>
    <rPh sb="133" eb="136">
      <t>シヨウシャ</t>
    </rPh>
    <rPh sb="140" eb="142">
      <t>バアイ</t>
    </rPh>
    <rPh sb="143" eb="145">
      <t>ヒツヨウ</t>
    </rPh>
    <phoneticPr fontId="1"/>
  </si>
  <si>
    <t>設備復旧の場合に提出する書類</t>
    <rPh sb="0" eb="2">
      <t>セツビ</t>
    </rPh>
    <rPh sb="2" eb="4">
      <t>フッキュウ</t>
    </rPh>
    <rPh sb="5" eb="7">
      <t>バアイ</t>
    </rPh>
    <rPh sb="8" eb="10">
      <t>テイシュツ</t>
    </rPh>
    <rPh sb="12" eb="14">
      <t>ショルイ</t>
    </rPh>
    <phoneticPr fontId="1"/>
  </si>
  <si>
    <t>【車両の復旧（修理または入替）】</t>
    <rPh sb="1" eb="3">
      <t>シャリョウ</t>
    </rPh>
    <rPh sb="4" eb="6">
      <t>フッキュウ</t>
    </rPh>
    <rPh sb="7" eb="9">
      <t>シュウリ</t>
    </rPh>
    <rPh sb="12" eb="14">
      <t>イレカエ</t>
    </rPh>
    <phoneticPr fontId="1"/>
  </si>
  <si>
    <t>※補助金を申請する設備にマーカーで印</t>
    <rPh sb="1" eb="4">
      <t>ホジョキン</t>
    </rPh>
    <rPh sb="5" eb="7">
      <t>シンセイ</t>
    </rPh>
    <rPh sb="9" eb="11">
      <t>セツビ</t>
    </rPh>
    <rPh sb="17" eb="18">
      <t>シルシ</t>
    </rPh>
    <phoneticPr fontId="1"/>
  </si>
  <si>
    <t>車両復旧の場合に提出する書類</t>
    <rPh sb="0" eb="2">
      <t>シャリョウ</t>
    </rPh>
    <rPh sb="2" eb="4">
      <t>フッキュウ</t>
    </rPh>
    <rPh sb="5" eb="7">
      <t>バアイ</t>
    </rPh>
    <rPh sb="8" eb="10">
      <t>テイシュツ</t>
    </rPh>
    <rPh sb="12" eb="14">
      <t>ショルイ</t>
    </rPh>
    <phoneticPr fontId="1"/>
  </si>
  <si>
    <t>※補助金を申請する車両にマーカーで印</t>
    <rPh sb="1" eb="4">
      <t>ホジョキン</t>
    </rPh>
    <rPh sb="5" eb="7">
      <t>シンセイ</t>
    </rPh>
    <rPh sb="9" eb="11">
      <t>シャリョウ</t>
    </rPh>
    <rPh sb="17" eb="18">
      <t>シルシ</t>
    </rPh>
    <phoneticPr fontId="1"/>
  </si>
  <si>
    <t>申請車両に係る保険金・受領金額証明</t>
    <rPh sb="0" eb="2">
      <t>シンセイ</t>
    </rPh>
    <rPh sb="2" eb="4">
      <t>シャリョウ</t>
    </rPh>
    <rPh sb="5" eb="6">
      <t>カカ</t>
    </rPh>
    <rPh sb="7" eb="10">
      <t>ホケンキン</t>
    </rPh>
    <rPh sb="11" eb="13">
      <t>ジュリョウ</t>
    </rPh>
    <rPh sb="13" eb="15">
      <t>キンガク</t>
    </rPh>
    <rPh sb="15" eb="17">
      <t>ショウメイ</t>
    </rPh>
    <phoneticPr fontId="1"/>
  </si>
  <si>
    <t>車１</t>
    <rPh sb="0" eb="1">
      <t>クルマ</t>
    </rPh>
    <phoneticPr fontId="1"/>
  </si>
  <si>
    <t>車２</t>
    <rPh sb="0" eb="1">
      <t>クルマ</t>
    </rPh>
    <phoneticPr fontId="1"/>
  </si>
  <si>
    <t>車３</t>
    <rPh sb="0" eb="1">
      <t>クルマ</t>
    </rPh>
    <phoneticPr fontId="1"/>
  </si>
  <si>
    <t>車４</t>
    <rPh sb="0" eb="1">
      <t>クルマ</t>
    </rPh>
    <phoneticPr fontId="1"/>
  </si>
  <si>
    <t>車５</t>
    <rPh sb="0" eb="1">
      <t>クルマ</t>
    </rPh>
    <phoneticPr fontId="1"/>
  </si>
  <si>
    <t>車６</t>
    <rPh sb="0" eb="1">
      <t>クルマ</t>
    </rPh>
    <phoneticPr fontId="1"/>
  </si>
  <si>
    <t>車7</t>
    <rPh sb="0" eb="1">
      <t>クルマ</t>
    </rPh>
    <phoneticPr fontId="1"/>
  </si>
  <si>
    <t>自動車検査証（車検証）写し</t>
    <rPh sb="0" eb="3">
      <t>ジドウシャ</t>
    </rPh>
    <rPh sb="3" eb="6">
      <t>ケンサショウ</t>
    </rPh>
    <rPh sb="7" eb="10">
      <t>シャケンショウ</t>
    </rPh>
    <rPh sb="11" eb="12">
      <t>ウツ</t>
    </rPh>
    <phoneticPr fontId="1"/>
  </si>
  <si>
    <t>被災車両の事業用使用が分かる書類</t>
    <rPh sb="0" eb="4">
      <t>ヒサイシャリョウ</t>
    </rPh>
    <rPh sb="5" eb="8">
      <t>ジギョウヨウ</t>
    </rPh>
    <rPh sb="8" eb="10">
      <t>シヨウ</t>
    </rPh>
    <rPh sb="11" eb="12">
      <t>ワ</t>
    </rPh>
    <rPh sb="14" eb="16">
      <t>ショルイ</t>
    </rPh>
    <phoneticPr fontId="1"/>
  </si>
  <si>
    <t>例）
・会社名や屋号が確認出来る被災車両の外観写真
・運行日誌、業務日報等の写し
・使用目的欄が「事業使用」となっている被災車両に係る任意保険の証券の写し　等</t>
    <rPh sb="0" eb="1">
      <t>レイ</t>
    </rPh>
    <rPh sb="4" eb="7">
      <t>カイシャメイ</t>
    </rPh>
    <rPh sb="8" eb="10">
      <t>ヤゴウ</t>
    </rPh>
    <rPh sb="11" eb="13">
      <t>カクニン</t>
    </rPh>
    <rPh sb="13" eb="15">
      <t>デキ</t>
    </rPh>
    <rPh sb="16" eb="20">
      <t>ヒサイシャリョウ</t>
    </rPh>
    <rPh sb="21" eb="23">
      <t>ガイカン</t>
    </rPh>
    <rPh sb="23" eb="25">
      <t>シャシン</t>
    </rPh>
    <rPh sb="27" eb="31">
      <t>ウンコウニッシ</t>
    </rPh>
    <rPh sb="32" eb="34">
      <t>ギョウム</t>
    </rPh>
    <rPh sb="34" eb="36">
      <t>ニッポウ</t>
    </rPh>
    <rPh sb="36" eb="37">
      <t>ナド</t>
    </rPh>
    <rPh sb="38" eb="39">
      <t>ウツ</t>
    </rPh>
    <rPh sb="42" eb="47">
      <t>シヨウモクテキラン</t>
    </rPh>
    <rPh sb="49" eb="51">
      <t>ジギョウ</t>
    </rPh>
    <rPh sb="51" eb="53">
      <t>シヨウ</t>
    </rPh>
    <rPh sb="60" eb="64">
      <t>ヒサイシャリョウ</t>
    </rPh>
    <rPh sb="65" eb="66">
      <t>カカ</t>
    </rPh>
    <rPh sb="67" eb="69">
      <t>ニンイ</t>
    </rPh>
    <rPh sb="69" eb="71">
      <t>ホケン</t>
    </rPh>
    <rPh sb="72" eb="74">
      <t>ショウケン</t>
    </rPh>
    <rPh sb="75" eb="76">
      <t>ウツ</t>
    </rPh>
    <rPh sb="78" eb="79">
      <t>ナド</t>
    </rPh>
    <phoneticPr fontId="1"/>
  </si>
  <si>
    <t>※被災車両よりも機能の高い車両に入替する場合（原状回復を超える復旧）、実際に購入する車両の見積書とは別に、被災設備と同程度の機能の車両の購入の見積書が必要（この場合、被災設備と同程度の機能の車両の購入の見積額が補助上限となります）。</t>
    <rPh sb="8" eb="10">
      <t>キノウ</t>
    </rPh>
    <rPh sb="11" eb="12">
      <t>タカ</t>
    </rPh>
    <rPh sb="13" eb="15">
      <t>シャリョウ</t>
    </rPh>
    <rPh sb="16" eb="18">
      <t>イレカエ</t>
    </rPh>
    <rPh sb="20" eb="22">
      <t>バアイ</t>
    </rPh>
    <rPh sb="23" eb="27">
      <t>ゲンジョウカイフク</t>
    </rPh>
    <rPh sb="28" eb="29">
      <t>コ</t>
    </rPh>
    <rPh sb="31" eb="33">
      <t>フッキュウ</t>
    </rPh>
    <rPh sb="35" eb="37">
      <t>ジッサイ</t>
    </rPh>
    <rPh sb="38" eb="40">
      <t>コウニュウ</t>
    </rPh>
    <rPh sb="42" eb="44">
      <t>シャリョウ</t>
    </rPh>
    <rPh sb="45" eb="48">
      <t>ミツモリショ</t>
    </rPh>
    <rPh sb="50" eb="51">
      <t>ベツ</t>
    </rPh>
    <rPh sb="53" eb="55">
      <t>ヒサイ</t>
    </rPh>
    <rPh sb="55" eb="57">
      <t>セツビ</t>
    </rPh>
    <rPh sb="58" eb="61">
      <t>ドウテイド</t>
    </rPh>
    <rPh sb="62" eb="64">
      <t>キノウ</t>
    </rPh>
    <rPh sb="65" eb="67">
      <t>シャリョウ</t>
    </rPh>
    <rPh sb="68" eb="70">
      <t>コウニュウ</t>
    </rPh>
    <rPh sb="71" eb="74">
      <t>ミツモリショ</t>
    </rPh>
    <rPh sb="75" eb="77">
      <t>ヒツヨウ</t>
    </rPh>
    <rPh sb="80" eb="82">
      <t>バアイ</t>
    </rPh>
    <rPh sb="83" eb="87">
      <t>ヒサイセツビ</t>
    </rPh>
    <rPh sb="88" eb="91">
      <t>ドウテイド</t>
    </rPh>
    <rPh sb="92" eb="94">
      <t>キノウ</t>
    </rPh>
    <rPh sb="95" eb="97">
      <t>シャリョウ</t>
    </rPh>
    <rPh sb="98" eb="100">
      <t>コウニュウ</t>
    </rPh>
    <phoneticPr fontId="1"/>
  </si>
  <si>
    <t>※被災車両の修理の見積額を補助上限に、新たな車両（被災車両と同程度・機能アップどちらでも可）に入替することが可能です（原状回復を超える復旧）。
※被災車両の修理の見積書についても、100万円以上の場合は2者以上必要。</t>
    <rPh sb="6" eb="8">
      <t>シュウリ</t>
    </rPh>
    <rPh sb="9" eb="12">
      <t>ミツモリガク</t>
    </rPh>
    <rPh sb="13" eb="17">
      <t>ホジョジョウゲン</t>
    </rPh>
    <rPh sb="19" eb="20">
      <t>アラ</t>
    </rPh>
    <rPh sb="22" eb="24">
      <t>シャリョウ</t>
    </rPh>
    <rPh sb="30" eb="33">
      <t>ドウテイド</t>
    </rPh>
    <rPh sb="34" eb="36">
      <t>キノウ</t>
    </rPh>
    <rPh sb="44" eb="45">
      <t>カ</t>
    </rPh>
    <rPh sb="47" eb="49">
      <t>イレカエ</t>
    </rPh>
    <rPh sb="54" eb="56">
      <t>カノウ</t>
    </rPh>
    <rPh sb="59" eb="63">
      <t>ゲンジョウカイフク</t>
    </rPh>
    <rPh sb="64" eb="65">
      <t>コ</t>
    </rPh>
    <rPh sb="67" eb="69">
      <t>フッキュウ</t>
    </rPh>
    <rPh sb="73" eb="75">
      <t>ヒサイ</t>
    </rPh>
    <rPh sb="75" eb="77">
      <t>シャリョウ</t>
    </rPh>
    <rPh sb="78" eb="80">
      <t>シュウリ</t>
    </rPh>
    <rPh sb="81" eb="83">
      <t>ミツ</t>
    </rPh>
    <rPh sb="83" eb="84">
      <t>ショ</t>
    </rPh>
    <rPh sb="93" eb="95">
      <t>マンエン</t>
    </rPh>
    <rPh sb="95" eb="97">
      <t>イジョウ</t>
    </rPh>
    <rPh sb="98" eb="100">
      <t>バアイ</t>
    </rPh>
    <rPh sb="102" eb="103">
      <t>シャ</t>
    </rPh>
    <rPh sb="103" eb="105">
      <t>イジョウ</t>
    </rPh>
    <rPh sb="105" eb="107">
      <t>ヒツヨウ</t>
    </rPh>
    <phoneticPr fontId="1"/>
  </si>
  <si>
    <t>設8</t>
    <rPh sb="0" eb="1">
      <t>セツ</t>
    </rPh>
    <phoneticPr fontId="1"/>
  </si>
  <si>
    <t>設9</t>
    <rPh sb="0" eb="1">
      <t>セツ</t>
    </rPh>
    <phoneticPr fontId="1"/>
  </si>
  <si>
    <t>設10</t>
    <rPh sb="0" eb="1">
      <t>セツ</t>
    </rPh>
    <phoneticPr fontId="1"/>
  </si>
  <si>
    <t>永久抹消登録証明書</t>
    <rPh sb="0" eb="2">
      <t>エイキュウ</t>
    </rPh>
    <rPh sb="2" eb="4">
      <t>マッショウ</t>
    </rPh>
    <rPh sb="4" eb="6">
      <t>トウロク</t>
    </rPh>
    <rPh sb="6" eb="9">
      <t>ショウメイショ</t>
    </rPh>
    <phoneticPr fontId="1"/>
  </si>
  <si>
    <t>被害状況が分かる写真（第1号様式　別紙3）</t>
    <rPh sb="0" eb="2">
      <t>ヒガイ</t>
    </rPh>
    <rPh sb="2" eb="4">
      <t>ジョウキョウ</t>
    </rPh>
    <rPh sb="5" eb="6">
      <t>ワ</t>
    </rPh>
    <rPh sb="8" eb="10">
      <t>シャシン</t>
    </rPh>
    <rPh sb="11" eb="12">
      <t>ダイ</t>
    </rPh>
    <rPh sb="13" eb="14">
      <t>ゴウ</t>
    </rPh>
    <rPh sb="14" eb="16">
      <t>ヨウシキ</t>
    </rPh>
    <rPh sb="17" eb="19">
      <t>ベッシ</t>
    </rPh>
    <phoneticPr fontId="1"/>
  </si>
  <si>
    <t>令和６年能登半島地震または
令和６年奥能登豪雨の被害の有無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</si>
</sst>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_);[Red]\(#,##0\)"/>
    <numFmt numFmtId="178" formatCode="#,##0&quot;万円&quot;"/>
  </numFmts>
  <fonts count="64" x14ac:knownFonts="1">
    <font>
      <sz val="12"/>
      <color theme="1"/>
      <name val="BIZ UDPゴシック"/>
      <family val="2"/>
      <charset val="128"/>
    </font>
    <font>
      <sz val="6"/>
      <name val="BIZ UDPゴシック"/>
      <family val="2"/>
      <charset val="128"/>
    </font>
    <font>
      <sz val="14"/>
      <color theme="1"/>
      <name val="BIZ UDPゴシック"/>
      <family val="2"/>
      <charset val="128"/>
    </font>
    <font>
      <sz val="14"/>
      <color theme="1"/>
      <name val="BIZ UDPゴシック"/>
      <family val="3"/>
      <charset val="128"/>
    </font>
    <font>
      <sz val="16"/>
      <color theme="1"/>
      <name val="BIZ UDPゴシック"/>
      <family val="2"/>
      <charset val="128"/>
    </font>
    <font>
      <sz val="16"/>
      <color theme="1"/>
      <name val="BIZ UDPゴシック"/>
      <family val="3"/>
      <charset val="128"/>
    </font>
    <font>
      <b/>
      <sz val="12"/>
      <color rgb="FFFF0000"/>
      <name val="BIZ UDPゴシック"/>
      <family val="3"/>
      <charset val="128"/>
    </font>
    <font>
      <sz val="6"/>
      <name val="游ゴシック"/>
      <family val="2"/>
      <charset val="128"/>
      <scheme val="minor"/>
    </font>
    <font>
      <b/>
      <sz val="11"/>
      <color theme="1"/>
      <name val="游ゴシック"/>
      <family val="3"/>
      <charset val="128"/>
      <scheme val="minor"/>
    </font>
    <font>
      <sz val="6"/>
      <name val="ＭＳ Ｐゴシック"/>
      <family val="3"/>
      <charset val="128"/>
    </font>
    <font>
      <sz val="11"/>
      <color theme="1"/>
      <name val="游ゴシック"/>
      <family val="2"/>
      <charset val="128"/>
      <scheme val="minor"/>
    </font>
    <font>
      <u/>
      <sz val="12"/>
      <color theme="1"/>
      <name val="BIZ UDPゴシック"/>
      <family val="3"/>
      <charset val="128"/>
    </font>
    <font>
      <sz val="12"/>
      <color theme="1"/>
      <name val="BIZ UDPゴシック"/>
      <family val="3"/>
      <charset val="128"/>
    </font>
    <font>
      <sz val="9"/>
      <color theme="1"/>
      <name val="BIZ UDPゴシック"/>
      <family val="2"/>
      <charset val="128"/>
    </font>
    <font>
      <sz val="10"/>
      <color theme="1"/>
      <name val="BIZ UDPゴシック"/>
      <family val="2"/>
      <charset val="128"/>
    </font>
    <font>
      <sz val="10"/>
      <color theme="1"/>
      <name val="BIZ UDPゴシック"/>
      <family val="3"/>
      <charset val="128"/>
    </font>
    <font>
      <sz val="11"/>
      <color theme="1"/>
      <name val="BIZ UDPゴシック"/>
      <family val="3"/>
      <charset val="128"/>
    </font>
    <font>
      <sz val="22"/>
      <color theme="1"/>
      <name val="BIZ UDPゴシック"/>
      <family val="2"/>
      <charset val="128"/>
    </font>
    <font>
      <sz val="10.5"/>
      <color theme="1"/>
      <name val="BIZ UDPゴシック"/>
      <family val="3"/>
      <charset val="128"/>
    </font>
    <font>
      <b/>
      <sz val="11"/>
      <color theme="1"/>
      <name val="BIZ UDPゴシック"/>
      <family val="3"/>
      <charset val="128"/>
    </font>
    <font>
      <sz val="18"/>
      <color theme="1"/>
      <name val="BIZ UDPゴシック"/>
      <family val="3"/>
      <charset val="128"/>
    </font>
    <font>
      <sz val="20"/>
      <color theme="1"/>
      <name val="BIZ UDPゴシック"/>
      <family val="3"/>
      <charset val="128"/>
    </font>
    <font>
      <sz val="12"/>
      <color theme="1"/>
      <name val="BIZ UDP明朝 Medium"/>
      <family val="1"/>
      <charset val="128"/>
    </font>
    <font>
      <u/>
      <sz val="12"/>
      <color theme="10"/>
      <name val="BIZ UDPゴシック"/>
      <family val="2"/>
      <charset val="128"/>
    </font>
    <font>
      <sz val="10"/>
      <color theme="1"/>
      <name val="BIZ UDP明朝 Medium"/>
      <family val="1"/>
      <charset val="128"/>
    </font>
    <font>
      <b/>
      <sz val="12"/>
      <color theme="1"/>
      <name val="BIZ UDPゴシック"/>
      <family val="3"/>
      <charset val="128"/>
    </font>
    <font>
      <sz val="12"/>
      <name val="BIZ UDPゴシック"/>
      <family val="3"/>
      <charset val="128"/>
    </font>
    <font>
      <sz val="11"/>
      <color rgb="FF0000FF"/>
      <name val="BIZ UDPゴシック"/>
      <family val="3"/>
      <charset val="128"/>
    </font>
    <font>
      <sz val="12"/>
      <color rgb="FF00B0F0"/>
      <name val="BIZ UDPゴシック"/>
      <family val="2"/>
      <charset val="128"/>
    </font>
    <font>
      <sz val="12"/>
      <color rgb="FF0000FF"/>
      <name val="BIZ UDPゴシック"/>
      <family val="2"/>
      <charset val="128"/>
    </font>
    <font>
      <sz val="12"/>
      <color rgb="FF0000FF"/>
      <name val="BIZ UDPゴシック"/>
      <family val="3"/>
      <charset val="128"/>
    </font>
    <font>
      <sz val="11"/>
      <name val="ＭＳ Ｐゴシック"/>
      <family val="3"/>
      <charset val="128"/>
    </font>
    <font>
      <sz val="16"/>
      <color rgb="FF0000FF"/>
      <name val="BIZ UDPゴシック"/>
      <family val="3"/>
      <charset val="128"/>
    </font>
    <font>
      <sz val="12"/>
      <color theme="1"/>
      <name val="HGS行書体"/>
      <family val="4"/>
      <charset val="128"/>
    </font>
    <font>
      <sz val="11"/>
      <color rgb="FFFF0000"/>
      <name val="BIZ UDPゴシック"/>
      <family val="3"/>
      <charset val="128"/>
    </font>
    <font>
      <u/>
      <sz val="11"/>
      <color rgb="FFFF0000"/>
      <name val="BIZ UDPゴシック"/>
      <family val="3"/>
      <charset val="128"/>
    </font>
    <font>
      <sz val="12"/>
      <name val="BIZ UDPゴシック"/>
      <family val="2"/>
      <charset val="128"/>
    </font>
    <font>
      <sz val="10"/>
      <name val="BIZ UDPゴシック"/>
      <family val="3"/>
      <charset val="128"/>
    </font>
    <font>
      <sz val="11.5"/>
      <color theme="1"/>
      <name val="BIZ UDPゴシック"/>
      <family val="2"/>
      <charset val="128"/>
    </font>
    <font>
      <sz val="18"/>
      <color theme="1"/>
      <name val="BIZ UDPゴシック"/>
      <family val="2"/>
      <charset val="128"/>
    </font>
    <font>
      <u/>
      <sz val="18"/>
      <color theme="1"/>
      <name val="BIZ UDPゴシック"/>
      <family val="3"/>
      <charset val="128"/>
    </font>
    <font>
      <u/>
      <sz val="16"/>
      <color theme="1"/>
      <name val="BIZ UDPゴシック"/>
      <family val="3"/>
      <charset val="128"/>
    </font>
    <font>
      <sz val="12"/>
      <color theme="1"/>
      <name val="BIZ UDPゴシック"/>
      <family val="2"/>
      <charset val="128"/>
    </font>
    <font>
      <sz val="18"/>
      <color rgb="FF0000FF"/>
      <name val="BIZ UDPゴシック"/>
      <family val="3"/>
      <charset val="128"/>
    </font>
    <font>
      <b/>
      <sz val="8"/>
      <color theme="1"/>
      <name val="BIZ UDPゴシック"/>
      <family val="3"/>
      <charset val="128"/>
    </font>
    <font>
      <sz val="8"/>
      <color theme="1"/>
      <name val="BIZ UDPゴシック"/>
      <family val="3"/>
      <charset val="128"/>
    </font>
    <font>
      <sz val="10"/>
      <color rgb="FF0070C0"/>
      <name val="BIZ UDPゴシック"/>
      <family val="3"/>
      <charset val="128"/>
    </font>
    <font>
      <sz val="12"/>
      <color rgb="FF0070C0"/>
      <name val="BIZ UDPゴシック"/>
      <family val="3"/>
      <charset val="128"/>
    </font>
    <font>
      <sz val="9"/>
      <color theme="1"/>
      <name val="BIZ UDPゴシック"/>
      <family val="3"/>
      <charset val="128"/>
    </font>
    <font>
      <b/>
      <sz val="14"/>
      <color theme="1"/>
      <name val="BIZ UDPゴシック"/>
      <family val="3"/>
      <charset val="128"/>
    </font>
    <font>
      <sz val="26"/>
      <name val="BIZ UDPゴシック"/>
      <family val="3"/>
      <charset val="128"/>
    </font>
    <font>
      <sz val="11"/>
      <name val="BIZ UDPゴシック"/>
      <family val="3"/>
      <charset val="128"/>
    </font>
    <font>
      <sz val="9"/>
      <name val="BIZ UDPゴシック"/>
      <family val="3"/>
      <charset val="128"/>
    </font>
    <font>
      <b/>
      <sz val="12"/>
      <name val="BIZ UDPゴシック"/>
      <family val="3"/>
      <charset val="128"/>
    </font>
    <font>
      <b/>
      <sz val="10"/>
      <color theme="5"/>
      <name val="BIZ UDPゴシック"/>
      <family val="3"/>
      <charset val="128"/>
    </font>
    <font>
      <b/>
      <sz val="12"/>
      <color theme="0"/>
      <name val="BIZ UDPゴシック"/>
      <family val="3"/>
      <charset val="128"/>
    </font>
    <font>
      <b/>
      <sz val="10"/>
      <name val="BIZ UDPゴシック"/>
      <family val="3"/>
      <charset val="128"/>
    </font>
    <font>
      <b/>
      <sz val="18"/>
      <color theme="1"/>
      <name val="BIZ UDPゴシック"/>
      <family val="3"/>
      <charset val="128"/>
    </font>
    <font>
      <sz val="11"/>
      <color theme="1"/>
      <name val="ＭＳ ゴシック"/>
      <family val="3"/>
      <charset val="128"/>
    </font>
    <font>
      <sz val="15"/>
      <color theme="1"/>
      <name val="ＭＳ ゴシック"/>
      <family val="3"/>
      <charset val="128"/>
    </font>
    <font>
      <sz val="15"/>
      <color theme="1"/>
      <name val="Wingdings"/>
      <charset val="2"/>
    </font>
    <font>
      <sz val="11"/>
      <color theme="1"/>
      <name val="BIZ UDPゴシック"/>
      <family val="2"/>
      <charset val="128"/>
    </font>
    <font>
      <sz val="12"/>
      <color theme="0"/>
      <name val="BIZ UDPゴシック"/>
      <family val="2"/>
      <charset val="128"/>
    </font>
    <font>
      <sz val="12"/>
      <color theme="0"/>
      <name val="BIZ UDPゴシック"/>
      <family val="3"/>
      <charset val="128"/>
    </font>
  </fonts>
  <fills count="14">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bgColor indexed="64"/>
      </patternFill>
    </fill>
    <fill>
      <patternFill patternType="solid">
        <fgColor theme="5"/>
        <bgColor indexed="64"/>
      </patternFill>
    </fill>
    <fill>
      <patternFill patternType="solid">
        <fgColor theme="4" tint="0.79998168889431442"/>
        <bgColor indexed="64"/>
      </patternFill>
    </fill>
    <fill>
      <patternFill patternType="solid">
        <fgColor rgb="FFFF9999"/>
        <bgColor indexed="64"/>
      </patternFill>
    </fill>
    <fill>
      <patternFill patternType="solid">
        <fgColor theme="0" tint="-0.499984740745262"/>
        <bgColor indexed="64"/>
      </patternFill>
    </fill>
    <fill>
      <patternFill patternType="solid">
        <fgColor theme="8" tint="0.39997558519241921"/>
        <bgColor indexed="64"/>
      </patternFill>
    </fill>
    <fill>
      <patternFill patternType="solid">
        <fgColor theme="9" tint="0.39997558519241921"/>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diagonal/>
    </border>
    <border>
      <left style="thin">
        <color auto="1"/>
      </left>
      <right/>
      <top style="thin">
        <color auto="1"/>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auto="1"/>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auto="1"/>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bottom style="thin">
        <color auto="1"/>
      </bottom>
      <diagonal/>
    </border>
    <border>
      <left/>
      <right/>
      <top style="thin">
        <color auto="1"/>
      </top>
      <bottom style="double">
        <color indexed="64"/>
      </bottom>
      <diagonal/>
    </border>
    <border>
      <left style="thin">
        <color auto="1"/>
      </left>
      <right/>
      <top style="thin">
        <color indexed="64"/>
      </top>
      <bottom style="double">
        <color indexed="64"/>
      </bottom>
      <diagonal/>
    </border>
    <border>
      <left style="thin">
        <color auto="1"/>
      </left>
      <right/>
      <top style="double">
        <color indexed="64"/>
      </top>
      <bottom style="thin">
        <color auto="1"/>
      </bottom>
      <diagonal/>
    </border>
    <border>
      <left style="double">
        <color auto="1"/>
      </left>
      <right/>
      <top style="double">
        <color auto="1"/>
      </top>
      <bottom style="double">
        <color auto="1"/>
      </bottom>
      <diagonal/>
    </border>
    <border>
      <left/>
      <right/>
      <top/>
      <bottom style="dotted">
        <color indexed="64"/>
      </bottom>
      <diagonal/>
    </border>
    <border>
      <left/>
      <right style="double">
        <color auto="1"/>
      </right>
      <top style="double">
        <color auto="1"/>
      </top>
      <bottom style="double">
        <color auto="1"/>
      </bottom>
      <diagonal/>
    </border>
    <border>
      <left/>
      <right style="thin">
        <color indexed="64"/>
      </right>
      <top style="double">
        <color indexed="64"/>
      </top>
      <bottom style="thin">
        <color indexed="64"/>
      </bottom>
      <diagonal/>
    </border>
    <border>
      <left/>
      <right style="thin">
        <color auto="1"/>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dotted">
        <color auto="1"/>
      </bottom>
      <diagonal/>
    </border>
    <border>
      <left style="hair">
        <color auto="1"/>
      </left>
      <right/>
      <top/>
      <bottom style="dotted">
        <color auto="1"/>
      </bottom>
      <diagonal/>
    </border>
    <border>
      <left/>
      <right style="thin">
        <color auto="1"/>
      </right>
      <top/>
      <bottom style="dotted">
        <color auto="1"/>
      </bottom>
      <diagonal/>
    </border>
    <border>
      <left style="hair">
        <color indexed="64"/>
      </left>
      <right/>
      <top style="hair">
        <color indexed="64"/>
      </top>
      <bottom style="thin">
        <color indexed="64"/>
      </bottom>
      <diagonal/>
    </border>
    <border>
      <left style="hair">
        <color indexed="64"/>
      </left>
      <right/>
      <top style="double">
        <color indexed="64"/>
      </top>
      <bottom style="double">
        <color indexed="64"/>
      </bottom>
      <diagonal/>
    </border>
    <border>
      <left/>
      <right/>
      <top style="double">
        <color auto="1"/>
      </top>
      <bottom style="double">
        <color auto="1"/>
      </bottom>
      <diagonal/>
    </border>
    <border>
      <left/>
      <right/>
      <top style="double">
        <color indexed="64"/>
      </top>
      <bottom style="thin">
        <color auto="1"/>
      </bottom>
      <diagonal/>
    </border>
    <border>
      <left style="double">
        <color indexed="64"/>
      </left>
      <right style="double">
        <color indexed="64"/>
      </right>
      <top style="double">
        <color indexed="64"/>
      </top>
      <bottom style="double">
        <color indexed="64"/>
      </bottom>
      <diagonal/>
    </border>
    <border>
      <left style="thin">
        <color auto="1"/>
      </left>
      <right style="double">
        <color indexed="64"/>
      </right>
      <top style="thin">
        <color auto="1"/>
      </top>
      <bottom style="thin">
        <color auto="1"/>
      </bottom>
      <diagonal/>
    </border>
    <border>
      <left style="double">
        <color indexed="64"/>
      </left>
      <right style="thin">
        <color auto="1"/>
      </right>
      <top style="thin">
        <color auto="1"/>
      </top>
      <bottom style="thin">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thin">
        <color auto="1"/>
      </right>
      <top/>
      <bottom style="double">
        <color indexed="64"/>
      </bottom>
      <diagonal/>
    </border>
    <border>
      <left style="thin">
        <color auto="1"/>
      </left>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right style="double">
        <color indexed="64"/>
      </right>
      <top/>
      <bottom style="thin">
        <color indexed="64"/>
      </bottom>
      <diagonal/>
    </border>
  </borders>
  <cellStyleXfs count="5">
    <xf numFmtId="0" fontId="0" fillId="0" borderId="0">
      <alignment vertical="center"/>
    </xf>
    <xf numFmtId="0" fontId="10" fillId="0" borderId="0">
      <alignment vertical="center"/>
    </xf>
    <xf numFmtId="0" fontId="23" fillId="0" borderId="0" applyNumberFormat="0" applyFill="0" applyBorder="0" applyAlignment="0" applyProtection="0">
      <alignment vertical="center"/>
    </xf>
    <xf numFmtId="0" fontId="31" fillId="0" borderId="0">
      <alignment vertical="center"/>
    </xf>
    <xf numFmtId="38" fontId="42" fillId="0" borderId="0" applyFont="0" applyFill="0" applyBorder="0" applyAlignment="0" applyProtection="0">
      <alignment vertical="center"/>
    </xf>
  </cellStyleXfs>
  <cellXfs count="528">
    <xf numFmtId="0" fontId="0" fillId="0" borderId="0" xfId="0">
      <alignment vertical="center"/>
    </xf>
    <xf numFmtId="0" fontId="0" fillId="0" borderId="0" xfId="0" applyAlignment="1">
      <alignment horizontal="left" vertical="center" indent="1"/>
    </xf>
    <xf numFmtId="0" fontId="0" fillId="0" borderId="0" xfId="0" applyAlignment="1">
      <alignment horizontal="center" vertical="center"/>
    </xf>
    <xf numFmtId="0" fontId="5" fillId="0" borderId="0" xfId="0" applyFont="1">
      <alignment vertical="center"/>
    </xf>
    <xf numFmtId="0" fontId="0" fillId="0" borderId="4" xfId="0" applyBorder="1">
      <alignment vertical="center"/>
    </xf>
    <xf numFmtId="0" fontId="8" fillId="0" borderId="22" xfId="0" applyFont="1" applyBorder="1">
      <alignment vertical="center"/>
    </xf>
    <xf numFmtId="0" fontId="16" fillId="0" borderId="0" xfId="1" applyFont="1">
      <alignment vertical="center"/>
    </xf>
    <xf numFmtId="0" fontId="18" fillId="0" borderId="0" xfId="1" applyFont="1" applyAlignment="1">
      <alignment horizontal="right" vertical="center"/>
    </xf>
    <xf numFmtId="0" fontId="19" fillId="0" borderId="0" xfId="1" applyFont="1" applyAlignment="1">
      <alignment horizontal="center" vertical="center"/>
    </xf>
    <xf numFmtId="0" fontId="16" fillId="0" borderId="0" xfId="1" applyFont="1" applyAlignment="1">
      <alignment horizontal="right" vertical="center"/>
    </xf>
    <xf numFmtId="0" fontId="15" fillId="0" borderId="0" xfId="1" applyFont="1" applyAlignment="1">
      <alignment horizontal="distributed" vertical="center"/>
    </xf>
    <xf numFmtId="0" fontId="16" fillId="0" borderId="4" xfId="1" applyFont="1" applyBorder="1" applyAlignment="1">
      <alignment horizontal="center" vertical="center"/>
    </xf>
    <xf numFmtId="0" fontId="16" fillId="0" borderId="6" xfId="1" applyFont="1" applyBorder="1" applyAlignment="1">
      <alignment horizontal="center" vertical="center"/>
    </xf>
    <xf numFmtId="0" fontId="12" fillId="0" borderId="0" xfId="1" applyFont="1">
      <alignment vertical="center"/>
    </xf>
    <xf numFmtId="0" fontId="16" fillId="0" borderId="0" xfId="1" applyFont="1" applyAlignment="1">
      <alignment horizontal="center" vertical="center"/>
    </xf>
    <xf numFmtId="0" fontId="0" fillId="0" borderId="0" xfId="0" applyAlignment="1">
      <alignment vertical="center" shrinkToFit="1"/>
    </xf>
    <xf numFmtId="0" fontId="16" fillId="0" borderId="9" xfId="1" applyFont="1" applyBorder="1" applyAlignment="1">
      <alignment horizontal="center" vertical="center"/>
    </xf>
    <xf numFmtId="0" fontId="29" fillId="0" borderId="0" xfId="0" applyFont="1">
      <alignment vertical="center"/>
    </xf>
    <xf numFmtId="0" fontId="30" fillId="0" borderId="0" xfId="0" applyFont="1">
      <alignment vertical="center"/>
    </xf>
    <xf numFmtId="0" fontId="27" fillId="0" borderId="0" xfId="1" applyFont="1">
      <alignment vertical="center"/>
    </xf>
    <xf numFmtId="0" fontId="32" fillId="0" borderId="0" xfId="0" applyFont="1">
      <alignment vertical="center"/>
    </xf>
    <xf numFmtId="0" fontId="0" fillId="0" borderId="4" xfId="0" applyBorder="1" applyAlignment="1">
      <alignment vertical="center" shrinkToFit="1"/>
    </xf>
    <xf numFmtId="0" fontId="0" fillId="0" borderId="6" xfId="0" applyBorder="1" applyAlignment="1">
      <alignment vertical="center" shrinkToFit="1"/>
    </xf>
    <xf numFmtId="0" fontId="0" fillId="0" borderId="5" xfId="0" applyBorder="1" applyAlignment="1">
      <alignment vertical="center" shrinkToFit="1"/>
    </xf>
    <xf numFmtId="0" fontId="0" fillId="0" borderId="4" xfId="0" applyBorder="1" applyAlignment="1">
      <alignment shrinkToFit="1"/>
    </xf>
    <xf numFmtId="0" fontId="8" fillId="0" borderId="4" xfId="0" applyFont="1" applyBorder="1" applyAlignment="1">
      <alignment vertical="center" shrinkToFit="1"/>
    </xf>
    <xf numFmtId="0" fontId="33" fillId="0" borderId="0" xfId="0" applyFont="1">
      <alignment vertical="center"/>
    </xf>
    <xf numFmtId="0" fontId="33" fillId="0" borderId="9" xfId="0" applyFont="1" applyBorder="1">
      <alignment vertical="center"/>
    </xf>
    <xf numFmtId="0" fontId="0" fillId="0" borderId="0" xfId="0" applyAlignment="1">
      <alignment horizontal="center" vertical="top"/>
    </xf>
    <xf numFmtId="0" fontId="0" fillId="2" borderId="0" xfId="0" applyFill="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16" fillId="2" borderId="0" xfId="1" applyFont="1" applyFill="1" applyProtection="1">
      <alignment vertical="center"/>
      <protection locked="0"/>
    </xf>
    <xf numFmtId="0" fontId="16" fillId="2" borderId="0" xfId="1" applyFont="1" applyFill="1" applyAlignment="1" applyProtection="1">
      <alignment horizontal="right" vertical="center"/>
      <protection locked="0"/>
    </xf>
    <xf numFmtId="20" fontId="0" fillId="0" borderId="0" xfId="0" applyNumberFormat="1" applyAlignment="1">
      <alignment horizontal="center" vertical="center"/>
    </xf>
    <xf numFmtId="0" fontId="12" fillId="0" borderId="0" xfId="0" applyFont="1">
      <alignment vertical="center"/>
    </xf>
    <xf numFmtId="0" fontId="0" fillId="0" borderId="23" xfId="0" applyBorder="1">
      <alignment vertical="center"/>
    </xf>
    <xf numFmtId="0" fontId="0" fillId="0" borderId="28" xfId="0" applyBorder="1">
      <alignment vertical="center"/>
    </xf>
    <xf numFmtId="0" fontId="0" fillId="0" borderId="26" xfId="0" applyBorder="1">
      <alignment vertical="center"/>
    </xf>
    <xf numFmtId="0" fontId="0" fillId="0" borderId="27" xfId="0" applyBorder="1">
      <alignment vertical="center"/>
    </xf>
    <xf numFmtId="0" fontId="0" fillId="0" borderId="16" xfId="0" applyBorder="1">
      <alignment vertical="center"/>
    </xf>
    <xf numFmtId="0" fontId="2" fillId="0" borderId="27" xfId="0" applyFont="1" applyBorder="1" applyAlignment="1">
      <alignment vertical="center" shrinkToFit="1"/>
    </xf>
    <xf numFmtId="0" fontId="3" fillId="0" borderId="27" xfId="0" applyFont="1" applyBorder="1" applyAlignment="1">
      <alignment vertical="center" shrinkToFit="1"/>
    </xf>
    <xf numFmtId="49" fontId="0" fillId="0" borderId="16" xfId="0" applyNumberFormat="1" applyBorder="1" applyAlignment="1">
      <alignment vertical="center" shrinkToFit="1"/>
    </xf>
    <xf numFmtId="0" fontId="0" fillId="0" borderId="16" xfId="0" applyBorder="1" applyAlignment="1">
      <alignment vertical="center" shrinkToFit="1"/>
    </xf>
    <xf numFmtId="0" fontId="0" fillId="0" borderId="27" xfId="0" applyBorder="1" applyAlignment="1">
      <alignment vertical="center" shrinkToFit="1"/>
    </xf>
    <xf numFmtId="0" fontId="0" fillId="0" borderId="16" xfId="0" applyBorder="1" applyAlignment="1">
      <alignment horizontal="center" vertical="center" shrinkToFit="1"/>
    </xf>
    <xf numFmtId="0" fontId="13" fillId="0" borderId="8" xfId="0" applyFont="1" applyBorder="1">
      <alignment vertical="center"/>
    </xf>
    <xf numFmtId="0" fontId="13" fillId="0" borderId="9" xfId="0" applyFont="1" applyBorder="1">
      <alignment vertical="center"/>
    </xf>
    <xf numFmtId="0" fontId="0" fillId="0" borderId="9" xfId="0" applyBorder="1">
      <alignment vertical="center"/>
    </xf>
    <xf numFmtId="0" fontId="0" fillId="0" borderId="10" xfId="0" applyBorder="1">
      <alignment vertical="center"/>
    </xf>
    <xf numFmtId="0" fontId="25" fillId="0" borderId="0" xfId="0" applyFont="1" applyAlignment="1">
      <alignment horizontal="left" vertical="center" indent="1"/>
    </xf>
    <xf numFmtId="0" fontId="12" fillId="0" borderId="0" xfId="0" applyFont="1" applyAlignment="1">
      <alignment horizontal="right" vertical="center"/>
    </xf>
    <xf numFmtId="0" fontId="16" fillId="0" borderId="0" xfId="0" applyFont="1">
      <alignment vertical="center"/>
    </xf>
    <xf numFmtId="0" fontId="0" fillId="0" borderId="0" xfId="0" applyAlignment="1">
      <alignment horizontal="right" vertical="center"/>
    </xf>
    <xf numFmtId="0" fontId="36" fillId="0" borderId="0" xfId="0" applyFont="1" applyAlignment="1">
      <alignment horizontal="right" vertical="center"/>
    </xf>
    <xf numFmtId="0" fontId="38" fillId="0" borderId="0" xfId="0" applyFont="1">
      <alignment vertical="center"/>
    </xf>
    <xf numFmtId="0" fontId="0" fillId="2" borderId="7" xfId="0" applyFill="1" applyBorder="1" applyAlignment="1" applyProtection="1">
      <alignment horizontal="center" vertical="center" shrinkToFit="1"/>
      <protection locked="0"/>
    </xf>
    <xf numFmtId="0" fontId="12" fillId="0" borderId="0" xfId="0" applyFont="1" applyAlignment="1" applyProtection="1">
      <alignment horizontal="left" vertical="center" indent="1"/>
    </xf>
    <xf numFmtId="0" fontId="0" fillId="0" borderId="0" xfId="0" applyAlignment="1" applyProtection="1">
      <alignment horizontal="center" vertical="center"/>
    </xf>
    <xf numFmtId="0" fontId="0" fillId="0" borderId="0" xfId="0" applyAlignment="1" applyProtection="1">
      <alignment horizontal="left" vertical="center"/>
    </xf>
    <xf numFmtId="0" fontId="0" fillId="0" borderId="0" xfId="0" applyProtection="1">
      <alignment vertical="center"/>
    </xf>
    <xf numFmtId="0" fontId="29" fillId="0" borderId="0" xfId="0" applyFont="1" applyProtection="1">
      <alignment vertical="center"/>
    </xf>
    <xf numFmtId="0" fontId="0" fillId="0" borderId="18" xfId="0"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0" borderId="5" xfId="0" applyBorder="1" applyAlignment="1" applyProtection="1">
      <alignment horizontal="center" vertical="center"/>
    </xf>
    <xf numFmtId="0" fontId="0" fillId="0" borderId="41" xfId="0" applyBorder="1" applyAlignment="1" applyProtection="1">
      <alignment horizontal="center" vertical="center" shrinkToFit="1"/>
    </xf>
    <xf numFmtId="0" fontId="30" fillId="0" borderId="0" xfId="0" applyFont="1" applyProtection="1">
      <alignment vertical="center"/>
    </xf>
    <xf numFmtId="0" fontId="0" fillId="0" borderId="42" xfId="0" applyBorder="1" applyAlignment="1" applyProtection="1">
      <alignment horizontal="center" vertical="center" shrinkToFit="1"/>
    </xf>
    <xf numFmtId="0" fontId="25" fillId="0" borderId="46" xfId="0" applyFont="1" applyBorder="1" applyAlignment="1" applyProtection="1">
      <alignment horizontal="center" vertical="center" shrinkToFit="1"/>
    </xf>
    <xf numFmtId="0" fontId="0" fillId="0" borderId="55" xfId="0" applyBorder="1" applyAlignment="1" applyProtection="1">
      <alignment horizontal="center" vertical="center"/>
    </xf>
    <xf numFmtId="0" fontId="12" fillId="0" borderId="4" xfId="0" applyFont="1" applyBorder="1" applyAlignment="1" applyProtection="1">
      <alignment horizontal="distributed" vertical="center" wrapText="1" indent="1"/>
    </xf>
    <xf numFmtId="0" fontId="0" fillId="0" borderId="6" xfId="0" applyBorder="1" applyAlignment="1" applyProtection="1">
      <alignment horizontal="center" vertical="center"/>
    </xf>
    <xf numFmtId="0" fontId="0" fillId="0" borderId="4" xfId="0" applyBorder="1" applyAlignment="1" applyProtection="1">
      <alignment horizontal="distributed" vertical="center"/>
    </xf>
    <xf numFmtId="0" fontId="0" fillId="0" borderId="4" xfId="0" applyBorder="1" applyAlignment="1" applyProtection="1">
      <alignment horizontal="distributed" vertical="center" wrapText="1" indent="1"/>
    </xf>
    <xf numFmtId="0" fontId="0" fillId="0" borderId="5" xfId="0" applyBorder="1" applyAlignment="1" applyProtection="1">
      <alignment horizontal="right" vertical="center"/>
    </xf>
    <xf numFmtId="0" fontId="0" fillId="0" borderId="7" xfId="0" applyBorder="1" applyProtection="1">
      <alignment vertical="center"/>
    </xf>
    <xf numFmtId="0" fontId="0" fillId="0" borderId="6" xfId="0" applyBorder="1" applyProtection="1">
      <alignment vertical="center"/>
    </xf>
    <xf numFmtId="0" fontId="0" fillId="0" borderId="4" xfId="0" applyBorder="1" applyProtection="1">
      <alignment vertical="center"/>
    </xf>
    <xf numFmtId="0" fontId="0" fillId="0" borderId="5" xfId="0" applyBorder="1" applyAlignment="1" applyProtection="1">
      <alignment horizontal="left" vertical="center" indent="1"/>
    </xf>
    <xf numFmtId="0" fontId="0" fillId="0" borderId="7" xfId="0" applyBorder="1" applyAlignment="1" applyProtection="1">
      <alignment horizontal="left" vertical="center"/>
    </xf>
    <xf numFmtId="0" fontId="0" fillId="0" borderId="5" xfId="0" applyBorder="1" applyAlignment="1" applyProtection="1">
      <alignment horizontal="distributed" vertical="center" indent="1"/>
    </xf>
    <xf numFmtId="0" fontId="0" fillId="0" borderId="15" xfId="0" applyBorder="1" applyAlignment="1" applyProtection="1">
      <alignment horizontal="center" vertical="center" shrinkToFit="1"/>
    </xf>
    <xf numFmtId="0" fontId="0" fillId="0" borderId="17" xfId="0" applyBorder="1" applyAlignment="1" applyProtection="1">
      <alignment horizontal="distributed" vertical="center" indent="1"/>
    </xf>
    <xf numFmtId="0" fontId="0" fillId="0" borderId="1" xfId="0" applyBorder="1" applyAlignment="1" applyProtection="1">
      <alignment horizontal="left" vertical="center" indent="1"/>
    </xf>
    <xf numFmtId="0" fontId="0" fillId="0" borderId="2" xfId="0" applyBorder="1" applyAlignment="1" applyProtection="1">
      <alignment horizontal="left" vertical="center"/>
    </xf>
    <xf numFmtId="0" fontId="0" fillId="0" borderId="2" xfId="0" applyBorder="1" applyProtection="1">
      <alignment vertical="center"/>
    </xf>
    <xf numFmtId="0" fontId="0" fillId="0" borderId="3" xfId="0" applyBorder="1" applyProtection="1">
      <alignment vertical="center"/>
    </xf>
    <xf numFmtId="0" fontId="0" fillId="0" borderId="11" xfId="0" applyBorder="1" applyAlignment="1" applyProtection="1">
      <alignment horizontal="center" vertical="center"/>
    </xf>
    <xf numFmtId="0" fontId="0" fillId="0" borderId="13" xfId="0" applyBorder="1" applyAlignment="1" applyProtection="1">
      <alignment horizontal="center" vertical="center" shrinkToFit="1"/>
    </xf>
    <xf numFmtId="0" fontId="0" fillId="0" borderId="14" xfId="0" applyBorder="1" applyAlignment="1" applyProtection="1">
      <alignment horizontal="center" vertical="center" shrinkToFit="1"/>
    </xf>
    <xf numFmtId="0" fontId="0" fillId="0" borderId="15" xfId="0" applyBorder="1" applyAlignment="1" applyProtection="1">
      <alignment horizontal="distributed" vertical="center"/>
    </xf>
    <xf numFmtId="0" fontId="0" fillId="0" borderId="4" xfId="0" applyBorder="1" applyAlignment="1" applyProtection="1">
      <alignment horizontal="center" vertical="center" shrinkToFit="1"/>
    </xf>
    <xf numFmtId="0" fontId="0" fillId="0" borderId="4" xfId="0" applyBorder="1" applyAlignment="1" applyProtection="1">
      <alignment horizontal="distributed" vertical="center" indent="1"/>
    </xf>
    <xf numFmtId="0" fontId="0" fillId="0" borderId="8" xfId="0" applyBorder="1" applyAlignment="1" applyProtection="1">
      <alignment horizontal="center" vertical="center"/>
    </xf>
    <xf numFmtId="0" fontId="0" fillId="0" borderId="0" xfId="0" applyAlignment="1">
      <alignment horizontal="center" vertical="center"/>
    </xf>
    <xf numFmtId="0" fontId="0" fillId="0" borderId="9" xfId="0" applyBorder="1" applyProtection="1">
      <alignment vertical="center"/>
    </xf>
    <xf numFmtId="3" fontId="12" fillId="2" borderId="62" xfId="1" applyNumberFormat="1" applyFont="1" applyFill="1" applyBorder="1" applyAlignment="1" applyProtection="1">
      <alignment horizontal="center" vertical="center"/>
      <protection locked="0"/>
    </xf>
    <xf numFmtId="0" fontId="30" fillId="0" borderId="0" xfId="0" applyFont="1" applyAlignment="1" applyProtection="1">
      <alignment vertical="center"/>
    </xf>
    <xf numFmtId="0" fontId="15" fillId="2" borderId="4" xfId="0" applyFont="1" applyFill="1" applyBorder="1" applyAlignment="1" applyProtection="1">
      <alignment horizontal="center" vertical="center"/>
      <protection locked="0"/>
    </xf>
    <xf numFmtId="0" fontId="15" fillId="2" borderId="4" xfId="0" applyFont="1" applyFill="1" applyBorder="1" applyAlignment="1" applyProtection="1">
      <alignment vertical="center" shrinkToFit="1"/>
      <protection locked="0"/>
    </xf>
    <xf numFmtId="0" fontId="15" fillId="2" borderId="4" xfId="0" applyFont="1" applyFill="1" applyBorder="1" applyAlignment="1" applyProtection="1">
      <alignment vertical="center" wrapText="1" shrinkToFit="1"/>
      <protection locked="0"/>
    </xf>
    <xf numFmtId="177" fontId="12" fillId="2" borderId="4" xfId="0" applyNumberFormat="1" applyFont="1" applyFill="1" applyBorder="1" applyAlignment="1" applyProtection="1">
      <alignment vertical="center" shrinkToFit="1"/>
      <protection locked="0"/>
    </xf>
    <xf numFmtId="0" fontId="15" fillId="2" borderId="4" xfId="0" applyFont="1" applyFill="1" applyBorder="1" applyAlignment="1" applyProtection="1">
      <alignment vertical="center" wrapText="1"/>
      <protection locked="0"/>
    </xf>
    <xf numFmtId="0" fontId="15" fillId="2" borderId="4" xfId="0" applyFont="1" applyFill="1" applyBorder="1" applyAlignment="1" applyProtection="1">
      <alignment horizontal="center" vertical="center" shrinkToFit="1"/>
      <protection locked="0"/>
    </xf>
    <xf numFmtId="176" fontId="12" fillId="2" borderId="4" xfId="0" applyNumberFormat="1" applyFont="1" applyFill="1" applyBorder="1" applyAlignment="1" applyProtection="1">
      <alignment vertical="center" shrinkToFit="1"/>
      <protection locked="0"/>
    </xf>
    <xf numFmtId="0" fontId="26" fillId="2" borderId="0" xfId="0" applyFont="1" applyFill="1" applyAlignment="1">
      <alignment vertical="top" wrapText="1"/>
    </xf>
    <xf numFmtId="0" fontId="0" fillId="0" borderId="0" xfId="0" applyBorder="1">
      <alignment vertical="center"/>
    </xf>
    <xf numFmtId="0" fontId="0" fillId="0" borderId="0" xfId="0" applyFill="1" applyBorder="1">
      <alignment vertical="center"/>
    </xf>
    <xf numFmtId="0" fontId="26" fillId="0" borderId="0" xfId="0" applyFont="1" applyFill="1" applyBorder="1" applyAlignment="1">
      <alignment vertical="top" wrapText="1"/>
    </xf>
    <xf numFmtId="0" fontId="0" fillId="0" borderId="0" xfId="0" applyFill="1">
      <alignment vertical="center"/>
    </xf>
    <xf numFmtId="0" fontId="21" fillId="0" borderId="0" xfId="0" applyFont="1" applyFill="1">
      <alignment vertical="center"/>
    </xf>
    <xf numFmtId="0" fontId="26" fillId="0" borderId="0" xfId="0" applyFont="1" applyFill="1" applyAlignment="1">
      <alignment vertical="top" wrapText="1"/>
    </xf>
    <xf numFmtId="0" fontId="0" fillId="0" borderId="0" xfId="0" applyFill="1" applyAlignment="1">
      <alignment horizontal="distributed" vertical="center"/>
    </xf>
    <xf numFmtId="0" fontId="37" fillId="0" borderId="0" xfId="0" applyFont="1" applyFill="1" applyBorder="1" applyAlignment="1">
      <alignment vertical="center"/>
    </xf>
    <xf numFmtId="0" fontId="15" fillId="2" borderId="63" xfId="0" applyFont="1" applyFill="1" applyBorder="1" applyAlignment="1" applyProtection="1">
      <alignment vertical="center" wrapText="1" shrinkToFit="1"/>
      <protection locked="0"/>
    </xf>
    <xf numFmtId="0" fontId="15" fillId="2" borderId="63" xfId="0" applyFont="1" applyFill="1" applyBorder="1" applyAlignment="1" applyProtection="1">
      <alignment vertical="center" wrapText="1"/>
      <protection locked="0"/>
    </xf>
    <xf numFmtId="177" fontId="12" fillId="2" borderId="6" xfId="0" applyNumberFormat="1" applyFont="1" applyFill="1" applyBorder="1" applyAlignment="1" applyProtection="1">
      <alignment vertical="center" shrinkToFit="1"/>
      <protection locked="0"/>
    </xf>
    <xf numFmtId="177" fontId="12" fillId="2" borderId="63" xfId="0" applyNumberFormat="1" applyFont="1" applyFill="1" applyBorder="1" applyAlignment="1" applyProtection="1">
      <alignment vertical="center" shrinkToFit="1"/>
      <protection locked="0"/>
    </xf>
    <xf numFmtId="176" fontId="12" fillId="2" borderId="64" xfId="0" applyNumberFormat="1" applyFont="1" applyFill="1" applyBorder="1" applyAlignment="1" applyProtection="1">
      <alignment vertical="center" shrinkToFit="1"/>
      <protection locked="0"/>
    </xf>
    <xf numFmtId="0" fontId="37" fillId="2" borderId="6" xfId="0" applyFont="1" applyFill="1" applyBorder="1" applyAlignment="1" applyProtection="1">
      <alignment horizontal="center" vertical="center" wrapText="1" shrinkToFit="1"/>
      <protection locked="0"/>
    </xf>
    <xf numFmtId="0" fontId="20" fillId="0" borderId="0" xfId="0" applyFont="1" applyProtection="1">
      <alignment vertical="center"/>
    </xf>
    <xf numFmtId="0" fontId="3" fillId="0" borderId="0" xfId="0" applyFont="1" applyBorder="1" applyAlignment="1" applyProtection="1">
      <alignment vertical="center"/>
    </xf>
    <xf numFmtId="0" fontId="43" fillId="0" borderId="0" xfId="0" applyFont="1" applyProtection="1">
      <alignment vertical="center"/>
    </xf>
    <xf numFmtId="0" fontId="49" fillId="0" borderId="0" xfId="0" applyFont="1" applyBorder="1" applyAlignment="1" applyProtection="1">
      <alignment vertical="center"/>
    </xf>
    <xf numFmtId="0" fontId="15" fillId="0" borderId="0" xfId="0" applyFont="1" applyProtection="1">
      <alignment vertical="center"/>
    </xf>
    <xf numFmtId="0" fontId="12" fillId="0" borderId="27" xfId="0" applyFont="1" applyBorder="1" applyAlignment="1" applyProtection="1">
      <alignment vertical="center"/>
    </xf>
    <xf numFmtId="0" fontId="12" fillId="0" borderId="0" xfId="0" applyFont="1" applyBorder="1" applyAlignment="1" applyProtection="1">
      <alignment horizontal="left" vertical="center"/>
    </xf>
    <xf numFmtId="0" fontId="12" fillId="0" borderId="0" xfId="0" applyFont="1" applyProtection="1">
      <alignment vertical="center"/>
    </xf>
    <xf numFmtId="0" fontId="15" fillId="0" borderId="0" xfId="0" applyFont="1" applyAlignment="1" applyProtection="1">
      <alignment horizontal="right"/>
    </xf>
    <xf numFmtId="0" fontId="20" fillId="0" borderId="0" xfId="0" applyFont="1" applyBorder="1" applyProtection="1">
      <alignment vertical="center"/>
    </xf>
    <xf numFmtId="0" fontId="16" fillId="0" borderId="0" xfId="0" applyFont="1" applyBorder="1" applyAlignment="1" applyProtection="1"/>
    <xf numFmtId="0" fontId="55" fillId="6" borderId="16" xfId="0" applyFont="1" applyFill="1" applyBorder="1" applyAlignment="1" applyProtection="1">
      <alignment horizontal="center" vertical="center"/>
    </xf>
    <xf numFmtId="0" fontId="30" fillId="0" borderId="0" xfId="0" applyFont="1" applyAlignment="1" applyProtection="1">
      <alignment horizontal="center" vertical="center"/>
    </xf>
    <xf numFmtId="0" fontId="12" fillId="0" borderId="0" xfId="0" applyFont="1" applyAlignment="1" applyProtection="1">
      <alignment horizontal="center" vertical="center"/>
    </xf>
    <xf numFmtId="0" fontId="46" fillId="5" borderId="4" xfId="0" applyFont="1" applyFill="1" applyBorder="1" applyAlignment="1" applyProtection="1">
      <alignment horizontal="center" vertical="center"/>
    </xf>
    <xf numFmtId="0" fontId="46" fillId="5" borderId="4" xfId="0" applyFont="1" applyFill="1" applyBorder="1" applyAlignment="1" applyProtection="1">
      <alignment vertical="center" shrinkToFit="1"/>
    </xf>
    <xf numFmtId="0" fontId="46" fillId="5" borderId="4" xfId="0" applyFont="1" applyFill="1" applyBorder="1" applyAlignment="1" applyProtection="1">
      <alignment vertical="center" wrapText="1" shrinkToFit="1"/>
    </xf>
    <xf numFmtId="0" fontId="46" fillId="5" borderId="63" xfId="0" applyFont="1" applyFill="1" applyBorder="1" applyAlignment="1" applyProtection="1">
      <alignment vertical="center" wrapText="1" shrinkToFit="1"/>
    </xf>
    <xf numFmtId="0" fontId="46" fillId="5" borderId="6" xfId="0" applyFont="1" applyFill="1" applyBorder="1" applyAlignment="1" applyProtection="1">
      <alignment horizontal="center" vertical="center" wrapText="1" shrinkToFit="1"/>
    </xf>
    <xf numFmtId="177" fontId="47" fillId="5" borderId="63" xfId="0" applyNumberFormat="1" applyFont="1" applyFill="1" applyBorder="1" applyAlignment="1" applyProtection="1">
      <alignment vertical="center" shrinkToFit="1"/>
    </xf>
    <xf numFmtId="177" fontId="47" fillId="5" borderId="6" xfId="0" applyNumberFormat="1" applyFont="1" applyFill="1" applyBorder="1" applyAlignment="1" applyProtection="1">
      <alignment vertical="center" shrinkToFit="1"/>
    </xf>
    <xf numFmtId="177" fontId="47" fillId="5" borderId="4" xfId="0" applyNumberFormat="1" applyFont="1" applyFill="1" applyBorder="1" applyAlignment="1" applyProtection="1">
      <alignment vertical="center" shrinkToFit="1"/>
    </xf>
    <xf numFmtId="0" fontId="12" fillId="0" borderId="66" xfId="0" applyFont="1" applyBorder="1" applyProtection="1">
      <alignment vertical="center"/>
    </xf>
    <xf numFmtId="0" fontId="12" fillId="0" borderId="67" xfId="0" applyFont="1" applyBorder="1" applyProtection="1">
      <alignment vertical="center"/>
    </xf>
    <xf numFmtId="0" fontId="12" fillId="0" borderId="68" xfId="0" applyFont="1" applyBorder="1" applyProtection="1">
      <alignment vertical="center"/>
    </xf>
    <xf numFmtId="0" fontId="12" fillId="0" borderId="0" xfId="0" applyFont="1" applyBorder="1" applyProtection="1">
      <alignment vertical="center"/>
    </xf>
    <xf numFmtId="0" fontId="12" fillId="0" borderId="69" xfId="0" applyFont="1" applyBorder="1" applyProtection="1">
      <alignment vertical="center"/>
    </xf>
    <xf numFmtId="0" fontId="15" fillId="2" borderId="4" xfId="0" applyFont="1" applyFill="1" applyBorder="1" applyAlignment="1" applyProtection="1">
      <alignment vertical="center" shrinkToFit="1"/>
    </xf>
    <xf numFmtId="177" fontId="53" fillId="0" borderId="4" xfId="0" applyNumberFormat="1" applyFont="1" applyFill="1" applyBorder="1" applyAlignment="1" applyProtection="1">
      <alignment vertical="center" shrinkToFit="1"/>
    </xf>
    <xf numFmtId="0" fontId="12" fillId="0" borderId="70" xfId="0" applyFont="1" applyBorder="1" applyProtection="1">
      <alignment vertical="center"/>
    </xf>
    <xf numFmtId="0" fontId="12" fillId="0" borderId="71" xfId="0" applyFont="1" applyBorder="1" applyProtection="1">
      <alignment vertical="center"/>
    </xf>
    <xf numFmtId="0" fontId="12" fillId="0" borderId="72" xfId="0" applyFont="1" applyBorder="1" applyProtection="1">
      <alignment vertical="center"/>
    </xf>
    <xf numFmtId="0" fontId="15" fillId="0" borderId="8" xfId="0" applyFont="1" applyBorder="1" applyAlignment="1" applyProtection="1">
      <alignment horizontal="center" vertical="center" shrinkToFit="1"/>
    </xf>
    <xf numFmtId="0" fontId="12" fillId="0" borderId="9" xfId="0" applyFont="1" applyBorder="1" applyAlignment="1" applyProtection="1">
      <alignment vertical="center" shrinkToFit="1"/>
    </xf>
    <xf numFmtId="176" fontId="48" fillId="0" borderId="9" xfId="0" applyNumberFormat="1" applyFont="1" applyBorder="1" applyAlignment="1" applyProtection="1">
      <alignment vertical="center" shrinkToFit="1"/>
    </xf>
    <xf numFmtId="176" fontId="48" fillId="0" borderId="0" xfId="0" applyNumberFormat="1" applyFont="1" applyBorder="1" applyAlignment="1" applyProtection="1">
      <alignment vertical="center" shrinkToFit="1"/>
    </xf>
    <xf numFmtId="176" fontId="48" fillId="0" borderId="0" xfId="0" applyNumberFormat="1" applyFont="1" applyAlignment="1" applyProtection="1">
      <alignment vertical="center" shrinkToFit="1"/>
    </xf>
    <xf numFmtId="0" fontId="15" fillId="0" borderId="28" xfId="0" applyFont="1" applyBorder="1" applyAlignment="1" applyProtection="1">
      <alignment horizontal="left" vertical="center"/>
    </xf>
    <xf numFmtId="0" fontId="12" fillId="0" borderId="0" xfId="0" applyFont="1" applyAlignment="1" applyProtection="1">
      <alignment horizontal="left"/>
    </xf>
    <xf numFmtId="0" fontId="12" fillId="0" borderId="28" xfId="0" applyFont="1" applyBorder="1" applyAlignment="1" applyProtection="1">
      <alignment horizontal="centerContinuous" vertical="center"/>
    </xf>
    <xf numFmtId="0" fontId="15" fillId="0" borderId="0" xfId="0" applyFont="1" applyBorder="1" applyAlignment="1" applyProtection="1">
      <alignment horizontal="left" vertical="center"/>
    </xf>
    <xf numFmtId="0" fontId="12" fillId="0" borderId="0" xfId="0" applyFont="1" applyBorder="1" applyAlignment="1" applyProtection="1">
      <alignment horizontal="centerContinuous" vertical="center"/>
    </xf>
    <xf numFmtId="176" fontId="12" fillId="0" borderId="0" xfId="0" applyNumberFormat="1" applyFont="1" applyBorder="1" applyAlignment="1" applyProtection="1">
      <alignment vertical="center" shrinkToFit="1"/>
    </xf>
    <xf numFmtId="0" fontId="12" fillId="0" borderId="0" xfId="0" applyFont="1" applyAlignment="1" applyProtection="1">
      <alignment horizontal="left" vertical="top"/>
    </xf>
    <xf numFmtId="0" fontId="15" fillId="0" borderId="0" xfId="0" applyFont="1" applyAlignment="1" applyProtection="1">
      <alignment horizontal="left" vertical="center"/>
    </xf>
    <xf numFmtId="0" fontId="12" fillId="0" borderId="0" xfId="0" applyFont="1" applyAlignment="1" applyProtection="1">
      <alignment horizontal="left" vertical="center"/>
    </xf>
    <xf numFmtId="0" fontId="12" fillId="0" borderId="0" xfId="0" applyFont="1" applyAlignment="1" applyProtection="1">
      <alignment horizontal="centerContinuous" vertical="center"/>
    </xf>
    <xf numFmtId="0" fontId="12" fillId="0" borderId="0" xfId="0" applyFont="1" applyAlignment="1" applyProtection="1">
      <alignment horizontal="right" vertical="center" indent="2"/>
    </xf>
    <xf numFmtId="176" fontId="12" fillId="0" borderId="0" xfId="0" applyNumberFormat="1" applyFont="1" applyAlignment="1" applyProtection="1">
      <alignment vertical="center" shrinkToFit="1"/>
    </xf>
    <xf numFmtId="176" fontId="5" fillId="0" borderId="0" xfId="0" applyNumberFormat="1" applyFont="1" applyAlignment="1" applyProtection="1">
      <alignment horizontal="center" vertical="center" shrinkToFit="1"/>
    </xf>
    <xf numFmtId="176" fontId="3" fillId="0" borderId="0" xfId="0" applyNumberFormat="1" applyFont="1" applyAlignment="1" applyProtection="1">
      <alignment vertical="center" wrapText="1" shrinkToFit="1"/>
    </xf>
    <xf numFmtId="0" fontId="15" fillId="0" borderId="0" xfId="0" applyFont="1" applyAlignment="1" applyProtection="1">
      <alignment horizontal="left" vertical="center" indent="1"/>
    </xf>
    <xf numFmtId="38" fontId="12" fillId="0" borderId="0" xfId="4" applyFont="1" applyProtection="1">
      <alignment vertical="center"/>
    </xf>
    <xf numFmtId="0" fontId="15" fillId="0" borderId="0" xfId="0" applyFont="1" applyAlignment="1" applyProtection="1">
      <alignment horizontal="left" vertical="center" indent="3"/>
    </xf>
    <xf numFmtId="0" fontId="12" fillId="0" borderId="0" xfId="0" applyFont="1" applyAlignment="1" applyProtection="1">
      <alignment horizontal="left" vertical="center" indent="3"/>
    </xf>
    <xf numFmtId="0" fontId="15" fillId="0" borderId="0" xfId="0" applyFont="1" applyAlignment="1" applyProtection="1">
      <alignment horizontal="center" vertical="center"/>
    </xf>
    <xf numFmtId="0" fontId="12" fillId="0" borderId="77" xfId="0" applyFont="1" applyBorder="1" applyProtection="1">
      <alignment vertical="center"/>
    </xf>
    <xf numFmtId="0" fontId="12" fillId="0" borderId="78" xfId="0" applyFont="1" applyBorder="1" applyProtection="1">
      <alignment vertical="center"/>
    </xf>
    <xf numFmtId="0" fontId="12" fillId="0" borderId="8" xfId="0" applyFont="1" applyBorder="1" applyProtection="1">
      <alignment vertical="center"/>
    </xf>
    <xf numFmtId="0" fontId="12" fillId="0" borderId="79" xfId="0" applyFont="1" applyBorder="1" applyProtection="1">
      <alignment vertical="center"/>
    </xf>
    <xf numFmtId="0" fontId="12" fillId="0" borderId="77" xfId="0" applyFont="1" applyBorder="1" applyAlignment="1" applyProtection="1">
      <alignment vertical="center" wrapText="1"/>
    </xf>
    <xf numFmtId="0" fontId="12" fillId="0" borderId="78" xfId="0" applyFont="1" applyBorder="1" applyAlignment="1" applyProtection="1">
      <alignment vertical="center" wrapText="1"/>
    </xf>
    <xf numFmtId="0" fontId="12" fillId="0" borderId="68" xfId="0" applyFont="1" applyBorder="1" applyAlignment="1" applyProtection="1">
      <alignment vertical="center" wrapText="1"/>
    </xf>
    <xf numFmtId="0" fontId="12" fillId="0" borderId="70" xfId="0" applyFont="1" applyBorder="1" applyAlignment="1" applyProtection="1">
      <alignment vertical="center" wrapText="1"/>
    </xf>
    <xf numFmtId="0" fontId="12" fillId="0" borderId="28" xfId="0" applyFont="1" applyBorder="1" applyAlignment="1" applyProtection="1">
      <alignment horizontal="center" vertical="center" shrinkToFit="1"/>
    </xf>
    <xf numFmtId="176" fontId="25" fillId="0" borderId="29" xfId="0" applyNumberFormat="1" applyFont="1" applyBorder="1" applyAlignment="1" applyProtection="1">
      <alignment vertical="center" shrinkToFit="1"/>
    </xf>
    <xf numFmtId="0" fontId="0" fillId="0" borderId="0" xfId="0" applyAlignment="1">
      <alignment horizontal="left" vertical="center"/>
    </xf>
    <xf numFmtId="0" fontId="0" fillId="0" borderId="4" xfId="0" applyBorder="1" applyAlignment="1">
      <alignment vertical="center" wrapText="1"/>
    </xf>
    <xf numFmtId="0" fontId="58" fillId="0" borderId="0" xfId="0" applyFont="1">
      <alignment vertical="center"/>
    </xf>
    <xf numFmtId="0" fontId="59" fillId="0" borderId="0" xfId="0" applyFont="1">
      <alignment vertical="center"/>
    </xf>
    <xf numFmtId="0" fontId="60" fillId="0" borderId="0" xfId="0" applyFont="1">
      <alignment vertical="center"/>
    </xf>
    <xf numFmtId="0" fontId="0" fillId="9" borderId="4" xfId="0" applyFill="1" applyBorder="1">
      <alignment vertical="center"/>
    </xf>
    <xf numFmtId="0" fontId="0" fillId="9" borderId="4" xfId="0" applyFill="1" applyBorder="1" applyAlignment="1">
      <alignment horizontal="center" vertical="center" shrinkToFit="1"/>
    </xf>
    <xf numFmtId="0" fontId="61" fillId="0" borderId="0" xfId="0" applyFont="1" applyAlignment="1">
      <alignment vertical="top" wrapText="1"/>
    </xf>
    <xf numFmtId="0" fontId="0" fillId="0" borderId="22" xfId="0" applyBorder="1">
      <alignment vertical="center"/>
    </xf>
    <xf numFmtId="0" fontId="0" fillId="0" borderId="24" xfId="0" applyBorder="1">
      <alignment vertical="center"/>
    </xf>
    <xf numFmtId="0" fontId="61" fillId="0" borderId="24" xfId="0" applyFont="1" applyBorder="1">
      <alignment vertical="center"/>
    </xf>
    <xf numFmtId="0" fontId="61" fillId="0" borderId="24" xfId="0" applyFont="1" applyBorder="1" applyAlignment="1">
      <alignment vertical="top" wrapText="1"/>
    </xf>
    <xf numFmtId="0" fontId="25" fillId="0" borderId="0" xfId="0" applyFont="1">
      <alignment vertical="center"/>
    </xf>
    <xf numFmtId="0" fontId="61" fillId="0" borderId="0" xfId="0" applyFont="1" applyBorder="1" applyAlignment="1">
      <alignment vertical="top" wrapText="1"/>
    </xf>
    <xf numFmtId="0" fontId="19" fillId="0" borderId="0" xfId="0" applyFont="1" applyFill="1" applyBorder="1" applyAlignment="1"/>
    <xf numFmtId="0" fontId="0" fillId="0" borderId="4" xfId="0" applyFill="1" applyBorder="1" applyAlignment="1">
      <alignment vertical="center" shrinkToFit="1"/>
    </xf>
    <xf numFmtId="0" fontId="0" fillId="0" borderId="0" xfId="0" applyAlignment="1">
      <alignment horizontal="center" vertical="center"/>
    </xf>
    <xf numFmtId="0" fontId="0" fillId="0" borderId="6" xfId="0" applyBorder="1" applyAlignment="1">
      <alignment horizontal="center" vertical="center"/>
    </xf>
    <xf numFmtId="0" fontId="15" fillId="0" borderId="4" xfId="0" applyFont="1" applyBorder="1" applyAlignment="1" applyProtection="1">
      <alignment horizontal="center" vertical="center"/>
    </xf>
    <xf numFmtId="0" fontId="15" fillId="0" borderId="63"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4" xfId="0" applyFill="1" applyBorder="1" applyAlignment="1">
      <alignment horizontal="center" vertical="center" shrinkToFit="1"/>
    </xf>
    <xf numFmtId="0" fontId="0" fillId="0" borderId="6" xfId="0" applyFill="1" applyBorder="1" applyAlignment="1">
      <alignment horizontal="center" vertical="center"/>
    </xf>
    <xf numFmtId="0" fontId="0" fillId="0" borderId="4" xfId="0" applyBorder="1" applyAlignment="1">
      <alignment horizontal="center" vertical="center"/>
    </xf>
    <xf numFmtId="0" fontId="58" fillId="2" borderId="4" xfId="0" applyFont="1" applyFill="1" applyBorder="1" applyProtection="1">
      <alignment vertical="center"/>
      <protection locked="0"/>
    </xf>
    <xf numFmtId="0" fontId="12" fillId="4" borderId="0" xfId="0" applyFont="1" applyFill="1" applyProtection="1">
      <alignment vertical="center"/>
    </xf>
    <xf numFmtId="0" fontId="37" fillId="4" borderId="0" xfId="0" applyFont="1" applyFill="1" applyAlignment="1" applyProtection="1">
      <alignment horizontal="right" vertical="center"/>
    </xf>
    <xf numFmtId="0" fontId="25" fillId="4" borderId="0" xfId="0" applyFont="1" applyFill="1" applyProtection="1">
      <alignment vertical="center"/>
    </xf>
    <xf numFmtId="0" fontId="15" fillId="4" borderId="0" xfId="0" applyFont="1" applyFill="1" applyAlignment="1" applyProtection="1">
      <alignment horizontal="right"/>
    </xf>
    <xf numFmtId="0" fontId="15" fillId="4" borderId="44" xfId="0" applyFont="1" applyFill="1" applyBorder="1" applyAlignment="1" applyProtection="1">
      <alignment horizontal="center" vertical="center"/>
    </xf>
    <xf numFmtId="0" fontId="15" fillId="4" borderId="43" xfId="0" applyFont="1" applyFill="1" applyBorder="1" applyAlignment="1" applyProtection="1">
      <alignment horizontal="center" vertical="center"/>
    </xf>
    <xf numFmtId="0" fontId="15" fillId="4" borderId="43" xfId="0" applyFont="1" applyFill="1" applyBorder="1" applyAlignment="1" applyProtection="1">
      <alignment horizontal="right" vertical="center" wrapText="1"/>
    </xf>
    <xf numFmtId="0" fontId="15" fillId="4" borderId="0" xfId="0" applyFont="1" applyFill="1" applyAlignment="1" applyProtection="1">
      <alignment vertical="center" wrapText="1"/>
    </xf>
    <xf numFmtId="0" fontId="12" fillId="4" borderId="4" xfId="0" applyFont="1" applyFill="1" applyBorder="1" applyAlignment="1" applyProtection="1">
      <alignment horizontal="center" vertical="center"/>
    </xf>
    <xf numFmtId="0" fontId="12" fillId="4" borderId="5" xfId="0" applyFont="1" applyFill="1" applyBorder="1" applyAlignment="1" applyProtection="1">
      <alignment horizontal="right" vertical="center"/>
    </xf>
    <xf numFmtId="177" fontId="12" fillId="4" borderId="0" xfId="0" applyNumberFormat="1" applyFont="1" applyFill="1" applyAlignment="1" applyProtection="1">
      <alignment vertical="center" shrinkToFit="1"/>
    </xf>
    <xf numFmtId="0" fontId="12" fillId="4" borderId="23" xfId="0" applyFont="1" applyFill="1" applyBorder="1" applyProtection="1">
      <alignment vertical="center"/>
    </xf>
    <xf numFmtId="0" fontId="12" fillId="4" borderId="28" xfId="0" applyFont="1" applyFill="1" applyBorder="1" applyProtection="1">
      <alignment vertical="center"/>
    </xf>
    <xf numFmtId="0" fontId="12" fillId="4" borderId="28" xfId="0" applyFont="1" applyFill="1" applyBorder="1" applyAlignment="1" applyProtection="1">
      <alignment horizontal="right" vertical="center"/>
    </xf>
    <xf numFmtId="0" fontId="15" fillId="4" borderId="28" xfId="0" applyFont="1" applyFill="1" applyBorder="1" applyAlignment="1" applyProtection="1">
      <alignment horizontal="left" vertical="center"/>
    </xf>
    <xf numFmtId="177" fontId="12" fillId="4" borderId="28" xfId="0" applyNumberFormat="1" applyFont="1" applyFill="1" applyBorder="1" applyAlignment="1" applyProtection="1">
      <alignment vertical="center" shrinkToFit="1"/>
    </xf>
    <xf numFmtId="0" fontId="12" fillId="0" borderId="0" xfId="0" applyFont="1" applyBorder="1" applyAlignment="1" applyProtection="1">
      <alignment horizontal="right" vertical="center"/>
    </xf>
    <xf numFmtId="177" fontId="12" fillId="0" borderId="0" xfId="0" applyNumberFormat="1" applyFont="1" applyAlignment="1" applyProtection="1">
      <alignment horizontal="right" vertical="center" shrinkToFit="1"/>
    </xf>
    <xf numFmtId="177" fontId="12" fillId="0" borderId="0" xfId="0" applyNumberFormat="1" applyFont="1" applyAlignment="1" applyProtection="1">
      <alignment vertical="center" shrinkToFit="1"/>
    </xf>
    <xf numFmtId="0" fontId="12" fillId="0" borderId="23" xfId="0" applyFont="1" applyBorder="1" applyProtection="1">
      <alignment vertical="center"/>
    </xf>
    <xf numFmtId="0" fontId="12" fillId="0" borderId="28" xfId="0" applyFont="1" applyBorder="1" applyProtection="1">
      <alignment vertical="center"/>
    </xf>
    <xf numFmtId="177" fontId="12" fillId="4" borderId="26" xfId="0" applyNumberFormat="1" applyFont="1" applyFill="1" applyBorder="1" applyAlignment="1" applyProtection="1">
      <alignment vertical="center" shrinkToFit="1"/>
    </xf>
    <xf numFmtId="0" fontId="12" fillId="0" borderId="27" xfId="0" applyFont="1" applyBorder="1" applyAlignment="1" applyProtection="1">
      <alignment horizontal="left" vertical="center" indent="1"/>
    </xf>
    <xf numFmtId="0" fontId="12" fillId="0" borderId="0" xfId="0" applyFont="1" applyBorder="1" applyAlignment="1" applyProtection="1">
      <alignment horizontal="center" vertical="center"/>
    </xf>
    <xf numFmtId="177" fontId="12" fillId="4" borderId="16" xfId="0" applyNumberFormat="1" applyFont="1" applyFill="1" applyBorder="1" applyAlignment="1" applyProtection="1">
      <alignment vertical="center" shrinkToFit="1"/>
    </xf>
    <xf numFmtId="3" fontId="12" fillId="6" borderId="29" xfId="0" applyNumberFormat="1" applyFont="1" applyFill="1" applyBorder="1" applyAlignment="1" applyProtection="1">
      <alignment horizontal="center" vertical="center"/>
    </xf>
    <xf numFmtId="0" fontId="12" fillId="6" borderId="29" xfId="0" applyFont="1" applyFill="1" applyBorder="1" applyAlignment="1" applyProtection="1">
      <alignment horizontal="center" vertical="center"/>
    </xf>
    <xf numFmtId="177" fontId="12" fillId="4" borderId="0" xfId="0" applyNumberFormat="1" applyFont="1" applyFill="1" applyBorder="1" applyAlignment="1" applyProtection="1">
      <alignment vertical="center" shrinkToFit="1"/>
    </xf>
    <xf numFmtId="0" fontId="12" fillId="0" borderId="9" xfId="0" applyFont="1" applyBorder="1" applyProtection="1">
      <alignment vertical="center"/>
    </xf>
    <xf numFmtId="177" fontId="12" fillId="4" borderId="9" xfId="0" applyNumberFormat="1" applyFont="1" applyFill="1" applyBorder="1" applyAlignment="1" applyProtection="1">
      <alignment vertical="center" shrinkToFit="1"/>
    </xf>
    <xf numFmtId="177" fontId="12" fillId="4" borderId="10" xfId="0" applyNumberFormat="1" applyFont="1" applyFill="1" applyBorder="1" applyAlignment="1" applyProtection="1">
      <alignment vertical="center" shrinkToFit="1"/>
    </xf>
    <xf numFmtId="0" fontId="12" fillId="4" borderId="0" xfId="0" applyFont="1" applyFill="1" applyAlignment="1" applyProtection="1">
      <alignment horizontal="right" vertical="center"/>
    </xf>
    <xf numFmtId="0" fontId="15" fillId="4" borderId="0" xfId="0" applyFont="1" applyFill="1" applyAlignment="1" applyProtection="1">
      <alignment horizontal="left" vertical="center"/>
    </xf>
    <xf numFmtId="0" fontId="12" fillId="0" borderId="27" xfId="0" applyFont="1" applyBorder="1" applyAlignment="1" applyProtection="1">
      <alignment horizontal="left" indent="1"/>
    </xf>
    <xf numFmtId="0" fontId="12" fillId="0" borderId="27" xfId="0" applyFont="1" applyBorder="1" applyAlignment="1" applyProtection="1">
      <alignment horizontal="left" vertical="top" indent="1"/>
    </xf>
    <xf numFmtId="0" fontId="12" fillId="4" borderId="0" xfId="0" applyFont="1" applyFill="1" applyAlignment="1" applyProtection="1">
      <alignment horizontal="left" vertical="center"/>
    </xf>
    <xf numFmtId="0" fontId="12" fillId="4" borderId="0" xfId="0" applyFont="1" applyFill="1" applyAlignment="1" applyProtection="1">
      <alignment horizontal="right"/>
    </xf>
    <xf numFmtId="0" fontId="11" fillId="0" borderId="0" xfId="0" applyFont="1" applyAlignment="1" applyProtection="1">
      <alignment vertical="center" shrinkToFit="1"/>
    </xf>
    <xf numFmtId="0" fontId="41" fillId="0" borderId="0" xfId="0" applyFont="1" applyAlignment="1" applyProtection="1">
      <alignment horizontal="center" vertical="center" shrinkToFit="1"/>
    </xf>
    <xf numFmtId="0" fontId="11" fillId="0" borderId="0" xfId="0" applyFont="1" applyAlignment="1" applyProtection="1">
      <alignment horizontal="left" vertical="center" shrinkToFit="1"/>
    </xf>
    <xf numFmtId="12" fontId="40" fillId="0" borderId="0" xfId="0" applyNumberFormat="1" applyFont="1" applyAlignment="1" applyProtection="1">
      <alignment horizontal="center" vertical="center" shrinkToFit="1"/>
    </xf>
    <xf numFmtId="0" fontId="0" fillId="4" borderId="0" xfId="0" applyFill="1" applyProtection="1">
      <alignment vertical="center"/>
    </xf>
    <xf numFmtId="0" fontId="0" fillId="4" borderId="0" xfId="0" applyFill="1" applyAlignment="1" applyProtection="1">
      <alignment horizontal="center" vertical="center"/>
    </xf>
    <xf numFmtId="0" fontId="14" fillId="0" borderId="5" xfId="0" applyFont="1" applyBorder="1" applyAlignment="1" applyProtection="1">
      <alignment horizontal="center" vertical="center"/>
    </xf>
    <xf numFmtId="0" fontId="0" fillId="0" borderId="7" xfId="0" applyBorder="1" applyAlignment="1" applyProtection="1">
      <alignment horizontal="center" vertical="center"/>
    </xf>
    <xf numFmtId="0" fontId="14" fillId="0" borderId="7" xfId="0" applyFont="1" applyBorder="1" applyAlignment="1" applyProtection="1">
      <alignment horizontal="center" vertical="center"/>
    </xf>
    <xf numFmtId="0" fontId="28" fillId="4" borderId="0" xfId="0" applyFont="1" applyFill="1" applyProtection="1">
      <alignment vertical="center"/>
    </xf>
    <xf numFmtId="0" fontId="28" fillId="0" borderId="0" xfId="0" applyFont="1" applyProtection="1">
      <alignment vertical="center"/>
    </xf>
    <xf numFmtId="0" fontId="0" fillId="4" borderId="0" xfId="0" applyFill="1" applyAlignment="1" applyProtection="1">
      <alignment horizontal="right" vertical="top" wrapText="1"/>
    </xf>
    <xf numFmtId="0" fontId="0" fillId="4" borderId="0" xfId="0" applyFill="1" applyAlignment="1" applyProtection="1">
      <alignment horizontal="left" vertical="center" wrapText="1"/>
    </xf>
    <xf numFmtId="0" fontId="0" fillId="4" borderId="0" xfId="0" applyFill="1" applyAlignment="1" applyProtection="1">
      <alignment horizontal="right" vertical="center"/>
    </xf>
    <xf numFmtId="0" fontId="0" fillId="0" borderId="0" xfId="0" applyAlignment="1">
      <alignment horizontal="center" vertical="center"/>
    </xf>
    <xf numFmtId="0" fontId="0" fillId="0" borderId="0" xfId="0" applyAlignment="1">
      <alignment horizontal="left" vertical="center" wrapText="1"/>
    </xf>
    <xf numFmtId="0" fontId="0" fillId="2" borderId="9" xfId="0" applyFill="1" applyBorder="1" applyAlignment="1" applyProtection="1">
      <alignment vertical="center" shrinkToFit="1"/>
      <protection locked="0"/>
    </xf>
    <xf numFmtId="49" fontId="0" fillId="2" borderId="9" xfId="0" applyNumberFormat="1" applyFill="1" applyBorder="1" applyAlignment="1" applyProtection="1">
      <alignment vertical="center" shrinkToFit="1"/>
      <protection locked="0"/>
    </xf>
    <xf numFmtId="49" fontId="24" fillId="0" borderId="0" xfId="0" applyNumberFormat="1" applyFont="1" applyAlignment="1">
      <alignment horizontal="left" vertical="center"/>
    </xf>
    <xf numFmtId="49" fontId="24" fillId="0" borderId="16" xfId="0" applyNumberFormat="1" applyFont="1" applyBorder="1" applyAlignment="1">
      <alignment horizontal="left" vertical="center"/>
    </xf>
    <xf numFmtId="49" fontId="0" fillId="2" borderId="9" xfId="0" applyNumberFormat="1" applyFill="1" applyBorder="1" applyAlignment="1" applyProtection="1">
      <alignment horizontal="left" vertical="center" shrinkToFit="1"/>
      <protection locked="0"/>
    </xf>
    <xf numFmtId="0" fontId="0" fillId="2" borderId="9" xfId="0" applyFill="1" applyBorder="1" applyAlignment="1" applyProtection="1">
      <alignment horizontal="left" vertical="center" shrinkToFit="1"/>
      <protection locked="0"/>
    </xf>
    <xf numFmtId="0" fontId="12" fillId="2" borderId="0" xfId="0" applyFont="1" applyFill="1" applyAlignment="1" applyProtection="1">
      <alignment horizontal="center" vertical="center"/>
      <protection locked="0"/>
    </xf>
    <xf numFmtId="0" fontId="39" fillId="0" borderId="0" xfId="0" applyFont="1" applyAlignment="1">
      <alignment horizontal="center" vertical="center" wrapText="1"/>
    </xf>
    <xf numFmtId="0" fontId="4" fillId="0" borderId="0" xfId="0" applyFont="1" applyAlignment="1">
      <alignment horizontal="center" vertical="top" wrapText="1"/>
    </xf>
    <xf numFmtId="0" fontId="5" fillId="0" borderId="0" xfId="0" applyFont="1" applyAlignment="1">
      <alignment horizontal="center" vertical="top" wrapText="1"/>
    </xf>
    <xf numFmtId="0" fontId="0" fillId="0" borderId="23" xfId="0" applyBorder="1" applyAlignment="1" applyProtection="1">
      <alignment horizontal="distributed" vertical="center" indent="1"/>
    </xf>
    <xf numFmtId="0" fontId="0" fillId="0" borderId="27" xfId="0" applyBorder="1" applyAlignment="1" applyProtection="1">
      <alignment horizontal="distributed" vertical="center" indent="1"/>
    </xf>
    <xf numFmtId="0" fontId="0" fillId="0" borderId="8" xfId="0" applyBorder="1" applyAlignment="1" applyProtection="1">
      <alignment horizontal="distributed" vertical="center" indent="1"/>
    </xf>
    <xf numFmtId="0" fontId="0" fillId="0" borderId="22" xfId="0" applyBorder="1" applyAlignment="1" applyProtection="1">
      <alignment horizontal="center" vertical="center" shrinkToFit="1"/>
    </xf>
    <xf numFmtId="0" fontId="0" fillId="0" borderId="24" xfId="0" applyBorder="1" applyAlignment="1" applyProtection="1">
      <alignment horizontal="center" vertical="center" shrinkToFit="1"/>
    </xf>
    <xf numFmtId="0" fontId="0" fillId="0" borderId="25" xfId="0" applyBorder="1" applyAlignment="1" applyProtection="1">
      <alignment horizontal="center" vertical="center" shrinkToFit="1"/>
    </xf>
    <xf numFmtId="3" fontId="0" fillId="5" borderId="5" xfId="0" applyNumberFormat="1" applyFill="1" applyBorder="1" applyAlignment="1" applyProtection="1">
      <alignment horizontal="center" vertical="center"/>
    </xf>
    <xf numFmtId="3" fontId="0" fillId="5" borderId="7" xfId="0" applyNumberFormat="1" applyFill="1" applyBorder="1" applyAlignment="1" applyProtection="1">
      <alignment horizontal="center" vertical="center"/>
    </xf>
    <xf numFmtId="3" fontId="0" fillId="5" borderId="6" xfId="0" applyNumberFormat="1" applyFill="1" applyBorder="1" applyAlignment="1" applyProtection="1">
      <alignment horizontal="center" vertical="center"/>
    </xf>
    <xf numFmtId="0" fontId="22" fillId="0" borderId="5" xfId="0" applyFont="1" applyBorder="1" applyAlignment="1" applyProtection="1">
      <alignment horizontal="left" vertical="center" wrapText="1"/>
    </xf>
    <xf numFmtId="0" fontId="22" fillId="0" borderId="7" xfId="0" applyFont="1" applyBorder="1" applyAlignment="1" applyProtection="1">
      <alignment horizontal="left" vertical="center" wrapText="1"/>
    </xf>
    <xf numFmtId="0" fontId="22" fillId="0" borderId="6" xfId="0" applyFont="1" applyBorder="1" applyAlignment="1" applyProtection="1">
      <alignment horizontal="left" vertical="center" wrapText="1"/>
    </xf>
    <xf numFmtId="0" fontId="22" fillId="0" borderId="7" xfId="0" applyFont="1" applyBorder="1" applyAlignment="1" applyProtection="1">
      <alignment horizontal="left" vertical="center" shrinkToFit="1"/>
    </xf>
    <xf numFmtId="0" fontId="22" fillId="0" borderId="34" xfId="0" applyFont="1" applyBorder="1" applyAlignment="1" applyProtection="1">
      <alignment horizontal="left" vertical="center" shrinkToFit="1"/>
    </xf>
    <xf numFmtId="0" fontId="0" fillId="2" borderId="5" xfId="0" applyFill="1" applyBorder="1" applyProtection="1">
      <alignment vertical="center"/>
      <protection locked="0"/>
    </xf>
    <xf numFmtId="0" fontId="0" fillId="2" borderId="7" xfId="0" applyFill="1" applyBorder="1" applyProtection="1">
      <alignment vertical="center"/>
      <protection locked="0"/>
    </xf>
    <xf numFmtId="0" fontId="0" fillId="0" borderId="22" xfId="0" applyBorder="1" applyAlignment="1" applyProtection="1">
      <alignment horizontal="distributed" vertical="center"/>
    </xf>
    <xf numFmtId="0" fontId="0" fillId="0" borderId="25" xfId="0" applyBorder="1" applyAlignment="1" applyProtection="1">
      <alignment horizontal="distributed" vertical="center"/>
    </xf>
    <xf numFmtId="0" fontId="0" fillId="2" borderId="40" xfId="0" applyFill="1" applyBorder="1" applyProtection="1">
      <alignment vertical="center"/>
      <protection locked="0"/>
    </xf>
    <xf numFmtId="0" fontId="0" fillId="2" borderId="17" xfId="0" applyFill="1" applyBorder="1" applyAlignment="1" applyProtection="1">
      <alignment horizontal="left" vertical="center"/>
      <protection locked="0"/>
    </xf>
    <xf numFmtId="0" fontId="0" fillId="2" borderId="33" xfId="0" applyFill="1" applyBorder="1" applyAlignment="1" applyProtection="1">
      <alignment horizontal="left" vertical="center"/>
      <protection locked="0"/>
    </xf>
    <xf numFmtId="0" fontId="0" fillId="0" borderId="36" xfId="0" applyBorder="1" applyAlignment="1" applyProtection="1">
      <alignment horizontal="center" vertical="center"/>
    </xf>
    <xf numFmtId="0" fontId="0" fillId="0" borderId="37" xfId="0" applyBorder="1" applyAlignment="1" applyProtection="1">
      <alignment horizontal="center" vertical="center"/>
    </xf>
    <xf numFmtId="0" fontId="22" fillId="0" borderId="33" xfId="0" applyFont="1" applyBorder="1" applyAlignment="1" applyProtection="1">
      <alignment horizontal="left" vertical="center" shrinkToFit="1"/>
    </xf>
    <xf numFmtId="0" fontId="22" fillId="0" borderId="21" xfId="0" applyFont="1" applyBorder="1" applyAlignment="1" applyProtection="1">
      <alignment horizontal="left" vertical="center" shrinkToFit="1"/>
    </xf>
    <xf numFmtId="0" fontId="22" fillId="0" borderId="5" xfId="0" applyFont="1" applyBorder="1" applyAlignment="1" applyProtection="1">
      <alignment vertical="center" wrapText="1"/>
    </xf>
    <xf numFmtId="0" fontId="22" fillId="0" borderId="7" xfId="0" applyFont="1" applyBorder="1" applyAlignment="1" applyProtection="1">
      <alignment vertical="center" wrapText="1"/>
    </xf>
    <xf numFmtId="0" fontId="22" fillId="0" borderId="6" xfId="0" applyFont="1" applyBorder="1" applyAlignment="1" applyProtection="1">
      <alignment vertical="center" wrapText="1"/>
    </xf>
    <xf numFmtId="0" fontId="0" fillId="2" borderId="5" xfId="0" applyFill="1" applyBorder="1" applyAlignment="1" applyProtection="1">
      <alignment horizontal="right" vertical="center"/>
      <protection locked="0"/>
    </xf>
    <xf numFmtId="0" fontId="0" fillId="2" borderId="7" xfId="0" applyFill="1" applyBorder="1" applyAlignment="1" applyProtection="1">
      <alignment horizontal="right" vertical="center"/>
      <protection locked="0"/>
    </xf>
    <xf numFmtId="0" fontId="16" fillId="0" borderId="9" xfId="0" applyFont="1" applyBorder="1" applyAlignment="1" applyProtection="1">
      <alignment horizontal="left" vertical="center" wrapText="1"/>
    </xf>
    <xf numFmtId="0" fontId="16" fillId="0" borderId="12" xfId="0" applyFont="1" applyBorder="1" applyAlignment="1" applyProtection="1">
      <alignment horizontal="left" vertical="center" wrapText="1"/>
    </xf>
    <xf numFmtId="0" fontId="25" fillId="2" borderId="59" xfId="0" applyFont="1" applyFill="1" applyBorder="1" applyAlignment="1" applyProtection="1">
      <alignment horizontal="left" vertical="center" shrinkToFit="1"/>
      <protection locked="0"/>
    </xf>
    <xf numFmtId="0" fontId="25" fillId="2" borderId="60" xfId="0" applyFont="1" applyFill="1" applyBorder="1" applyAlignment="1" applyProtection="1">
      <alignment horizontal="left" vertical="center" shrinkToFit="1"/>
      <protection locked="0"/>
    </xf>
    <xf numFmtId="0" fontId="25" fillId="2" borderId="48" xfId="0" applyFont="1" applyFill="1" applyBorder="1" applyAlignment="1" applyProtection="1">
      <alignment horizontal="left" vertical="center" shrinkToFit="1"/>
      <protection locked="0"/>
    </xf>
    <xf numFmtId="0" fontId="23" fillId="2" borderId="17" xfId="2" applyFill="1" applyBorder="1" applyAlignment="1" applyProtection="1">
      <alignment vertical="center"/>
      <protection locked="0"/>
    </xf>
    <xf numFmtId="0" fontId="12" fillId="2" borderId="33" xfId="2" applyFont="1" applyFill="1" applyBorder="1" applyAlignment="1" applyProtection="1">
      <alignment vertical="center"/>
      <protection locked="0"/>
    </xf>
    <xf numFmtId="0" fontId="12" fillId="2" borderId="35" xfId="2" applyFont="1" applyFill="1" applyBorder="1" applyAlignment="1" applyProtection="1">
      <alignment vertical="center"/>
      <protection locked="0"/>
    </xf>
    <xf numFmtId="0" fontId="0" fillId="2" borderId="34" xfId="0" applyFill="1" applyBorder="1" applyProtection="1">
      <alignment vertical="center"/>
      <protection locked="0"/>
    </xf>
    <xf numFmtId="0" fontId="0" fillId="0" borderId="4" xfId="0" applyBorder="1" applyAlignment="1" applyProtection="1">
      <alignment horizontal="center" vertical="center" shrinkToFit="1"/>
    </xf>
    <xf numFmtId="0" fontId="0" fillId="0" borderId="22" xfId="0" applyBorder="1" applyAlignment="1" applyProtection="1">
      <alignment horizontal="distributed" vertical="center" wrapText="1"/>
    </xf>
    <xf numFmtId="0" fontId="0" fillId="0" borderId="24" xfId="0" applyBorder="1" applyAlignment="1" applyProtection="1">
      <alignment horizontal="distributed" vertical="center" wrapText="1"/>
    </xf>
    <xf numFmtId="0" fontId="0" fillId="0" borderId="25" xfId="0" applyBorder="1" applyAlignment="1" applyProtection="1">
      <alignment horizontal="distributed" vertical="center" wrapText="1"/>
    </xf>
    <xf numFmtId="0" fontId="0" fillId="0" borderId="4" xfId="0" applyBorder="1" applyAlignment="1" applyProtection="1">
      <alignment horizontal="distributed" vertical="center" indent="1"/>
    </xf>
    <xf numFmtId="0" fontId="0" fillId="2" borderId="41"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5" borderId="42" xfId="0" applyFill="1" applyBorder="1" applyAlignment="1" applyProtection="1">
      <alignment horizontal="left" vertical="center"/>
    </xf>
    <xf numFmtId="0" fontId="0" fillId="5" borderId="9" xfId="0" applyFill="1" applyBorder="1" applyAlignment="1" applyProtection="1">
      <alignment horizontal="left" vertical="center"/>
    </xf>
    <xf numFmtId="0" fontId="0" fillId="5" borderId="10" xfId="0" applyFill="1" applyBorder="1" applyAlignment="1" applyProtection="1">
      <alignment horizontal="left" vertical="center"/>
    </xf>
    <xf numFmtId="0" fontId="0" fillId="5" borderId="40" xfId="0" applyFill="1" applyBorder="1" applyAlignment="1" applyProtection="1">
      <alignment horizontal="left" vertical="center"/>
    </xf>
    <xf numFmtId="0" fontId="0" fillId="5" borderId="7" xfId="0" applyFill="1" applyBorder="1" applyAlignment="1" applyProtection="1">
      <alignment horizontal="left" vertical="center"/>
    </xf>
    <xf numFmtId="0" fontId="0" fillId="5" borderId="6" xfId="0" applyFill="1" applyBorder="1" applyAlignment="1" applyProtection="1">
      <alignment horizontal="left" vertical="center"/>
    </xf>
    <xf numFmtId="0" fontId="0" fillId="2" borderId="56" xfId="0" applyFill="1" applyBorder="1" applyAlignment="1" applyProtection="1">
      <alignment horizontal="left" vertical="center" shrinkToFit="1"/>
      <protection locked="0"/>
    </xf>
    <xf numFmtId="0" fontId="0" fillId="2" borderId="47" xfId="0" applyFill="1" applyBorder="1" applyAlignment="1" applyProtection="1">
      <alignment horizontal="left" vertical="center" shrinkToFit="1"/>
      <protection locked="0"/>
    </xf>
    <xf numFmtId="0" fontId="0" fillId="2" borderId="57" xfId="0" applyFill="1" applyBorder="1" applyAlignment="1" applyProtection="1">
      <alignment horizontal="left" vertical="center" shrinkToFit="1"/>
      <protection locked="0"/>
    </xf>
    <xf numFmtId="0" fontId="0" fillId="0" borderId="23" xfId="0" applyBorder="1" applyAlignment="1" applyProtection="1">
      <alignment horizontal="center" vertical="center"/>
    </xf>
    <xf numFmtId="0" fontId="0" fillId="0" borderId="8" xfId="0" applyBorder="1" applyAlignment="1" applyProtection="1">
      <alignment horizontal="center" vertical="center"/>
    </xf>
    <xf numFmtId="0" fontId="0" fillId="5" borderId="58" xfId="0" applyFill="1" applyBorder="1" applyAlignment="1" applyProtection="1">
      <alignment horizontal="left" vertical="center"/>
    </xf>
    <xf numFmtId="0" fontId="0" fillId="5" borderId="53" xfId="0" applyFill="1" applyBorder="1" applyAlignment="1" applyProtection="1">
      <alignment horizontal="left" vertical="center"/>
    </xf>
    <xf numFmtId="0" fontId="0" fillId="5" borderId="54" xfId="0" applyFill="1" applyBorder="1" applyAlignment="1" applyProtection="1">
      <alignment horizontal="left" vertical="center"/>
    </xf>
    <xf numFmtId="0" fontId="0" fillId="2" borderId="42" xfId="0" applyFill="1" applyBorder="1" applyAlignment="1" applyProtection="1">
      <alignment horizontal="left" vertical="center" shrinkToFit="1"/>
      <protection locked="0"/>
    </xf>
    <xf numFmtId="0" fontId="0" fillId="2" borderId="10" xfId="0" applyFill="1" applyBorder="1" applyAlignment="1" applyProtection="1">
      <alignment horizontal="left" vertical="center" shrinkToFit="1"/>
      <protection locked="0"/>
    </xf>
    <xf numFmtId="0" fontId="0" fillId="0" borderId="38" xfId="0" applyBorder="1" applyAlignment="1" applyProtection="1">
      <alignment horizontal="center" vertical="center" shrinkToFit="1"/>
    </xf>
    <xf numFmtId="0" fontId="0" fillId="0" borderId="39" xfId="0" applyBorder="1" applyAlignment="1" applyProtection="1">
      <alignment horizontal="center" vertical="center" shrinkToFit="1"/>
    </xf>
    <xf numFmtId="3" fontId="0" fillId="2" borderId="5" xfId="0" applyNumberFormat="1" applyFill="1" applyBorder="1" applyAlignment="1" applyProtection="1">
      <alignment horizontal="right" vertical="center"/>
      <protection locked="0"/>
    </xf>
    <xf numFmtId="3" fontId="0" fillId="2" borderId="7" xfId="0" applyNumberFormat="1" applyFill="1" applyBorder="1" applyAlignment="1" applyProtection="1">
      <alignment horizontal="right" vertical="center"/>
      <protection locked="0"/>
    </xf>
    <xf numFmtId="0" fontId="22" fillId="0" borderId="6" xfId="0" applyFont="1" applyBorder="1" applyAlignment="1" applyProtection="1">
      <alignment horizontal="left" vertical="center" shrinkToFit="1"/>
    </xf>
    <xf numFmtId="0" fontId="0" fillId="2" borderId="6" xfId="0" applyFill="1" applyBorder="1" applyProtection="1">
      <alignment vertical="center"/>
      <protection locked="0"/>
    </xf>
    <xf numFmtId="0" fontId="0" fillId="2" borderId="40"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34" xfId="0" applyFill="1" applyBorder="1" applyAlignment="1" applyProtection="1">
      <alignment horizontal="left" vertical="center"/>
      <protection locked="0"/>
    </xf>
    <xf numFmtId="0" fontId="0" fillId="0" borderId="22" xfId="0" applyBorder="1" applyAlignment="1" applyProtection="1">
      <alignment horizontal="distributed" vertical="center" indent="1"/>
    </xf>
    <xf numFmtId="0" fontId="0" fillId="0" borderId="25" xfId="0" applyBorder="1" applyAlignment="1" applyProtection="1">
      <alignment horizontal="distributed" vertical="center" indent="1"/>
    </xf>
    <xf numFmtId="3" fontId="0" fillId="2" borderId="28" xfId="0" applyNumberFormat="1" applyFill="1" applyBorder="1" applyAlignment="1" applyProtection="1">
      <alignment horizontal="right" vertical="center"/>
      <protection locked="0"/>
    </xf>
    <xf numFmtId="0" fontId="0" fillId="0" borderId="7" xfId="0" applyBorder="1" applyAlignment="1" applyProtection="1">
      <alignment horizontal="distributed" vertical="center" wrapText="1"/>
    </xf>
    <xf numFmtId="0" fontId="0" fillId="4" borderId="0" xfId="0" applyFill="1" applyAlignment="1" applyProtection="1">
      <alignment horizontal="left" vertical="top" wrapText="1"/>
    </xf>
    <xf numFmtId="0" fontId="0" fillId="4" borderId="0" xfId="0" applyFill="1" applyAlignment="1" applyProtection="1">
      <alignment horizontal="left"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26" fillId="4" borderId="23" xfId="0" applyFont="1" applyFill="1" applyBorder="1" applyAlignment="1" applyProtection="1">
      <alignment horizontal="left" vertical="center" wrapText="1"/>
    </xf>
    <xf numFmtId="0" fontId="26" fillId="4" borderId="28" xfId="0" applyFont="1" applyFill="1" applyBorder="1" applyAlignment="1" applyProtection="1">
      <alignment horizontal="left" vertical="center" wrapText="1"/>
    </xf>
    <xf numFmtId="0" fontId="26" fillId="4" borderId="26" xfId="0" applyFont="1" applyFill="1" applyBorder="1" applyAlignment="1" applyProtection="1">
      <alignment horizontal="left" vertical="center" wrapText="1"/>
    </xf>
    <xf numFmtId="0" fontId="0" fillId="4" borderId="23" xfId="0" applyFill="1" applyBorder="1" applyAlignment="1" applyProtection="1">
      <alignment horizontal="left" vertical="center"/>
    </xf>
    <xf numFmtId="0" fontId="0" fillId="0" borderId="28" xfId="0" applyBorder="1" applyAlignment="1" applyProtection="1">
      <alignment horizontal="left" vertical="center"/>
    </xf>
    <xf numFmtId="0" fontId="0" fillId="0" borderId="26" xfId="0" applyBorder="1" applyAlignment="1" applyProtection="1">
      <alignment horizontal="left" vertical="center"/>
    </xf>
    <xf numFmtId="0" fontId="26" fillId="2" borderId="27" xfId="0" applyFont="1" applyFill="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16" xfId="0" applyFont="1" applyBorder="1" applyAlignment="1" applyProtection="1">
      <alignment horizontal="left" vertical="top" wrapText="1"/>
      <protection locked="0"/>
    </xf>
    <xf numFmtId="0" fontId="12" fillId="0" borderId="27"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16"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0" borderId="0" xfId="0"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12" fillId="0" borderId="65" xfId="0" applyFont="1" applyBorder="1" applyAlignment="1" applyProtection="1">
      <alignment horizontal="left" vertical="center" wrapText="1"/>
    </xf>
    <xf numFmtId="0" fontId="12" fillId="0" borderId="66" xfId="0" applyFont="1" applyBorder="1" applyAlignment="1" applyProtection="1">
      <alignment horizontal="left" vertical="center" wrapText="1"/>
    </xf>
    <xf numFmtId="0" fontId="12" fillId="0" borderId="73" xfId="0" applyFont="1" applyBorder="1" applyAlignment="1" applyProtection="1">
      <alignment horizontal="left" vertical="center" wrapText="1"/>
    </xf>
    <xf numFmtId="0" fontId="12" fillId="0" borderId="70" xfId="0" applyFont="1" applyBorder="1" applyAlignment="1" applyProtection="1">
      <alignment horizontal="left" vertical="center" wrapText="1"/>
    </xf>
    <xf numFmtId="0" fontId="12" fillId="0" borderId="71" xfId="0" applyFont="1" applyBorder="1" applyAlignment="1" applyProtection="1">
      <alignment horizontal="left" vertical="center" wrapText="1"/>
    </xf>
    <xf numFmtId="0" fontId="12" fillId="0" borderId="75" xfId="0" applyFont="1" applyBorder="1" applyAlignment="1" applyProtection="1">
      <alignment horizontal="left" vertical="center" wrapText="1"/>
    </xf>
    <xf numFmtId="3" fontId="12" fillId="2" borderId="74" xfId="1" applyNumberFormat="1" applyFont="1" applyFill="1" applyBorder="1" applyAlignment="1" applyProtection="1">
      <alignment horizontal="center" vertical="center"/>
      <protection locked="0"/>
    </xf>
    <xf numFmtId="3" fontId="12" fillId="2" borderId="66" xfId="1" applyNumberFormat="1" applyFont="1" applyFill="1" applyBorder="1" applyAlignment="1" applyProtection="1">
      <alignment horizontal="center" vertical="center"/>
      <protection locked="0"/>
    </xf>
    <xf numFmtId="3" fontId="12" fillId="2" borderId="67" xfId="1" applyNumberFormat="1" applyFont="1" applyFill="1" applyBorder="1" applyAlignment="1" applyProtection="1">
      <alignment horizontal="center" vertical="center"/>
      <protection locked="0"/>
    </xf>
    <xf numFmtId="3" fontId="12" fillId="2" borderId="76" xfId="1" applyNumberFormat="1" applyFont="1" applyFill="1" applyBorder="1" applyAlignment="1" applyProtection="1">
      <alignment horizontal="center" vertical="center"/>
      <protection locked="0"/>
    </xf>
    <xf numFmtId="3" fontId="12" fillId="2" borderId="71" xfId="1" applyNumberFormat="1" applyFont="1" applyFill="1" applyBorder="1" applyAlignment="1" applyProtection="1">
      <alignment horizontal="center" vertical="center"/>
      <protection locked="0"/>
    </xf>
    <xf numFmtId="3" fontId="12" fillId="2" borderId="72" xfId="1" applyNumberFormat="1" applyFont="1" applyFill="1" applyBorder="1" applyAlignment="1" applyProtection="1">
      <alignment horizontal="center" vertical="center"/>
      <protection locked="0"/>
    </xf>
    <xf numFmtId="0" fontId="15" fillId="0" borderId="22" xfId="0" applyFont="1" applyBorder="1" applyAlignment="1" applyProtection="1">
      <alignment horizontal="center" vertical="center" wrapText="1"/>
    </xf>
    <xf numFmtId="0" fontId="15" fillId="0" borderId="25" xfId="0" applyFont="1" applyBorder="1" applyAlignment="1" applyProtection="1">
      <alignment horizontal="center" vertical="center" wrapText="1"/>
    </xf>
    <xf numFmtId="0" fontId="55" fillId="7" borderId="0" xfId="0" applyFont="1" applyFill="1" applyBorder="1" applyAlignment="1" applyProtection="1">
      <alignment horizontal="center" vertical="center"/>
    </xf>
    <xf numFmtId="0" fontId="55" fillId="8" borderId="0" xfId="0" applyFont="1" applyFill="1" applyBorder="1" applyAlignment="1" applyProtection="1">
      <alignment horizontal="center" vertical="center"/>
    </xf>
    <xf numFmtId="0" fontId="12" fillId="0" borderId="5" xfId="0" applyFont="1" applyBorder="1" applyAlignment="1" applyProtection="1">
      <alignment horizontal="left" vertical="center"/>
    </xf>
    <xf numFmtId="0" fontId="12" fillId="0" borderId="7" xfId="0" applyFont="1" applyBorder="1" applyAlignment="1" applyProtection="1">
      <alignment horizontal="left" vertical="center"/>
    </xf>
    <xf numFmtId="0" fontId="12" fillId="0" borderId="6" xfId="0" applyFont="1" applyBorder="1" applyAlignment="1" applyProtection="1">
      <alignment horizontal="left" vertical="center"/>
    </xf>
    <xf numFmtId="0" fontId="15" fillId="0" borderId="4" xfId="0" applyFont="1" applyBorder="1" applyAlignment="1" applyProtection="1">
      <alignment horizontal="center" vertical="center" wrapText="1"/>
    </xf>
    <xf numFmtId="0" fontId="15" fillId="0" borderId="4" xfId="0" applyFont="1" applyBorder="1" applyAlignment="1" applyProtection="1">
      <alignment horizontal="center" vertical="center"/>
    </xf>
    <xf numFmtId="0" fontId="15" fillId="0" borderId="63" xfId="0" applyFont="1" applyBorder="1" applyAlignment="1" applyProtection="1">
      <alignment horizontal="center" vertical="center" wrapText="1"/>
    </xf>
    <xf numFmtId="0" fontId="54" fillId="0" borderId="6" xfId="0" applyFont="1" applyBorder="1" applyAlignment="1" applyProtection="1">
      <alignment horizontal="left" vertical="center" wrapText="1"/>
    </xf>
    <xf numFmtId="0" fontId="54" fillId="0" borderId="63" xfId="0" applyFont="1" applyBorder="1" applyAlignment="1" applyProtection="1">
      <alignment horizontal="left" vertical="center" wrapText="1"/>
    </xf>
    <xf numFmtId="0" fontId="15" fillId="0" borderId="6" xfId="0" applyFont="1" applyBorder="1" applyAlignment="1" applyProtection="1">
      <alignment horizontal="center" vertical="center" wrapText="1"/>
    </xf>
    <xf numFmtId="177" fontId="12" fillId="4" borderId="5" xfId="0" applyNumberFormat="1" applyFont="1" applyFill="1" applyBorder="1" applyAlignment="1" applyProtection="1">
      <alignment horizontal="right" vertical="center" shrinkToFit="1"/>
    </xf>
    <xf numFmtId="177" fontId="12" fillId="4" borderId="6" xfId="0" applyNumberFormat="1" applyFont="1" applyFill="1" applyBorder="1" applyAlignment="1" applyProtection="1">
      <alignment horizontal="right" vertical="center" shrinkToFit="1"/>
    </xf>
    <xf numFmtId="177" fontId="12" fillId="4" borderId="51" xfId="0" applyNumberFormat="1" applyFont="1" applyFill="1" applyBorder="1" applyAlignment="1" applyProtection="1">
      <alignment horizontal="right" vertical="center" shrinkToFit="1"/>
    </xf>
    <xf numFmtId="177" fontId="12" fillId="4" borderId="52" xfId="0" applyNumberFormat="1" applyFont="1" applyFill="1" applyBorder="1" applyAlignment="1" applyProtection="1">
      <alignment horizontal="right" vertical="center" shrinkToFit="1"/>
    </xf>
    <xf numFmtId="0" fontId="12" fillId="4" borderId="61" xfId="0" applyFont="1" applyFill="1" applyBorder="1" applyProtection="1">
      <alignment vertical="center"/>
    </xf>
    <xf numFmtId="0" fontId="12" fillId="4" borderId="7" xfId="0" applyFont="1" applyFill="1" applyBorder="1" applyProtection="1">
      <alignment vertical="center"/>
    </xf>
    <xf numFmtId="177" fontId="12" fillId="4" borderId="4" xfId="0" applyNumberFormat="1" applyFont="1" applyFill="1" applyBorder="1" applyAlignment="1" applyProtection="1">
      <alignment horizontal="right" vertical="center" shrinkToFit="1"/>
    </xf>
    <xf numFmtId="0" fontId="15" fillId="4" borderId="44" xfId="0" applyFont="1" applyFill="1" applyBorder="1" applyAlignment="1" applyProtection="1">
      <alignment horizontal="center" vertical="center" wrapText="1"/>
    </xf>
    <xf numFmtId="0" fontId="15" fillId="4" borderId="50" xfId="0" applyFont="1" applyFill="1" applyBorder="1" applyAlignment="1" applyProtection="1">
      <alignment horizontal="center" vertical="center" wrapText="1"/>
    </xf>
    <xf numFmtId="177" fontId="12" fillId="4" borderId="45" xfId="0" applyNumberFormat="1" applyFont="1" applyFill="1" applyBorder="1" applyAlignment="1" applyProtection="1">
      <alignment horizontal="right" vertical="center" shrinkToFit="1"/>
    </xf>
    <xf numFmtId="177" fontId="12" fillId="4" borderId="49" xfId="0" applyNumberFormat="1" applyFont="1" applyFill="1" applyBorder="1" applyAlignment="1" applyProtection="1">
      <alignment horizontal="right" vertical="center" shrinkToFit="1"/>
    </xf>
    <xf numFmtId="0" fontId="15" fillId="4" borderId="43" xfId="0" applyFont="1" applyFill="1" applyBorder="1" applyAlignment="1" applyProtection="1">
      <alignment horizontal="center" vertical="center" wrapText="1"/>
    </xf>
    <xf numFmtId="177" fontId="12" fillId="4" borderId="10" xfId="0" applyNumberFormat="1" applyFont="1" applyFill="1" applyBorder="1" applyAlignment="1" applyProtection="1">
      <alignment horizontal="right" vertical="center" shrinkToFit="1"/>
    </xf>
    <xf numFmtId="177" fontId="12" fillId="4" borderId="25" xfId="0" applyNumberFormat="1" applyFont="1" applyFill="1" applyBorder="1" applyAlignment="1" applyProtection="1">
      <alignment horizontal="right" vertical="center" shrinkToFit="1"/>
    </xf>
    <xf numFmtId="177" fontId="12" fillId="4" borderId="8" xfId="0" applyNumberFormat="1" applyFont="1" applyFill="1" applyBorder="1" applyAlignment="1" applyProtection="1">
      <alignment horizontal="right" vertical="center" shrinkToFit="1"/>
    </xf>
    <xf numFmtId="177" fontId="21" fillId="2" borderId="5" xfId="0" applyNumberFormat="1" applyFont="1" applyFill="1" applyBorder="1" applyAlignment="1" applyProtection="1">
      <alignment horizontal="right" vertical="center" wrapText="1"/>
    </xf>
    <xf numFmtId="177" fontId="21" fillId="2" borderId="7" xfId="0" applyNumberFormat="1" applyFont="1" applyFill="1" applyBorder="1" applyAlignment="1" applyProtection="1">
      <alignment horizontal="right" vertical="center" wrapText="1"/>
    </xf>
    <xf numFmtId="177" fontId="21" fillId="2" borderId="6" xfId="0" applyNumberFormat="1" applyFont="1" applyFill="1" applyBorder="1" applyAlignment="1" applyProtection="1">
      <alignment horizontal="right" vertical="center" wrapText="1"/>
    </xf>
    <xf numFmtId="0" fontId="12" fillId="4" borderId="5" xfId="0" applyFont="1" applyFill="1" applyBorder="1" applyAlignment="1" applyProtection="1">
      <alignment horizontal="center" vertical="center" wrapText="1"/>
    </xf>
    <xf numFmtId="0" fontId="12" fillId="4" borderId="7" xfId="0" applyFont="1" applyFill="1" applyBorder="1" applyAlignment="1" applyProtection="1">
      <alignment horizontal="center" vertical="center" wrapText="1"/>
    </xf>
    <xf numFmtId="0" fontId="12" fillId="4" borderId="6" xfId="0" applyFont="1" applyFill="1" applyBorder="1" applyAlignment="1" applyProtection="1">
      <alignment horizontal="center" vertical="center" wrapText="1"/>
    </xf>
    <xf numFmtId="0" fontId="11" fillId="0" borderId="0" xfId="0" applyFont="1" applyAlignment="1" applyProtection="1">
      <alignment vertical="center" shrinkToFit="1"/>
    </xf>
    <xf numFmtId="12" fontId="40" fillId="0" borderId="0" xfId="0" applyNumberFormat="1" applyFont="1" applyAlignment="1" applyProtection="1">
      <alignment horizontal="center" vertical="center" shrinkToFit="1"/>
    </xf>
    <xf numFmtId="0" fontId="11" fillId="0" borderId="0" xfId="0" applyFont="1" applyAlignment="1" applyProtection="1">
      <alignment horizontal="left" vertical="center" shrinkToFit="1"/>
    </xf>
    <xf numFmtId="178" fontId="40" fillId="0" borderId="0" xfId="0" applyNumberFormat="1" applyFont="1" applyAlignment="1" applyProtection="1">
      <alignment horizontal="center" vertical="center" shrinkToFit="1"/>
    </xf>
    <xf numFmtId="0" fontId="0" fillId="0" borderId="0" xfId="0" applyAlignment="1">
      <alignment horizontal="left" vertical="top" wrapText="1"/>
    </xf>
    <xf numFmtId="0" fontId="17" fillId="0" borderId="0" xfId="0" applyFont="1" applyAlignment="1">
      <alignment horizontal="center" vertical="center"/>
    </xf>
    <xf numFmtId="0" fontId="0" fillId="0" borderId="0" xfId="0" applyAlignment="1">
      <alignment horizontal="center" vertical="center" wrapText="1"/>
    </xf>
    <xf numFmtId="0" fontId="16" fillId="2" borderId="28" xfId="1" applyFont="1" applyFill="1" applyBorder="1" applyAlignment="1" applyProtection="1">
      <alignment vertical="center" shrinkToFit="1"/>
      <protection locked="0"/>
    </xf>
    <xf numFmtId="0" fontId="16" fillId="2" borderId="26" xfId="1" applyFont="1" applyFill="1" applyBorder="1" applyAlignment="1" applyProtection="1">
      <alignment vertical="center" shrinkToFit="1"/>
      <protection locked="0"/>
    </xf>
    <xf numFmtId="0" fontId="16" fillId="2" borderId="0" xfId="1" applyFont="1" applyFill="1" applyAlignment="1" applyProtection="1">
      <alignment vertical="center" shrinkToFit="1"/>
      <protection locked="0"/>
    </xf>
    <xf numFmtId="0" fontId="16" fillId="2" borderId="16" xfId="1" applyFont="1" applyFill="1" applyBorder="1" applyAlignment="1" applyProtection="1">
      <alignment vertical="center" shrinkToFit="1"/>
      <protection locked="0"/>
    </xf>
    <xf numFmtId="0" fontId="16" fillId="2" borderId="28" xfId="1" applyFont="1" applyFill="1" applyBorder="1" applyAlignment="1" applyProtection="1">
      <alignment horizontal="left" vertical="center" shrinkToFit="1"/>
      <protection locked="0"/>
    </xf>
    <xf numFmtId="0" fontId="16" fillId="2" borderId="26" xfId="1" applyFont="1" applyFill="1" applyBorder="1" applyAlignment="1" applyProtection="1">
      <alignment horizontal="left" vertical="center" shrinkToFit="1"/>
      <protection locked="0"/>
    </xf>
    <xf numFmtId="0" fontId="16" fillId="2" borderId="0" xfId="1" applyFont="1" applyFill="1" applyAlignment="1" applyProtection="1">
      <alignment horizontal="left" vertical="center" shrinkToFit="1"/>
      <protection locked="0"/>
    </xf>
    <xf numFmtId="0" fontId="16" fillId="2" borderId="16" xfId="1" applyFont="1" applyFill="1" applyBorder="1" applyAlignment="1" applyProtection="1">
      <alignment horizontal="left" vertical="center" shrinkToFit="1"/>
      <protection locked="0"/>
    </xf>
    <xf numFmtId="0" fontId="16" fillId="2" borderId="26" xfId="1" applyFont="1" applyFill="1" applyBorder="1" applyProtection="1">
      <alignment vertical="center"/>
      <protection locked="0"/>
    </xf>
    <xf numFmtId="0" fontId="16" fillId="2" borderId="16" xfId="1" applyFont="1" applyFill="1" applyBorder="1" applyProtection="1">
      <alignment vertical="center"/>
      <protection locked="0"/>
    </xf>
    <xf numFmtId="0" fontId="16" fillId="2" borderId="28" xfId="1" applyFont="1" applyFill="1" applyBorder="1" applyAlignment="1" applyProtection="1">
      <alignment horizontal="center" vertical="center"/>
      <protection locked="0"/>
    </xf>
    <xf numFmtId="0" fontId="16" fillId="2" borderId="26" xfId="1" applyFont="1" applyFill="1" applyBorder="1" applyAlignment="1" applyProtection="1">
      <alignment horizontal="center" vertical="center"/>
      <protection locked="0"/>
    </xf>
    <xf numFmtId="0" fontId="16" fillId="2" borderId="0" xfId="1" applyFont="1" applyFill="1" applyAlignment="1" applyProtection="1">
      <alignment horizontal="center" vertical="center"/>
      <protection locked="0"/>
    </xf>
    <xf numFmtId="0" fontId="16" fillId="2" borderId="16" xfId="1" applyFont="1" applyFill="1" applyBorder="1" applyAlignment="1" applyProtection="1">
      <alignment horizontal="center" vertical="center"/>
      <protection locked="0"/>
    </xf>
    <xf numFmtId="0" fontId="16" fillId="0" borderId="23" xfId="1" applyFont="1" applyBorder="1" applyAlignment="1">
      <alignment horizontal="center" vertical="center"/>
    </xf>
    <xf numFmtId="0" fontId="16" fillId="0" borderId="26" xfId="1" applyFont="1" applyBorder="1" applyAlignment="1">
      <alignment horizontal="center" vertical="center"/>
    </xf>
    <xf numFmtId="0" fontId="16" fillId="0" borderId="8" xfId="1" applyFont="1" applyBorder="1" applyAlignment="1">
      <alignment horizontal="center" vertical="center"/>
    </xf>
    <xf numFmtId="0" fontId="16" fillId="0" borderId="10" xfId="1" applyFont="1" applyBorder="1" applyAlignment="1">
      <alignment horizontal="center" vertical="center"/>
    </xf>
    <xf numFmtId="0" fontId="16" fillId="0" borderId="28" xfId="1" applyFont="1" applyBorder="1" applyAlignment="1">
      <alignment horizontal="center" vertical="center"/>
    </xf>
    <xf numFmtId="0" fontId="16" fillId="0" borderId="9" xfId="1" applyFont="1" applyBorder="1" applyAlignment="1">
      <alignment horizontal="center" vertical="center"/>
    </xf>
    <xf numFmtId="0" fontId="16" fillId="0" borderId="28" xfId="1" applyFont="1" applyBorder="1" applyAlignment="1">
      <alignment horizontal="center" vertical="center" wrapText="1"/>
    </xf>
    <xf numFmtId="0" fontId="16" fillId="2" borderId="30" xfId="1" applyFont="1" applyFill="1" applyBorder="1" applyAlignment="1" applyProtection="1">
      <alignment horizontal="center" vertical="center" shrinkToFit="1"/>
      <protection locked="0"/>
    </xf>
    <xf numFmtId="0" fontId="16" fillId="2" borderId="31" xfId="1" applyFont="1" applyFill="1" applyBorder="1" applyAlignment="1" applyProtection="1">
      <alignment horizontal="center" vertical="center" shrinkToFit="1"/>
      <protection locked="0"/>
    </xf>
    <xf numFmtId="0" fontId="16" fillId="2" borderId="32" xfId="1" applyFont="1" applyFill="1" applyBorder="1" applyAlignment="1" applyProtection="1">
      <alignment horizontal="center" vertical="center" shrinkToFit="1"/>
      <protection locked="0"/>
    </xf>
    <xf numFmtId="0" fontId="16" fillId="2" borderId="22" xfId="1" applyFont="1" applyFill="1" applyBorder="1" applyProtection="1">
      <alignment vertical="center"/>
      <protection locked="0"/>
    </xf>
    <xf numFmtId="0" fontId="16" fillId="2" borderId="24" xfId="1" applyFont="1" applyFill="1" applyBorder="1" applyProtection="1">
      <alignment vertical="center"/>
      <protection locked="0"/>
    </xf>
    <xf numFmtId="0" fontId="16" fillId="2" borderId="8" xfId="1" applyFont="1" applyFill="1" applyBorder="1" applyAlignment="1" applyProtection="1">
      <alignment horizontal="center" vertical="center" shrinkToFit="1"/>
      <protection locked="0"/>
    </xf>
    <xf numFmtId="0" fontId="16" fillId="2" borderId="9" xfId="1" applyFont="1" applyFill="1" applyBorder="1" applyAlignment="1" applyProtection="1">
      <alignment horizontal="center" vertical="center" shrinkToFit="1"/>
      <protection locked="0"/>
    </xf>
    <xf numFmtId="0" fontId="16" fillId="2" borderId="10" xfId="1" applyFont="1" applyFill="1" applyBorder="1" applyAlignment="1" applyProtection="1">
      <alignment horizontal="center" vertical="center" shrinkToFit="1"/>
      <protection locked="0"/>
    </xf>
    <xf numFmtId="0" fontId="16" fillId="0" borderId="0" xfId="1" applyFont="1" applyAlignment="1">
      <alignment horizontal="center" vertical="center" shrinkToFit="1"/>
    </xf>
    <xf numFmtId="0" fontId="15" fillId="0" borderId="0" xfId="1" applyFont="1" applyAlignment="1">
      <alignment horizontal="distributed" vertical="center" wrapText="1"/>
    </xf>
    <xf numFmtId="0" fontId="15" fillId="0" borderId="0" xfId="1" applyFont="1" applyAlignment="1">
      <alignment horizontal="distributed" vertical="center"/>
    </xf>
    <xf numFmtId="0" fontId="16" fillId="3" borderId="9" xfId="1" applyFont="1" applyFill="1" applyBorder="1">
      <alignment vertical="center"/>
    </xf>
    <xf numFmtId="0" fontId="20" fillId="0" borderId="0" xfId="1" applyFont="1" applyAlignment="1">
      <alignment horizontal="center" vertical="center"/>
    </xf>
    <xf numFmtId="0" fontId="16" fillId="0" borderId="0" xfId="1" applyFont="1" applyAlignment="1">
      <alignment horizontal="center" vertical="center"/>
    </xf>
    <xf numFmtId="0" fontId="15" fillId="0" borderId="0" xfId="1" applyFont="1">
      <alignment vertical="center"/>
    </xf>
    <xf numFmtId="0" fontId="16" fillId="0" borderId="5" xfId="1" applyFont="1" applyBorder="1" applyAlignment="1">
      <alignment horizontal="center" vertical="center"/>
    </xf>
    <xf numFmtId="0" fontId="16" fillId="0" borderId="7" xfId="1" applyFont="1" applyBorder="1" applyAlignment="1">
      <alignment horizontal="center" vertical="center"/>
    </xf>
    <xf numFmtId="0" fontId="16" fillId="0" borderId="6" xfId="1" applyFont="1" applyBorder="1" applyAlignment="1">
      <alignment horizontal="center" vertical="center"/>
    </xf>
    <xf numFmtId="0" fontId="16" fillId="2" borderId="9" xfId="1" applyFont="1" applyFill="1" applyBorder="1" applyAlignment="1" applyProtection="1">
      <alignment vertical="center" shrinkToFit="1"/>
      <protection locked="0"/>
    </xf>
    <xf numFmtId="0" fontId="16" fillId="2" borderId="10" xfId="1" applyFont="1" applyFill="1" applyBorder="1" applyAlignment="1" applyProtection="1">
      <alignment vertical="center" shrinkToFit="1"/>
      <protection locked="0"/>
    </xf>
    <xf numFmtId="0" fontId="16" fillId="2" borderId="9" xfId="1" applyFont="1" applyFill="1" applyBorder="1" applyAlignment="1" applyProtection="1">
      <alignment horizontal="left" vertical="center" shrinkToFit="1"/>
      <protection locked="0"/>
    </xf>
    <xf numFmtId="0" fontId="16" fillId="2" borderId="10" xfId="1" applyFont="1" applyFill="1" applyBorder="1" applyAlignment="1" applyProtection="1">
      <alignment horizontal="left" vertical="center" shrinkToFit="1"/>
      <protection locked="0"/>
    </xf>
    <xf numFmtId="0" fontId="16" fillId="2" borderId="25" xfId="1" applyFont="1" applyFill="1" applyBorder="1" applyProtection="1">
      <alignment vertical="center"/>
      <protection locked="0"/>
    </xf>
    <xf numFmtId="0" fontId="16" fillId="2" borderId="10" xfId="1" applyFont="1" applyFill="1" applyBorder="1" applyProtection="1">
      <alignment vertical="center"/>
      <protection locked="0"/>
    </xf>
    <xf numFmtId="0" fontId="16" fillId="2" borderId="9" xfId="1" applyFont="1" applyFill="1" applyBorder="1" applyAlignment="1" applyProtection="1">
      <alignment horizontal="center" vertical="center"/>
      <protection locked="0"/>
    </xf>
    <xf numFmtId="0" fontId="16" fillId="2" borderId="10" xfId="1" applyFont="1" applyFill="1" applyBorder="1" applyAlignment="1" applyProtection="1">
      <alignment horizontal="center" vertical="center"/>
      <protection locked="0"/>
    </xf>
    <xf numFmtId="0" fontId="50" fillId="2" borderId="23" xfId="0" applyFont="1" applyFill="1" applyBorder="1" applyAlignment="1">
      <alignment horizontal="center" vertical="center" wrapText="1"/>
    </xf>
    <xf numFmtId="0" fontId="50" fillId="2" borderId="28" xfId="0" applyFont="1" applyFill="1" applyBorder="1" applyAlignment="1">
      <alignment horizontal="center" vertical="center" wrapText="1"/>
    </xf>
    <xf numFmtId="0" fontId="50" fillId="2" borderId="26" xfId="0" applyFont="1" applyFill="1" applyBorder="1" applyAlignment="1">
      <alignment horizontal="center" vertical="center" wrapText="1"/>
    </xf>
    <xf numFmtId="0" fontId="50" fillId="2" borderId="27" xfId="0" applyFont="1" applyFill="1" applyBorder="1" applyAlignment="1">
      <alignment horizontal="center" vertical="center" wrapText="1"/>
    </xf>
    <xf numFmtId="0" fontId="50" fillId="2" borderId="0" xfId="0" applyFont="1" applyFill="1" applyBorder="1" applyAlignment="1">
      <alignment horizontal="center" vertical="center" wrapText="1"/>
    </xf>
    <xf numFmtId="0" fontId="50" fillId="2" borderId="16" xfId="0" applyFont="1" applyFill="1" applyBorder="1" applyAlignment="1">
      <alignment horizontal="center" vertical="center" wrapText="1"/>
    </xf>
    <xf numFmtId="0" fontId="50" fillId="2" borderId="8" xfId="0" applyFont="1" applyFill="1" applyBorder="1" applyAlignment="1">
      <alignment horizontal="center" vertical="center" wrapText="1"/>
    </xf>
    <xf numFmtId="0" fontId="50" fillId="2" borderId="9" xfId="0" applyFont="1" applyFill="1" applyBorder="1" applyAlignment="1">
      <alignment horizontal="center" vertical="center" wrapText="1"/>
    </xf>
    <xf numFmtId="0" fontId="50" fillId="2" borderId="10" xfId="0" applyFont="1" applyFill="1" applyBorder="1" applyAlignment="1">
      <alignment horizontal="center" vertical="center" wrapText="1"/>
    </xf>
    <xf numFmtId="0" fontId="51" fillId="2" borderId="23" xfId="0" applyFont="1" applyFill="1" applyBorder="1" applyAlignment="1">
      <alignment horizontal="center" vertical="center"/>
    </xf>
    <xf numFmtId="0" fontId="51" fillId="2" borderId="28" xfId="0" applyFont="1" applyFill="1" applyBorder="1" applyAlignment="1">
      <alignment horizontal="center" vertical="center"/>
    </xf>
    <xf numFmtId="0" fontId="51" fillId="2" borderId="26" xfId="0" applyFont="1" applyFill="1" applyBorder="1" applyAlignment="1">
      <alignment horizontal="center" vertical="center"/>
    </xf>
    <xf numFmtId="0" fontId="51" fillId="2" borderId="8" xfId="0" applyFont="1" applyFill="1" applyBorder="1" applyAlignment="1">
      <alignment horizontal="center" vertical="center"/>
    </xf>
    <xf numFmtId="0" fontId="51" fillId="2" borderId="9" xfId="0" applyFont="1" applyFill="1" applyBorder="1" applyAlignment="1">
      <alignment horizontal="center" vertical="center"/>
    </xf>
    <xf numFmtId="0" fontId="51" fillId="2" borderId="10" xfId="0" applyFont="1" applyFill="1" applyBorder="1" applyAlignment="1">
      <alignment horizontal="center" vertical="center"/>
    </xf>
    <xf numFmtId="0" fontId="26" fillId="0" borderId="23" xfId="0" applyFont="1" applyFill="1" applyBorder="1" applyAlignment="1">
      <alignment horizontal="center" wrapText="1"/>
    </xf>
    <xf numFmtId="0" fontId="26" fillId="0" borderId="28" xfId="0" applyFont="1" applyFill="1" applyBorder="1" applyAlignment="1">
      <alignment horizontal="center" wrapText="1"/>
    </xf>
    <xf numFmtId="0" fontId="26" fillId="0" borderId="26" xfId="0" applyFont="1" applyFill="1" applyBorder="1" applyAlignment="1">
      <alignment horizontal="center" wrapText="1"/>
    </xf>
    <xf numFmtId="0" fontId="52" fillId="0" borderId="8" xfId="0" applyFont="1" applyFill="1" applyBorder="1" applyAlignment="1">
      <alignment horizontal="left" vertical="center" wrapText="1"/>
    </xf>
    <xf numFmtId="0" fontId="52" fillId="0" borderId="9" xfId="0" applyFont="1" applyFill="1" applyBorder="1" applyAlignment="1">
      <alignment horizontal="left" vertical="center" wrapText="1"/>
    </xf>
    <xf numFmtId="0" fontId="52" fillId="0" borderId="10" xfId="0" applyFont="1" applyFill="1" applyBorder="1" applyAlignment="1">
      <alignment horizontal="left" vertical="center" wrapText="1"/>
    </xf>
    <xf numFmtId="0" fontId="26" fillId="0" borderId="23" xfId="0" applyFont="1" applyFill="1" applyBorder="1" applyAlignment="1">
      <alignment horizontal="center" shrinkToFit="1"/>
    </xf>
    <xf numFmtId="0" fontId="26" fillId="0" borderId="28" xfId="0" applyFont="1" applyFill="1" applyBorder="1" applyAlignment="1">
      <alignment horizontal="center" shrinkToFit="1"/>
    </xf>
    <xf numFmtId="0" fontId="26" fillId="0" borderId="26" xfId="0" applyFont="1" applyFill="1" applyBorder="1" applyAlignment="1">
      <alignment horizontal="center" shrinkToFit="1"/>
    </xf>
    <xf numFmtId="0" fontId="0" fillId="5" borderId="0" xfId="0" applyFill="1" applyAlignment="1">
      <alignment horizontal="left" vertical="center"/>
    </xf>
    <xf numFmtId="0" fontId="0" fillId="0" borderId="4" xfId="0" applyBorder="1" applyAlignment="1">
      <alignment horizontal="center" vertical="center"/>
    </xf>
    <xf numFmtId="0" fontId="25" fillId="3" borderId="4" xfId="0" applyFont="1" applyFill="1" applyBorder="1" applyAlignment="1">
      <alignment horizontal="center" vertical="center" textRotation="255" shrinkToFit="1"/>
    </xf>
    <xf numFmtId="0" fontId="57" fillId="0" borderId="0" xfId="0" applyFont="1" applyAlignment="1">
      <alignment horizontal="center" vertical="center"/>
    </xf>
    <xf numFmtId="0" fontId="0" fillId="0" borderId="0" xfId="0" applyBorder="1" applyAlignment="1">
      <alignment horizontal="left" vertical="center" wrapText="1"/>
    </xf>
    <xf numFmtId="0" fontId="55" fillId="10" borderId="4" xfId="0" applyFont="1" applyFill="1" applyBorder="1" applyAlignment="1">
      <alignment horizontal="center" vertical="center" textRotation="255"/>
    </xf>
    <xf numFmtId="0" fontId="0" fillId="0" borderId="6" xfId="0" applyFill="1" applyBorder="1" applyAlignment="1">
      <alignment horizontal="center" vertical="center" shrinkToFit="1"/>
    </xf>
    <xf numFmtId="0" fontId="62" fillId="11" borderId="28" xfId="0" applyFont="1" applyFill="1" applyBorder="1" applyAlignment="1">
      <alignment horizontal="left" vertical="center"/>
    </xf>
    <xf numFmtId="0" fontId="63" fillId="11" borderId="28" xfId="0" applyFont="1" applyFill="1" applyBorder="1" applyAlignment="1">
      <alignment horizontal="left" vertical="center"/>
    </xf>
    <xf numFmtId="0" fontId="0" fillId="0" borderId="4" xfId="0" applyFill="1" applyBorder="1" applyAlignment="1">
      <alignment horizontal="center" vertical="center" shrinkToFit="1"/>
    </xf>
    <xf numFmtId="0" fontId="0" fillId="0" borderId="4" xfId="0" applyFill="1" applyBorder="1" applyAlignment="1">
      <alignment horizontal="left" vertical="center" shrinkToFit="1"/>
    </xf>
    <xf numFmtId="0" fontId="0" fillId="2" borderId="4" xfId="0" applyFill="1" applyBorder="1" applyAlignment="1" applyProtection="1">
      <alignment horizontal="center" vertical="center" shrinkToFit="1"/>
      <protection locked="0"/>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shrinkToFit="1"/>
    </xf>
    <xf numFmtId="0" fontId="0" fillId="0" borderId="27" xfId="0" applyBorder="1" applyAlignment="1">
      <alignment horizontal="center" vertical="center" shrinkToFit="1"/>
    </xf>
    <xf numFmtId="0" fontId="0" fillId="0" borderId="23" xfId="0" applyBorder="1" applyAlignment="1">
      <alignment horizontal="left" vertical="center" wrapText="1"/>
    </xf>
    <xf numFmtId="0" fontId="0" fillId="0" borderId="27" xfId="0" applyBorder="1" applyAlignment="1">
      <alignment horizontal="left" vertical="center"/>
    </xf>
    <xf numFmtId="0" fontId="0" fillId="2" borderId="4" xfId="0" applyFill="1" applyBorder="1" applyAlignment="1" applyProtection="1">
      <alignment horizontal="center" vertical="center"/>
      <protection locked="0"/>
    </xf>
    <xf numFmtId="0" fontId="0" fillId="0" borderId="6" xfId="0" applyFill="1" applyBorder="1" applyAlignment="1">
      <alignment horizontal="center" vertical="center"/>
    </xf>
    <xf numFmtId="0" fontId="0" fillId="0" borderId="4" xfId="0" applyBorder="1" applyAlignment="1">
      <alignment horizontal="left" vertical="center"/>
    </xf>
    <xf numFmtId="0" fontId="55" fillId="12" borderId="4" xfId="0" applyFont="1" applyFill="1" applyBorder="1" applyAlignment="1">
      <alignment horizontal="center" vertical="center" textRotation="255"/>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5" xfId="0" applyBorder="1" applyAlignment="1">
      <alignment horizontal="left" vertical="center" shrinkToFit="1"/>
    </xf>
    <xf numFmtId="0" fontId="58" fillId="2" borderId="4" xfId="0" applyFont="1" applyFill="1" applyBorder="1" applyAlignment="1" applyProtection="1">
      <alignment horizontal="center" vertical="center"/>
      <protection locked="0"/>
    </xf>
    <xf numFmtId="0" fontId="55" fillId="13" borderId="4" xfId="0" applyFont="1" applyFill="1" applyBorder="1" applyAlignment="1">
      <alignment horizontal="center" vertical="center" textRotation="255"/>
    </xf>
  </cellXfs>
  <cellStyles count="5">
    <cellStyle name="ハイパーリンク" xfId="2" builtinId="8"/>
    <cellStyle name="桁区切り" xfId="4" builtinId="6"/>
    <cellStyle name="標準" xfId="0" builtinId="0"/>
    <cellStyle name="標準 2" xfId="1" xr:uid="{00000000-0005-0000-0000-000002000000}"/>
    <cellStyle name="標準 3" xfId="3" xr:uid="{00000000-0005-0000-0000-000003000000}"/>
  </cellStyles>
  <dxfs count="3">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colors>
    <mruColors>
      <color rgb="FFFF9999"/>
      <color rgb="FFFF3399"/>
      <color rgb="FF00FF00"/>
      <color rgb="FFCCFFFF"/>
      <color rgb="FF32AF32"/>
      <color rgb="FF0000FF"/>
      <color rgb="FFCCCCFF"/>
      <color rgb="FF99CC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104775</xdr:rowOff>
    </xdr:from>
    <xdr:to>
      <xdr:col>10</xdr:col>
      <xdr:colOff>314894</xdr:colOff>
      <xdr:row>2</xdr:row>
      <xdr:rowOff>16270</xdr:rowOff>
    </xdr:to>
    <xdr:sp macro="" textlink="">
      <xdr:nvSpPr>
        <xdr:cNvPr id="3" name="正方形/長方形 2">
          <a:extLst>
            <a:ext uri="{FF2B5EF4-FFF2-40B4-BE49-F238E27FC236}">
              <a16:creationId xmlns:a16="http://schemas.microsoft.com/office/drawing/2014/main" id="{19DBD4B2-4C20-4EEF-9ACF-8C0EC852E6EC}"/>
            </a:ext>
          </a:extLst>
        </xdr:cNvPr>
        <xdr:cNvSpPr/>
      </xdr:nvSpPr>
      <xdr:spPr>
        <a:xfrm>
          <a:off x="4724400" y="104775"/>
          <a:ext cx="1114994" cy="27344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-1</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705971</xdr:colOff>
      <xdr:row>0</xdr:row>
      <xdr:rowOff>89646</xdr:rowOff>
    </xdr:from>
    <xdr:to>
      <xdr:col>11</xdr:col>
      <xdr:colOff>207318</xdr:colOff>
      <xdr:row>2</xdr:row>
      <xdr:rowOff>4503</xdr:rowOff>
    </xdr:to>
    <xdr:sp macro="" textlink="">
      <xdr:nvSpPr>
        <xdr:cNvPr id="3" name="正方形/長方形 2">
          <a:extLst>
            <a:ext uri="{FF2B5EF4-FFF2-40B4-BE49-F238E27FC236}">
              <a16:creationId xmlns:a16="http://schemas.microsoft.com/office/drawing/2014/main" id="{E20A3097-0510-48A1-9898-B9D27745897A}"/>
            </a:ext>
          </a:extLst>
        </xdr:cNvPr>
        <xdr:cNvSpPr/>
      </xdr:nvSpPr>
      <xdr:spPr>
        <a:xfrm>
          <a:off x="6028765" y="89646"/>
          <a:ext cx="1114994" cy="27344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-2</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254577</xdr:colOff>
      <xdr:row>0</xdr:row>
      <xdr:rowOff>69455</xdr:rowOff>
    </xdr:from>
    <xdr:to>
      <xdr:col>18</xdr:col>
      <xdr:colOff>217046</xdr:colOff>
      <xdr:row>0</xdr:row>
      <xdr:rowOff>342900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4959927" y="69455"/>
          <a:ext cx="1114994" cy="27344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-3</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104361</xdr:colOff>
      <xdr:row>27</xdr:row>
      <xdr:rowOff>238125</xdr:rowOff>
    </xdr:from>
    <xdr:to>
      <xdr:col>2</xdr:col>
      <xdr:colOff>238124</xdr:colOff>
      <xdr:row>33</xdr:row>
      <xdr:rowOff>0</xdr:rowOff>
    </xdr:to>
    <xdr:sp macro="" textlink="">
      <xdr:nvSpPr>
        <xdr:cNvPr id="2" name="正方形/長方形 1">
          <a:extLst>
            <a:ext uri="{FF2B5EF4-FFF2-40B4-BE49-F238E27FC236}">
              <a16:creationId xmlns:a16="http://schemas.microsoft.com/office/drawing/2014/main" id="{ABDBF884-C9EF-44A8-915B-F8CC8C647DE6}"/>
            </a:ext>
          </a:extLst>
        </xdr:cNvPr>
        <xdr:cNvSpPr/>
      </xdr:nvSpPr>
      <xdr:spPr>
        <a:xfrm>
          <a:off x="104361" y="7610475"/>
          <a:ext cx="1772063" cy="1476375"/>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1181100</xdr:colOff>
      <xdr:row>0</xdr:row>
      <xdr:rowOff>95250</xdr:rowOff>
    </xdr:from>
    <xdr:to>
      <xdr:col>11</xdr:col>
      <xdr:colOff>1105469</xdr:colOff>
      <xdr:row>1</xdr:row>
      <xdr:rowOff>101995</xdr:rowOff>
    </xdr:to>
    <xdr:sp macro="" textlink="">
      <xdr:nvSpPr>
        <xdr:cNvPr id="4" name="正方形/長方形 3">
          <a:extLst>
            <a:ext uri="{FF2B5EF4-FFF2-40B4-BE49-F238E27FC236}">
              <a16:creationId xmlns:a16="http://schemas.microsoft.com/office/drawing/2014/main" id="{1779588D-2ED8-4FF6-90AB-1E87583DC520}"/>
            </a:ext>
          </a:extLst>
        </xdr:cNvPr>
        <xdr:cNvSpPr/>
      </xdr:nvSpPr>
      <xdr:spPr>
        <a:xfrm>
          <a:off x="11430000" y="95250"/>
          <a:ext cx="1114994" cy="27344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-4</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571500</xdr:colOff>
      <xdr:row>8</xdr:row>
      <xdr:rowOff>0</xdr:rowOff>
    </xdr:from>
    <xdr:to>
      <xdr:col>17</xdr:col>
      <xdr:colOff>495300</xdr:colOff>
      <xdr:row>20</xdr:row>
      <xdr:rowOff>47625</xdr:rowOff>
    </xdr:to>
    <xdr:sp macro="" textlink="">
      <xdr:nvSpPr>
        <xdr:cNvPr id="5" name="正方形/長方形 4">
          <a:extLst>
            <a:ext uri="{FF2B5EF4-FFF2-40B4-BE49-F238E27FC236}">
              <a16:creationId xmlns:a16="http://schemas.microsoft.com/office/drawing/2014/main" id="{30476224-C36C-456F-AF39-E5AB32FD8741}"/>
            </a:ext>
          </a:extLst>
        </xdr:cNvPr>
        <xdr:cNvSpPr/>
      </xdr:nvSpPr>
      <xdr:spPr>
        <a:xfrm>
          <a:off x="6810375" y="2828925"/>
          <a:ext cx="4257675" cy="2533650"/>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この様式は、他様式に記載の内容が自動入力されますので、直接入力はしないでください。</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76200</xdr:colOff>
      <xdr:row>0</xdr:row>
      <xdr:rowOff>85725</xdr:rowOff>
    </xdr:from>
    <xdr:to>
      <xdr:col>11</xdr:col>
      <xdr:colOff>105344</xdr:colOff>
      <xdr:row>0</xdr:row>
      <xdr:rowOff>359170</xdr:rowOff>
    </xdr:to>
    <xdr:sp macro="" textlink="">
      <xdr:nvSpPr>
        <xdr:cNvPr id="2" name="正方形/長方形 1">
          <a:extLst>
            <a:ext uri="{FF2B5EF4-FFF2-40B4-BE49-F238E27FC236}">
              <a16:creationId xmlns:a16="http://schemas.microsoft.com/office/drawing/2014/main" id="{370D87F1-30CB-46C0-B00D-B2EF88C8EB10}"/>
            </a:ext>
          </a:extLst>
        </xdr:cNvPr>
        <xdr:cNvSpPr/>
      </xdr:nvSpPr>
      <xdr:spPr>
        <a:xfrm>
          <a:off x="5048250" y="85725"/>
          <a:ext cx="1114994" cy="27344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-5</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235403</xdr:colOff>
      <xdr:row>14</xdr:row>
      <xdr:rowOff>91169</xdr:rowOff>
    </xdr:from>
    <xdr:to>
      <xdr:col>22</xdr:col>
      <xdr:colOff>16328</xdr:colOff>
      <xdr:row>16</xdr:row>
      <xdr:rowOff>857251</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406367" y="3275240"/>
          <a:ext cx="4271282" cy="1827440"/>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この様式は入力せず、</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手書き（代表者の自署）</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でご提出ください</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47624</xdr:colOff>
      <xdr:row>0</xdr:row>
      <xdr:rowOff>85725</xdr:rowOff>
    </xdr:from>
    <xdr:to>
      <xdr:col>15</xdr:col>
      <xdr:colOff>571499</xdr:colOff>
      <xdr:row>1</xdr:row>
      <xdr:rowOff>178195</xdr:rowOff>
    </xdr:to>
    <xdr:sp macro="" textlink="">
      <xdr:nvSpPr>
        <xdr:cNvPr id="4" name="正方形/長方形 3">
          <a:extLst>
            <a:ext uri="{FF2B5EF4-FFF2-40B4-BE49-F238E27FC236}">
              <a16:creationId xmlns:a16="http://schemas.microsoft.com/office/drawing/2014/main" id="{3837F312-4AC9-4962-A5C3-68B7760035A3}"/>
            </a:ext>
          </a:extLst>
        </xdr:cNvPr>
        <xdr:cNvSpPr/>
      </xdr:nvSpPr>
      <xdr:spPr>
        <a:xfrm>
          <a:off x="5391149" y="85725"/>
          <a:ext cx="1362075" cy="27344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　別紙</a:t>
          </a:r>
          <a:r>
            <a:rPr kumimoji="1" lang="en-US" altLang="ja-JP" sz="1100">
              <a:solidFill>
                <a:schemeClr val="tx1"/>
              </a:solidFill>
              <a:latin typeface="BIZ UDPゴシック" panose="020B0400000000000000" pitchFamily="50" charset="-128"/>
              <a:ea typeface="BIZ UDPゴシック" panose="020B0400000000000000" pitchFamily="50" charset="-128"/>
            </a:rPr>
            <a:t>1</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9661</xdr:colOff>
      <xdr:row>14</xdr:row>
      <xdr:rowOff>53838</xdr:rowOff>
    </xdr:from>
    <xdr:to>
      <xdr:col>1</xdr:col>
      <xdr:colOff>190222</xdr:colOff>
      <xdr:row>16</xdr:row>
      <xdr:rowOff>102695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2211" y="3038338"/>
          <a:ext cx="180561" cy="379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800">
              <a:latin typeface="BIZ UDPゴシック" panose="020B0400000000000000" pitchFamily="50" charset="-128"/>
              <a:ea typeface="BIZ UDPゴシック" panose="020B0400000000000000" pitchFamily="50" charset="-128"/>
            </a:rPr>
            <a:t>氏名</a:t>
          </a:r>
        </a:p>
      </xdr:txBody>
    </xdr:sp>
    <xdr:clientData/>
  </xdr:twoCellAnchor>
  <xdr:twoCellAnchor>
    <xdr:from>
      <xdr:col>1</xdr:col>
      <xdr:colOff>242359</xdr:colOff>
      <xdr:row>14</xdr:row>
      <xdr:rowOff>21168</xdr:rowOff>
    </xdr:from>
    <xdr:to>
      <xdr:col>1</xdr:col>
      <xdr:colOff>242359</xdr:colOff>
      <xdr:row>15</xdr:row>
      <xdr:rowOff>232834</xdr:rowOff>
    </xdr:to>
    <xdr:cxnSp macro="">
      <xdr:nvCxnSpPr>
        <xdr:cNvPr id="3" name="直線コネクタ 2">
          <a:extLst>
            <a:ext uri="{FF2B5EF4-FFF2-40B4-BE49-F238E27FC236}">
              <a16:creationId xmlns:a16="http://schemas.microsoft.com/office/drawing/2014/main" id="{00000000-0008-0000-0900-000003000000}"/>
            </a:ext>
          </a:extLst>
        </xdr:cNvPr>
        <xdr:cNvCxnSpPr/>
      </xdr:nvCxnSpPr>
      <xdr:spPr>
        <a:xfrm>
          <a:off x="632884" y="2402418"/>
          <a:ext cx="0" cy="3259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291547</xdr:colOff>
      <xdr:row>14</xdr:row>
      <xdr:rowOff>168805</xdr:rowOff>
    </xdr:from>
    <xdr:to>
      <xdr:col>6</xdr:col>
      <xdr:colOff>272498</xdr:colOff>
      <xdr:row>14</xdr:row>
      <xdr:rowOff>171450</xdr:rowOff>
    </xdr:to>
    <xdr:cxnSp macro="">
      <xdr:nvCxnSpPr>
        <xdr:cNvPr id="4" name="直線コネクタ 3">
          <a:extLst>
            <a:ext uri="{FF2B5EF4-FFF2-40B4-BE49-F238E27FC236}">
              <a16:creationId xmlns:a16="http://schemas.microsoft.com/office/drawing/2014/main" id="{00000000-0008-0000-0900-000004000000}"/>
            </a:ext>
          </a:extLst>
        </xdr:cNvPr>
        <xdr:cNvCxnSpPr/>
      </xdr:nvCxnSpPr>
      <xdr:spPr>
        <a:xfrm>
          <a:off x="473764" y="3233370"/>
          <a:ext cx="1513234" cy="264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190500</xdr:colOff>
      <xdr:row>0</xdr:row>
      <xdr:rowOff>66675</xdr:rowOff>
    </xdr:from>
    <xdr:to>
      <xdr:col>20</xdr:col>
      <xdr:colOff>333375</xdr:colOff>
      <xdr:row>1</xdr:row>
      <xdr:rowOff>168670</xdr:rowOff>
    </xdr:to>
    <xdr:sp macro="" textlink="">
      <xdr:nvSpPr>
        <xdr:cNvPr id="6" name="正方形/長方形 5">
          <a:extLst>
            <a:ext uri="{FF2B5EF4-FFF2-40B4-BE49-F238E27FC236}">
              <a16:creationId xmlns:a16="http://schemas.microsoft.com/office/drawing/2014/main" id="{DF933602-9BB6-468C-9457-481FDEAE446C}"/>
            </a:ext>
          </a:extLst>
        </xdr:cNvPr>
        <xdr:cNvSpPr/>
      </xdr:nvSpPr>
      <xdr:spPr>
        <a:xfrm>
          <a:off x="5267325" y="66675"/>
          <a:ext cx="1362075" cy="27344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　別紙</a:t>
          </a:r>
          <a:r>
            <a:rPr kumimoji="1" lang="en-US" altLang="ja-JP" sz="1100">
              <a:solidFill>
                <a:schemeClr val="tx1"/>
              </a:solidFill>
              <a:latin typeface="BIZ UDPゴシック" panose="020B0400000000000000" pitchFamily="50" charset="-128"/>
              <a:ea typeface="BIZ UDPゴシック" panose="020B0400000000000000" pitchFamily="50" charset="-128"/>
            </a:rPr>
            <a:t>2</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20</xdr:col>
      <xdr:colOff>9525</xdr:colOff>
      <xdr:row>0</xdr:row>
      <xdr:rowOff>76200</xdr:rowOff>
    </xdr:from>
    <xdr:to>
      <xdr:col>24</xdr:col>
      <xdr:colOff>190500</xdr:colOff>
      <xdr:row>1</xdr:row>
      <xdr:rowOff>168670</xdr:rowOff>
    </xdr:to>
    <xdr:sp macro="" textlink="">
      <xdr:nvSpPr>
        <xdr:cNvPr id="3" name="正方形/長方形 2">
          <a:extLst>
            <a:ext uri="{FF2B5EF4-FFF2-40B4-BE49-F238E27FC236}">
              <a16:creationId xmlns:a16="http://schemas.microsoft.com/office/drawing/2014/main" id="{300B6292-2851-42E2-992E-340B292DF8D6}"/>
            </a:ext>
          </a:extLst>
        </xdr:cNvPr>
        <xdr:cNvSpPr/>
      </xdr:nvSpPr>
      <xdr:spPr>
        <a:xfrm>
          <a:off x="5705475" y="76200"/>
          <a:ext cx="1362075" cy="27344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　別紙</a:t>
          </a:r>
          <a:r>
            <a:rPr kumimoji="1" lang="en-US" altLang="ja-JP" sz="1100">
              <a:solidFill>
                <a:schemeClr val="tx1"/>
              </a:solidFill>
              <a:latin typeface="BIZ UDPゴシック" panose="020B0400000000000000" pitchFamily="50" charset="-128"/>
              <a:ea typeface="BIZ UDPゴシック" panose="020B0400000000000000" pitchFamily="50" charset="-128"/>
            </a:rPr>
            <a:t>3</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352425</xdr:colOff>
          <xdr:row>9</xdr:row>
          <xdr:rowOff>66675</xdr:rowOff>
        </xdr:from>
        <xdr:to>
          <xdr:col>6</xdr:col>
          <xdr:colOff>638175</xdr:colOff>
          <xdr:row>9</xdr:row>
          <xdr:rowOff>304800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8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16</xdr:row>
          <xdr:rowOff>133350</xdr:rowOff>
        </xdr:from>
        <xdr:to>
          <xdr:col>6</xdr:col>
          <xdr:colOff>638175</xdr:colOff>
          <xdr:row>16</xdr:row>
          <xdr:rowOff>371475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8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22</xdr:row>
          <xdr:rowOff>285750</xdr:rowOff>
        </xdr:from>
        <xdr:to>
          <xdr:col>6</xdr:col>
          <xdr:colOff>638175</xdr:colOff>
          <xdr:row>23</xdr:row>
          <xdr:rowOff>209550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8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38</xdr:row>
          <xdr:rowOff>85725</xdr:rowOff>
        </xdr:from>
        <xdr:to>
          <xdr:col>6</xdr:col>
          <xdr:colOff>638175</xdr:colOff>
          <xdr:row>39</xdr:row>
          <xdr:rowOff>219075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8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48</xdr:row>
          <xdr:rowOff>838200</xdr:rowOff>
        </xdr:from>
        <xdr:to>
          <xdr:col>6</xdr:col>
          <xdr:colOff>638175</xdr:colOff>
          <xdr:row>49</xdr:row>
          <xdr:rowOff>133350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8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10</xdr:row>
          <xdr:rowOff>66675</xdr:rowOff>
        </xdr:from>
        <xdr:to>
          <xdr:col>6</xdr:col>
          <xdr:colOff>638175</xdr:colOff>
          <xdr:row>10</xdr:row>
          <xdr:rowOff>304800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8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11</xdr:row>
          <xdr:rowOff>66675</xdr:rowOff>
        </xdr:from>
        <xdr:to>
          <xdr:col>6</xdr:col>
          <xdr:colOff>638175</xdr:colOff>
          <xdr:row>11</xdr:row>
          <xdr:rowOff>304800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8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12</xdr:row>
          <xdr:rowOff>66675</xdr:rowOff>
        </xdr:from>
        <xdr:to>
          <xdr:col>6</xdr:col>
          <xdr:colOff>638175</xdr:colOff>
          <xdr:row>12</xdr:row>
          <xdr:rowOff>304800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8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13</xdr:row>
          <xdr:rowOff>66675</xdr:rowOff>
        </xdr:from>
        <xdr:to>
          <xdr:col>6</xdr:col>
          <xdr:colOff>638175</xdr:colOff>
          <xdr:row>13</xdr:row>
          <xdr:rowOff>304800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8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14</xdr:row>
          <xdr:rowOff>66675</xdr:rowOff>
        </xdr:from>
        <xdr:to>
          <xdr:col>6</xdr:col>
          <xdr:colOff>638175</xdr:colOff>
          <xdr:row>14</xdr:row>
          <xdr:rowOff>304800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8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15</xdr:row>
          <xdr:rowOff>133350</xdr:rowOff>
        </xdr:from>
        <xdr:to>
          <xdr:col>6</xdr:col>
          <xdr:colOff>638175</xdr:colOff>
          <xdr:row>15</xdr:row>
          <xdr:rowOff>371475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8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27</xdr:row>
          <xdr:rowOff>66675</xdr:rowOff>
        </xdr:from>
        <xdr:to>
          <xdr:col>6</xdr:col>
          <xdr:colOff>638175</xdr:colOff>
          <xdr:row>27</xdr:row>
          <xdr:rowOff>304800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8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29</xdr:row>
          <xdr:rowOff>66675</xdr:rowOff>
        </xdr:from>
        <xdr:to>
          <xdr:col>6</xdr:col>
          <xdr:colOff>638175</xdr:colOff>
          <xdr:row>29</xdr:row>
          <xdr:rowOff>304800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8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30</xdr:row>
          <xdr:rowOff>66675</xdr:rowOff>
        </xdr:from>
        <xdr:to>
          <xdr:col>6</xdr:col>
          <xdr:colOff>638175</xdr:colOff>
          <xdr:row>30</xdr:row>
          <xdr:rowOff>304800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8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28</xdr:row>
          <xdr:rowOff>133350</xdr:rowOff>
        </xdr:from>
        <xdr:to>
          <xdr:col>6</xdr:col>
          <xdr:colOff>638175</xdr:colOff>
          <xdr:row>28</xdr:row>
          <xdr:rowOff>371475</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8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41</xdr:row>
          <xdr:rowOff>66675</xdr:rowOff>
        </xdr:from>
        <xdr:to>
          <xdr:col>6</xdr:col>
          <xdr:colOff>638175</xdr:colOff>
          <xdr:row>41</xdr:row>
          <xdr:rowOff>304800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8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43</xdr:row>
          <xdr:rowOff>66675</xdr:rowOff>
        </xdr:from>
        <xdr:to>
          <xdr:col>6</xdr:col>
          <xdr:colOff>638175</xdr:colOff>
          <xdr:row>43</xdr:row>
          <xdr:rowOff>304800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8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44</xdr:row>
          <xdr:rowOff>66675</xdr:rowOff>
        </xdr:from>
        <xdr:to>
          <xdr:col>6</xdr:col>
          <xdr:colOff>638175</xdr:colOff>
          <xdr:row>44</xdr:row>
          <xdr:rowOff>304800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8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52</xdr:row>
          <xdr:rowOff>66675</xdr:rowOff>
        </xdr:from>
        <xdr:to>
          <xdr:col>6</xdr:col>
          <xdr:colOff>638175</xdr:colOff>
          <xdr:row>52</xdr:row>
          <xdr:rowOff>304800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8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42</xdr:row>
          <xdr:rowOff>133350</xdr:rowOff>
        </xdr:from>
        <xdr:to>
          <xdr:col>6</xdr:col>
          <xdr:colOff>638175</xdr:colOff>
          <xdr:row>42</xdr:row>
          <xdr:rowOff>371475</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8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61</xdr:row>
          <xdr:rowOff>85725</xdr:rowOff>
        </xdr:from>
        <xdr:to>
          <xdr:col>6</xdr:col>
          <xdr:colOff>638175</xdr:colOff>
          <xdr:row>62</xdr:row>
          <xdr:rowOff>228600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8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74</xdr:row>
          <xdr:rowOff>838200</xdr:rowOff>
        </xdr:from>
        <xdr:to>
          <xdr:col>6</xdr:col>
          <xdr:colOff>638175</xdr:colOff>
          <xdr:row>75</xdr:row>
          <xdr:rowOff>133350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8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64</xdr:row>
          <xdr:rowOff>66675</xdr:rowOff>
        </xdr:from>
        <xdr:to>
          <xdr:col>6</xdr:col>
          <xdr:colOff>638175</xdr:colOff>
          <xdr:row>64</xdr:row>
          <xdr:rowOff>304800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8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66</xdr:row>
          <xdr:rowOff>66675</xdr:rowOff>
        </xdr:from>
        <xdr:to>
          <xdr:col>6</xdr:col>
          <xdr:colOff>638175</xdr:colOff>
          <xdr:row>66</xdr:row>
          <xdr:rowOff>304800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8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67</xdr:row>
          <xdr:rowOff>66675</xdr:rowOff>
        </xdr:from>
        <xdr:to>
          <xdr:col>6</xdr:col>
          <xdr:colOff>638175</xdr:colOff>
          <xdr:row>67</xdr:row>
          <xdr:rowOff>304800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8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79</xdr:row>
          <xdr:rowOff>66675</xdr:rowOff>
        </xdr:from>
        <xdr:to>
          <xdr:col>6</xdr:col>
          <xdr:colOff>638175</xdr:colOff>
          <xdr:row>79</xdr:row>
          <xdr:rowOff>304800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8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65</xdr:row>
          <xdr:rowOff>133350</xdr:rowOff>
        </xdr:from>
        <xdr:to>
          <xdr:col>6</xdr:col>
          <xdr:colOff>638175</xdr:colOff>
          <xdr:row>65</xdr:row>
          <xdr:rowOff>371475</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8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68</xdr:row>
          <xdr:rowOff>66675</xdr:rowOff>
        </xdr:from>
        <xdr:to>
          <xdr:col>6</xdr:col>
          <xdr:colOff>638175</xdr:colOff>
          <xdr:row>68</xdr:row>
          <xdr:rowOff>304800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8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70</xdr:row>
          <xdr:rowOff>152400</xdr:rowOff>
        </xdr:from>
        <xdr:to>
          <xdr:col>6</xdr:col>
          <xdr:colOff>638175</xdr:colOff>
          <xdr:row>70</xdr:row>
          <xdr:rowOff>390525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8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78</xdr:row>
          <xdr:rowOff>66675</xdr:rowOff>
        </xdr:from>
        <xdr:to>
          <xdr:col>6</xdr:col>
          <xdr:colOff>638175</xdr:colOff>
          <xdr:row>78</xdr:row>
          <xdr:rowOff>304800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8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9.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79998168889431442"/>
    <pageSetUpPr fitToPage="1"/>
  </sheetPr>
  <dimension ref="A2:L48"/>
  <sheetViews>
    <sheetView showGridLines="0" tabSelected="1" view="pageBreakPreview" zoomScaleNormal="100" zoomScaleSheetLayoutView="100" workbookViewId="0"/>
  </sheetViews>
  <sheetFormatPr defaultRowHeight="14.25" x14ac:dyDescent="0.15"/>
  <cols>
    <col min="4" max="6" width="3.5" customWidth="1"/>
    <col min="7" max="7" width="1.33203125" customWidth="1"/>
    <col min="8" max="11" width="3.5" customWidth="1"/>
    <col min="12" max="12" width="3.5" style="17" customWidth="1"/>
  </cols>
  <sheetData>
    <row r="2" spans="1:12" x14ac:dyDescent="0.15">
      <c r="I2" s="264"/>
      <c r="J2" s="264"/>
      <c r="K2" s="264"/>
    </row>
    <row r="3" spans="1:12" ht="21" customHeight="1" x14ac:dyDescent="0.15">
      <c r="A3" s="1"/>
    </row>
    <row r="4" spans="1:12" ht="22.5" customHeight="1" x14ac:dyDescent="0.15">
      <c r="D4" s="2" t="s">
        <v>223</v>
      </c>
      <c r="E4" s="29"/>
      <c r="F4" s="2" t="s">
        <v>3</v>
      </c>
      <c r="G4" s="2"/>
      <c r="H4" s="29"/>
      <c r="I4" s="2" t="s">
        <v>4</v>
      </c>
      <c r="J4" s="29"/>
      <c r="K4" s="33" t="s">
        <v>5</v>
      </c>
    </row>
    <row r="5" spans="1:12" ht="22.5" customHeight="1" x14ac:dyDescent="0.15"/>
    <row r="6" spans="1:12" ht="22.5" customHeight="1" x14ac:dyDescent="0.15">
      <c r="A6" s="53" t="s">
        <v>250</v>
      </c>
      <c r="B6" s="272"/>
      <c r="C6" s="272"/>
      <c r="D6" t="s">
        <v>251</v>
      </c>
      <c r="L6" s="17" t="s">
        <v>329</v>
      </c>
    </row>
    <row r="7" spans="1:12" ht="22.5" customHeight="1" x14ac:dyDescent="0.15"/>
    <row r="8" spans="1:12" ht="9" customHeight="1" x14ac:dyDescent="0.15">
      <c r="C8" s="35"/>
      <c r="D8" s="36"/>
      <c r="E8" s="36"/>
      <c r="F8" s="36"/>
      <c r="G8" s="36"/>
      <c r="H8" s="36"/>
      <c r="I8" s="36"/>
      <c r="J8" s="36"/>
      <c r="K8" s="37"/>
    </row>
    <row r="9" spans="1:12" ht="25.5" customHeight="1" x14ac:dyDescent="0.15">
      <c r="C9" s="38" t="s">
        <v>0</v>
      </c>
      <c r="K9" s="39"/>
    </row>
    <row r="10" spans="1:12" ht="25.5" customHeight="1" x14ac:dyDescent="0.15">
      <c r="C10" s="40" t="s">
        <v>1</v>
      </c>
      <c r="D10" s="267"/>
      <c r="E10" s="267"/>
      <c r="F10" s="267"/>
      <c r="G10" s="267"/>
      <c r="H10" s="267"/>
      <c r="I10" s="268" t="s">
        <v>172</v>
      </c>
      <c r="J10" s="268"/>
      <c r="K10" s="269"/>
      <c r="L10" s="17" t="s">
        <v>180</v>
      </c>
    </row>
    <row r="11" spans="1:12" ht="6" customHeight="1" x14ac:dyDescent="0.15">
      <c r="C11" s="38"/>
      <c r="E11" s="2"/>
      <c r="K11" s="39"/>
      <c r="L11" s="18"/>
    </row>
    <row r="12" spans="1:12" ht="25.5" customHeight="1" x14ac:dyDescent="0.15">
      <c r="C12" s="41" t="s">
        <v>168</v>
      </c>
      <c r="D12" s="270"/>
      <c r="E12" s="270"/>
      <c r="F12" s="270"/>
      <c r="G12" s="270"/>
      <c r="H12" s="270"/>
      <c r="I12" s="270"/>
      <c r="J12" s="270"/>
      <c r="K12" s="42"/>
      <c r="L12" s="17" t="s">
        <v>185</v>
      </c>
    </row>
    <row r="13" spans="1:12" ht="6" customHeight="1" x14ac:dyDescent="0.15">
      <c r="C13" s="38"/>
      <c r="D13" s="2"/>
      <c r="E13" s="2"/>
      <c r="F13" s="2"/>
      <c r="K13" s="39"/>
      <c r="L13" s="18"/>
    </row>
    <row r="14" spans="1:12" ht="25.5" customHeight="1" x14ac:dyDescent="0.15">
      <c r="C14" s="41" t="s">
        <v>220</v>
      </c>
      <c r="D14" s="271"/>
      <c r="E14" s="271"/>
      <c r="F14" s="271"/>
      <c r="G14" s="271"/>
      <c r="H14" s="271"/>
      <c r="I14" s="271"/>
      <c r="J14" s="271"/>
      <c r="K14" s="43"/>
    </row>
    <row r="15" spans="1:12" ht="6" customHeight="1" x14ac:dyDescent="0.15">
      <c r="C15" s="44"/>
      <c r="D15" s="2"/>
      <c r="E15" s="2"/>
      <c r="F15" s="2"/>
      <c r="K15" s="39"/>
      <c r="L15" s="18"/>
    </row>
    <row r="16" spans="1:12" ht="25.5" customHeight="1" x14ac:dyDescent="0.15">
      <c r="C16" s="41" t="s">
        <v>245</v>
      </c>
      <c r="D16" s="266"/>
      <c r="E16" s="266"/>
      <c r="F16" s="266"/>
      <c r="G16" s="15" t="s">
        <v>165</v>
      </c>
      <c r="H16" s="271"/>
      <c r="I16" s="271"/>
      <c r="J16" s="271"/>
      <c r="K16" s="45" t="s">
        <v>198</v>
      </c>
      <c r="L16" s="17" t="s">
        <v>177</v>
      </c>
    </row>
    <row r="17" spans="1:12" ht="9" customHeight="1" x14ac:dyDescent="0.15">
      <c r="C17" s="46"/>
      <c r="D17" s="47"/>
      <c r="E17" s="48"/>
      <c r="F17" s="48"/>
      <c r="G17" s="48"/>
      <c r="H17" s="48"/>
      <c r="I17" s="48"/>
      <c r="J17" s="48"/>
      <c r="K17" s="49"/>
    </row>
    <row r="18" spans="1:12" ht="25.5" customHeight="1" x14ac:dyDescent="0.15"/>
    <row r="19" spans="1:12" s="3" customFormat="1" ht="36.75" customHeight="1" x14ac:dyDescent="0.15">
      <c r="A19" s="273" t="s">
        <v>252</v>
      </c>
      <c r="B19" s="273"/>
      <c r="C19" s="273"/>
      <c r="D19" s="273"/>
      <c r="E19" s="273"/>
      <c r="F19" s="273"/>
      <c r="G19" s="273"/>
      <c r="H19" s="273"/>
      <c r="I19" s="273"/>
      <c r="J19" s="273"/>
      <c r="K19" s="273"/>
      <c r="L19" s="20"/>
    </row>
    <row r="20" spans="1:12" s="3" customFormat="1" ht="27.75" customHeight="1" x14ac:dyDescent="0.15">
      <c r="A20" s="274" t="s">
        <v>253</v>
      </c>
      <c r="B20" s="275"/>
      <c r="C20" s="275"/>
      <c r="D20" s="275"/>
      <c r="E20" s="275"/>
      <c r="F20" s="275"/>
      <c r="G20" s="275"/>
      <c r="H20" s="275"/>
      <c r="I20" s="275"/>
      <c r="J20" s="275"/>
      <c r="K20" s="275"/>
      <c r="L20" s="20"/>
    </row>
    <row r="21" spans="1:12" ht="18.600000000000001" customHeight="1" x14ac:dyDescent="0.15"/>
    <row r="22" spans="1:12" ht="18.600000000000001" customHeight="1" x14ac:dyDescent="0.15">
      <c r="A22" s="265" t="s">
        <v>254</v>
      </c>
      <c r="B22" s="265"/>
      <c r="C22" s="265"/>
      <c r="D22" s="265"/>
      <c r="E22" s="265"/>
      <c r="F22" s="265"/>
      <c r="G22" s="265"/>
      <c r="H22" s="265"/>
      <c r="I22" s="265"/>
      <c r="J22" s="265"/>
      <c r="K22" s="265"/>
    </row>
    <row r="23" spans="1:12" ht="24.6" customHeight="1" x14ac:dyDescent="0.15">
      <c r="A23" s="265"/>
      <c r="B23" s="265"/>
      <c r="C23" s="265"/>
      <c r="D23" s="265"/>
      <c r="E23" s="265"/>
      <c r="F23" s="265"/>
      <c r="G23" s="265"/>
      <c r="H23" s="265"/>
      <c r="I23" s="265"/>
      <c r="J23" s="265"/>
      <c r="K23" s="265"/>
    </row>
    <row r="24" spans="1:12" ht="21.95" customHeight="1" x14ac:dyDescent="0.15"/>
    <row r="25" spans="1:12" x14ac:dyDescent="0.15">
      <c r="A25" s="50" t="s">
        <v>164</v>
      </c>
    </row>
    <row r="26" spans="1:12" ht="12.6" customHeight="1" x14ac:dyDescent="0.15">
      <c r="A26" s="34"/>
      <c r="B26" s="34"/>
      <c r="C26" s="34"/>
      <c r="D26" s="34"/>
    </row>
    <row r="27" spans="1:12" ht="15.95" customHeight="1" x14ac:dyDescent="0.15">
      <c r="A27" s="53" t="s">
        <v>6</v>
      </c>
      <c r="B27" t="s">
        <v>210</v>
      </c>
    </row>
    <row r="28" spans="1:12" ht="15.95" customHeight="1" x14ac:dyDescent="0.15">
      <c r="A28" s="53"/>
    </row>
    <row r="29" spans="1:12" ht="15.95" customHeight="1" x14ac:dyDescent="0.15">
      <c r="A29" s="53" t="s">
        <v>6</v>
      </c>
      <c r="B29" t="s">
        <v>228</v>
      </c>
      <c r="L29" s="18"/>
    </row>
    <row r="30" spans="1:12" ht="15.95" customHeight="1" x14ac:dyDescent="0.15">
      <c r="A30" s="53"/>
    </row>
    <row r="31" spans="1:12" ht="15.95" customHeight="1" x14ac:dyDescent="0.15">
      <c r="A31" s="53" t="s">
        <v>171</v>
      </c>
      <c r="B31" t="s">
        <v>436</v>
      </c>
      <c r="L31" s="18"/>
    </row>
    <row r="32" spans="1:12" ht="15.95" customHeight="1" x14ac:dyDescent="0.15">
      <c r="A32" s="53"/>
    </row>
    <row r="33" spans="1:12" ht="15.95" customHeight="1" x14ac:dyDescent="0.15">
      <c r="A33" s="54" t="s">
        <v>6</v>
      </c>
      <c r="B33" s="34" t="s">
        <v>257</v>
      </c>
    </row>
    <row r="34" spans="1:12" ht="15.95" customHeight="1" x14ac:dyDescent="0.15">
      <c r="A34" s="53"/>
    </row>
    <row r="35" spans="1:12" ht="15.95" customHeight="1" x14ac:dyDescent="0.15">
      <c r="A35" s="51" t="s">
        <v>6</v>
      </c>
      <c r="B35" s="52" t="s">
        <v>255</v>
      </c>
      <c r="C35" s="34"/>
      <c r="D35" s="34"/>
    </row>
    <row r="36" spans="1:12" ht="15.95" customHeight="1" x14ac:dyDescent="0.15">
      <c r="A36" s="53"/>
      <c r="B36" t="s">
        <v>256</v>
      </c>
    </row>
    <row r="37" spans="1:12" ht="15.95" customHeight="1" x14ac:dyDescent="0.15">
      <c r="A37" s="53"/>
    </row>
    <row r="38" spans="1:12" ht="15.95" customHeight="1" x14ac:dyDescent="0.15">
      <c r="A38" s="53" t="s">
        <v>6</v>
      </c>
      <c r="B38" t="s">
        <v>258</v>
      </c>
      <c r="L38"/>
    </row>
    <row r="39" spans="1:12" ht="15.95" customHeight="1" x14ac:dyDescent="0.15">
      <c r="A39" s="53"/>
    </row>
    <row r="40" spans="1:12" ht="15.95" customHeight="1" x14ac:dyDescent="0.15">
      <c r="A40" s="53" t="s">
        <v>6</v>
      </c>
      <c r="B40" t="s">
        <v>330</v>
      </c>
      <c r="L40"/>
    </row>
    <row r="41" spans="1:12" ht="15.95" customHeight="1" x14ac:dyDescent="0.15">
      <c r="A41" s="53"/>
    </row>
    <row r="42" spans="1:12" ht="15.95" customHeight="1" x14ac:dyDescent="0.15">
      <c r="A42" s="53"/>
      <c r="L42"/>
    </row>
    <row r="43" spans="1:12" ht="15.95" customHeight="1" x14ac:dyDescent="0.15">
      <c r="A43" s="53"/>
    </row>
    <row r="44" spans="1:12" ht="15.95" customHeight="1" x14ac:dyDescent="0.15">
      <c r="A44" s="53"/>
    </row>
    <row r="45" spans="1:12" ht="15.95" customHeight="1" x14ac:dyDescent="0.15">
      <c r="A45" s="53"/>
    </row>
    <row r="46" spans="1:12" ht="15.95" customHeight="1" x14ac:dyDescent="0.15"/>
    <row r="47" spans="1:12" ht="15.95" customHeight="1" x14ac:dyDescent="0.15"/>
    <row r="48" spans="1:12" ht="15.95" customHeight="1" x14ac:dyDescent="0.15"/>
  </sheetData>
  <sheetProtection sheet="1" objects="1" scenarios="1"/>
  <mergeCells count="11">
    <mergeCell ref="I2:K2"/>
    <mergeCell ref="A22:K23"/>
    <mergeCell ref="D16:F16"/>
    <mergeCell ref="D10:H10"/>
    <mergeCell ref="I10:K10"/>
    <mergeCell ref="D12:J12"/>
    <mergeCell ref="D14:J14"/>
    <mergeCell ref="H16:J16"/>
    <mergeCell ref="B6:C6"/>
    <mergeCell ref="A19:K19"/>
    <mergeCell ref="A20:K20"/>
  </mergeCells>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dimension ref="A2:S116"/>
  <sheetViews>
    <sheetView workbookViewId="0"/>
  </sheetViews>
  <sheetFormatPr defaultColWidth="8.6640625" defaultRowHeight="14.25" x14ac:dyDescent="0.15"/>
  <cols>
    <col min="1" max="19" width="10.5" customWidth="1"/>
  </cols>
  <sheetData>
    <row r="2" spans="1:19" ht="12.75" customHeight="1" x14ac:dyDescent="0.15">
      <c r="A2" s="2"/>
    </row>
    <row r="3" spans="1:19" ht="18" x14ac:dyDescent="0.15">
      <c r="A3" s="21" t="s">
        <v>125</v>
      </c>
      <c r="B3" s="25" t="s">
        <v>126</v>
      </c>
      <c r="C3" s="25" t="s">
        <v>132</v>
      </c>
      <c r="D3" s="25" t="s">
        <v>127</v>
      </c>
      <c r="E3" s="25" t="s">
        <v>128</v>
      </c>
      <c r="F3" s="25" t="s">
        <v>129</v>
      </c>
      <c r="G3" s="25" t="s">
        <v>130</v>
      </c>
      <c r="H3" s="25" t="s">
        <v>133</v>
      </c>
      <c r="I3" s="25" t="s">
        <v>134</v>
      </c>
      <c r="J3" s="25" t="s">
        <v>135</v>
      </c>
      <c r="K3" s="25" t="s">
        <v>136</v>
      </c>
      <c r="L3" s="25" t="s">
        <v>137</v>
      </c>
      <c r="M3" s="25" t="s">
        <v>138</v>
      </c>
      <c r="N3" s="25" t="s">
        <v>139</v>
      </c>
      <c r="O3" s="25" t="s">
        <v>140</v>
      </c>
      <c r="P3" s="25" t="s">
        <v>141</v>
      </c>
      <c r="Q3" s="25" t="s">
        <v>131</v>
      </c>
      <c r="R3" s="25" t="s">
        <v>142</v>
      </c>
      <c r="S3" s="25" t="s">
        <v>143</v>
      </c>
    </row>
    <row r="4" spans="1:19" x14ac:dyDescent="0.15">
      <c r="A4" s="21" t="s">
        <v>22</v>
      </c>
      <c r="B4" s="23" t="s">
        <v>27</v>
      </c>
      <c r="C4" s="23" t="s">
        <v>32</v>
      </c>
      <c r="D4" s="23" t="s">
        <v>35</v>
      </c>
      <c r="E4" s="21" t="s">
        <v>42</v>
      </c>
      <c r="F4" s="21" t="s">
        <v>85</v>
      </c>
      <c r="G4" s="21" t="s">
        <v>93</v>
      </c>
      <c r="H4" s="21" t="s">
        <v>102</v>
      </c>
      <c r="I4" s="22" t="s">
        <v>23</v>
      </c>
      <c r="J4" s="24" t="s">
        <v>44</v>
      </c>
      <c r="K4" s="21" t="s">
        <v>57</v>
      </c>
      <c r="L4" s="21" t="s">
        <v>64</v>
      </c>
      <c r="M4" s="21" t="s">
        <v>73</v>
      </c>
      <c r="N4" s="21" t="s">
        <v>80</v>
      </c>
      <c r="O4" s="21" t="s">
        <v>86</v>
      </c>
      <c r="P4" s="21" t="s">
        <v>91</v>
      </c>
      <c r="Q4" s="21" t="s">
        <v>97</v>
      </c>
      <c r="R4" s="21" t="s">
        <v>101</v>
      </c>
      <c r="S4" s="21" t="s">
        <v>118</v>
      </c>
    </row>
    <row r="5" spans="1:19" x14ac:dyDescent="0.15">
      <c r="A5" s="21" t="s">
        <v>24</v>
      </c>
      <c r="B5" s="21" t="s">
        <v>29</v>
      </c>
      <c r="C5" s="15"/>
      <c r="D5" s="23" t="s">
        <v>37</v>
      </c>
      <c r="E5" s="21" t="s">
        <v>43</v>
      </c>
      <c r="F5" s="21" t="s">
        <v>87</v>
      </c>
      <c r="G5" s="21" t="s">
        <v>95</v>
      </c>
      <c r="H5" s="21" t="s">
        <v>104</v>
      </c>
      <c r="I5" s="22" t="s">
        <v>25</v>
      </c>
      <c r="J5" s="24" t="s">
        <v>46</v>
      </c>
      <c r="K5" s="21" t="s">
        <v>59</v>
      </c>
      <c r="L5" s="21" t="s">
        <v>66</v>
      </c>
      <c r="M5" s="21" t="s">
        <v>75</v>
      </c>
      <c r="N5" s="21" t="s">
        <v>82</v>
      </c>
      <c r="O5" s="21" t="s">
        <v>88</v>
      </c>
      <c r="P5" s="21" t="s">
        <v>92</v>
      </c>
      <c r="Q5" s="21" t="s">
        <v>99</v>
      </c>
      <c r="R5" s="21" t="s">
        <v>103</v>
      </c>
      <c r="S5" s="21" t="s">
        <v>119</v>
      </c>
    </row>
    <row r="6" spans="1:19" x14ac:dyDescent="0.15">
      <c r="A6" s="15"/>
      <c r="B6" s="15"/>
      <c r="C6" s="15"/>
      <c r="D6" s="23" t="s">
        <v>39</v>
      </c>
      <c r="E6" s="21" t="s">
        <v>45</v>
      </c>
      <c r="F6" s="21" t="s">
        <v>89</v>
      </c>
      <c r="G6" s="21" t="s">
        <v>96</v>
      </c>
      <c r="H6" s="21" t="s">
        <v>106</v>
      </c>
      <c r="I6" s="22" t="s">
        <v>26</v>
      </c>
      <c r="J6" s="24" t="s">
        <v>48</v>
      </c>
      <c r="K6" s="21" t="s">
        <v>61</v>
      </c>
      <c r="L6" s="21" t="s">
        <v>68</v>
      </c>
      <c r="M6" s="21" t="s">
        <v>77</v>
      </c>
      <c r="N6" s="21" t="s">
        <v>84</v>
      </c>
      <c r="O6" s="15"/>
      <c r="P6" s="21" t="s">
        <v>94</v>
      </c>
      <c r="Q6" s="15"/>
      <c r="R6" s="21" t="s">
        <v>105</v>
      </c>
      <c r="S6" s="15"/>
    </row>
    <row r="7" spans="1:19" x14ac:dyDescent="0.15">
      <c r="A7" s="15"/>
      <c r="B7" s="15"/>
      <c r="C7" s="15"/>
      <c r="D7" s="15"/>
      <c r="E7" s="21" t="s">
        <v>47</v>
      </c>
      <c r="F7" s="21" t="s">
        <v>90</v>
      </c>
      <c r="G7" s="21" t="s">
        <v>98</v>
      </c>
      <c r="H7" s="21" t="s">
        <v>108</v>
      </c>
      <c r="I7" s="22" t="s">
        <v>28</v>
      </c>
      <c r="J7" s="24" t="s">
        <v>50</v>
      </c>
      <c r="K7" s="15"/>
      <c r="L7" s="21" t="s">
        <v>70</v>
      </c>
      <c r="M7" s="15"/>
      <c r="N7" s="15"/>
      <c r="O7" s="15"/>
      <c r="P7" s="15"/>
      <c r="Q7" s="15"/>
      <c r="R7" s="21" t="s">
        <v>107</v>
      </c>
      <c r="S7" s="15"/>
    </row>
    <row r="8" spans="1:19" x14ac:dyDescent="0.15">
      <c r="A8" s="15"/>
      <c r="B8" s="15"/>
      <c r="C8" s="15"/>
      <c r="D8" s="15"/>
      <c r="E8" s="21" t="s">
        <v>49</v>
      </c>
      <c r="F8" s="15"/>
      <c r="G8" s="21" t="s">
        <v>100</v>
      </c>
      <c r="H8" s="21" t="s">
        <v>110</v>
      </c>
      <c r="I8" s="22" t="s">
        <v>30</v>
      </c>
      <c r="J8" s="24" t="s">
        <v>52</v>
      </c>
      <c r="K8" s="15"/>
      <c r="L8" s="15"/>
      <c r="M8" s="15"/>
      <c r="N8" s="15"/>
      <c r="O8" s="15"/>
      <c r="P8" s="15"/>
      <c r="Q8" s="15"/>
      <c r="R8" s="21" t="s">
        <v>109</v>
      </c>
      <c r="S8" s="15"/>
    </row>
    <row r="9" spans="1:19" x14ac:dyDescent="0.15">
      <c r="A9" s="15"/>
      <c r="B9" s="15"/>
      <c r="C9" s="15"/>
      <c r="D9" s="15"/>
      <c r="E9" s="21" t="s">
        <v>51</v>
      </c>
      <c r="F9" s="15"/>
      <c r="G9" s="15"/>
      <c r="H9" s="21" t="s">
        <v>112</v>
      </c>
      <c r="I9" s="22" t="s">
        <v>31</v>
      </c>
      <c r="J9" s="24" t="s">
        <v>54</v>
      </c>
      <c r="K9" s="15"/>
      <c r="L9" s="15"/>
      <c r="M9" s="15"/>
      <c r="N9" s="15"/>
      <c r="O9" s="15"/>
      <c r="P9" s="15"/>
      <c r="Q9" s="15"/>
      <c r="R9" s="21" t="s">
        <v>111</v>
      </c>
      <c r="S9" s="15"/>
    </row>
    <row r="10" spans="1:19" x14ac:dyDescent="0.15">
      <c r="A10" s="15"/>
      <c r="B10" s="15"/>
      <c r="C10" s="15"/>
      <c r="D10" s="15"/>
      <c r="E10" s="21" t="s">
        <v>53</v>
      </c>
      <c r="F10" s="15"/>
      <c r="G10" s="15"/>
      <c r="H10" s="21" t="s">
        <v>114</v>
      </c>
      <c r="I10" s="22" t="s">
        <v>33</v>
      </c>
      <c r="J10" s="15"/>
      <c r="K10" s="15"/>
      <c r="L10" s="15"/>
      <c r="M10" s="15"/>
      <c r="N10" s="15"/>
      <c r="O10" s="15"/>
      <c r="P10" s="15"/>
      <c r="Q10" s="15"/>
      <c r="R10" s="21" t="s">
        <v>113</v>
      </c>
      <c r="S10" s="15"/>
    </row>
    <row r="11" spans="1:19" x14ac:dyDescent="0.15">
      <c r="A11" s="15"/>
      <c r="B11" s="15"/>
      <c r="C11" s="15"/>
      <c r="D11" s="15"/>
      <c r="E11" s="21" t="s">
        <v>55</v>
      </c>
      <c r="F11" s="15"/>
      <c r="G11" s="15"/>
      <c r="H11" s="21" t="s">
        <v>116</v>
      </c>
      <c r="I11" s="22" t="s">
        <v>34</v>
      </c>
      <c r="J11" s="15"/>
      <c r="K11" s="15"/>
      <c r="L11" s="15"/>
      <c r="M11" s="15"/>
      <c r="N11" s="15"/>
      <c r="O11" s="15"/>
      <c r="P11" s="15"/>
      <c r="Q11" s="15"/>
      <c r="R11" s="21" t="s">
        <v>115</v>
      </c>
      <c r="S11" s="15"/>
    </row>
    <row r="12" spans="1:19" x14ac:dyDescent="0.15">
      <c r="A12" s="15"/>
      <c r="B12" s="15"/>
      <c r="C12" s="15"/>
      <c r="D12" s="15"/>
      <c r="E12" s="21" t="s">
        <v>56</v>
      </c>
      <c r="F12" s="15"/>
      <c r="G12" s="15"/>
      <c r="H12" s="15"/>
      <c r="I12" s="21" t="s">
        <v>36</v>
      </c>
      <c r="J12" s="15"/>
      <c r="K12" s="15"/>
      <c r="L12" s="15"/>
      <c r="M12" s="15"/>
      <c r="N12" s="15"/>
      <c r="O12" s="15"/>
      <c r="P12" s="15"/>
      <c r="Q12" s="15"/>
      <c r="R12" s="21" t="s">
        <v>117</v>
      </c>
      <c r="S12" s="15"/>
    </row>
    <row r="13" spans="1:19" x14ac:dyDescent="0.15">
      <c r="A13" s="15"/>
      <c r="B13" s="15"/>
      <c r="C13" s="15"/>
      <c r="D13" s="15"/>
      <c r="E13" s="21" t="s">
        <v>58</v>
      </c>
      <c r="F13" s="15"/>
      <c r="G13" s="15"/>
      <c r="H13" s="15"/>
      <c r="I13" s="21" t="s">
        <v>38</v>
      </c>
      <c r="J13" s="15"/>
      <c r="K13" s="15"/>
      <c r="L13" s="15"/>
      <c r="M13" s="15"/>
      <c r="N13" s="15"/>
      <c r="O13" s="15"/>
      <c r="P13" s="15"/>
      <c r="Q13" s="15"/>
      <c r="R13" s="15"/>
      <c r="S13" s="15"/>
    </row>
    <row r="14" spans="1:19" x14ac:dyDescent="0.15">
      <c r="A14" s="15"/>
      <c r="B14" s="15"/>
      <c r="C14" s="15"/>
      <c r="D14" s="15"/>
      <c r="E14" s="21" t="s">
        <v>60</v>
      </c>
      <c r="F14" s="15"/>
      <c r="G14" s="15"/>
      <c r="H14" s="15"/>
      <c r="I14" s="21" t="s">
        <v>40</v>
      </c>
      <c r="J14" s="15"/>
      <c r="K14" s="15"/>
      <c r="L14" s="15"/>
      <c r="M14" s="15"/>
      <c r="N14" s="15"/>
      <c r="O14" s="15"/>
      <c r="P14" s="15"/>
      <c r="Q14" s="15"/>
      <c r="R14" s="15"/>
      <c r="S14" s="15"/>
    </row>
    <row r="15" spans="1:19" x14ac:dyDescent="0.15">
      <c r="A15" s="15"/>
      <c r="B15" s="15"/>
      <c r="C15" s="15"/>
      <c r="D15" s="15"/>
      <c r="E15" s="21" t="s">
        <v>62</v>
      </c>
      <c r="F15" s="15"/>
      <c r="G15" s="15"/>
      <c r="H15" s="15"/>
      <c r="I15" s="21" t="s">
        <v>41</v>
      </c>
      <c r="J15" s="15"/>
      <c r="K15" s="15"/>
      <c r="L15" s="15"/>
      <c r="M15" s="15"/>
      <c r="N15" s="15"/>
      <c r="O15" s="15"/>
      <c r="P15" s="15"/>
      <c r="Q15" s="15"/>
      <c r="R15" s="15"/>
      <c r="S15" s="15"/>
    </row>
    <row r="16" spans="1:19" x14ac:dyDescent="0.15">
      <c r="A16" s="15"/>
      <c r="B16" s="15"/>
      <c r="C16" s="15"/>
      <c r="D16" s="15"/>
      <c r="E16" s="21" t="s">
        <v>63</v>
      </c>
      <c r="F16" s="15"/>
      <c r="G16" s="15"/>
      <c r="H16" s="15"/>
      <c r="I16" s="15"/>
      <c r="J16" s="15"/>
      <c r="K16" s="15"/>
      <c r="L16" s="15"/>
      <c r="M16" s="15"/>
      <c r="N16" s="15"/>
      <c r="O16" s="15"/>
      <c r="P16" s="15"/>
      <c r="Q16" s="15"/>
      <c r="R16" s="15"/>
      <c r="S16" s="15"/>
    </row>
    <row r="17" spans="1:19" x14ac:dyDescent="0.15">
      <c r="A17" s="15"/>
      <c r="B17" s="15"/>
      <c r="C17" s="15"/>
      <c r="D17" s="15"/>
      <c r="E17" s="21" t="s">
        <v>65</v>
      </c>
      <c r="F17" s="15"/>
      <c r="G17" s="15"/>
      <c r="H17" s="15"/>
      <c r="I17" s="15"/>
      <c r="J17" s="15"/>
      <c r="K17" s="15"/>
      <c r="L17" s="15"/>
      <c r="M17" s="15"/>
      <c r="N17" s="15"/>
      <c r="O17" s="15"/>
      <c r="P17" s="15"/>
      <c r="Q17" s="15"/>
      <c r="R17" s="15"/>
      <c r="S17" s="15"/>
    </row>
    <row r="18" spans="1:19" x14ac:dyDescent="0.15">
      <c r="A18" s="15"/>
      <c r="B18" s="15"/>
      <c r="C18" s="15"/>
      <c r="D18" s="15"/>
      <c r="E18" s="21" t="s">
        <v>67</v>
      </c>
      <c r="F18" s="15"/>
      <c r="G18" s="15"/>
      <c r="H18" s="15"/>
      <c r="I18" s="15"/>
      <c r="J18" s="15"/>
      <c r="K18" s="15"/>
      <c r="L18" s="15"/>
      <c r="M18" s="15"/>
      <c r="N18" s="15"/>
      <c r="O18" s="15"/>
      <c r="P18" s="15"/>
      <c r="Q18" s="15"/>
      <c r="R18" s="15"/>
      <c r="S18" s="15"/>
    </row>
    <row r="19" spans="1:19" x14ac:dyDescent="0.15">
      <c r="A19" s="15"/>
      <c r="B19" s="15"/>
      <c r="C19" s="15"/>
      <c r="D19" s="15"/>
      <c r="E19" s="21" t="s">
        <v>69</v>
      </c>
      <c r="F19" s="15"/>
      <c r="G19" s="15"/>
      <c r="H19" s="15"/>
      <c r="I19" s="15"/>
      <c r="J19" s="15"/>
      <c r="K19" s="15"/>
      <c r="L19" s="15"/>
      <c r="M19" s="15"/>
      <c r="N19" s="15"/>
      <c r="O19" s="15"/>
      <c r="P19" s="15"/>
      <c r="Q19" s="15"/>
      <c r="R19" s="15"/>
      <c r="S19" s="15"/>
    </row>
    <row r="20" spans="1:19" x14ac:dyDescent="0.15">
      <c r="A20" s="15"/>
      <c r="B20" s="15"/>
      <c r="C20" s="15"/>
      <c r="D20" s="15"/>
      <c r="E20" s="21" t="s">
        <v>71</v>
      </c>
      <c r="F20" s="15"/>
      <c r="G20" s="15"/>
      <c r="H20" s="15"/>
      <c r="I20" s="15"/>
      <c r="J20" s="15"/>
      <c r="K20" s="15"/>
      <c r="L20" s="15"/>
      <c r="M20" s="15"/>
      <c r="N20" s="15"/>
      <c r="O20" s="15"/>
      <c r="P20" s="15"/>
      <c r="Q20" s="15"/>
      <c r="R20" s="15"/>
      <c r="S20" s="15"/>
    </row>
    <row r="21" spans="1:19" x14ac:dyDescent="0.15">
      <c r="A21" s="15"/>
      <c r="B21" s="15"/>
      <c r="C21" s="15"/>
      <c r="D21" s="15"/>
      <c r="E21" s="21" t="s">
        <v>72</v>
      </c>
      <c r="F21" s="15"/>
      <c r="G21" s="15"/>
      <c r="H21" s="15"/>
      <c r="I21" s="15"/>
      <c r="J21" s="15"/>
      <c r="K21" s="15"/>
      <c r="L21" s="15"/>
      <c r="M21" s="15"/>
      <c r="N21" s="15"/>
      <c r="O21" s="15"/>
      <c r="P21" s="15"/>
      <c r="Q21" s="15"/>
      <c r="R21" s="15"/>
      <c r="S21" s="15"/>
    </row>
    <row r="22" spans="1:19" x14ac:dyDescent="0.15">
      <c r="A22" s="15"/>
      <c r="B22" s="15"/>
      <c r="C22" s="15"/>
      <c r="D22" s="15"/>
      <c r="E22" s="21" t="s">
        <v>74</v>
      </c>
      <c r="F22" s="15"/>
      <c r="G22" s="15"/>
      <c r="H22" s="15"/>
      <c r="I22" s="15"/>
      <c r="J22" s="15"/>
      <c r="K22" s="15"/>
      <c r="L22" s="15"/>
      <c r="M22" s="15"/>
      <c r="N22" s="15"/>
      <c r="O22" s="15"/>
      <c r="P22" s="15"/>
      <c r="Q22" s="15"/>
      <c r="R22" s="15"/>
      <c r="S22" s="15"/>
    </row>
    <row r="23" spans="1:19" x14ac:dyDescent="0.15">
      <c r="A23" s="15"/>
      <c r="B23" s="15"/>
      <c r="C23" s="15"/>
      <c r="D23" s="15"/>
      <c r="E23" s="21" t="s">
        <v>76</v>
      </c>
      <c r="F23" s="15"/>
      <c r="G23" s="15"/>
      <c r="H23" s="15"/>
      <c r="I23" s="15"/>
      <c r="J23" s="15"/>
      <c r="K23" s="15"/>
      <c r="L23" s="15"/>
      <c r="M23" s="15"/>
      <c r="N23" s="15"/>
      <c r="O23" s="15"/>
      <c r="P23" s="15"/>
      <c r="Q23" s="15"/>
      <c r="R23" s="15"/>
      <c r="S23" s="15"/>
    </row>
    <row r="24" spans="1:19" x14ac:dyDescent="0.15">
      <c r="A24" s="15"/>
      <c r="B24" s="15"/>
      <c r="C24" s="15"/>
      <c r="D24" s="15"/>
      <c r="E24" s="21" t="s">
        <v>78</v>
      </c>
      <c r="F24" s="15"/>
      <c r="G24" s="15"/>
      <c r="H24" s="15"/>
      <c r="I24" s="15"/>
      <c r="J24" s="15"/>
      <c r="K24" s="15"/>
      <c r="L24" s="15"/>
      <c r="M24" s="15"/>
      <c r="N24" s="15"/>
      <c r="O24" s="15"/>
      <c r="P24" s="15"/>
      <c r="Q24" s="15"/>
      <c r="R24" s="15"/>
      <c r="S24" s="15"/>
    </row>
    <row r="25" spans="1:19" x14ac:dyDescent="0.15">
      <c r="A25" s="15"/>
      <c r="B25" s="15"/>
      <c r="C25" s="15"/>
      <c r="D25" s="15"/>
      <c r="E25" s="21" t="s">
        <v>79</v>
      </c>
      <c r="F25" s="15"/>
      <c r="G25" s="15"/>
      <c r="H25" s="15"/>
      <c r="I25" s="15"/>
      <c r="J25" s="15"/>
      <c r="K25" s="15"/>
      <c r="L25" s="15"/>
      <c r="M25" s="15"/>
      <c r="N25" s="15"/>
      <c r="O25" s="15"/>
      <c r="P25" s="15"/>
      <c r="Q25" s="15"/>
      <c r="R25" s="15"/>
      <c r="S25" s="15"/>
    </row>
    <row r="26" spans="1:19" x14ac:dyDescent="0.15">
      <c r="A26" s="15"/>
      <c r="B26" s="15"/>
      <c r="C26" s="15"/>
      <c r="D26" s="15"/>
      <c r="E26" s="21" t="s">
        <v>81</v>
      </c>
      <c r="F26" s="15"/>
      <c r="G26" s="15"/>
      <c r="H26" s="15"/>
      <c r="I26" s="15"/>
      <c r="J26" s="15"/>
      <c r="K26" s="15"/>
      <c r="L26" s="15"/>
      <c r="M26" s="15"/>
      <c r="N26" s="15"/>
      <c r="O26" s="15"/>
      <c r="P26" s="15"/>
      <c r="Q26" s="15"/>
      <c r="R26" s="15"/>
      <c r="S26" s="15"/>
    </row>
    <row r="27" spans="1:19" x14ac:dyDescent="0.15">
      <c r="A27" s="15"/>
      <c r="B27" s="15"/>
      <c r="C27" s="15"/>
      <c r="D27" s="15"/>
      <c r="E27" s="21" t="s">
        <v>83</v>
      </c>
      <c r="F27" s="15"/>
      <c r="G27" s="15"/>
      <c r="H27" s="15"/>
      <c r="I27" s="15"/>
      <c r="J27" s="15"/>
      <c r="K27" s="15"/>
      <c r="L27" s="15"/>
      <c r="M27" s="15"/>
      <c r="N27" s="15"/>
      <c r="O27" s="15"/>
      <c r="P27" s="15"/>
      <c r="Q27" s="15"/>
      <c r="R27" s="15"/>
      <c r="S27" s="15"/>
    </row>
    <row r="115" spans="1:1" ht="18" x14ac:dyDescent="0.15">
      <c r="A115" s="5" t="s">
        <v>120</v>
      </c>
    </row>
    <row r="116" spans="1:1" x14ac:dyDescent="0.15">
      <c r="A116" s="4" t="s">
        <v>121</v>
      </c>
    </row>
  </sheetData>
  <sheetProtection sheet="1" objects="1" scenarios="1"/>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79998168889431442"/>
    <pageSetUpPr fitToPage="1"/>
  </sheetPr>
  <dimension ref="A2:M30"/>
  <sheetViews>
    <sheetView showGridLines="0" view="pageBreakPreview" zoomScale="85" zoomScaleNormal="100" zoomScaleSheetLayoutView="85" workbookViewId="0"/>
  </sheetViews>
  <sheetFormatPr defaultColWidth="8.6640625" defaultRowHeight="14.25" x14ac:dyDescent="0.15"/>
  <cols>
    <col min="1" max="1" width="0.9140625" style="60" customWidth="1"/>
    <col min="2" max="2" width="2.58203125" style="58" customWidth="1"/>
    <col min="3" max="3" width="17.1640625" style="59" customWidth="1"/>
    <col min="4" max="4" width="6.5" style="60" customWidth="1"/>
    <col min="5" max="5" width="7.5" style="60" customWidth="1"/>
    <col min="6" max="6" width="6.5" style="60" customWidth="1"/>
    <col min="7" max="7" width="5.5" style="60" customWidth="1"/>
    <col min="8" max="8" width="6.5" style="60" customWidth="1"/>
    <col min="9" max="12" width="2.5" style="60" customWidth="1"/>
    <col min="13" max="13" width="2.5" style="61" customWidth="1"/>
    <col min="14" max="16384" width="8.6640625" style="60"/>
  </cols>
  <sheetData>
    <row r="2" spans="1:13" x14ac:dyDescent="0.15">
      <c r="A2" s="57" t="s">
        <v>191</v>
      </c>
    </row>
    <row r="4" spans="1:13" ht="33" customHeight="1" x14ac:dyDescent="0.15">
      <c r="B4" s="315">
        <v>1</v>
      </c>
      <c r="C4" s="319" t="s">
        <v>224</v>
      </c>
      <c r="D4" s="62" t="s">
        <v>192</v>
      </c>
      <c r="E4" s="320"/>
      <c r="F4" s="321"/>
      <c r="G4" s="321"/>
      <c r="H4" s="321"/>
      <c r="I4" s="321"/>
      <c r="J4" s="321"/>
      <c r="K4" s="321"/>
      <c r="L4" s="322"/>
    </row>
    <row r="5" spans="1:13" ht="33" customHeight="1" x14ac:dyDescent="0.15">
      <c r="B5" s="315"/>
      <c r="C5" s="319"/>
      <c r="D5" s="63" t="s">
        <v>173</v>
      </c>
      <c r="E5" s="323">
        <f>IF(ISERROR('1号-1'!D14),"",'1号-1'!D14)</f>
        <v>0</v>
      </c>
      <c r="F5" s="324"/>
      <c r="G5" s="324"/>
      <c r="H5" s="324"/>
      <c r="I5" s="324"/>
      <c r="J5" s="324"/>
      <c r="K5" s="324"/>
      <c r="L5" s="325"/>
      <c r="M5" s="61" t="s">
        <v>202</v>
      </c>
    </row>
    <row r="6" spans="1:13" ht="33" customHeight="1" x14ac:dyDescent="0.15">
      <c r="B6" s="279">
        <v>2</v>
      </c>
      <c r="C6" s="316" t="s">
        <v>249</v>
      </c>
      <c r="D6" s="64" t="s">
        <v>7</v>
      </c>
      <c r="E6" s="326">
        <f>IF(ISERROR('1号-1'!D16),"",'1号-1'!D16)</f>
        <v>0</v>
      </c>
      <c r="F6" s="327"/>
      <c r="G6" s="327"/>
      <c r="H6" s="327"/>
      <c r="I6" s="327"/>
      <c r="J6" s="327"/>
      <c r="K6" s="327"/>
      <c r="L6" s="328"/>
      <c r="M6" s="61" t="s">
        <v>202</v>
      </c>
    </row>
    <row r="7" spans="1:13" ht="33" customHeight="1" x14ac:dyDescent="0.15">
      <c r="B7" s="280"/>
      <c r="C7" s="317"/>
      <c r="D7" s="332" t="s">
        <v>8</v>
      </c>
      <c r="E7" s="65" t="s">
        <v>192</v>
      </c>
      <c r="F7" s="320"/>
      <c r="G7" s="321"/>
      <c r="H7" s="321"/>
      <c r="I7" s="321"/>
      <c r="J7" s="321"/>
      <c r="K7" s="321"/>
      <c r="L7" s="322"/>
      <c r="M7" s="66"/>
    </row>
    <row r="8" spans="1:13" ht="33" customHeight="1" thickBot="1" x14ac:dyDescent="0.2">
      <c r="B8" s="281"/>
      <c r="C8" s="318"/>
      <c r="D8" s="333"/>
      <c r="E8" s="67" t="s">
        <v>173</v>
      </c>
      <c r="F8" s="334">
        <f>IF(ISERROR('1号-1'!H16),"",'1号-1'!H16)</f>
        <v>0</v>
      </c>
      <c r="G8" s="335"/>
      <c r="H8" s="335"/>
      <c r="I8" s="335"/>
      <c r="J8" s="335"/>
      <c r="K8" s="335"/>
      <c r="L8" s="336"/>
      <c r="M8" s="66" t="s">
        <v>202</v>
      </c>
    </row>
    <row r="9" spans="1:13" ht="33" customHeight="1" thickTop="1" thickBot="1" x14ac:dyDescent="0.2">
      <c r="B9" s="279">
        <v>3</v>
      </c>
      <c r="C9" s="276" t="s">
        <v>9</v>
      </c>
      <c r="D9" s="68" t="s">
        <v>232</v>
      </c>
      <c r="E9" s="308"/>
      <c r="F9" s="309"/>
      <c r="G9" s="309"/>
      <c r="H9" s="309"/>
      <c r="I9" s="309"/>
      <c r="J9" s="309"/>
      <c r="K9" s="309"/>
      <c r="L9" s="310"/>
      <c r="M9" s="66"/>
    </row>
    <row r="10" spans="1:13" ht="33" customHeight="1" thickTop="1" x14ac:dyDescent="0.15">
      <c r="B10" s="280"/>
      <c r="C10" s="277"/>
      <c r="D10" s="69" t="s">
        <v>196</v>
      </c>
      <c r="E10" s="329"/>
      <c r="F10" s="330"/>
      <c r="G10" s="330"/>
      <c r="H10" s="330"/>
      <c r="I10" s="330"/>
      <c r="J10" s="330"/>
      <c r="K10" s="330"/>
      <c r="L10" s="331"/>
      <c r="M10" s="66" t="s">
        <v>193</v>
      </c>
    </row>
    <row r="11" spans="1:13" ht="33" customHeight="1" x14ac:dyDescent="0.15">
      <c r="B11" s="281"/>
      <c r="C11" s="278"/>
      <c r="D11" s="93" t="s">
        <v>197</v>
      </c>
      <c r="E11" s="337"/>
      <c r="F11" s="271"/>
      <c r="G11" s="271"/>
      <c r="H11" s="271"/>
      <c r="I11" s="271"/>
      <c r="J11" s="271"/>
      <c r="K11" s="271"/>
      <c r="L11" s="338"/>
      <c r="M11" s="66" t="s">
        <v>193</v>
      </c>
    </row>
    <row r="12" spans="1:13" ht="33" customHeight="1" x14ac:dyDescent="0.15">
      <c r="B12" s="91">
        <v>4</v>
      </c>
      <c r="C12" s="70" t="s">
        <v>216</v>
      </c>
      <c r="D12" s="304"/>
      <c r="E12" s="305"/>
      <c r="F12" s="71" t="s">
        <v>14</v>
      </c>
      <c r="G12" s="301" t="s">
        <v>233</v>
      </c>
      <c r="H12" s="302"/>
      <c r="I12" s="302"/>
      <c r="J12" s="302"/>
      <c r="K12" s="302"/>
      <c r="L12" s="303"/>
    </row>
    <row r="13" spans="1:13" ht="33" customHeight="1" x14ac:dyDescent="0.15">
      <c r="B13" s="91">
        <v>5</v>
      </c>
      <c r="C13" s="72" t="s">
        <v>229</v>
      </c>
      <c r="D13" s="282" t="str">
        <f>IF(E9="","",IF(E9="商業・サービス業(宿泊業・娯楽業を除く)",IF(5&lt;$D$12,"","〇"),IF(20&lt;$D$12,"","〇")))</f>
        <v/>
      </c>
      <c r="E13" s="283"/>
      <c r="F13" s="284"/>
      <c r="G13" s="285" t="s">
        <v>230</v>
      </c>
      <c r="H13" s="286"/>
      <c r="I13" s="286"/>
      <c r="J13" s="286"/>
      <c r="K13" s="286"/>
      <c r="L13" s="287"/>
      <c r="M13" s="66" t="s">
        <v>231</v>
      </c>
    </row>
    <row r="14" spans="1:13" ht="33" customHeight="1" x14ac:dyDescent="0.15">
      <c r="B14" s="91">
        <v>6</v>
      </c>
      <c r="C14" s="92" t="s">
        <v>124</v>
      </c>
      <c r="D14" s="304"/>
      <c r="E14" s="305"/>
      <c r="F14" s="305"/>
      <c r="G14" s="71" t="s">
        <v>3</v>
      </c>
      <c r="H14" s="297"/>
      <c r="I14" s="297"/>
      <c r="J14" s="297"/>
      <c r="K14" s="297"/>
      <c r="L14" s="298"/>
    </row>
    <row r="15" spans="1:13" ht="33" customHeight="1" x14ac:dyDescent="0.15">
      <c r="B15" s="91">
        <v>7</v>
      </c>
      <c r="C15" s="92" t="s">
        <v>12</v>
      </c>
      <c r="D15" s="341"/>
      <c r="E15" s="342"/>
      <c r="F15" s="71" t="s">
        <v>13</v>
      </c>
      <c r="G15" s="301" t="s">
        <v>234</v>
      </c>
      <c r="H15" s="302"/>
      <c r="I15" s="302"/>
      <c r="J15" s="302"/>
      <c r="K15" s="302"/>
      <c r="L15" s="303"/>
    </row>
    <row r="16" spans="1:13" ht="33" customHeight="1" thickBot="1" x14ac:dyDescent="0.2">
      <c r="B16" s="91">
        <v>8</v>
      </c>
      <c r="C16" s="73" t="s">
        <v>199</v>
      </c>
      <c r="D16" s="341"/>
      <c r="E16" s="350"/>
      <c r="F16" s="71" t="s">
        <v>201</v>
      </c>
      <c r="G16" s="74" t="s">
        <v>190</v>
      </c>
      <c r="H16" s="30"/>
      <c r="I16" s="75" t="s">
        <v>3</v>
      </c>
      <c r="J16" s="56"/>
      <c r="K16" s="76" t="s">
        <v>20</v>
      </c>
      <c r="L16" s="77"/>
    </row>
    <row r="17" spans="2:13" ht="33" customHeight="1" thickTop="1" thickBot="1" x14ac:dyDescent="0.2">
      <c r="B17" s="91">
        <v>9</v>
      </c>
      <c r="C17" s="351" t="s">
        <v>437</v>
      </c>
      <c r="D17" s="351"/>
      <c r="E17" s="96"/>
      <c r="F17" s="286" t="s">
        <v>259</v>
      </c>
      <c r="G17" s="286"/>
      <c r="H17" s="286"/>
      <c r="I17" s="286"/>
      <c r="J17" s="286"/>
      <c r="K17" s="286"/>
      <c r="L17" s="287"/>
      <c r="M17" s="97" t="s">
        <v>260</v>
      </c>
    </row>
    <row r="18" spans="2:13" ht="33" customHeight="1" thickTop="1" x14ac:dyDescent="0.15">
      <c r="B18" s="78" t="s">
        <v>247</v>
      </c>
      <c r="C18" s="79"/>
      <c r="D18" s="75"/>
      <c r="E18" s="95"/>
      <c r="F18" s="75"/>
      <c r="G18" s="75"/>
      <c r="H18" s="75"/>
      <c r="I18" s="75"/>
      <c r="J18" s="75"/>
      <c r="K18" s="75"/>
      <c r="L18" s="76"/>
      <c r="M18" s="66"/>
    </row>
    <row r="19" spans="2:13" ht="33" customHeight="1" x14ac:dyDescent="0.15">
      <c r="B19" s="279">
        <v>10</v>
      </c>
      <c r="C19" s="348" t="s">
        <v>15</v>
      </c>
      <c r="D19" s="64" t="s">
        <v>10</v>
      </c>
      <c r="E19" s="294"/>
      <c r="F19" s="291"/>
      <c r="G19" s="291"/>
      <c r="H19" s="291"/>
      <c r="I19" s="288" t="s">
        <v>167</v>
      </c>
      <c r="J19" s="288"/>
      <c r="K19" s="288"/>
      <c r="L19" s="343"/>
      <c r="M19" s="61" t="s">
        <v>180</v>
      </c>
    </row>
    <row r="20" spans="2:13" ht="33" customHeight="1" x14ac:dyDescent="0.15">
      <c r="B20" s="281"/>
      <c r="C20" s="349"/>
      <c r="D20" s="64" t="s">
        <v>11</v>
      </c>
      <c r="E20" s="294"/>
      <c r="F20" s="291"/>
      <c r="G20" s="291"/>
      <c r="H20" s="291"/>
      <c r="I20" s="291"/>
      <c r="J20" s="291"/>
      <c r="K20" s="291"/>
      <c r="L20" s="344"/>
      <c r="M20" s="66" t="s">
        <v>185</v>
      </c>
    </row>
    <row r="21" spans="2:13" ht="33" customHeight="1" x14ac:dyDescent="0.15">
      <c r="B21" s="91">
        <v>11</v>
      </c>
      <c r="C21" s="80" t="s">
        <v>248</v>
      </c>
      <c r="D21" s="290"/>
      <c r="E21" s="291"/>
      <c r="F21" s="291"/>
      <c r="G21" s="291"/>
      <c r="H21" s="291"/>
      <c r="I21" s="291"/>
      <c r="J21" s="291"/>
      <c r="K21" s="291"/>
      <c r="L21" s="344"/>
    </row>
    <row r="22" spans="2:13" ht="33" customHeight="1" thickBot="1" x14ac:dyDescent="0.2">
      <c r="B22" s="81">
        <v>12</v>
      </c>
      <c r="C22" s="82" t="s">
        <v>16</v>
      </c>
      <c r="D22" s="295"/>
      <c r="E22" s="296"/>
      <c r="F22" s="296"/>
      <c r="G22" s="296"/>
      <c r="H22" s="296"/>
      <c r="I22" s="299" t="s">
        <v>170</v>
      </c>
      <c r="J22" s="299"/>
      <c r="K22" s="299"/>
      <c r="L22" s="300"/>
      <c r="M22" s="61" t="s">
        <v>180</v>
      </c>
    </row>
    <row r="23" spans="2:13" ht="33" customHeight="1" x14ac:dyDescent="0.15">
      <c r="B23" s="83" t="s">
        <v>21</v>
      </c>
      <c r="C23" s="84"/>
      <c r="D23" s="85"/>
      <c r="E23" s="85"/>
      <c r="F23" s="85"/>
      <c r="G23" s="85"/>
      <c r="H23" s="85"/>
      <c r="I23" s="85"/>
      <c r="J23" s="85"/>
      <c r="K23" s="85"/>
      <c r="L23" s="86"/>
      <c r="M23" s="66"/>
    </row>
    <row r="24" spans="2:13" ht="33" customHeight="1" x14ac:dyDescent="0.15">
      <c r="B24" s="87"/>
      <c r="C24" s="306" t="s">
        <v>203</v>
      </c>
      <c r="D24" s="306"/>
      <c r="E24" s="306"/>
      <c r="F24" s="306"/>
      <c r="G24" s="306"/>
      <c r="H24" s="306"/>
      <c r="I24" s="306"/>
      <c r="J24" s="306"/>
      <c r="K24" s="306"/>
      <c r="L24" s="307"/>
      <c r="M24" s="66"/>
    </row>
    <row r="25" spans="2:13" ht="33" customHeight="1" x14ac:dyDescent="0.15">
      <c r="B25" s="339">
        <v>13</v>
      </c>
      <c r="C25" s="292" t="s">
        <v>17</v>
      </c>
      <c r="D25" s="64" t="s">
        <v>7</v>
      </c>
      <c r="E25" s="345"/>
      <c r="F25" s="346"/>
      <c r="G25" s="346"/>
      <c r="H25" s="346"/>
      <c r="I25" s="346"/>
      <c r="J25" s="346"/>
      <c r="K25" s="346"/>
      <c r="L25" s="347"/>
      <c r="M25" s="66"/>
    </row>
    <row r="26" spans="2:13" ht="33" customHeight="1" x14ac:dyDescent="0.15">
      <c r="B26" s="340"/>
      <c r="C26" s="293"/>
      <c r="D26" s="64" t="s">
        <v>8</v>
      </c>
      <c r="E26" s="345"/>
      <c r="F26" s="346"/>
      <c r="G26" s="346"/>
      <c r="H26" s="346"/>
      <c r="I26" s="346"/>
      <c r="J26" s="346"/>
      <c r="K26" s="346"/>
      <c r="L26" s="347"/>
      <c r="M26" s="66" t="s">
        <v>179</v>
      </c>
    </row>
    <row r="27" spans="2:13" ht="33" customHeight="1" x14ac:dyDescent="0.15">
      <c r="B27" s="339">
        <v>14</v>
      </c>
      <c r="C27" s="292" t="s">
        <v>18</v>
      </c>
      <c r="D27" s="64" t="s">
        <v>10</v>
      </c>
      <c r="E27" s="294"/>
      <c r="F27" s="291"/>
      <c r="G27" s="291"/>
      <c r="H27" s="291"/>
      <c r="I27" s="288" t="s">
        <v>170</v>
      </c>
      <c r="J27" s="288"/>
      <c r="K27" s="288"/>
      <c r="L27" s="289"/>
      <c r="M27" s="61" t="s">
        <v>180</v>
      </c>
    </row>
    <row r="28" spans="2:13" ht="33" customHeight="1" x14ac:dyDescent="0.15">
      <c r="B28" s="340"/>
      <c r="C28" s="293"/>
      <c r="D28" s="64" t="s">
        <v>11</v>
      </c>
      <c r="E28" s="294"/>
      <c r="F28" s="291"/>
      <c r="G28" s="291"/>
      <c r="H28" s="291"/>
      <c r="I28" s="291"/>
      <c r="J28" s="291"/>
      <c r="K28" s="291"/>
      <c r="L28" s="314"/>
      <c r="M28" s="66" t="s">
        <v>185</v>
      </c>
    </row>
    <row r="29" spans="2:13" ht="33" customHeight="1" x14ac:dyDescent="0.15">
      <c r="B29" s="88">
        <v>15</v>
      </c>
      <c r="C29" s="72" t="s">
        <v>166</v>
      </c>
      <c r="D29" s="290"/>
      <c r="E29" s="291"/>
      <c r="F29" s="291"/>
      <c r="G29" s="291"/>
      <c r="H29" s="291"/>
      <c r="I29" s="288" t="s">
        <v>170</v>
      </c>
      <c r="J29" s="288"/>
      <c r="K29" s="288"/>
      <c r="L29" s="289"/>
      <c r="M29" s="61" t="s">
        <v>180</v>
      </c>
    </row>
    <row r="30" spans="2:13" ht="33" customHeight="1" thickBot="1" x14ac:dyDescent="0.2">
      <c r="B30" s="89">
        <v>16</v>
      </c>
      <c r="C30" s="90" t="s">
        <v>19</v>
      </c>
      <c r="D30" s="311"/>
      <c r="E30" s="312"/>
      <c r="F30" s="312"/>
      <c r="G30" s="312"/>
      <c r="H30" s="312"/>
      <c r="I30" s="312"/>
      <c r="J30" s="312"/>
      <c r="K30" s="312"/>
      <c r="L30" s="313"/>
      <c r="M30" s="61" t="s">
        <v>181</v>
      </c>
    </row>
  </sheetData>
  <sheetProtection sheet="1" formatCells="0"/>
  <mergeCells count="47">
    <mergeCell ref="B25:B26"/>
    <mergeCell ref="D15:E15"/>
    <mergeCell ref="B27:B28"/>
    <mergeCell ref="G15:L15"/>
    <mergeCell ref="I19:L19"/>
    <mergeCell ref="D21:L21"/>
    <mergeCell ref="E27:H27"/>
    <mergeCell ref="E26:L26"/>
    <mergeCell ref="C19:C20"/>
    <mergeCell ref="B19:B20"/>
    <mergeCell ref="D16:E16"/>
    <mergeCell ref="E20:L20"/>
    <mergeCell ref="E25:L25"/>
    <mergeCell ref="C17:D17"/>
    <mergeCell ref="F17:L17"/>
    <mergeCell ref="D30:L30"/>
    <mergeCell ref="E28:L28"/>
    <mergeCell ref="B4:B5"/>
    <mergeCell ref="B6:B8"/>
    <mergeCell ref="C6:C8"/>
    <mergeCell ref="C4:C5"/>
    <mergeCell ref="E4:L4"/>
    <mergeCell ref="E5:L5"/>
    <mergeCell ref="I27:L27"/>
    <mergeCell ref="E6:L6"/>
    <mergeCell ref="E10:L10"/>
    <mergeCell ref="D14:F14"/>
    <mergeCell ref="F7:L7"/>
    <mergeCell ref="D7:D8"/>
    <mergeCell ref="F8:L8"/>
    <mergeCell ref="E11:L11"/>
    <mergeCell ref="C9:C11"/>
    <mergeCell ref="B9:B11"/>
    <mergeCell ref="D13:F13"/>
    <mergeCell ref="G13:L13"/>
    <mergeCell ref="I29:L29"/>
    <mergeCell ref="D29:H29"/>
    <mergeCell ref="C27:C28"/>
    <mergeCell ref="C25:C26"/>
    <mergeCell ref="E19:H19"/>
    <mergeCell ref="D22:H22"/>
    <mergeCell ref="H14:L14"/>
    <mergeCell ref="I22:L22"/>
    <mergeCell ref="G12:L12"/>
    <mergeCell ref="D12:E12"/>
    <mergeCell ref="C24:L24"/>
    <mergeCell ref="E9:L9"/>
  </mergeCells>
  <phoneticPr fontId="1"/>
  <dataValidations count="6">
    <dataValidation type="list" allowBlank="1" showInputMessage="1" showErrorMessage="1" sqref="E11:L11" xr:uid="{00000000-0002-0000-0100-000000000000}">
      <formula1>INDIRECT(E10)</formula1>
    </dataValidation>
    <dataValidation imeMode="fullKatakana" allowBlank="1" showInputMessage="1" showErrorMessage="1" sqref="E4:L4 F7:L7" xr:uid="{00000000-0002-0000-0100-000001000000}"/>
    <dataValidation imeMode="halfAlpha" allowBlank="1" showInputMessage="1" showErrorMessage="1" sqref="D30:L30 D29:H29 E27:H27 D22:H22 E19:H19 D12:E12 D14:F14 D15:E16" xr:uid="{00000000-0002-0000-0100-000002000000}"/>
    <dataValidation type="list" allowBlank="1" showInputMessage="1" showErrorMessage="1" sqref="J16" xr:uid="{00000000-0002-0000-0100-000003000000}">
      <formula1>"1,2,3,4,5,6,7,8,9,10,11,12"</formula1>
    </dataValidation>
    <dataValidation type="list" allowBlank="1" showInputMessage="1" showErrorMessage="1" sqref="E9:L9" xr:uid="{F0389741-C3C7-4254-B21B-0A02446AF18F}">
      <formula1>"商業・サービス業(宿泊業・娯楽業を除く),サービス業のうち宿泊業・娯楽業,製造業その他"</formula1>
    </dataValidation>
    <dataValidation type="list" allowBlank="1" showInputMessage="1" showErrorMessage="1" sqref="E17" xr:uid="{A2A0EBD1-E036-4EBB-91DE-6EA2D19F7814}">
      <formula1>"○,"</formula1>
    </dataValidation>
  </dataValidations>
  <pageMargins left="0.7" right="0.7" top="0.75" bottom="0.75" header="0.3" footer="0.3"/>
  <pageSetup paperSize="9" scale="8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業種リスト!$A$3:$S$3</xm:f>
          </x14:formula1>
          <xm:sqref>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79998168889431442"/>
    <pageSetUpPr fitToPage="1"/>
  </sheetPr>
  <dimension ref="A1:S31"/>
  <sheetViews>
    <sheetView showGridLines="0" view="pageBreakPreview" zoomScaleNormal="100" zoomScaleSheetLayoutView="100" workbookViewId="0"/>
  </sheetViews>
  <sheetFormatPr defaultColWidth="8.9140625" defaultRowHeight="14.25" x14ac:dyDescent="0.15"/>
  <cols>
    <col min="1" max="1" width="0.58203125" style="60" customWidth="1"/>
    <col min="2" max="2" width="2.08203125" style="60" customWidth="1"/>
    <col min="3" max="3" width="11.58203125" style="60" customWidth="1"/>
    <col min="4" max="6" width="2.4140625" style="58" customWidth="1"/>
    <col min="7" max="7" width="2.6640625" style="58" customWidth="1"/>
    <col min="8" max="8" width="2.4140625" style="58" customWidth="1"/>
    <col min="9" max="9" width="2.75" style="58" customWidth="1"/>
    <col min="10" max="12" width="2.4140625" style="58" customWidth="1"/>
    <col min="13" max="13" width="2.1640625" style="58" customWidth="1"/>
    <col min="14" max="14" width="2.4140625" style="58" customWidth="1"/>
    <col min="15" max="15" width="2.58203125" style="58" customWidth="1"/>
    <col min="16" max="16" width="2.4140625" style="58" customWidth="1"/>
    <col min="17" max="17" width="2.6640625" style="58" customWidth="1"/>
    <col min="18" max="18" width="2.4140625" style="58" customWidth="1"/>
    <col min="19" max="19" width="2.5" style="60" customWidth="1"/>
    <col min="20" max="20" width="5.33203125" style="60" customWidth="1"/>
    <col min="21" max="16384" width="8.9140625" style="60"/>
  </cols>
  <sheetData>
    <row r="1" spans="1:19" ht="30.95" customHeight="1" x14ac:dyDescent="0.15">
      <c r="A1" s="254"/>
      <c r="B1" s="254"/>
      <c r="C1" s="254"/>
      <c r="D1" s="255"/>
      <c r="E1" s="255"/>
      <c r="F1" s="255"/>
      <c r="G1" s="255"/>
      <c r="H1" s="255"/>
      <c r="I1" s="255"/>
      <c r="J1" s="255"/>
      <c r="K1" s="255"/>
      <c r="L1" s="255"/>
      <c r="M1" s="255"/>
      <c r="N1" s="255"/>
      <c r="O1" s="255"/>
      <c r="P1" s="255"/>
      <c r="Q1" s="255"/>
      <c r="R1" s="255"/>
      <c r="S1" s="254"/>
    </row>
    <row r="2" spans="1:19" ht="19.5" customHeight="1" x14ac:dyDescent="0.15">
      <c r="A2" s="254"/>
      <c r="B2" s="215" t="s">
        <v>331</v>
      </c>
      <c r="C2" s="215"/>
      <c r="D2" s="255"/>
      <c r="E2" s="255"/>
      <c r="F2" s="255"/>
      <c r="G2" s="255"/>
      <c r="H2" s="255"/>
      <c r="I2" s="255"/>
      <c r="J2" s="255"/>
      <c r="K2" s="255"/>
      <c r="L2" s="255"/>
      <c r="M2" s="255"/>
      <c r="N2" s="255"/>
      <c r="O2" s="255"/>
      <c r="P2" s="255"/>
      <c r="Q2" s="255"/>
      <c r="R2" s="255"/>
      <c r="S2" s="254"/>
    </row>
    <row r="3" spans="1:19" ht="20.100000000000001" customHeight="1" x14ac:dyDescent="0.15">
      <c r="A3" s="254"/>
      <c r="B3" s="354" t="s">
        <v>122</v>
      </c>
      <c r="C3" s="355"/>
      <c r="D3" s="256" t="s">
        <v>2</v>
      </c>
      <c r="E3" s="30"/>
      <c r="F3" s="257" t="s">
        <v>3</v>
      </c>
      <c r="G3" s="30"/>
      <c r="H3" s="257" t="s">
        <v>4</v>
      </c>
      <c r="I3" s="30"/>
      <c r="J3" s="257" t="s">
        <v>5</v>
      </c>
      <c r="K3" s="257" t="s">
        <v>123</v>
      </c>
      <c r="L3" s="258" t="s">
        <v>2</v>
      </c>
      <c r="M3" s="30"/>
      <c r="N3" s="257" t="s">
        <v>3</v>
      </c>
      <c r="O3" s="30"/>
      <c r="P3" s="257" t="s">
        <v>4</v>
      </c>
      <c r="Q3" s="30"/>
      <c r="R3" s="257" t="s">
        <v>5</v>
      </c>
      <c r="S3" s="71"/>
    </row>
    <row r="4" spans="1:19" ht="23.1" customHeight="1" x14ac:dyDescent="0.15">
      <c r="A4" s="254"/>
      <c r="B4" s="359" t="s">
        <v>262</v>
      </c>
      <c r="C4" s="360"/>
      <c r="D4" s="360"/>
      <c r="E4" s="360"/>
      <c r="F4" s="360"/>
      <c r="G4" s="360"/>
      <c r="H4" s="360"/>
      <c r="I4" s="360"/>
      <c r="J4" s="360"/>
      <c r="K4" s="360"/>
      <c r="L4" s="360"/>
      <c r="M4" s="360"/>
      <c r="N4" s="360"/>
      <c r="O4" s="360"/>
      <c r="P4" s="360"/>
      <c r="Q4" s="360"/>
      <c r="R4" s="360"/>
      <c r="S4" s="361"/>
    </row>
    <row r="5" spans="1:19" ht="20.25" customHeight="1" x14ac:dyDescent="0.15">
      <c r="A5" s="254"/>
      <c r="B5" s="367"/>
      <c r="C5" s="368"/>
      <c r="D5" s="368"/>
      <c r="E5" s="368"/>
      <c r="F5" s="368"/>
      <c r="G5" s="368"/>
      <c r="H5" s="368"/>
      <c r="I5" s="368"/>
      <c r="J5" s="368"/>
      <c r="K5" s="368"/>
      <c r="L5" s="368"/>
      <c r="M5" s="368"/>
      <c r="N5" s="368"/>
      <c r="O5" s="368"/>
      <c r="P5" s="368"/>
      <c r="Q5" s="368"/>
      <c r="R5" s="368"/>
      <c r="S5" s="369"/>
    </row>
    <row r="6" spans="1:19" ht="20.25" customHeight="1" x14ac:dyDescent="0.15">
      <c r="A6" s="254"/>
      <c r="B6" s="370"/>
      <c r="C6" s="368"/>
      <c r="D6" s="368"/>
      <c r="E6" s="368"/>
      <c r="F6" s="368"/>
      <c r="G6" s="368"/>
      <c r="H6" s="368"/>
      <c r="I6" s="368"/>
      <c r="J6" s="368"/>
      <c r="K6" s="368"/>
      <c r="L6" s="368"/>
      <c r="M6" s="368"/>
      <c r="N6" s="368"/>
      <c r="O6" s="368"/>
      <c r="P6" s="368"/>
      <c r="Q6" s="368"/>
      <c r="R6" s="368"/>
      <c r="S6" s="369"/>
    </row>
    <row r="7" spans="1:19" ht="20.25" customHeight="1" x14ac:dyDescent="0.15">
      <c r="A7" s="254"/>
      <c r="B7" s="370"/>
      <c r="C7" s="368"/>
      <c r="D7" s="368"/>
      <c r="E7" s="368"/>
      <c r="F7" s="368"/>
      <c r="G7" s="368"/>
      <c r="H7" s="368"/>
      <c r="I7" s="368"/>
      <c r="J7" s="368"/>
      <c r="K7" s="368"/>
      <c r="L7" s="368"/>
      <c r="M7" s="368"/>
      <c r="N7" s="368"/>
      <c r="O7" s="368"/>
      <c r="P7" s="368"/>
      <c r="Q7" s="368"/>
      <c r="R7" s="368"/>
      <c r="S7" s="369"/>
    </row>
    <row r="8" spans="1:19" ht="20.25" customHeight="1" x14ac:dyDescent="0.15">
      <c r="A8" s="254"/>
      <c r="B8" s="370"/>
      <c r="C8" s="368"/>
      <c r="D8" s="368"/>
      <c r="E8" s="368"/>
      <c r="F8" s="368"/>
      <c r="G8" s="368"/>
      <c r="H8" s="368"/>
      <c r="I8" s="368"/>
      <c r="J8" s="368"/>
      <c r="K8" s="368"/>
      <c r="L8" s="368"/>
      <c r="M8" s="368"/>
      <c r="N8" s="368"/>
      <c r="O8" s="368"/>
      <c r="P8" s="368"/>
      <c r="Q8" s="368"/>
      <c r="R8" s="368"/>
      <c r="S8" s="369"/>
    </row>
    <row r="9" spans="1:19" ht="20.25" customHeight="1" x14ac:dyDescent="0.15">
      <c r="A9" s="254"/>
      <c r="B9" s="370"/>
      <c r="C9" s="368"/>
      <c r="D9" s="368"/>
      <c r="E9" s="368"/>
      <c r="F9" s="368"/>
      <c r="G9" s="368"/>
      <c r="H9" s="368"/>
      <c r="I9" s="368"/>
      <c r="J9" s="368"/>
      <c r="K9" s="368"/>
      <c r="L9" s="368"/>
      <c r="M9" s="368"/>
      <c r="N9" s="368"/>
      <c r="O9" s="368"/>
      <c r="P9" s="368"/>
      <c r="Q9" s="368"/>
      <c r="R9" s="368"/>
      <c r="S9" s="369"/>
    </row>
    <row r="10" spans="1:19" ht="20.25" customHeight="1" x14ac:dyDescent="0.15">
      <c r="A10" s="254"/>
      <c r="B10" s="371"/>
      <c r="C10" s="372"/>
      <c r="D10" s="372"/>
      <c r="E10" s="372"/>
      <c r="F10" s="372"/>
      <c r="G10" s="372"/>
      <c r="H10" s="372"/>
      <c r="I10" s="372"/>
      <c r="J10" s="372"/>
      <c r="K10" s="372"/>
      <c r="L10" s="372"/>
      <c r="M10" s="372"/>
      <c r="N10" s="372"/>
      <c r="O10" s="372"/>
      <c r="P10" s="372"/>
      <c r="Q10" s="372"/>
      <c r="R10" s="372"/>
      <c r="S10" s="373"/>
    </row>
    <row r="11" spans="1:19" s="260" customFormat="1" ht="23.1" customHeight="1" x14ac:dyDescent="0.15">
      <c r="A11" s="259"/>
      <c r="B11" s="356" t="s">
        <v>261</v>
      </c>
      <c r="C11" s="357"/>
      <c r="D11" s="357"/>
      <c r="E11" s="357"/>
      <c r="F11" s="357"/>
      <c r="G11" s="357"/>
      <c r="H11" s="357"/>
      <c r="I11" s="357"/>
      <c r="J11" s="357"/>
      <c r="K11" s="357"/>
      <c r="L11" s="357"/>
      <c r="M11" s="357"/>
      <c r="N11" s="357"/>
      <c r="O11" s="357"/>
      <c r="P11" s="357"/>
      <c r="Q11" s="357"/>
      <c r="R11" s="357"/>
      <c r="S11" s="358"/>
    </row>
    <row r="12" spans="1:19" s="260" customFormat="1" ht="20.25" customHeight="1" x14ac:dyDescent="0.15">
      <c r="A12" s="259"/>
      <c r="B12" s="362"/>
      <c r="C12" s="374"/>
      <c r="D12" s="374"/>
      <c r="E12" s="374"/>
      <c r="F12" s="374"/>
      <c r="G12" s="374"/>
      <c r="H12" s="374"/>
      <c r="I12" s="374"/>
      <c r="J12" s="374"/>
      <c r="K12" s="374"/>
      <c r="L12" s="374"/>
      <c r="M12" s="374"/>
      <c r="N12" s="374"/>
      <c r="O12" s="374"/>
      <c r="P12" s="374"/>
      <c r="Q12" s="374"/>
      <c r="R12" s="374"/>
      <c r="S12" s="375"/>
    </row>
    <row r="13" spans="1:19" s="260" customFormat="1" ht="20.25" customHeight="1" x14ac:dyDescent="0.15">
      <c r="A13" s="259"/>
      <c r="B13" s="376"/>
      <c r="C13" s="374"/>
      <c r="D13" s="374"/>
      <c r="E13" s="374"/>
      <c r="F13" s="374"/>
      <c r="G13" s="374"/>
      <c r="H13" s="374"/>
      <c r="I13" s="374"/>
      <c r="J13" s="374"/>
      <c r="K13" s="374"/>
      <c r="L13" s="374"/>
      <c r="M13" s="374"/>
      <c r="N13" s="374"/>
      <c r="O13" s="374"/>
      <c r="P13" s="374"/>
      <c r="Q13" s="374"/>
      <c r="R13" s="374"/>
      <c r="S13" s="375"/>
    </row>
    <row r="14" spans="1:19" s="260" customFormat="1" ht="20.25" customHeight="1" x14ac:dyDescent="0.15">
      <c r="A14" s="259"/>
      <c r="B14" s="376"/>
      <c r="C14" s="374"/>
      <c r="D14" s="374"/>
      <c r="E14" s="374"/>
      <c r="F14" s="374"/>
      <c r="G14" s="374"/>
      <c r="H14" s="374"/>
      <c r="I14" s="374"/>
      <c r="J14" s="374"/>
      <c r="K14" s="374"/>
      <c r="L14" s="374"/>
      <c r="M14" s="374"/>
      <c r="N14" s="374"/>
      <c r="O14" s="374"/>
      <c r="P14" s="374"/>
      <c r="Q14" s="374"/>
      <c r="R14" s="374"/>
      <c r="S14" s="375"/>
    </row>
    <row r="15" spans="1:19" s="260" customFormat="1" ht="20.25" customHeight="1" x14ac:dyDescent="0.15">
      <c r="A15" s="259"/>
      <c r="B15" s="376"/>
      <c r="C15" s="374"/>
      <c r="D15" s="374"/>
      <c r="E15" s="374"/>
      <c r="F15" s="374"/>
      <c r="G15" s="374"/>
      <c r="H15" s="374"/>
      <c r="I15" s="374"/>
      <c r="J15" s="374"/>
      <c r="K15" s="374"/>
      <c r="L15" s="374"/>
      <c r="M15" s="374"/>
      <c r="N15" s="374"/>
      <c r="O15" s="374"/>
      <c r="P15" s="374"/>
      <c r="Q15" s="374"/>
      <c r="R15" s="374"/>
      <c r="S15" s="375"/>
    </row>
    <row r="16" spans="1:19" s="260" customFormat="1" ht="20.25" customHeight="1" x14ac:dyDescent="0.15">
      <c r="A16" s="259"/>
      <c r="B16" s="376"/>
      <c r="C16" s="374"/>
      <c r="D16" s="374"/>
      <c r="E16" s="374"/>
      <c r="F16" s="374"/>
      <c r="G16" s="374"/>
      <c r="H16" s="374"/>
      <c r="I16" s="374"/>
      <c r="J16" s="374"/>
      <c r="K16" s="374"/>
      <c r="L16" s="374"/>
      <c r="M16" s="374"/>
      <c r="N16" s="374"/>
      <c r="O16" s="374"/>
      <c r="P16" s="374"/>
      <c r="Q16" s="374"/>
      <c r="R16" s="374"/>
      <c r="S16" s="375"/>
    </row>
    <row r="17" spans="1:19" s="260" customFormat="1" ht="20.25" customHeight="1" x14ac:dyDescent="0.15">
      <c r="A17" s="259"/>
      <c r="B17" s="376"/>
      <c r="C17" s="374"/>
      <c r="D17" s="374"/>
      <c r="E17" s="374"/>
      <c r="F17" s="374"/>
      <c r="G17" s="374"/>
      <c r="H17" s="374"/>
      <c r="I17" s="374"/>
      <c r="J17" s="374"/>
      <c r="K17" s="374"/>
      <c r="L17" s="374"/>
      <c r="M17" s="374"/>
      <c r="N17" s="374"/>
      <c r="O17" s="374"/>
      <c r="P17" s="374"/>
      <c r="Q17" s="374"/>
      <c r="R17" s="374"/>
      <c r="S17" s="375"/>
    </row>
    <row r="18" spans="1:19" s="260" customFormat="1" ht="20.25" customHeight="1" x14ac:dyDescent="0.15">
      <c r="A18" s="259"/>
      <c r="B18" s="376"/>
      <c r="C18" s="374"/>
      <c r="D18" s="374"/>
      <c r="E18" s="374"/>
      <c r="F18" s="374"/>
      <c r="G18" s="374"/>
      <c r="H18" s="374"/>
      <c r="I18" s="374"/>
      <c r="J18" s="374"/>
      <c r="K18" s="374"/>
      <c r="L18" s="374"/>
      <c r="M18" s="374"/>
      <c r="N18" s="374"/>
      <c r="O18" s="374"/>
      <c r="P18" s="374"/>
      <c r="Q18" s="374"/>
      <c r="R18" s="374"/>
      <c r="S18" s="375"/>
    </row>
    <row r="19" spans="1:19" s="260" customFormat="1" ht="23.1" customHeight="1" x14ac:dyDescent="0.15">
      <c r="A19" s="259"/>
      <c r="B19" s="356" t="s">
        <v>263</v>
      </c>
      <c r="C19" s="357"/>
      <c r="D19" s="357"/>
      <c r="E19" s="357"/>
      <c r="F19" s="357"/>
      <c r="G19" s="357"/>
      <c r="H19" s="357"/>
      <c r="I19" s="357"/>
      <c r="J19" s="357"/>
      <c r="K19" s="357"/>
      <c r="L19" s="357"/>
      <c r="M19" s="357"/>
      <c r="N19" s="357"/>
      <c r="O19" s="357"/>
      <c r="P19" s="357"/>
      <c r="Q19" s="357"/>
      <c r="R19" s="357"/>
      <c r="S19" s="358"/>
    </row>
    <row r="20" spans="1:19" s="260" customFormat="1" ht="20.25" customHeight="1" x14ac:dyDescent="0.15">
      <c r="A20" s="259"/>
      <c r="B20" s="362"/>
      <c r="C20" s="363"/>
      <c r="D20" s="363"/>
      <c r="E20" s="363"/>
      <c r="F20" s="363"/>
      <c r="G20" s="363"/>
      <c r="H20" s="363"/>
      <c r="I20" s="363"/>
      <c r="J20" s="363"/>
      <c r="K20" s="363"/>
      <c r="L20" s="363"/>
      <c r="M20" s="363"/>
      <c r="N20" s="363"/>
      <c r="O20" s="363"/>
      <c r="P20" s="363"/>
      <c r="Q20" s="363"/>
      <c r="R20" s="363"/>
      <c r="S20" s="364"/>
    </row>
    <row r="21" spans="1:19" s="260" customFormat="1" ht="20.25" customHeight="1" x14ac:dyDescent="0.15">
      <c r="A21" s="259"/>
      <c r="B21" s="365"/>
      <c r="C21" s="363"/>
      <c r="D21" s="363"/>
      <c r="E21" s="363"/>
      <c r="F21" s="363"/>
      <c r="G21" s="363"/>
      <c r="H21" s="363"/>
      <c r="I21" s="363"/>
      <c r="J21" s="363"/>
      <c r="K21" s="363"/>
      <c r="L21" s="363"/>
      <c r="M21" s="363"/>
      <c r="N21" s="363"/>
      <c r="O21" s="363"/>
      <c r="P21" s="363"/>
      <c r="Q21" s="363"/>
      <c r="R21" s="363"/>
      <c r="S21" s="364"/>
    </row>
    <row r="22" spans="1:19" s="260" customFormat="1" ht="20.25" customHeight="1" x14ac:dyDescent="0.15">
      <c r="A22" s="259"/>
      <c r="B22" s="365"/>
      <c r="C22" s="363"/>
      <c r="D22" s="363"/>
      <c r="E22" s="363"/>
      <c r="F22" s="363"/>
      <c r="G22" s="363"/>
      <c r="H22" s="363"/>
      <c r="I22" s="363"/>
      <c r="J22" s="363"/>
      <c r="K22" s="363"/>
      <c r="L22" s="363"/>
      <c r="M22" s="363"/>
      <c r="N22" s="363"/>
      <c r="O22" s="363"/>
      <c r="P22" s="363"/>
      <c r="Q22" s="363"/>
      <c r="R22" s="363"/>
      <c r="S22" s="364"/>
    </row>
    <row r="23" spans="1:19" s="260" customFormat="1" ht="20.25" customHeight="1" x14ac:dyDescent="0.15">
      <c r="A23" s="259"/>
      <c r="B23" s="365"/>
      <c r="C23" s="363"/>
      <c r="D23" s="363"/>
      <c r="E23" s="363"/>
      <c r="F23" s="363"/>
      <c r="G23" s="363"/>
      <c r="H23" s="363"/>
      <c r="I23" s="363"/>
      <c r="J23" s="363"/>
      <c r="K23" s="363"/>
      <c r="L23" s="363"/>
      <c r="M23" s="363"/>
      <c r="N23" s="363"/>
      <c r="O23" s="363"/>
      <c r="P23" s="363"/>
      <c r="Q23" s="363"/>
      <c r="R23" s="363"/>
      <c r="S23" s="364"/>
    </row>
    <row r="24" spans="1:19" s="260" customFormat="1" ht="20.25" customHeight="1" x14ac:dyDescent="0.15">
      <c r="A24" s="259"/>
      <c r="B24" s="365"/>
      <c r="C24" s="363"/>
      <c r="D24" s="363"/>
      <c r="E24" s="363"/>
      <c r="F24" s="363"/>
      <c r="G24" s="363"/>
      <c r="H24" s="363"/>
      <c r="I24" s="363"/>
      <c r="J24" s="363"/>
      <c r="K24" s="363"/>
      <c r="L24" s="363"/>
      <c r="M24" s="363"/>
      <c r="N24" s="363"/>
      <c r="O24" s="363"/>
      <c r="P24" s="363"/>
      <c r="Q24" s="363"/>
      <c r="R24" s="363"/>
      <c r="S24" s="364"/>
    </row>
    <row r="25" spans="1:19" s="260" customFormat="1" ht="20.25" customHeight="1" x14ac:dyDescent="0.15">
      <c r="A25" s="259"/>
      <c r="B25" s="365"/>
      <c r="C25" s="363"/>
      <c r="D25" s="363"/>
      <c r="E25" s="363"/>
      <c r="F25" s="363"/>
      <c r="G25" s="363"/>
      <c r="H25" s="363"/>
      <c r="I25" s="363"/>
      <c r="J25" s="363"/>
      <c r="K25" s="363"/>
      <c r="L25" s="363"/>
      <c r="M25" s="363"/>
      <c r="N25" s="363"/>
      <c r="O25" s="363"/>
      <c r="P25" s="363"/>
      <c r="Q25" s="363"/>
      <c r="R25" s="363"/>
      <c r="S25" s="364"/>
    </row>
    <row r="26" spans="1:19" s="260" customFormat="1" ht="20.25" customHeight="1" thickBot="1" x14ac:dyDescent="0.2">
      <c r="A26" s="259"/>
      <c r="B26" s="365"/>
      <c r="C26" s="366"/>
      <c r="D26" s="366"/>
      <c r="E26" s="366"/>
      <c r="F26" s="366"/>
      <c r="G26" s="366"/>
      <c r="H26" s="366"/>
      <c r="I26" s="366"/>
      <c r="J26" s="366"/>
      <c r="K26" s="366"/>
      <c r="L26" s="366"/>
      <c r="M26" s="366"/>
      <c r="N26" s="366"/>
      <c r="O26" s="366"/>
      <c r="P26" s="366"/>
      <c r="Q26" s="366"/>
      <c r="R26" s="366"/>
      <c r="S26" s="364"/>
    </row>
    <row r="27" spans="1:19" s="260" customFormat="1" ht="27" customHeight="1" thickTop="1" x14ac:dyDescent="0.15">
      <c r="A27" s="259"/>
      <c r="B27" s="377" t="s">
        <v>334</v>
      </c>
      <c r="C27" s="378"/>
      <c r="D27" s="378"/>
      <c r="E27" s="378"/>
      <c r="F27" s="378"/>
      <c r="G27" s="378"/>
      <c r="H27" s="378"/>
      <c r="I27" s="378"/>
      <c r="J27" s="378"/>
      <c r="K27" s="378"/>
      <c r="L27" s="378"/>
      <c r="M27" s="378"/>
      <c r="N27" s="378"/>
      <c r="O27" s="378"/>
      <c r="P27" s="379"/>
      <c r="Q27" s="383"/>
      <c r="R27" s="384"/>
      <c r="S27" s="385"/>
    </row>
    <row r="28" spans="1:19" s="260" customFormat="1" ht="27" customHeight="1" thickBot="1" x14ac:dyDescent="0.2">
      <c r="A28" s="259"/>
      <c r="B28" s="380"/>
      <c r="C28" s="381"/>
      <c r="D28" s="381"/>
      <c r="E28" s="381"/>
      <c r="F28" s="381"/>
      <c r="G28" s="381"/>
      <c r="H28" s="381"/>
      <c r="I28" s="381"/>
      <c r="J28" s="381"/>
      <c r="K28" s="381"/>
      <c r="L28" s="381"/>
      <c r="M28" s="381"/>
      <c r="N28" s="381"/>
      <c r="O28" s="381"/>
      <c r="P28" s="382"/>
      <c r="Q28" s="386"/>
      <c r="R28" s="387"/>
      <c r="S28" s="388"/>
    </row>
    <row r="29" spans="1:19" ht="6.75" customHeight="1" thickTop="1" x14ac:dyDescent="0.15">
      <c r="A29" s="254"/>
      <c r="B29" s="261"/>
      <c r="C29" s="262"/>
      <c r="D29" s="262"/>
      <c r="E29" s="262"/>
      <c r="F29" s="262"/>
      <c r="G29" s="262"/>
      <c r="H29" s="262"/>
      <c r="I29" s="262"/>
      <c r="J29" s="262"/>
      <c r="K29" s="262"/>
      <c r="L29" s="262"/>
      <c r="M29" s="262"/>
      <c r="N29" s="262"/>
      <c r="O29" s="262"/>
      <c r="P29" s="262"/>
      <c r="Q29" s="262"/>
      <c r="R29" s="262"/>
      <c r="S29" s="262"/>
    </row>
    <row r="30" spans="1:19" ht="163.5" customHeight="1" x14ac:dyDescent="0.15">
      <c r="A30" s="254"/>
      <c r="B30" s="261" t="s">
        <v>217</v>
      </c>
      <c r="C30" s="352" t="s">
        <v>264</v>
      </c>
      <c r="D30" s="352"/>
      <c r="E30" s="352"/>
      <c r="F30" s="352"/>
      <c r="G30" s="352"/>
      <c r="H30" s="352"/>
      <c r="I30" s="352"/>
      <c r="J30" s="352"/>
      <c r="K30" s="352"/>
      <c r="L30" s="352"/>
      <c r="M30" s="352"/>
      <c r="N30" s="352"/>
      <c r="O30" s="352"/>
      <c r="P30" s="352"/>
      <c r="Q30" s="352"/>
      <c r="R30" s="352"/>
      <c r="S30" s="352"/>
    </row>
    <row r="31" spans="1:19" ht="21" customHeight="1" x14ac:dyDescent="0.15">
      <c r="A31" s="254"/>
      <c r="B31" s="263" t="s">
        <v>217</v>
      </c>
      <c r="C31" s="353" t="s">
        <v>226</v>
      </c>
      <c r="D31" s="353"/>
      <c r="E31" s="353"/>
      <c r="F31" s="353"/>
      <c r="G31" s="353"/>
      <c r="H31" s="353"/>
      <c r="I31" s="353"/>
      <c r="J31" s="353"/>
      <c r="K31" s="353"/>
      <c r="L31" s="353"/>
      <c r="M31" s="353"/>
      <c r="N31" s="353"/>
      <c r="O31" s="353"/>
      <c r="P31" s="353"/>
      <c r="Q31" s="353"/>
      <c r="R31" s="353"/>
      <c r="S31" s="353"/>
    </row>
  </sheetData>
  <sheetProtection sheet="1" objects="1" scenarios="1" formatRows="0" insertRows="0" deleteRows="0"/>
  <mergeCells count="11">
    <mergeCell ref="C30:S30"/>
    <mergeCell ref="C31:S31"/>
    <mergeCell ref="B3:C3"/>
    <mergeCell ref="B11:S11"/>
    <mergeCell ref="B4:S4"/>
    <mergeCell ref="B20:S26"/>
    <mergeCell ref="B5:S10"/>
    <mergeCell ref="B12:S18"/>
    <mergeCell ref="B19:S19"/>
    <mergeCell ref="B27:P28"/>
    <mergeCell ref="Q27:S28"/>
  </mergeCells>
  <phoneticPr fontId="1"/>
  <dataValidations count="1">
    <dataValidation type="list" allowBlank="1" showInputMessage="1" showErrorMessage="1" sqref="Q27" xr:uid="{CF5CE0F0-2D42-4984-A40D-7D2C46051F0B}">
      <formula1>"○,"</formula1>
    </dataValidation>
  </dataValidations>
  <pageMargins left="0.7" right="0.7" top="0.75" bottom="0.75" header="0.3" footer="0.3"/>
  <pageSetup paperSize="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79998168889431442"/>
    <pageSetUpPr fitToPage="1"/>
  </sheetPr>
  <dimension ref="A1:Z42"/>
  <sheetViews>
    <sheetView showGridLines="0" view="pageBreakPreview" zoomScaleNormal="100" zoomScaleSheetLayoutView="100" workbookViewId="0"/>
  </sheetViews>
  <sheetFormatPr defaultColWidth="8.6640625" defaultRowHeight="22.5" customHeight="1" x14ac:dyDescent="0.15"/>
  <cols>
    <col min="1" max="1" width="2.08203125" style="124" customWidth="1"/>
    <col min="2" max="2" width="11.83203125" style="127" customWidth="1"/>
    <col min="3" max="3" width="10.58203125" style="127" customWidth="1"/>
    <col min="4" max="5" width="8.33203125" style="127" customWidth="1"/>
    <col min="6" max="6" width="16.9140625" style="127" customWidth="1"/>
    <col min="7" max="7" width="7.5" style="127" customWidth="1"/>
    <col min="8" max="8" width="10.08203125" style="127" customWidth="1"/>
    <col min="9" max="12" width="10.4140625" style="127" customWidth="1"/>
    <col min="13" max="13" width="8.6640625" style="66"/>
    <col min="14" max="16384" width="8.6640625" style="127"/>
  </cols>
  <sheetData>
    <row r="1" spans="1:26" s="120" customFormat="1" ht="21" x14ac:dyDescent="0.15">
      <c r="B1" s="121"/>
      <c r="C1" s="121"/>
      <c r="D1" s="121"/>
      <c r="E1" s="121"/>
      <c r="F1" s="121"/>
      <c r="G1" s="121"/>
      <c r="H1" s="121"/>
      <c r="I1" s="121"/>
      <c r="J1" s="121"/>
      <c r="K1" s="121"/>
      <c r="L1" s="121"/>
      <c r="M1" s="122"/>
    </row>
    <row r="2" spans="1:26" s="120" customFormat="1" ht="21" x14ac:dyDescent="0.15">
      <c r="A2" s="123" t="s">
        <v>302</v>
      </c>
      <c r="B2" s="121"/>
      <c r="C2" s="121"/>
      <c r="D2" s="121"/>
      <c r="E2" s="121"/>
      <c r="F2" s="121"/>
      <c r="G2" s="121"/>
      <c r="H2" s="121"/>
      <c r="I2" s="121"/>
      <c r="J2" s="121"/>
      <c r="K2" s="121"/>
      <c r="L2" s="121"/>
      <c r="M2" s="122"/>
    </row>
    <row r="3" spans="1:26" s="120" customFormat="1" ht="10.5" customHeight="1" x14ac:dyDescent="0.15">
      <c r="A3" s="121"/>
      <c r="B3" s="121"/>
      <c r="C3" s="121"/>
      <c r="D3" s="121"/>
      <c r="E3" s="121"/>
      <c r="F3" s="121"/>
      <c r="G3" s="121"/>
      <c r="H3" s="121"/>
      <c r="I3" s="121"/>
      <c r="J3" s="121"/>
      <c r="K3" s="121"/>
      <c r="L3" s="121"/>
      <c r="M3" s="122"/>
    </row>
    <row r="4" spans="1:26" s="120" customFormat="1" ht="21" customHeight="1" x14ac:dyDescent="0.15">
      <c r="A4" s="124"/>
      <c r="B4" s="204" t="s">
        <v>222</v>
      </c>
      <c r="C4" s="393">
        <f>IF(ISERROR('1号-1'!D14),"",'1号-1'!D14)</f>
        <v>0</v>
      </c>
      <c r="D4" s="394"/>
      <c r="E4" s="395"/>
      <c r="F4" s="125"/>
      <c r="G4" s="126"/>
      <c r="H4" s="126"/>
      <c r="I4" s="126"/>
      <c r="J4" s="127"/>
      <c r="K4" s="127"/>
      <c r="L4" s="128" t="s">
        <v>182</v>
      </c>
      <c r="M4" s="66" t="s">
        <v>189</v>
      </c>
    </row>
    <row r="5" spans="1:26" s="120" customFormat="1" ht="4.5" customHeight="1" x14ac:dyDescent="0.15">
      <c r="A5" s="124"/>
      <c r="F5" s="129"/>
      <c r="L5" s="130"/>
      <c r="M5" s="122"/>
    </row>
    <row r="6" spans="1:26" s="120" customFormat="1" ht="21" customHeight="1" x14ac:dyDescent="0.15">
      <c r="A6" s="391" t="s">
        <v>310</v>
      </c>
      <c r="B6" s="391"/>
      <c r="C6" s="391"/>
      <c r="D6" s="391"/>
      <c r="E6" s="391"/>
      <c r="F6" s="391"/>
      <c r="G6" s="391"/>
      <c r="H6" s="392" t="s">
        <v>309</v>
      </c>
      <c r="I6" s="392"/>
      <c r="J6" s="391" t="s">
        <v>310</v>
      </c>
      <c r="K6" s="391"/>
      <c r="L6" s="131" t="s">
        <v>320</v>
      </c>
      <c r="M6" s="122"/>
    </row>
    <row r="7" spans="1:26" s="133" customFormat="1" ht="54" customHeight="1" x14ac:dyDescent="0.15">
      <c r="A7" s="397" t="s">
        <v>205</v>
      </c>
      <c r="B7" s="396" t="s">
        <v>292</v>
      </c>
      <c r="C7" s="397" t="s">
        <v>269</v>
      </c>
      <c r="D7" s="396" t="s">
        <v>294</v>
      </c>
      <c r="E7" s="396" t="s">
        <v>290</v>
      </c>
      <c r="F7" s="396" t="s">
        <v>291</v>
      </c>
      <c r="G7" s="398" t="s">
        <v>295</v>
      </c>
      <c r="H7" s="399" t="s">
        <v>333</v>
      </c>
      <c r="I7" s="400"/>
      <c r="J7" s="401" t="s">
        <v>324</v>
      </c>
      <c r="K7" s="396" t="s">
        <v>308</v>
      </c>
      <c r="L7" s="389" t="s">
        <v>328</v>
      </c>
      <c r="M7" s="132"/>
    </row>
    <row r="8" spans="1:26" s="133" customFormat="1" ht="45" customHeight="1" thickBot="1" x14ac:dyDescent="0.2">
      <c r="A8" s="397"/>
      <c r="B8" s="396"/>
      <c r="C8" s="397"/>
      <c r="D8" s="396"/>
      <c r="E8" s="396"/>
      <c r="F8" s="396"/>
      <c r="G8" s="398"/>
      <c r="H8" s="206" t="s">
        <v>306</v>
      </c>
      <c r="I8" s="205" t="s">
        <v>327</v>
      </c>
      <c r="J8" s="401"/>
      <c r="K8" s="396"/>
      <c r="L8" s="390"/>
      <c r="M8" s="132"/>
      <c r="T8" s="133" t="s">
        <v>318</v>
      </c>
      <c r="X8" s="133" t="s">
        <v>319</v>
      </c>
    </row>
    <row r="9" spans="1:26" ht="43.5" customHeight="1" thickTop="1" x14ac:dyDescent="0.15">
      <c r="A9" s="134" t="s">
        <v>204</v>
      </c>
      <c r="B9" s="135" t="s">
        <v>266</v>
      </c>
      <c r="C9" s="136" t="s">
        <v>273</v>
      </c>
      <c r="D9" s="136" t="s">
        <v>283</v>
      </c>
      <c r="E9" s="136" t="s">
        <v>274</v>
      </c>
      <c r="F9" s="136" t="s">
        <v>275</v>
      </c>
      <c r="G9" s="137" t="s">
        <v>314</v>
      </c>
      <c r="H9" s="138"/>
      <c r="I9" s="139"/>
      <c r="J9" s="140">
        <v>1500000</v>
      </c>
      <c r="K9" s="141">
        <v>200000</v>
      </c>
      <c r="L9" s="141">
        <f>IF(ISNUMBER(I9), I9 - K9, J9 - K9)</f>
        <v>1300000</v>
      </c>
      <c r="T9" s="176" t="str">
        <f>IF(B9="①施設修繕費", "修繕のみ", "購入選択肢")</f>
        <v>修繕のみ</v>
      </c>
      <c r="U9" s="142" t="s">
        <v>314</v>
      </c>
      <c r="V9" s="143" t="s">
        <v>315</v>
      </c>
      <c r="X9" s="180" t="str">
        <f>IF(B9="①施設修繕費","記入不要",IF(AND(OR(B9="②設備修理・購入費",B9="③車両修理・購入費"),G9="修理"),"記入不要","選択可能"))</f>
        <v>記入不要</v>
      </c>
      <c r="Y9" s="142" t="s">
        <v>311</v>
      </c>
      <c r="Z9" s="143" t="s">
        <v>313</v>
      </c>
    </row>
    <row r="10" spans="1:26" ht="43.5" customHeight="1" x14ac:dyDescent="0.15">
      <c r="A10" s="134" t="s">
        <v>204</v>
      </c>
      <c r="B10" s="135" t="s">
        <v>267</v>
      </c>
      <c r="C10" s="136" t="s">
        <v>322</v>
      </c>
      <c r="D10" s="136" t="s">
        <v>283</v>
      </c>
      <c r="E10" s="136" t="s">
        <v>274</v>
      </c>
      <c r="F10" s="136" t="s">
        <v>323</v>
      </c>
      <c r="G10" s="137" t="s">
        <v>316</v>
      </c>
      <c r="H10" s="138" t="s">
        <v>307</v>
      </c>
      <c r="I10" s="139">
        <v>1200000</v>
      </c>
      <c r="J10" s="140">
        <v>2000000</v>
      </c>
      <c r="K10" s="141">
        <v>0</v>
      </c>
      <c r="L10" s="141">
        <f>IF(ISNUMBER(I10), I10 - K10, J10 - K10)</f>
        <v>1200000</v>
      </c>
      <c r="T10" s="177" t="str">
        <f t="shared" ref="T10:T18" si="0">IF(B10="①施設修繕費", "修繕のみ", "購入選択肢")</f>
        <v>購入選択肢</v>
      </c>
      <c r="U10" s="145"/>
      <c r="V10" s="146" t="s">
        <v>316</v>
      </c>
      <c r="X10" s="181" t="str">
        <f t="shared" ref="X10:X18" si="1">IF(B10="①施設修繕費","記入不要",IF(AND(OR(B10="②設備修理・購入費",B10="③車両修理・購入費"),G10="修理"),"記入不要","選択可能"))</f>
        <v>選択可能</v>
      </c>
      <c r="Y10" s="178" t="s">
        <v>312</v>
      </c>
      <c r="Z10" s="179"/>
    </row>
    <row r="11" spans="1:26" ht="57" customHeight="1" x14ac:dyDescent="0.15">
      <c r="A11" s="98">
        <v>1</v>
      </c>
      <c r="B11" s="99"/>
      <c r="C11" s="100"/>
      <c r="D11" s="100"/>
      <c r="E11" s="100"/>
      <c r="F11" s="100"/>
      <c r="G11" s="114"/>
      <c r="H11" s="119"/>
      <c r="I11" s="117"/>
      <c r="J11" s="116"/>
      <c r="K11" s="101"/>
      <c r="L11" s="148">
        <f>IF(ISNUMBER(I11), I11 - K11, J11 - K11)</f>
        <v>0</v>
      </c>
      <c r="M11" s="66" t="s">
        <v>293</v>
      </c>
      <c r="T11" s="177" t="str">
        <f t="shared" si="0"/>
        <v>購入選択肢</v>
      </c>
      <c r="U11" s="178"/>
      <c r="V11" s="179" t="s">
        <v>317</v>
      </c>
      <c r="X11" s="182" t="str">
        <f t="shared" si="1"/>
        <v>選択可能</v>
      </c>
      <c r="Y11" s="145"/>
      <c r="Z11" s="146"/>
    </row>
    <row r="12" spans="1:26" ht="57" customHeight="1" x14ac:dyDescent="0.15">
      <c r="A12" s="98">
        <v>2</v>
      </c>
      <c r="B12" s="99"/>
      <c r="C12" s="100"/>
      <c r="D12" s="100"/>
      <c r="E12" s="100"/>
      <c r="F12" s="100"/>
      <c r="G12" s="114"/>
      <c r="H12" s="119"/>
      <c r="I12" s="117"/>
      <c r="J12" s="116"/>
      <c r="K12" s="101"/>
      <c r="L12" s="148">
        <f t="shared" ref="L12:L17" si="2">IF(ISNUMBER(I12), I12 - K12, J12 - K12)</f>
        <v>0</v>
      </c>
      <c r="M12" s="66" t="s">
        <v>293</v>
      </c>
      <c r="T12" s="144" t="str">
        <f t="shared" si="0"/>
        <v>購入選択肢</v>
      </c>
      <c r="U12" s="145"/>
      <c r="V12" s="146"/>
      <c r="X12" s="182" t="str">
        <f t="shared" si="1"/>
        <v>選択可能</v>
      </c>
      <c r="Y12" s="145"/>
      <c r="Z12" s="146"/>
    </row>
    <row r="13" spans="1:26" ht="57" customHeight="1" x14ac:dyDescent="0.15">
      <c r="A13" s="98">
        <v>3</v>
      </c>
      <c r="B13" s="99"/>
      <c r="C13" s="100"/>
      <c r="D13" s="100"/>
      <c r="E13" s="100"/>
      <c r="F13" s="100"/>
      <c r="G13" s="114"/>
      <c r="H13" s="119"/>
      <c r="I13" s="117"/>
      <c r="J13" s="116"/>
      <c r="K13" s="101"/>
      <c r="L13" s="148">
        <f t="shared" si="2"/>
        <v>0</v>
      </c>
      <c r="M13" s="66" t="s">
        <v>293</v>
      </c>
      <c r="T13" s="144" t="str">
        <f t="shared" si="0"/>
        <v>購入選択肢</v>
      </c>
      <c r="U13" s="145"/>
      <c r="V13" s="146"/>
      <c r="X13" s="182" t="str">
        <f t="shared" si="1"/>
        <v>選択可能</v>
      </c>
      <c r="Y13" s="145"/>
      <c r="Z13" s="146"/>
    </row>
    <row r="14" spans="1:26" ht="57" customHeight="1" x14ac:dyDescent="0.15">
      <c r="A14" s="98">
        <v>4</v>
      </c>
      <c r="B14" s="99"/>
      <c r="C14" s="100"/>
      <c r="D14" s="100"/>
      <c r="E14" s="100"/>
      <c r="F14" s="100"/>
      <c r="G14" s="114"/>
      <c r="H14" s="119"/>
      <c r="I14" s="117"/>
      <c r="J14" s="116"/>
      <c r="K14" s="101"/>
      <c r="L14" s="148">
        <f t="shared" si="2"/>
        <v>0</v>
      </c>
      <c r="M14" s="66" t="s">
        <v>293</v>
      </c>
      <c r="T14" s="144" t="str">
        <f t="shared" si="0"/>
        <v>購入選択肢</v>
      </c>
      <c r="U14" s="145"/>
      <c r="V14" s="146"/>
      <c r="X14" s="182" t="str">
        <f t="shared" si="1"/>
        <v>選択可能</v>
      </c>
      <c r="Y14" s="145"/>
      <c r="Z14" s="146"/>
    </row>
    <row r="15" spans="1:26" ht="57" customHeight="1" x14ac:dyDescent="0.15">
      <c r="A15" s="98">
        <v>5</v>
      </c>
      <c r="B15" s="99"/>
      <c r="C15" s="100"/>
      <c r="D15" s="100"/>
      <c r="E15" s="100"/>
      <c r="F15" s="100"/>
      <c r="G15" s="114"/>
      <c r="H15" s="119"/>
      <c r="I15" s="117"/>
      <c r="J15" s="116"/>
      <c r="K15" s="101"/>
      <c r="L15" s="148">
        <f t="shared" si="2"/>
        <v>0</v>
      </c>
      <c r="M15" s="66" t="s">
        <v>293</v>
      </c>
      <c r="T15" s="144" t="str">
        <f t="shared" si="0"/>
        <v>購入選択肢</v>
      </c>
      <c r="U15" s="145"/>
      <c r="V15" s="146"/>
      <c r="X15" s="182" t="str">
        <f t="shared" si="1"/>
        <v>選択可能</v>
      </c>
      <c r="Y15" s="145"/>
      <c r="Z15" s="146"/>
    </row>
    <row r="16" spans="1:26" ht="57" customHeight="1" x14ac:dyDescent="0.15">
      <c r="A16" s="98">
        <v>6</v>
      </c>
      <c r="B16" s="99"/>
      <c r="C16" s="100"/>
      <c r="D16" s="100"/>
      <c r="E16" s="100"/>
      <c r="F16" s="100"/>
      <c r="G16" s="114"/>
      <c r="H16" s="119"/>
      <c r="I16" s="117"/>
      <c r="J16" s="116"/>
      <c r="K16" s="101"/>
      <c r="L16" s="148">
        <f t="shared" si="2"/>
        <v>0</v>
      </c>
      <c r="M16" s="66" t="s">
        <v>293</v>
      </c>
      <c r="T16" s="144" t="str">
        <f t="shared" si="0"/>
        <v>購入選択肢</v>
      </c>
      <c r="U16" s="145"/>
      <c r="V16" s="146"/>
      <c r="X16" s="182" t="str">
        <f t="shared" si="1"/>
        <v>選択可能</v>
      </c>
      <c r="Y16" s="145"/>
      <c r="Z16" s="146"/>
    </row>
    <row r="17" spans="1:26" ht="57" customHeight="1" x14ac:dyDescent="0.15">
      <c r="A17" s="98">
        <v>7</v>
      </c>
      <c r="B17" s="99"/>
      <c r="C17" s="102"/>
      <c r="D17" s="102"/>
      <c r="E17" s="102"/>
      <c r="F17" s="102"/>
      <c r="G17" s="115"/>
      <c r="H17" s="119"/>
      <c r="I17" s="117"/>
      <c r="J17" s="116"/>
      <c r="K17" s="101"/>
      <c r="L17" s="148">
        <f t="shared" si="2"/>
        <v>0</v>
      </c>
      <c r="M17" s="66" t="s">
        <v>293</v>
      </c>
      <c r="T17" s="144" t="str">
        <f t="shared" si="0"/>
        <v>購入選択肢</v>
      </c>
      <c r="U17" s="145"/>
      <c r="V17" s="146"/>
      <c r="X17" s="182" t="str">
        <f t="shared" si="1"/>
        <v>選択可能</v>
      </c>
      <c r="Y17" s="145"/>
      <c r="Z17" s="146"/>
    </row>
    <row r="18" spans="1:26" ht="57" customHeight="1" thickBot="1" x14ac:dyDescent="0.2">
      <c r="A18" s="103">
        <v>8</v>
      </c>
      <c r="B18" s="99"/>
      <c r="C18" s="100"/>
      <c r="D18" s="100"/>
      <c r="E18" s="100"/>
      <c r="F18" s="100"/>
      <c r="G18" s="114"/>
      <c r="H18" s="119"/>
      <c r="I18" s="117"/>
      <c r="J18" s="118"/>
      <c r="K18" s="104"/>
      <c r="L18" s="148">
        <f>IF(ISNUMBER(I18), I18 - K18, J18 - K18)</f>
        <v>0</v>
      </c>
      <c r="M18" s="66" t="s">
        <v>293</v>
      </c>
      <c r="T18" s="149" t="str">
        <f t="shared" si="0"/>
        <v>購入選択肢</v>
      </c>
      <c r="U18" s="150"/>
      <c r="V18" s="151"/>
      <c r="X18" s="183" t="str">
        <f t="shared" si="1"/>
        <v>選択可能</v>
      </c>
      <c r="Y18" s="150"/>
      <c r="Z18" s="151"/>
    </row>
    <row r="19" spans="1:26" ht="1.5" customHeight="1" thickTop="1" thickBot="1" x14ac:dyDescent="0.2">
      <c r="A19" s="152"/>
      <c r="B19" s="147"/>
      <c r="C19" s="153"/>
      <c r="D19" s="153"/>
      <c r="E19" s="153"/>
      <c r="F19" s="153"/>
      <c r="G19" s="153"/>
      <c r="H19" s="153"/>
      <c r="I19" s="153"/>
      <c r="J19" s="154"/>
      <c r="K19" s="155"/>
      <c r="L19" s="156"/>
    </row>
    <row r="20" spans="1:26" ht="23.25" customHeight="1" thickTop="1" thickBot="1" x14ac:dyDescent="0.2">
      <c r="A20" s="157"/>
      <c r="B20" s="158" t="s">
        <v>286</v>
      </c>
      <c r="C20" s="159"/>
      <c r="D20" s="159"/>
      <c r="E20" s="159"/>
      <c r="F20" s="159"/>
      <c r="G20" s="159"/>
      <c r="H20" s="159"/>
      <c r="I20" s="184"/>
      <c r="J20" s="184"/>
      <c r="K20" s="184"/>
      <c r="L20" s="185">
        <f>SUM(L11:L18)</f>
        <v>0</v>
      </c>
    </row>
    <row r="21" spans="1:26" ht="15.75" customHeight="1" thickTop="1" x14ac:dyDescent="0.15">
      <c r="A21" s="160"/>
      <c r="B21" s="158" t="s">
        <v>287</v>
      </c>
      <c r="C21" s="161"/>
      <c r="D21" s="161"/>
      <c r="E21" s="161"/>
      <c r="F21" s="161"/>
      <c r="G21" s="161"/>
      <c r="H21" s="161"/>
      <c r="I21" s="161"/>
      <c r="J21" s="161"/>
      <c r="K21" s="161"/>
      <c r="L21" s="162"/>
    </row>
    <row r="22" spans="1:26" ht="15.75" customHeight="1" x14ac:dyDescent="0.15">
      <c r="A22" s="160"/>
      <c r="B22" s="158" t="s">
        <v>288</v>
      </c>
      <c r="C22" s="161"/>
      <c r="D22" s="161"/>
      <c r="E22" s="161"/>
      <c r="F22" s="161"/>
      <c r="G22" s="161"/>
      <c r="H22" s="161"/>
      <c r="I22" s="161"/>
      <c r="J22" s="161"/>
      <c r="K22" s="161"/>
      <c r="L22" s="162"/>
    </row>
    <row r="23" spans="1:26" ht="15.75" customHeight="1" x14ac:dyDescent="0.15">
      <c r="A23" s="160"/>
      <c r="B23" s="158" t="s">
        <v>325</v>
      </c>
      <c r="C23" s="161"/>
      <c r="D23" s="161"/>
      <c r="E23" s="161"/>
      <c r="F23" s="161"/>
      <c r="G23" s="161"/>
      <c r="H23" s="161"/>
      <c r="I23" s="161"/>
      <c r="J23" s="161"/>
      <c r="K23" s="161"/>
      <c r="L23" s="162"/>
    </row>
    <row r="24" spans="1:26" ht="15.75" customHeight="1" x14ac:dyDescent="0.15">
      <c r="A24" s="160"/>
      <c r="B24" s="163" t="s">
        <v>321</v>
      </c>
      <c r="C24" s="161"/>
      <c r="D24" s="161"/>
      <c r="E24" s="161"/>
      <c r="F24" s="161"/>
      <c r="G24" s="161"/>
      <c r="H24" s="161"/>
      <c r="I24" s="161"/>
      <c r="J24" s="161"/>
      <c r="K24" s="161"/>
      <c r="L24" s="162"/>
    </row>
    <row r="25" spans="1:26" ht="15.75" customHeight="1" x14ac:dyDescent="0.15">
      <c r="A25" s="164"/>
      <c r="B25" s="165" t="s">
        <v>289</v>
      </c>
      <c r="C25" s="166"/>
      <c r="D25" s="166"/>
      <c r="E25" s="166"/>
      <c r="F25" s="166"/>
      <c r="G25" s="166"/>
      <c r="H25" s="166"/>
      <c r="I25" s="166"/>
      <c r="J25" s="167"/>
      <c r="K25" s="167"/>
      <c r="L25" s="168"/>
    </row>
    <row r="26" spans="1:26" ht="15.75" customHeight="1" x14ac:dyDescent="0.15">
      <c r="B26" s="165"/>
      <c r="L26" s="169"/>
    </row>
    <row r="27" spans="1:26" ht="16.5" customHeight="1" x14ac:dyDescent="0.15">
      <c r="L27" s="169"/>
    </row>
    <row r="28" spans="1:26" ht="22.5" customHeight="1" x14ac:dyDescent="0.15">
      <c r="C28" s="166"/>
      <c r="D28" s="166"/>
      <c r="E28" s="166"/>
      <c r="F28" s="166"/>
      <c r="G28" s="166"/>
      <c r="H28" s="166"/>
      <c r="I28" s="166"/>
      <c r="J28" s="170"/>
      <c r="K28" s="170"/>
      <c r="L28" s="170"/>
    </row>
    <row r="29" spans="1:26" ht="22.5" customHeight="1" x14ac:dyDescent="0.15">
      <c r="A29" s="171" t="s">
        <v>200</v>
      </c>
      <c r="B29" s="57"/>
      <c r="J29" s="127" t="s">
        <v>270</v>
      </c>
      <c r="L29" s="172">
        <f ca="1">SUMIF($B$11:$B$19,"①施設修繕費",$L$11:$L$18)</f>
        <v>0</v>
      </c>
    </row>
    <row r="30" spans="1:26" ht="22.5" customHeight="1" x14ac:dyDescent="0.15">
      <c r="A30" s="173" t="s">
        <v>266</v>
      </c>
      <c r="B30" s="174"/>
      <c r="J30" s="127" t="s">
        <v>271</v>
      </c>
      <c r="L30" s="172">
        <f ca="1">SUMIF($B$11:$B$19,"②設備修理・購入費",$L$11:$L$18)</f>
        <v>0</v>
      </c>
    </row>
    <row r="31" spans="1:26" ht="22.5" customHeight="1" x14ac:dyDescent="0.15">
      <c r="A31" s="173" t="s">
        <v>267</v>
      </c>
      <c r="B31" s="174"/>
      <c r="J31" s="127" t="s">
        <v>272</v>
      </c>
      <c r="L31" s="172">
        <f ca="1">SUMIF($B$11:$B$19,"③車両修理・購入費",$L$11:$L$18)</f>
        <v>0</v>
      </c>
    </row>
    <row r="32" spans="1:26" ht="22.5" customHeight="1" x14ac:dyDescent="0.15">
      <c r="A32" s="173" t="s">
        <v>268</v>
      </c>
      <c r="B32" s="174"/>
    </row>
    <row r="33" spans="1:2" ht="22.5" customHeight="1" x14ac:dyDescent="0.15">
      <c r="A33" s="173"/>
      <c r="B33" s="174"/>
    </row>
    <row r="34" spans="1:2" ht="22.5" customHeight="1" x14ac:dyDescent="0.15">
      <c r="A34" s="173"/>
      <c r="B34" s="174"/>
    </row>
    <row r="35" spans="1:2" ht="22.5" customHeight="1" x14ac:dyDescent="0.15">
      <c r="A35" s="173"/>
      <c r="B35" s="174"/>
    </row>
    <row r="36" spans="1:2" ht="22.5" customHeight="1" x14ac:dyDescent="0.15">
      <c r="A36" s="173"/>
      <c r="B36" s="174"/>
    </row>
    <row r="37" spans="1:2" ht="22.5" customHeight="1" x14ac:dyDescent="0.15">
      <c r="A37" s="173"/>
      <c r="B37" s="174"/>
    </row>
    <row r="38" spans="1:2" ht="22.5" customHeight="1" x14ac:dyDescent="0.15">
      <c r="A38" s="173"/>
      <c r="B38" s="174"/>
    </row>
    <row r="39" spans="1:2" ht="22.5" customHeight="1" x14ac:dyDescent="0.15">
      <c r="A39" s="173"/>
      <c r="B39" s="174"/>
    </row>
    <row r="40" spans="1:2" ht="22.5" customHeight="1" x14ac:dyDescent="0.15">
      <c r="A40" s="173"/>
      <c r="B40" s="174"/>
    </row>
    <row r="41" spans="1:2" ht="22.5" customHeight="1" x14ac:dyDescent="0.15">
      <c r="A41" s="173"/>
      <c r="B41" s="174"/>
    </row>
    <row r="42" spans="1:2" ht="8.25" customHeight="1" x14ac:dyDescent="0.15">
      <c r="A42" s="175"/>
      <c r="B42" s="133"/>
    </row>
  </sheetData>
  <sheetProtection sheet="1" formatCells="0" insertRows="0"/>
  <mergeCells count="15">
    <mergeCell ref="L7:L8"/>
    <mergeCell ref="A6:G6"/>
    <mergeCell ref="H6:I6"/>
    <mergeCell ref="J6:K6"/>
    <mergeCell ref="C4:E4"/>
    <mergeCell ref="F7:F8"/>
    <mergeCell ref="B7:B8"/>
    <mergeCell ref="C7:C8"/>
    <mergeCell ref="D7:D8"/>
    <mergeCell ref="E7:E8"/>
    <mergeCell ref="G7:G8"/>
    <mergeCell ref="H7:I7"/>
    <mergeCell ref="A7:A8"/>
    <mergeCell ref="J7:J8"/>
    <mergeCell ref="K7:K8"/>
  </mergeCells>
  <phoneticPr fontId="1"/>
  <dataValidations count="6">
    <dataValidation type="list" allowBlank="1" showInputMessage="1" showErrorMessage="1" sqref="B9:B10" xr:uid="{00000000-0002-0000-0300-000000000000}">
      <formula1>$A$30:$A$32</formula1>
    </dataValidation>
    <dataValidation type="list" allowBlank="1" showInputMessage="1" showErrorMessage="1" prompt="プルダウンから選択" sqref="B19" xr:uid="{00000000-0002-0000-0300-000001000000}">
      <formula1>$A$30:$A$40</formula1>
    </dataValidation>
    <dataValidation type="list" allowBlank="1" showInputMessage="1" showErrorMessage="1" prompt="プルダウンから選択" sqref="B11:B18" xr:uid="{A147AD7D-0D3C-41D2-8BE2-AB8C5F679A8B}">
      <formula1>$A$30:$A$32</formula1>
    </dataValidation>
    <dataValidation type="list" allowBlank="1" showInputMessage="1" showErrorMessage="1" sqref="G9:G18" xr:uid="{C5588717-516A-4974-A90E-88DDC10B57E4}">
      <formula1>INDIRECT(T9)</formula1>
    </dataValidation>
    <dataValidation type="list" allowBlank="1" showInputMessage="1" showErrorMessage="1" sqref="D9:D18" xr:uid="{0C76DBD9-62A7-484F-B5A7-A916F52DC496}">
      <formula1>"自己所有,賃貸物件(施設),リース品(設備)"</formula1>
    </dataValidation>
    <dataValidation type="list" allowBlank="1" showInputMessage="1" showErrorMessage="1" sqref="H9:H18" xr:uid="{FFF4AE92-75CC-4BCE-818A-3F2EC6912A5E}">
      <formula1>IF(X9="記入不要", 記入不要リスト, 選択可能リスト)</formula1>
    </dataValidation>
  </dataValidations>
  <printOptions horizontalCentered="1"/>
  <pageMargins left="0.25" right="0.25" top="0.75" bottom="0.75" header="0.3" footer="0.3"/>
  <pageSetup paperSize="9" scale="6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79998168889431442"/>
    <pageSetUpPr fitToPage="1"/>
  </sheetPr>
  <dimension ref="A1:M31"/>
  <sheetViews>
    <sheetView showGridLines="0" showZeros="0" view="pageBreakPreview" zoomScaleNormal="100" zoomScaleSheetLayoutView="100" workbookViewId="0"/>
  </sheetViews>
  <sheetFormatPr defaultColWidth="8.6640625" defaultRowHeight="14.25" x14ac:dyDescent="0.15"/>
  <cols>
    <col min="1" max="1" width="2.9140625" style="127" customWidth="1"/>
    <col min="2" max="2" width="1.1640625" style="127" customWidth="1"/>
    <col min="3" max="3" width="1.83203125" style="127" customWidth="1"/>
    <col min="4" max="4" width="8.58203125" style="127" customWidth="1"/>
    <col min="5" max="10" width="4.83203125" style="127" customWidth="1"/>
    <col min="11" max="11" width="9.5" style="127" customWidth="1"/>
    <col min="12" max="12" width="1.58203125" style="127" customWidth="1"/>
    <col min="13" max="13" width="7.33203125" style="127" customWidth="1"/>
    <col min="14" max="14" width="8.58203125" style="127" customWidth="1"/>
    <col min="15" max="20" width="7.33203125" style="127" customWidth="1"/>
    <col min="21" max="16384" width="8.6640625" style="127"/>
  </cols>
  <sheetData>
    <row r="1" spans="1:13" ht="33.950000000000003" customHeight="1" x14ac:dyDescent="0.15">
      <c r="A1" s="213"/>
      <c r="B1" s="213"/>
      <c r="C1" s="213"/>
      <c r="D1" s="213"/>
      <c r="E1" s="213"/>
      <c r="F1" s="213"/>
      <c r="G1" s="213"/>
      <c r="H1" s="213"/>
      <c r="I1" s="213"/>
      <c r="J1" s="213"/>
      <c r="K1" s="214"/>
    </row>
    <row r="2" spans="1:13" ht="18" customHeight="1" x14ac:dyDescent="0.15">
      <c r="A2" s="215" t="s">
        <v>332</v>
      </c>
      <c r="B2" s="213"/>
      <c r="C2" s="213"/>
      <c r="D2" s="213"/>
      <c r="E2" s="213"/>
      <c r="F2" s="213"/>
      <c r="G2" s="213"/>
      <c r="H2" s="213"/>
      <c r="I2" s="213"/>
      <c r="J2" s="213"/>
      <c r="K2" s="216" t="s">
        <v>182</v>
      </c>
      <c r="L2" s="213"/>
    </row>
    <row r="3" spans="1:13" ht="27" customHeight="1" thickBot="1" x14ac:dyDescent="0.2">
      <c r="A3" s="217" t="s">
        <v>205</v>
      </c>
      <c r="B3" s="217"/>
      <c r="C3" s="218"/>
      <c r="D3" s="219" t="s">
        <v>206</v>
      </c>
      <c r="E3" s="219"/>
      <c r="F3" s="219"/>
      <c r="G3" s="413"/>
      <c r="H3" s="413"/>
      <c r="I3" s="413"/>
      <c r="J3" s="409" t="s">
        <v>326</v>
      </c>
      <c r="K3" s="410"/>
      <c r="L3" s="220"/>
      <c r="M3" s="61" t="s">
        <v>244</v>
      </c>
    </row>
    <row r="4" spans="1:13" ht="33" customHeight="1" thickTop="1" x14ac:dyDescent="0.15">
      <c r="A4" s="221">
        <v>1</v>
      </c>
      <c r="B4" s="222"/>
      <c r="C4" s="406" t="s">
        <v>270</v>
      </c>
      <c r="D4" s="406"/>
      <c r="E4" s="406"/>
      <c r="F4" s="406"/>
      <c r="G4" s="414"/>
      <c r="H4" s="415"/>
      <c r="I4" s="416"/>
      <c r="J4" s="411">
        <f>SUMIF('1号-4'!$B$11:$B$18,C4,'1号-4'!$L$11:$L$18)</f>
        <v>0</v>
      </c>
      <c r="K4" s="412"/>
      <c r="L4" s="223"/>
      <c r="M4" s="61"/>
    </row>
    <row r="5" spans="1:13" ht="33" customHeight="1" x14ac:dyDescent="0.15">
      <c r="A5" s="221">
        <v>2</v>
      </c>
      <c r="B5" s="222"/>
      <c r="C5" s="407" t="s">
        <v>271</v>
      </c>
      <c r="D5" s="407"/>
      <c r="E5" s="407"/>
      <c r="F5" s="407"/>
      <c r="G5" s="403"/>
      <c r="H5" s="408"/>
      <c r="I5" s="402"/>
      <c r="J5" s="402">
        <f>SUMIF('1号-4'!$B$11:$B$18,C5,'1号-4'!$L$11:$L$18)</f>
        <v>0</v>
      </c>
      <c r="K5" s="403"/>
      <c r="L5" s="223"/>
    </row>
    <row r="6" spans="1:13" ht="33" customHeight="1" thickBot="1" x14ac:dyDescent="0.2">
      <c r="A6" s="221">
        <v>3</v>
      </c>
      <c r="B6" s="222"/>
      <c r="C6" s="407" t="s">
        <v>272</v>
      </c>
      <c r="D6" s="407"/>
      <c r="E6" s="407"/>
      <c r="F6" s="407"/>
      <c r="G6" s="403"/>
      <c r="H6" s="408"/>
      <c r="I6" s="408"/>
      <c r="J6" s="402">
        <f>SUMIF('1号-4'!$B$11:$B$18,C6,'1号-4'!$L$11:$L$18)</f>
        <v>0</v>
      </c>
      <c r="K6" s="403"/>
      <c r="L6" s="223"/>
    </row>
    <row r="7" spans="1:13" ht="33" customHeight="1" thickBot="1" x14ac:dyDescent="0.2">
      <c r="A7" s="224"/>
      <c r="B7" s="225"/>
      <c r="C7" s="225"/>
      <c r="D7" s="225"/>
      <c r="E7" s="225"/>
      <c r="F7" s="225"/>
      <c r="G7" s="225"/>
      <c r="H7" s="225"/>
      <c r="I7" s="226" t="s">
        <v>209</v>
      </c>
      <c r="J7" s="404">
        <f>SUM(J4:K6)</f>
        <v>0</v>
      </c>
      <c r="K7" s="405"/>
      <c r="L7" s="223"/>
    </row>
    <row r="8" spans="1:13" ht="12" customHeight="1" x14ac:dyDescent="0.15">
      <c r="A8" s="226"/>
      <c r="B8" s="226"/>
      <c r="C8" s="227"/>
      <c r="D8" s="226"/>
      <c r="E8" s="226"/>
      <c r="F8" s="226"/>
      <c r="G8" s="226"/>
      <c r="H8" s="226"/>
      <c r="I8" s="228"/>
      <c r="J8" s="223"/>
      <c r="K8" s="223"/>
      <c r="L8" s="223"/>
    </row>
    <row r="9" spans="1:13" ht="18.75" customHeight="1" x14ac:dyDescent="0.15">
      <c r="A9" s="178"/>
      <c r="B9" s="145"/>
      <c r="C9" s="145"/>
      <c r="D9" s="145"/>
      <c r="E9" s="145"/>
      <c r="F9" s="145"/>
      <c r="G9" s="145"/>
      <c r="H9" s="145"/>
      <c r="I9" s="229"/>
      <c r="J9" s="230"/>
      <c r="K9" s="230"/>
      <c r="L9" s="231"/>
    </row>
    <row r="10" spans="1:13" ht="8.25" customHeight="1" x14ac:dyDescent="0.15">
      <c r="A10" s="232"/>
      <c r="B10" s="233"/>
      <c r="C10" s="233"/>
      <c r="D10" s="233"/>
      <c r="E10" s="233"/>
      <c r="F10" s="233"/>
      <c r="G10" s="233"/>
      <c r="H10" s="233"/>
      <c r="I10" s="233"/>
      <c r="J10" s="228"/>
      <c r="K10" s="234"/>
      <c r="L10" s="223"/>
    </row>
    <row r="11" spans="1:13" ht="23.25" customHeight="1" thickBot="1" x14ac:dyDescent="0.2">
      <c r="A11" s="235" t="s">
        <v>235</v>
      </c>
      <c r="B11" s="145"/>
      <c r="C11" s="145"/>
      <c r="D11" s="145"/>
      <c r="E11" s="145"/>
      <c r="F11" s="145"/>
      <c r="G11" s="236" t="s">
        <v>236</v>
      </c>
      <c r="H11" s="145"/>
      <c r="I11" s="236" t="s">
        <v>237</v>
      </c>
      <c r="J11" s="145"/>
      <c r="K11" s="237"/>
      <c r="L11" s="223"/>
    </row>
    <row r="12" spans="1:13" ht="23.25" customHeight="1" thickTop="1" thickBot="1" x14ac:dyDescent="0.2">
      <c r="A12" s="235" t="s">
        <v>238</v>
      </c>
      <c r="B12" s="145"/>
      <c r="C12" s="145"/>
      <c r="D12" s="145"/>
      <c r="E12" s="145"/>
      <c r="F12" s="145"/>
      <c r="G12" s="238" t="str">
        <f>'1号-2'!D13</f>
        <v/>
      </c>
      <c r="H12" s="145"/>
      <c r="I12" s="239" t="str">
        <f>IF(G12="〇","","〇")</f>
        <v>〇</v>
      </c>
      <c r="J12" s="145"/>
      <c r="K12" s="237"/>
      <c r="L12" s="223"/>
    </row>
    <row r="13" spans="1:13" ht="23.25" customHeight="1" thickTop="1" x14ac:dyDescent="0.15">
      <c r="A13" s="235"/>
      <c r="B13" s="145"/>
      <c r="C13" s="145"/>
      <c r="D13" s="145"/>
      <c r="E13" s="145"/>
      <c r="F13" s="145"/>
      <c r="G13" s="145" t="s">
        <v>243</v>
      </c>
      <c r="H13" s="145"/>
      <c r="I13" s="145" t="s">
        <v>240</v>
      </c>
      <c r="J13" s="145"/>
      <c r="K13" s="237"/>
      <c r="L13" s="223"/>
    </row>
    <row r="14" spans="1:13" ht="1.5" customHeight="1" x14ac:dyDescent="0.15">
      <c r="A14" s="235"/>
      <c r="B14" s="145"/>
      <c r="C14" s="145"/>
      <c r="D14" s="145"/>
      <c r="E14" s="145"/>
      <c r="F14" s="145"/>
      <c r="G14" s="145"/>
      <c r="H14" s="145"/>
      <c r="I14" s="145"/>
      <c r="J14" s="240"/>
      <c r="K14" s="237"/>
      <c r="L14" s="223"/>
    </row>
    <row r="15" spans="1:13" ht="23.25" customHeight="1" x14ac:dyDescent="0.15">
      <c r="A15" s="235" t="s">
        <v>239</v>
      </c>
      <c r="B15" s="145"/>
      <c r="C15" s="145"/>
      <c r="D15" s="145"/>
      <c r="E15" s="145"/>
      <c r="F15" s="145"/>
      <c r="G15" s="145"/>
      <c r="H15" s="145"/>
      <c r="I15" s="145"/>
      <c r="J15" s="240"/>
      <c r="K15" s="237"/>
      <c r="L15" s="223"/>
    </row>
    <row r="16" spans="1:13" ht="8.25" customHeight="1" x14ac:dyDescent="0.15">
      <c r="A16" s="178"/>
      <c r="B16" s="241"/>
      <c r="C16" s="241"/>
      <c r="D16" s="241"/>
      <c r="E16" s="241"/>
      <c r="F16" s="241"/>
      <c r="G16" s="241"/>
      <c r="H16" s="241"/>
      <c r="I16" s="241"/>
      <c r="J16" s="242"/>
      <c r="K16" s="243"/>
      <c r="L16" s="223"/>
    </row>
    <row r="17" spans="1:13" ht="11.25" customHeight="1" x14ac:dyDescent="0.15">
      <c r="A17" s="244"/>
      <c r="B17" s="244"/>
      <c r="C17" s="245"/>
      <c r="D17" s="244"/>
      <c r="E17" s="244"/>
      <c r="F17" s="244"/>
      <c r="G17" s="244"/>
      <c r="H17" s="244"/>
      <c r="I17" s="223"/>
      <c r="J17" s="223"/>
      <c r="K17" s="223"/>
      <c r="L17" s="223"/>
    </row>
    <row r="18" spans="1:13" ht="8.25" customHeight="1" x14ac:dyDescent="0.15">
      <c r="A18" s="232"/>
      <c r="B18" s="233"/>
      <c r="C18" s="233"/>
      <c r="D18" s="233"/>
      <c r="E18" s="233"/>
      <c r="F18" s="233"/>
      <c r="G18" s="233"/>
      <c r="H18" s="233"/>
      <c r="I18" s="233"/>
      <c r="J18" s="228"/>
      <c r="K18" s="234"/>
      <c r="L18" s="223"/>
    </row>
    <row r="19" spans="1:13" ht="23.25" customHeight="1" thickBot="1" x14ac:dyDescent="0.2">
      <c r="A19" s="246" t="s">
        <v>278</v>
      </c>
      <c r="B19" s="145"/>
      <c r="C19" s="145"/>
      <c r="D19" s="145"/>
      <c r="E19" s="145"/>
      <c r="F19" s="145"/>
      <c r="G19" s="236" t="s">
        <v>236</v>
      </c>
      <c r="H19" s="145"/>
      <c r="I19" s="236" t="s">
        <v>237</v>
      </c>
      <c r="J19" s="145"/>
      <c r="K19" s="237"/>
      <c r="L19" s="223"/>
    </row>
    <row r="20" spans="1:13" ht="23.25" customHeight="1" thickTop="1" thickBot="1" x14ac:dyDescent="0.2">
      <c r="A20" s="235" t="s">
        <v>279</v>
      </c>
      <c r="B20" s="145"/>
      <c r="C20" s="145"/>
      <c r="D20" s="145"/>
      <c r="E20" s="145"/>
      <c r="F20" s="145"/>
      <c r="G20" s="238">
        <f>'1号-2'!E17</f>
        <v>0</v>
      </c>
      <c r="H20" s="145"/>
      <c r="I20" s="239" t="str">
        <f>IF(G20="○","","○")</f>
        <v>○</v>
      </c>
      <c r="J20" s="145"/>
      <c r="K20" s="237"/>
      <c r="L20" s="223"/>
    </row>
    <row r="21" spans="1:13" ht="23.25" customHeight="1" thickTop="1" x14ac:dyDescent="0.15">
      <c r="A21" s="247" t="s">
        <v>280</v>
      </c>
      <c r="B21" s="145"/>
      <c r="C21" s="145"/>
      <c r="D21" s="145"/>
      <c r="E21" s="145"/>
      <c r="F21" s="145"/>
      <c r="G21" s="236" t="s">
        <v>281</v>
      </c>
      <c r="H21" s="145"/>
      <c r="I21" s="145" t="s">
        <v>277</v>
      </c>
      <c r="J21" s="145"/>
      <c r="K21" s="237"/>
      <c r="L21" s="223"/>
    </row>
    <row r="22" spans="1:13" ht="23.25" customHeight="1" x14ac:dyDescent="0.15">
      <c r="A22" s="235" t="s">
        <v>238</v>
      </c>
      <c r="B22" s="145"/>
      <c r="C22" s="145"/>
      <c r="D22" s="145"/>
      <c r="E22" s="145"/>
      <c r="F22" s="145"/>
      <c r="G22" s="145"/>
      <c r="H22" s="145"/>
      <c r="I22" s="145"/>
      <c r="J22" s="240"/>
      <c r="K22" s="237"/>
      <c r="L22" s="223"/>
    </row>
    <row r="23" spans="1:13" ht="8.25" customHeight="1" x14ac:dyDescent="0.15">
      <c r="A23" s="178"/>
      <c r="B23" s="241"/>
      <c r="C23" s="241"/>
      <c r="D23" s="241"/>
      <c r="E23" s="241"/>
      <c r="F23" s="241"/>
      <c r="G23" s="241"/>
      <c r="H23" s="241"/>
      <c r="I23" s="241"/>
      <c r="J23" s="242"/>
      <c r="K23" s="243"/>
      <c r="L23" s="223"/>
    </row>
    <row r="24" spans="1:13" ht="26.25" customHeight="1" x14ac:dyDescent="0.15">
      <c r="A24" s="145"/>
      <c r="B24" s="145"/>
      <c r="C24" s="145"/>
      <c r="D24" s="145"/>
      <c r="E24" s="145"/>
      <c r="F24" s="145"/>
      <c r="G24" s="145"/>
      <c r="H24" s="145"/>
      <c r="I24" s="145"/>
      <c r="J24" s="240"/>
      <c r="K24" s="240"/>
      <c r="L24" s="223"/>
    </row>
    <row r="25" spans="1:13" ht="26.25" customHeight="1" x14ac:dyDescent="0.15">
      <c r="A25" s="244"/>
      <c r="B25" s="248" t="s">
        <v>208</v>
      </c>
      <c r="C25" s="213"/>
      <c r="D25" s="244"/>
      <c r="E25" s="244"/>
      <c r="F25" s="244"/>
      <c r="G25" s="244"/>
      <c r="H25" s="244"/>
      <c r="I25" s="223"/>
      <c r="J25" s="223"/>
      <c r="K25" s="223"/>
      <c r="L25" s="249"/>
    </row>
    <row r="26" spans="1:13" ht="26.25" customHeight="1" x14ac:dyDescent="0.15">
      <c r="A26" s="423" t="s">
        <v>241</v>
      </c>
      <c r="B26" s="423"/>
      <c r="C26" s="423"/>
      <c r="D26" s="423"/>
      <c r="E26" s="423"/>
      <c r="F26" s="424">
        <f>IF(G12="〇",2/3,1/2)</f>
        <v>0.5</v>
      </c>
      <c r="G26" s="424"/>
      <c r="H26" s="423" t="s">
        <v>242</v>
      </c>
      <c r="I26" s="423"/>
      <c r="J26" s="423"/>
      <c r="K26" s="423"/>
      <c r="L26" s="250"/>
    </row>
    <row r="27" spans="1:13" ht="7.5" customHeight="1" x14ac:dyDescent="0.15">
      <c r="A27" s="244"/>
      <c r="B27" s="244"/>
      <c r="C27" s="245"/>
      <c r="D27" s="244"/>
      <c r="E27" s="244"/>
      <c r="F27" s="244"/>
      <c r="G27" s="244"/>
      <c r="H27" s="244"/>
      <c r="I27" s="223"/>
      <c r="J27" s="223"/>
      <c r="K27" s="223"/>
      <c r="L27" s="223"/>
    </row>
    <row r="28" spans="1:13" ht="26.25" customHeight="1" x14ac:dyDescent="0.15">
      <c r="A28" s="425" t="s">
        <v>276</v>
      </c>
      <c r="B28" s="425"/>
      <c r="C28" s="425"/>
      <c r="D28" s="426">
        <f>IF(G20="○",300,200)</f>
        <v>200</v>
      </c>
      <c r="E28" s="426"/>
      <c r="F28" s="423" t="s">
        <v>282</v>
      </c>
      <c r="G28" s="423"/>
      <c r="H28" s="423"/>
      <c r="I28" s="423"/>
      <c r="J28" s="251"/>
      <c r="K28" s="251"/>
      <c r="L28" s="251"/>
    </row>
    <row r="29" spans="1:13" ht="21.75" customHeight="1" x14ac:dyDescent="0.15">
      <c r="A29" s="252"/>
      <c r="B29" s="252"/>
      <c r="C29" s="252"/>
      <c r="D29" s="253"/>
      <c r="E29" s="253"/>
      <c r="F29" s="250"/>
      <c r="G29" s="250"/>
      <c r="H29" s="250"/>
      <c r="I29" s="250"/>
      <c r="J29" s="251"/>
      <c r="K29" s="251"/>
      <c r="L29" s="251"/>
    </row>
    <row r="30" spans="1:13" ht="61.5" customHeight="1" x14ac:dyDescent="0.15">
      <c r="A30" s="250"/>
      <c r="B30" s="250"/>
      <c r="C30" s="250"/>
      <c r="D30" s="250"/>
      <c r="E30" s="250"/>
      <c r="F30" s="420" t="s">
        <v>207</v>
      </c>
      <c r="G30" s="421"/>
      <c r="H30" s="422"/>
      <c r="I30" s="417">
        <f>IF(MIN(J7*F26,D28*10000)&lt;1000, 0, ROUNDDOWN(MIN(J7*F26,D28*10000)/1000, 0)*1000)</f>
        <v>0</v>
      </c>
      <c r="J30" s="418"/>
      <c r="K30" s="418"/>
      <c r="L30" s="419"/>
      <c r="M30" s="61"/>
    </row>
    <row r="31" spans="1:13" ht="15.75" customHeight="1" x14ac:dyDescent="0.15"/>
  </sheetData>
  <sheetProtection sheet="1" objects="1" scenarios="1"/>
  <mergeCells count="20">
    <mergeCell ref="I30:L30"/>
    <mergeCell ref="F30:H30"/>
    <mergeCell ref="A26:E26"/>
    <mergeCell ref="H26:K26"/>
    <mergeCell ref="F26:G26"/>
    <mergeCell ref="A28:C28"/>
    <mergeCell ref="D28:E28"/>
    <mergeCell ref="F28:I28"/>
    <mergeCell ref="J3:K3"/>
    <mergeCell ref="J4:K4"/>
    <mergeCell ref="G5:I5"/>
    <mergeCell ref="G3:I3"/>
    <mergeCell ref="G4:I4"/>
    <mergeCell ref="J5:K5"/>
    <mergeCell ref="J6:K6"/>
    <mergeCell ref="J7:K7"/>
    <mergeCell ref="C4:F4"/>
    <mergeCell ref="C5:F5"/>
    <mergeCell ref="C6:F6"/>
    <mergeCell ref="G6:I6"/>
  </mergeCells>
  <phoneticPr fontId="1"/>
  <conditionalFormatting sqref="A6:K6">
    <cfRule type="expression" dxfId="2" priority="11">
      <formula>#REF!&lt;&gt;""</formula>
    </cfRule>
  </conditionalFormatting>
  <conditionalFormatting sqref="J28:L28">
    <cfRule type="expression" dxfId="1" priority="12">
      <formula>AND(#REF!&gt;0,R31&gt;0)</formula>
    </cfRule>
  </conditionalFormatting>
  <conditionalFormatting sqref="J29:L29">
    <cfRule type="expression" dxfId="0" priority="14">
      <formula>AND(#REF!&gt;0,#REF!&gt;0)</formula>
    </cfRule>
  </conditionalFormatting>
  <pageMargins left="0.98425196850393704" right="0.78740157480314965" top="0.78740157480314965" bottom="0.78740157480314965" header="0.31496062992125984" footer="0.31496062992125984"/>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8" tint="0.79998168889431442"/>
    <pageSetUpPr fitToPage="1"/>
  </sheetPr>
  <dimension ref="A4:P45"/>
  <sheetViews>
    <sheetView showGridLines="0" view="pageBreakPreview" zoomScaleNormal="100" zoomScaleSheetLayoutView="100" workbookViewId="0"/>
  </sheetViews>
  <sheetFormatPr defaultColWidth="8.6640625" defaultRowHeight="14.25" x14ac:dyDescent="0.15"/>
  <cols>
    <col min="1" max="1" width="2.75" style="202" customWidth="1"/>
    <col min="2" max="6" width="3.6640625" style="202" customWidth="1"/>
    <col min="7" max="15" width="3.6640625" customWidth="1"/>
    <col min="16" max="16" width="5.83203125" customWidth="1"/>
    <col min="17" max="17" width="2.5" customWidth="1"/>
    <col min="18" max="18" width="4.5" customWidth="1"/>
  </cols>
  <sheetData>
    <row r="4" spans="1:16" ht="24.75" x14ac:dyDescent="0.15">
      <c r="A4" s="428" t="s">
        <v>211</v>
      </c>
      <c r="B4" s="428"/>
      <c r="C4" s="428"/>
      <c r="D4" s="428"/>
      <c r="E4" s="428"/>
      <c r="F4" s="428"/>
      <c r="G4" s="428"/>
      <c r="H4" s="428"/>
      <c r="I4" s="428"/>
      <c r="J4" s="428"/>
      <c r="K4" s="428"/>
      <c r="L4" s="428"/>
      <c r="M4" s="428"/>
      <c r="N4" s="428"/>
      <c r="O4" s="428"/>
      <c r="P4" s="428"/>
    </row>
    <row r="9" spans="1:16" x14ac:dyDescent="0.15">
      <c r="A9" s="429" t="s">
        <v>284</v>
      </c>
      <c r="B9" s="264"/>
      <c r="C9" s="264"/>
      <c r="D9" s="264"/>
      <c r="E9" s="264"/>
      <c r="F9" s="264"/>
      <c r="G9" s="264"/>
      <c r="H9" s="264"/>
      <c r="I9" s="264"/>
      <c r="J9" s="264"/>
      <c r="K9" s="264"/>
      <c r="L9" s="264"/>
      <c r="M9" s="264"/>
      <c r="N9" s="264"/>
      <c r="O9" s="264"/>
      <c r="P9" s="264"/>
    </row>
    <row r="10" spans="1:16" x14ac:dyDescent="0.15">
      <c r="A10" s="264"/>
      <c r="B10" s="264"/>
      <c r="C10" s="264"/>
      <c r="D10" s="264"/>
      <c r="E10" s="264"/>
      <c r="F10" s="264"/>
      <c r="G10" s="264"/>
      <c r="H10" s="264"/>
      <c r="I10" s="264"/>
      <c r="J10" s="264"/>
      <c r="K10" s="264"/>
      <c r="L10" s="264"/>
      <c r="M10" s="264"/>
      <c r="N10" s="264"/>
      <c r="O10" s="264"/>
      <c r="P10" s="264"/>
    </row>
    <row r="13" spans="1:16" ht="60" customHeight="1" x14ac:dyDescent="0.15">
      <c r="A13" s="28" t="s">
        <v>6</v>
      </c>
      <c r="B13" s="427" t="s">
        <v>225</v>
      </c>
      <c r="C13" s="427"/>
      <c r="D13" s="427"/>
      <c r="E13" s="427"/>
      <c r="F13" s="427"/>
      <c r="G13" s="427"/>
      <c r="H13" s="427"/>
      <c r="I13" s="427"/>
      <c r="J13" s="427"/>
      <c r="K13" s="427"/>
      <c r="L13" s="427"/>
      <c r="M13" s="427"/>
      <c r="N13" s="427"/>
      <c r="O13" s="427"/>
      <c r="P13" s="427"/>
    </row>
    <row r="14" spans="1:16" ht="20.25" customHeight="1" x14ac:dyDescent="0.15"/>
    <row r="15" spans="1:16" ht="63" customHeight="1" x14ac:dyDescent="0.15">
      <c r="A15" s="28" t="s">
        <v>6</v>
      </c>
      <c r="B15" s="427" t="s">
        <v>212</v>
      </c>
      <c r="C15" s="427"/>
      <c r="D15" s="427"/>
      <c r="E15" s="427"/>
      <c r="F15" s="427"/>
      <c r="G15" s="427"/>
      <c r="H15" s="427"/>
      <c r="I15" s="427"/>
      <c r="J15" s="427"/>
      <c r="K15" s="427"/>
      <c r="L15" s="427"/>
      <c r="M15" s="427"/>
      <c r="N15" s="427"/>
      <c r="O15" s="427"/>
      <c r="P15" s="427"/>
    </row>
    <row r="16" spans="1:16" ht="20.25" customHeight="1" x14ac:dyDescent="0.15"/>
    <row r="17" spans="1:16" ht="90.75" customHeight="1" x14ac:dyDescent="0.15">
      <c r="A17" s="28" t="s">
        <v>6</v>
      </c>
      <c r="B17" s="427" t="s">
        <v>213</v>
      </c>
      <c r="C17" s="427"/>
      <c r="D17" s="427"/>
      <c r="E17" s="427"/>
      <c r="F17" s="427"/>
      <c r="G17" s="427"/>
      <c r="H17" s="427"/>
      <c r="I17" s="427"/>
      <c r="J17" s="427"/>
      <c r="K17" s="427"/>
      <c r="L17" s="427"/>
      <c r="M17" s="427"/>
      <c r="N17" s="427"/>
      <c r="O17" s="427"/>
      <c r="P17" s="427"/>
    </row>
    <row r="18" spans="1:16" ht="20.25" customHeight="1" x14ac:dyDescent="0.15"/>
    <row r="19" spans="1:16" x14ac:dyDescent="0.15">
      <c r="A19" s="202" t="s">
        <v>6</v>
      </c>
      <c r="B19" t="s">
        <v>144</v>
      </c>
    </row>
    <row r="20" spans="1:16" ht="20.25" customHeight="1" x14ac:dyDescent="0.15"/>
    <row r="21" spans="1:16" x14ac:dyDescent="0.15">
      <c r="A21" s="202" t="s">
        <v>6</v>
      </c>
      <c r="B21" t="s">
        <v>265</v>
      </c>
    </row>
    <row r="22" spans="1:16" ht="20.25" customHeight="1" x14ac:dyDescent="0.15"/>
    <row r="23" spans="1:16" x14ac:dyDescent="0.15">
      <c r="A23" s="202" t="s">
        <v>6</v>
      </c>
      <c r="B23" t="s">
        <v>285</v>
      </c>
    </row>
    <row r="24" spans="1:16" ht="20.25" customHeight="1" x14ac:dyDescent="0.15"/>
    <row r="25" spans="1:16" ht="31.5" customHeight="1" x14ac:dyDescent="0.15">
      <c r="A25" s="28" t="s">
        <v>6</v>
      </c>
      <c r="B25" s="427" t="s">
        <v>214</v>
      </c>
      <c r="C25" s="427"/>
      <c r="D25" s="427"/>
      <c r="E25" s="427"/>
      <c r="F25" s="427"/>
      <c r="G25" s="427"/>
      <c r="H25" s="427"/>
      <c r="I25" s="427"/>
      <c r="J25" s="427"/>
      <c r="K25" s="427"/>
      <c r="L25" s="427"/>
      <c r="M25" s="427"/>
      <c r="N25" s="427"/>
      <c r="O25" s="427"/>
      <c r="P25" s="427"/>
    </row>
    <row r="26" spans="1:16" ht="20.25" customHeight="1" x14ac:dyDescent="0.15"/>
    <row r="27" spans="1:16" x14ac:dyDescent="0.15">
      <c r="A27" s="202" t="s">
        <v>6</v>
      </c>
      <c r="B27" t="s">
        <v>145</v>
      </c>
    </row>
    <row r="28" spans="1:16" ht="20.25" customHeight="1" x14ac:dyDescent="0.15"/>
    <row r="29" spans="1:16" x14ac:dyDescent="0.15">
      <c r="A29" s="202" t="s">
        <v>6</v>
      </c>
      <c r="B29" t="s">
        <v>146</v>
      </c>
    </row>
    <row r="30" spans="1:16" ht="20.25" customHeight="1" x14ac:dyDescent="0.15"/>
    <row r="31" spans="1:16" x14ac:dyDescent="0.15">
      <c r="A31" s="202" t="s">
        <v>6</v>
      </c>
      <c r="B31" s="55" t="s">
        <v>215</v>
      </c>
    </row>
    <row r="37" spans="7:16" x14ac:dyDescent="0.15">
      <c r="G37" s="26" t="s">
        <v>147</v>
      </c>
      <c r="H37" s="26"/>
      <c r="I37" s="26"/>
      <c r="J37" s="26"/>
      <c r="K37" s="26"/>
      <c r="L37" s="26"/>
      <c r="M37" s="26"/>
      <c r="N37" s="26"/>
      <c r="O37" s="26"/>
      <c r="P37" s="26"/>
    </row>
    <row r="38" spans="7:16" x14ac:dyDescent="0.15">
      <c r="G38" s="26"/>
      <c r="H38" s="26"/>
      <c r="I38" s="26"/>
      <c r="J38" s="26"/>
      <c r="K38" s="26"/>
      <c r="L38" s="26"/>
      <c r="M38" s="26"/>
      <c r="N38" s="26"/>
      <c r="O38" s="26"/>
      <c r="P38" s="26"/>
    </row>
    <row r="39" spans="7:16" x14ac:dyDescent="0.15">
      <c r="G39" s="26"/>
      <c r="H39" s="27" t="s">
        <v>2</v>
      </c>
      <c r="I39" s="27"/>
      <c r="J39" s="27" t="s">
        <v>3</v>
      </c>
      <c r="K39" s="27"/>
      <c r="L39" s="27" t="s">
        <v>4</v>
      </c>
      <c r="M39" s="27"/>
      <c r="N39" s="27" t="s">
        <v>148</v>
      </c>
      <c r="O39" s="26"/>
      <c r="P39" s="26"/>
    </row>
    <row r="40" spans="7:16" x14ac:dyDescent="0.15">
      <c r="G40" s="26"/>
      <c r="H40" s="26"/>
      <c r="I40" s="26"/>
      <c r="J40" s="26"/>
      <c r="K40" s="26"/>
      <c r="L40" s="26"/>
      <c r="M40" s="26"/>
      <c r="N40" s="26"/>
      <c r="O40" s="26"/>
      <c r="P40" s="26"/>
    </row>
    <row r="41" spans="7:16" x14ac:dyDescent="0.15">
      <c r="G41" s="26"/>
      <c r="H41" s="26"/>
      <c r="I41" s="26"/>
      <c r="J41" s="26"/>
      <c r="K41" s="26"/>
      <c r="L41" s="26"/>
      <c r="M41" s="26"/>
      <c r="N41" s="26"/>
      <c r="O41" s="26"/>
      <c r="P41" s="26"/>
    </row>
    <row r="42" spans="7:16" x14ac:dyDescent="0.15">
      <c r="G42" s="26"/>
      <c r="H42" s="27" t="s">
        <v>221</v>
      </c>
      <c r="I42" s="27"/>
      <c r="J42" s="27"/>
      <c r="K42" s="27"/>
      <c r="L42" s="27"/>
      <c r="M42" s="27"/>
      <c r="N42" s="27"/>
      <c r="O42" s="27"/>
      <c r="P42" s="27"/>
    </row>
    <row r="43" spans="7:16" x14ac:dyDescent="0.15">
      <c r="G43" s="26"/>
      <c r="H43" s="26"/>
      <c r="I43" s="26"/>
      <c r="J43" s="26"/>
      <c r="K43" s="26"/>
      <c r="L43" s="26"/>
      <c r="M43" s="26"/>
      <c r="N43" s="26"/>
      <c r="O43" s="26"/>
      <c r="P43" s="26"/>
    </row>
    <row r="44" spans="7:16" x14ac:dyDescent="0.15">
      <c r="G44" s="26"/>
      <c r="H44" s="26"/>
      <c r="I44" s="26"/>
      <c r="J44" s="26"/>
      <c r="K44" s="26"/>
      <c r="L44" s="26"/>
      <c r="M44" s="26"/>
      <c r="N44" s="26"/>
      <c r="O44" s="26"/>
      <c r="P44" s="26"/>
    </row>
    <row r="45" spans="7:16" x14ac:dyDescent="0.15">
      <c r="G45" s="26"/>
      <c r="H45" s="27" t="s">
        <v>169</v>
      </c>
      <c r="I45" s="27"/>
      <c r="J45" s="27"/>
      <c r="K45" s="27"/>
      <c r="L45" s="27"/>
      <c r="M45" s="27"/>
      <c r="N45" s="27"/>
      <c r="O45" s="27"/>
      <c r="P45" s="27"/>
    </row>
  </sheetData>
  <sheetProtection sheet="1" objects="1" scenarios="1"/>
  <mergeCells count="6">
    <mergeCell ref="B25:P25"/>
    <mergeCell ref="B13:P13"/>
    <mergeCell ref="A4:P4"/>
    <mergeCell ref="B15:P15"/>
    <mergeCell ref="B17:P17"/>
    <mergeCell ref="A9:P10"/>
  </mergeCells>
  <phoneticPr fontId="1"/>
  <pageMargins left="0.7" right="0.7" top="0.75" bottom="0.75" header="0.3" footer="0.3"/>
  <pageSetup paperSize="9" scale="8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theme="8" tint="0.79998168889431442"/>
    <pageSetUpPr fitToPage="1"/>
  </sheetPr>
  <dimension ref="B1:V43"/>
  <sheetViews>
    <sheetView showGridLines="0" view="pageBreakPreview" zoomScaleNormal="100" zoomScaleSheetLayoutView="100" workbookViewId="0"/>
  </sheetViews>
  <sheetFormatPr defaultColWidth="8.6640625" defaultRowHeight="13.5" x14ac:dyDescent="0.15"/>
  <cols>
    <col min="1" max="1" width="0.75" style="6" customWidth="1"/>
    <col min="2" max="7" width="2.6640625" style="6" customWidth="1"/>
    <col min="8" max="8" width="5.5" style="6" customWidth="1"/>
    <col min="9" max="10" width="3.08203125" style="6" customWidth="1"/>
    <col min="11" max="12" width="2.08203125" style="6" customWidth="1"/>
    <col min="13" max="13" width="3.33203125" style="6" customWidth="1"/>
    <col min="14" max="14" width="3.1640625" style="6" customWidth="1"/>
    <col min="15" max="20" width="2.6640625" style="6" customWidth="1"/>
    <col min="21" max="21" width="3.58203125" style="6" customWidth="1"/>
    <col min="22" max="22" width="2.6640625" style="19" customWidth="1"/>
    <col min="23" max="38" width="2.6640625" style="6" customWidth="1"/>
    <col min="39" max="16384" width="8.6640625" style="6"/>
  </cols>
  <sheetData>
    <row r="1" spans="2:22" x14ac:dyDescent="0.15">
      <c r="E1" s="7"/>
    </row>
    <row r="2" spans="2:22" ht="14.25" x14ac:dyDescent="0.15">
      <c r="B2" s="13"/>
      <c r="E2" s="7"/>
      <c r="Q2" s="459"/>
      <c r="R2" s="459"/>
      <c r="S2" s="459"/>
      <c r="T2" s="459"/>
    </row>
    <row r="3" spans="2:22" ht="12.75" customHeight="1" x14ac:dyDescent="0.15">
      <c r="S3" s="8"/>
    </row>
    <row r="4" spans="2:22" ht="26.25" customHeight="1" x14ac:dyDescent="0.15">
      <c r="N4" s="9" t="s">
        <v>149</v>
      </c>
      <c r="O4" s="31"/>
      <c r="P4" s="6" t="s">
        <v>150</v>
      </c>
      <c r="Q4" s="31"/>
      <c r="R4" s="6" t="s">
        <v>151</v>
      </c>
      <c r="S4" s="32"/>
      <c r="T4" s="6" t="s">
        <v>152</v>
      </c>
    </row>
    <row r="5" spans="2:22" ht="12.75" customHeight="1" x14ac:dyDescent="0.15">
      <c r="S5" s="8"/>
    </row>
    <row r="6" spans="2:22" x14ac:dyDescent="0.15">
      <c r="E6" s="463" t="s">
        <v>153</v>
      </c>
      <c r="F6" s="464"/>
      <c r="G6" s="464"/>
      <c r="H6" s="464"/>
      <c r="I6" s="464"/>
      <c r="J6" s="464"/>
      <c r="K6" s="464"/>
      <c r="L6" s="464"/>
      <c r="M6" s="464"/>
      <c r="N6" s="464"/>
      <c r="O6" s="464"/>
      <c r="P6" s="464"/>
    </row>
    <row r="7" spans="2:22" x14ac:dyDescent="0.15">
      <c r="E7" s="464"/>
      <c r="F7" s="464"/>
      <c r="G7" s="464"/>
      <c r="H7" s="464"/>
      <c r="I7" s="464"/>
      <c r="J7" s="464"/>
      <c r="K7" s="464"/>
      <c r="L7" s="464"/>
      <c r="M7" s="464"/>
      <c r="N7" s="464"/>
      <c r="O7" s="464"/>
      <c r="P7" s="464"/>
    </row>
    <row r="8" spans="2:22" ht="14.25" customHeight="1" x14ac:dyDescent="0.15">
      <c r="G8" s="9"/>
    </row>
    <row r="9" spans="2:22" x14ac:dyDescent="0.15">
      <c r="I9" s="6" t="s">
        <v>154</v>
      </c>
    </row>
    <row r="10" spans="2:22" ht="26.25" customHeight="1" x14ac:dyDescent="0.15">
      <c r="J10" s="460" t="s">
        <v>187</v>
      </c>
      <c r="K10" s="461"/>
      <c r="L10" s="465"/>
      <c r="M10" s="462">
        <f>IF(ISERROR('1号-1'!D12),"",'1号-1'!D12)</f>
        <v>0</v>
      </c>
      <c r="N10" s="462"/>
      <c r="O10" s="462"/>
      <c r="P10" s="462"/>
      <c r="Q10" s="462"/>
      <c r="R10" s="462"/>
      <c r="S10" s="462"/>
      <c r="T10" s="462"/>
      <c r="V10" s="19" t="s">
        <v>188</v>
      </c>
    </row>
    <row r="11" spans="2:22" ht="26.25" customHeight="1" x14ac:dyDescent="0.15">
      <c r="J11" s="460" t="s">
        <v>186</v>
      </c>
      <c r="K11" s="461"/>
      <c r="L11" s="461"/>
      <c r="M11" s="462">
        <f>IF(ISERROR('1号-1'!D14),"",'1号-1'!D14)</f>
        <v>0</v>
      </c>
      <c r="N11" s="462"/>
      <c r="O11" s="462"/>
      <c r="P11" s="462"/>
      <c r="Q11" s="462"/>
      <c r="R11" s="462"/>
      <c r="S11" s="462"/>
      <c r="T11" s="462"/>
      <c r="V11" s="19" t="s">
        <v>189</v>
      </c>
    </row>
    <row r="12" spans="2:22" ht="26.25" customHeight="1" x14ac:dyDescent="0.15">
      <c r="J12" s="460" t="s">
        <v>227</v>
      </c>
      <c r="K12" s="461"/>
      <c r="L12" s="461"/>
      <c r="M12" s="462">
        <f>IF(ISERROR('1号-1'!D16),"",'1号-1'!D16)</f>
        <v>0</v>
      </c>
      <c r="N12" s="462"/>
      <c r="O12" s="462"/>
      <c r="P12" s="16" t="s">
        <v>175</v>
      </c>
      <c r="Q12" s="462">
        <f>IF(ISERROR('1号-1'!H16),"",'1号-1'!H16)</f>
        <v>0</v>
      </c>
      <c r="R12" s="462"/>
      <c r="S12" s="462"/>
      <c r="T12" s="462"/>
      <c r="V12" s="19" t="s">
        <v>189</v>
      </c>
    </row>
    <row r="13" spans="2:22" x14ac:dyDescent="0.15">
      <c r="J13" s="10"/>
      <c r="K13" s="10"/>
      <c r="L13" s="10"/>
    </row>
    <row r="14" spans="2:22" x14ac:dyDescent="0.15">
      <c r="L14" s="9" t="s">
        <v>149</v>
      </c>
      <c r="M14" s="31"/>
      <c r="N14" s="6" t="s">
        <v>150</v>
      </c>
      <c r="O14" s="31"/>
      <c r="P14" s="6" t="s">
        <v>151</v>
      </c>
      <c r="Q14" s="31"/>
      <c r="R14" s="6" t="s">
        <v>152</v>
      </c>
      <c r="S14" s="6" t="s">
        <v>155</v>
      </c>
    </row>
    <row r="15" spans="2:22" x14ac:dyDescent="0.15">
      <c r="B15" s="444" t="s">
        <v>195</v>
      </c>
      <c r="C15" s="448"/>
      <c r="D15" s="448"/>
      <c r="E15" s="448"/>
      <c r="F15" s="448"/>
      <c r="G15" s="445"/>
      <c r="H15" s="466" t="s">
        <v>156</v>
      </c>
      <c r="I15" s="467"/>
      <c r="J15" s="468"/>
      <c r="K15" s="444" t="s">
        <v>157</v>
      </c>
      <c r="L15" s="445"/>
      <c r="M15" s="444" t="s">
        <v>158</v>
      </c>
      <c r="N15" s="448"/>
      <c r="O15" s="445"/>
      <c r="P15" s="450" t="s">
        <v>194</v>
      </c>
      <c r="Q15" s="448"/>
      <c r="R15" s="448"/>
      <c r="S15" s="448"/>
      <c r="T15" s="448"/>
      <c r="U15" s="445"/>
    </row>
    <row r="16" spans="2:22" x14ac:dyDescent="0.15">
      <c r="B16" s="446" t="s">
        <v>246</v>
      </c>
      <c r="C16" s="449"/>
      <c r="D16" s="449"/>
      <c r="E16" s="449"/>
      <c r="F16" s="449"/>
      <c r="G16" s="447"/>
      <c r="H16" s="11" t="s">
        <v>174</v>
      </c>
      <c r="I16" s="11" t="s">
        <v>151</v>
      </c>
      <c r="J16" s="12" t="s">
        <v>152</v>
      </c>
      <c r="K16" s="446"/>
      <c r="L16" s="447"/>
      <c r="M16" s="446"/>
      <c r="N16" s="449"/>
      <c r="O16" s="447"/>
      <c r="P16" s="449"/>
      <c r="Q16" s="449"/>
      <c r="R16" s="449"/>
      <c r="S16" s="449"/>
      <c r="T16" s="449"/>
      <c r="U16" s="447"/>
    </row>
    <row r="17" spans="2:22" ht="24" customHeight="1" x14ac:dyDescent="0.15">
      <c r="B17" s="451"/>
      <c r="C17" s="452"/>
      <c r="D17" s="452"/>
      <c r="E17" s="452"/>
      <c r="F17" s="452"/>
      <c r="G17" s="453"/>
      <c r="H17" s="454"/>
      <c r="I17" s="438"/>
      <c r="J17" s="438"/>
      <c r="K17" s="440"/>
      <c r="L17" s="441"/>
      <c r="M17" s="430"/>
      <c r="N17" s="430"/>
      <c r="O17" s="431"/>
      <c r="P17" s="434"/>
      <c r="Q17" s="434"/>
      <c r="R17" s="434"/>
      <c r="S17" s="434"/>
      <c r="T17" s="434"/>
      <c r="U17" s="435"/>
      <c r="V17" s="19" t="s">
        <v>184</v>
      </c>
    </row>
    <row r="18" spans="2:22" ht="24" customHeight="1" x14ac:dyDescent="0.15">
      <c r="B18" s="456"/>
      <c r="C18" s="457"/>
      <c r="D18" s="457"/>
      <c r="E18" s="457"/>
      <c r="F18" s="457"/>
      <c r="G18" s="458"/>
      <c r="H18" s="455"/>
      <c r="I18" s="439"/>
      <c r="J18" s="439"/>
      <c r="K18" s="442"/>
      <c r="L18" s="443"/>
      <c r="M18" s="432"/>
      <c r="N18" s="432"/>
      <c r="O18" s="433"/>
      <c r="P18" s="436"/>
      <c r="Q18" s="436"/>
      <c r="R18" s="436"/>
      <c r="S18" s="436"/>
      <c r="T18" s="436"/>
      <c r="U18" s="437"/>
      <c r="V18" s="19" t="s">
        <v>178</v>
      </c>
    </row>
    <row r="19" spans="2:22" ht="24" customHeight="1" x14ac:dyDescent="0.15">
      <c r="B19" s="451"/>
      <c r="C19" s="452"/>
      <c r="D19" s="452"/>
      <c r="E19" s="452"/>
      <c r="F19" s="452"/>
      <c r="G19" s="453"/>
      <c r="H19" s="454"/>
      <c r="I19" s="438"/>
      <c r="J19" s="438"/>
      <c r="K19" s="440"/>
      <c r="L19" s="441"/>
      <c r="M19" s="430"/>
      <c r="N19" s="430"/>
      <c r="O19" s="431"/>
      <c r="P19" s="434"/>
      <c r="Q19" s="434"/>
      <c r="R19" s="434"/>
      <c r="S19" s="434"/>
      <c r="T19" s="434"/>
      <c r="U19" s="435"/>
      <c r="V19" s="19" t="s">
        <v>183</v>
      </c>
    </row>
    <row r="20" spans="2:22" ht="24" customHeight="1" x14ac:dyDescent="0.15">
      <c r="B20" s="456"/>
      <c r="C20" s="457"/>
      <c r="D20" s="457"/>
      <c r="E20" s="457"/>
      <c r="F20" s="457"/>
      <c r="G20" s="458"/>
      <c r="H20" s="455"/>
      <c r="I20" s="439"/>
      <c r="J20" s="439"/>
      <c r="K20" s="442"/>
      <c r="L20" s="443"/>
      <c r="M20" s="432"/>
      <c r="N20" s="432"/>
      <c r="O20" s="433"/>
      <c r="P20" s="436"/>
      <c r="Q20" s="436"/>
      <c r="R20" s="436"/>
      <c r="S20" s="436"/>
      <c r="T20" s="436"/>
      <c r="U20" s="437"/>
      <c r="V20" s="19" t="s">
        <v>176</v>
      </c>
    </row>
    <row r="21" spans="2:22" ht="24" customHeight="1" x14ac:dyDescent="0.15">
      <c r="B21" s="451"/>
      <c r="C21" s="452"/>
      <c r="D21" s="452"/>
      <c r="E21" s="452"/>
      <c r="F21" s="452"/>
      <c r="G21" s="453"/>
      <c r="H21" s="454"/>
      <c r="I21" s="438"/>
      <c r="J21" s="438"/>
      <c r="K21" s="440"/>
      <c r="L21" s="441"/>
      <c r="M21" s="430"/>
      <c r="N21" s="430"/>
      <c r="O21" s="431"/>
      <c r="P21" s="434"/>
      <c r="Q21" s="434"/>
      <c r="R21" s="434"/>
      <c r="S21" s="434"/>
      <c r="T21" s="434"/>
      <c r="U21" s="435"/>
      <c r="V21" s="19" t="s">
        <v>183</v>
      </c>
    </row>
    <row r="22" spans="2:22" ht="24" customHeight="1" x14ac:dyDescent="0.15">
      <c r="B22" s="456"/>
      <c r="C22" s="457"/>
      <c r="D22" s="457"/>
      <c r="E22" s="457"/>
      <c r="F22" s="457"/>
      <c r="G22" s="458"/>
      <c r="H22" s="455"/>
      <c r="I22" s="439"/>
      <c r="J22" s="439"/>
      <c r="K22" s="442"/>
      <c r="L22" s="443"/>
      <c r="M22" s="432"/>
      <c r="N22" s="432"/>
      <c r="O22" s="433"/>
      <c r="P22" s="436"/>
      <c r="Q22" s="436"/>
      <c r="R22" s="436"/>
      <c r="S22" s="436"/>
      <c r="T22" s="436"/>
      <c r="U22" s="437"/>
      <c r="V22" s="19" t="s">
        <v>176</v>
      </c>
    </row>
    <row r="23" spans="2:22" ht="24" customHeight="1" x14ac:dyDescent="0.15">
      <c r="B23" s="451"/>
      <c r="C23" s="452"/>
      <c r="D23" s="452"/>
      <c r="E23" s="452"/>
      <c r="F23" s="452"/>
      <c r="G23" s="453"/>
      <c r="H23" s="454"/>
      <c r="I23" s="438"/>
      <c r="J23" s="438"/>
      <c r="K23" s="440"/>
      <c r="L23" s="441"/>
      <c r="M23" s="430"/>
      <c r="N23" s="430"/>
      <c r="O23" s="431"/>
      <c r="P23" s="434"/>
      <c r="Q23" s="434"/>
      <c r="R23" s="434"/>
      <c r="S23" s="434"/>
      <c r="T23" s="434"/>
      <c r="U23" s="435"/>
      <c r="V23" s="19" t="s">
        <v>183</v>
      </c>
    </row>
    <row r="24" spans="2:22" ht="24" customHeight="1" x14ac:dyDescent="0.15">
      <c r="B24" s="456"/>
      <c r="C24" s="457"/>
      <c r="D24" s="457"/>
      <c r="E24" s="457"/>
      <c r="F24" s="457"/>
      <c r="G24" s="458"/>
      <c r="H24" s="455"/>
      <c r="I24" s="439"/>
      <c r="J24" s="439"/>
      <c r="K24" s="442"/>
      <c r="L24" s="443"/>
      <c r="M24" s="432"/>
      <c r="N24" s="432"/>
      <c r="O24" s="433"/>
      <c r="P24" s="436"/>
      <c r="Q24" s="436"/>
      <c r="R24" s="436"/>
      <c r="S24" s="436"/>
      <c r="T24" s="436"/>
      <c r="U24" s="437"/>
      <c r="V24" s="19" t="s">
        <v>176</v>
      </c>
    </row>
    <row r="25" spans="2:22" ht="24" customHeight="1" x14ac:dyDescent="0.15">
      <c r="B25" s="451"/>
      <c r="C25" s="452"/>
      <c r="D25" s="452"/>
      <c r="E25" s="452"/>
      <c r="F25" s="452"/>
      <c r="G25" s="453"/>
      <c r="H25" s="454"/>
      <c r="I25" s="438"/>
      <c r="J25" s="438"/>
      <c r="K25" s="440"/>
      <c r="L25" s="441"/>
      <c r="M25" s="430"/>
      <c r="N25" s="430"/>
      <c r="O25" s="431"/>
      <c r="P25" s="434"/>
      <c r="Q25" s="434"/>
      <c r="R25" s="434"/>
      <c r="S25" s="434"/>
      <c r="T25" s="434"/>
      <c r="U25" s="435"/>
      <c r="V25" s="19" t="s">
        <v>183</v>
      </c>
    </row>
    <row r="26" spans="2:22" ht="24" customHeight="1" x14ac:dyDescent="0.15">
      <c r="B26" s="456"/>
      <c r="C26" s="457"/>
      <c r="D26" s="457"/>
      <c r="E26" s="457"/>
      <c r="F26" s="457"/>
      <c r="G26" s="458"/>
      <c r="H26" s="455"/>
      <c r="I26" s="439"/>
      <c r="J26" s="439"/>
      <c r="K26" s="442"/>
      <c r="L26" s="443"/>
      <c r="M26" s="432"/>
      <c r="N26" s="432"/>
      <c r="O26" s="433"/>
      <c r="P26" s="436"/>
      <c r="Q26" s="436"/>
      <c r="R26" s="436"/>
      <c r="S26" s="436"/>
      <c r="T26" s="436"/>
      <c r="U26" s="437"/>
      <c r="V26" s="19" t="s">
        <v>176</v>
      </c>
    </row>
    <row r="27" spans="2:22" ht="24" customHeight="1" x14ac:dyDescent="0.15">
      <c r="B27" s="451"/>
      <c r="C27" s="452"/>
      <c r="D27" s="452"/>
      <c r="E27" s="452"/>
      <c r="F27" s="452"/>
      <c r="G27" s="453"/>
      <c r="H27" s="454"/>
      <c r="I27" s="438"/>
      <c r="J27" s="438"/>
      <c r="K27" s="440"/>
      <c r="L27" s="441"/>
      <c r="M27" s="430"/>
      <c r="N27" s="430"/>
      <c r="O27" s="431"/>
      <c r="P27" s="434"/>
      <c r="Q27" s="434"/>
      <c r="R27" s="434"/>
      <c r="S27" s="434"/>
      <c r="T27" s="434"/>
      <c r="U27" s="435"/>
      <c r="V27" s="19" t="s">
        <v>183</v>
      </c>
    </row>
    <row r="28" spans="2:22" ht="24" customHeight="1" x14ac:dyDescent="0.15">
      <c r="B28" s="456"/>
      <c r="C28" s="457"/>
      <c r="D28" s="457"/>
      <c r="E28" s="457"/>
      <c r="F28" s="457"/>
      <c r="G28" s="458"/>
      <c r="H28" s="455"/>
      <c r="I28" s="439"/>
      <c r="J28" s="439"/>
      <c r="K28" s="442"/>
      <c r="L28" s="443"/>
      <c r="M28" s="432"/>
      <c r="N28" s="432"/>
      <c r="O28" s="433"/>
      <c r="P28" s="436"/>
      <c r="Q28" s="436"/>
      <c r="R28" s="436"/>
      <c r="S28" s="436"/>
      <c r="T28" s="436"/>
      <c r="U28" s="437"/>
      <c r="V28" s="19" t="s">
        <v>176</v>
      </c>
    </row>
    <row r="29" spans="2:22" ht="24" customHeight="1" x14ac:dyDescent="0.15">
      <c r="B29" s="451"/>
      <c r="C29" s="452"/>
      <c r="D29" s="452"/>
      <c r="E29" s="452"/>
      <c r="F29" s="452"/>
      <c r="G29" s="453"/>
      <c r="H29" s="454"/>
      <c r="I29" s="438"/>
      <c r="J29" s="438"/>
      <c r="K29" s="440"/>
      <c r="L29" s="441"/>
      <c r="M29" s="430"/>
      <c r="N29" s="430"/>
      <c r="O29" s="431"/>
      <c r="P29" s="434"/>
      <c r="Q29" s="434"/>
      <c r="R29" s="434"/>
      <c r="S29" s="434"/>
      <c r="T29" s="434"/>
      <c r="U29" s="435"/>
      <c r="V29" s="19" t="s">
        <v>183</v>
      </c>
    </row>
    <row r="30" spans="2:22" ht="24" customHeight="1" x14ac:dyDescent="0.15">
      <c r="B30" s="456"/>
      <c r="C30" s="457"/>
      <c r="D30" s="457"/>
      <c r="E30" s="457"/>
      <c r="F30" s="457"/>
      <c r="G30" s="458"/>
      <c r="H30" s="455"/>
      <c r="I30" s="439"/>
      <c r="J30" s="439"/>
      <c r="K30" s="442"/>
      <c r="L30" s="443"/>
      <c r="M30" s="432"/>
      <c r="N30" s="432"/>
      <c r="O30" s="433"/>
      <c r="P30" s="436"/>
      <c r="Q30" s="436"/>
      <c r="R30" s="436"/>
      <c r="S30" s="436"/>
      <c r="T30" s="436"/>
      <c r="U30" s="437"/>
      <c r="V30" s="19" t="s">
        <v>176</v>
      </c>
    </row>
    <row r="31" spans="2:22" ht="24" customHeight="1" x14ac:dyDescent="0.15">
      <c r="B31" s="451"/>
      <c r="C31" s="452"/>
      <c r="D31" s="452"/>
      <c r="E31" s="452"/>
      <c r="F31" s="452"/>
      <c r="G31" s="453"/>
      <c r="H31" s="454"/>
      <c r="I31" s="438"/>
      <c r="J31" s="438"/>
      <c r="K31" s="440"/>
      <c r="L31" s="441"/>
      <c r="M31" s="430"/>
      <c r="N31" s="430"/>
      <c r="O31" s="431"/>
      <c r="P31" s="434"/>
      <c r="Q31" s="434"/>
      <c r="R31" s="434"/>
      <c r="S31" s="434"/>
      <c r="T31" s="434"/>
      <c r="U31" s="435"/>
      <c r="V31" s="19" t="s">
        <v>183</v>
      </c>
    </row>
    <row r="32" spans="2:22" ht="24" customHeight="1" x14ac:dyDescent="0.15">
      <c r="B32" s="456"/>
      <c r="C32" s="457"/>
      <c r="D32" s="457"/>
      <c r="E32" s="457"/>
      <c r="F32" s="457"/>
      <c r="G32" s="458"/>
      <c r="H32" s="455"/>
      <c r="I32" s="439"/>
      <c r="J32" s="439"/>
      <c r="K32" s="442"/>
      <c r="L32" s="443"/>
      <c r="M32" s="432"/>
      <c r="N32" s="432"/>
      <c r="O32" s="433"/>
      <c r="P32" s="436"/>
      <c r="Q32" s="436"/>
      <c r="R32" s="436"/>
      <c r="S32" s="436"/>
      <c r="T32" s="436"/>
      <c r="U32" s="437"/>
      <c r="V32" s="19" t="s">
        <v>176</v>
      </c>
    </row>
    <row r="33" spans="2:22" ht="24" customHeight="1" x14ac:dyDescent="0.15">
      <c r="B33" s="451"/>
      <c r="C33" s="452"/>
      <c r="D33" s="452"/>
      <c r="E33" s="452"/>
      <c r="F33" s="452"/>
      <c r="G33" s="453"/>
      <c r="H33" s="454"/>
      <c r="I33" s="438"/>
      <c r="J33" s="438"/>
      <c r="K33" s="440"/>
      <c r="L33" s="441"/>
      <c r="M33" s="430"/>
      <c r="N33" s="430"/>
      <c r="O33" s="431"/>
      <c r="P33" s="434"/>
      <c r="Q33" s="434"/>
      <c r="R33" s="434"/>
      <c r="S33" s="434"/>
      <c r="T33" s="434"/>
      <c r="U33" s="435"/>
      <c r="V33" s="19" t="s">
        <v>183</v>
      </c>
    </row>
    <row r="34" spans="2:22" ht="24" customHeight="1" x14ac:dyDescent="0.15">
      <c r="B34" s="456"/>
      <c r="C34" s="457"/>
      <c r="D34" s="457"/>
      <c r="E34" s="457"/>
      <c r="F34" s="457"/>
      <c r="G34" s="458"/>
      <c r="H34" s="455"/>
      <c r="I34" s="439"/>
      <c r="J34" s="439"/>
      <c r="K34" s="442"/>
      <c r="L34" s="443"/>
      <c r="M34" s="432"/>
      <c r="N34" s="432"/>
      <c r="O34" s="433"/>
      <c r="P34" s="436"/>
      <c r="Q34" s="436"/>
      <c r="R34" s="436"/>
      <c r="S34" s="436"/>
      <c r="T34" s="436"/>
      <c r="U34" s="437"/>
      <c r="V34" s="19" t="s">
        <v>176</v>
      </c>
    </row>
    <row r="35" spans="2:22" ht="24" customHeight="1" x14ac:dyDescent="0.15">
      <c r="B35" s="451"/>
      <c r="C35" s="452"/>
      <c r="D35" s="452"/>
      <c r="E35" s="452"/>
      <c r="F35" s="452"/>
      <c r="G35" s="453"/>
      <c r="H35" s="454"/>
      <c r="I35" s="438"/>
      <c r="J35" s="438"/>
      <c r="K35" s="440"/>
      <c r="L35" s="441"/>
      <c r="M35" s="430"/>
      <c r="N35" s="430"/>
      <c r="O35" s="431"/>
      <c r="P35" s="434"/>
      <c r="Q35" s="434"/>
      <c r="R35" s="434"/>
      <c r="S35" s="434"/>
      <c r="T35" s="434"/>
      <c r="U35" s="435"/>
      <c r="V35" s="19" t="s">
        <v>183</v>
      </c>
    </row>
    <row r="36" spans="2:22" ht="24" customHeight="1" x14ac:dyDescent="0.15">
      <c r="B36" s="456"/>
      <c r="C36" s="457"/>
      <c r="D36" s="457"/>
      <c r="E36" s="457"/>
      <c r="F36" s="457"/>
      <c r="G36" s="458"/>
      <c r="H36" s="473"/>
      <c r="I36" s="474"/>
      <c r="J36" s="474"/>
      <c r="K36" s="475"/>
      <c r="L36" s="476"/>
      <c r="M36" s="469"/>
      <c r="N36" s="469"/>
      <c r="O36" s="470"/>
      <c r="P36" s="471"/>
      <c r="Q36" s="471"/>
      <c r="R36" s="471"/>
      <c r="S36" s="471"/>
      <c r="T36" s="471"/>
      <c r="U36" s="472"/>
      <c r="V36" s="19" t="s">
        <v>176</v>
      </c>
    </row>
    <row r="37" spans="2:22" ht="16.5" customHeight="1" x14ac:dyDescent="0.15">
      <c r="B37" s="14"/>
      <c r="C37" s="14"/>
      <c r="D37" s="14"/>
      <c r="E37" s="14"/>
      <c r="F37" s="14"/>
      <c r="G37" s="14"/>
    </row>
    <row r="38" spans="2:22" ht="16.5" customHeight="1" x14ac:dyDescent="0.15">
      <c r="B38" s="6" t="s">
        <v>159</v>
      </c>
      <c r="C38" s="6">
        <v>1</v>
      </c>
      <c r="D38" s="6" t="s">
        <v>219</v>
      </c>
    </row>
    <row r="39" spans="2:22" ht="16.5" customHeight="1" x14ac:dyDescent="0.15">
      <c r="C39" s="6">
        <v>2</v>
      </c>
      <c r="D39" s="6" t="s">
        <v>160</v>
      </c>
    </row>
    <row r="40" spans="2:22" ht="16.5" customHeight="1" x14ac:dyDescent="0.15">
      <c r="C40" s="6">
        <v>3</v>
      </c>
      <c r="D40" s="6" t="s">
        <v>218</v>
      </c>
    </row>
    <row r="41" spans="2:22" ht="16.5" customHeight="1" x14ac:dyDescent="0.15">
      <c r="C41" s="6">
        <v>4</v>
      </c>
      <c r="D41" s="6" t="s">
        <v>161</v>
      </c>
    </row>
    <row r="42" spans="2:22" ht="16.5" customHeight="1" x14ac:dyDescent="0.15">
      <c r="C42" s="6">
        <v>5</v>
      </c>
      <c r="D42" s="6" t="s">
        <v>162</v>
      </c>
    </row>
    <row r="43" spans="2:22" ht="16.5" customHeight="1" x14ac:dyDescent="0.15">
      <c r="D43" s="6" t="s">
        <v>163</v>
      </c>
    </row>
  </sheetData>
  <sheetProtection sheet="1" objects="1" scenarios="1" formatRows="0" insertRows="0" deleteRows="0"/>
  <mergeCells count="95">
    <mergeCell ref="M27:O28"/>
    <mergeCell ref="P27:U28"/>
    <mergeCell ref="B28:G28"/>
    <mergeCell ref="B29:G29"/>
    <mergeCell ref="H29:H30"/>
    <mergeCell ref="I29:I30"/>
    <mergeCell ref="J29:J30"/>
    <mergeCell ref="B30:G30"/>
    <mergeCell ref="B27:G27"/>
    <mergeCell ref="H27:H28"/>
    <mergeCell ref="I27:I28"/>
    <mergeCell ref="J27:J28"/>
    <mergeCell ref="M31:O32"/>
    <mergeCell ref="P31:U32"/>
    <mergeCell ref="K29:L30"/>
    <mergeCell ref="M29:O30"/>
    <mergeCell ref="P29:U30"/>
    <mergeCell ref="P33:U34"/>
    <mergeCell ref="B34:G34"/>
    <mergeCell ref="B32:G32"/>
    <mergeCell ref="M35:O36"/>
    <mergeCell ref="P35:U36"/>
    <mergeCell ref="K33:L34"/>
    <mergeCell ref="M33:O34"/>
    <mergeCell ref="B36:G36"/>
    <mergeCell ref="I33:I34"/>
    <mergeCell ref="B35:G35"/>
    <mergeCell ref="H35:H36"/>
    <mergeCell ref="I35:I36"/>
    <mergeCell ref="J35:J36"/>
    <mergeCell ref="K35:L36"/>
    <mergeCell ref="I31:I32"/>
    <mergeCell ref="J31:J32"/>
    <mergeCell ref="K21:L22"/>
    <mergeCell ref="B22:G22"/>
    <mergeCell ref="B33:G33"/>
    <mergeCell ref="H33:H34"/>
    <mergeCell ref="B26:G26"/>
    <mergeCell ref="B25:G25"/>
    <mergeCell ref="H25:H26"/>
    <mergeCell ref="J33:J34"/>
    <mergeCell ref="B24:G24"/>
    <mergeCell ref="B23:G23"/>
    <mergeCell ref="H23:H24"/>
    <mergeCell ref="J23:J24"/>
    <mergeCell ref="B31:G31"/>
    <mergeCell ref="H31:H32"/>
    <mergeCell ref="K31:L32"/>
    <mergeCell ref="K27:L28"/>
    <mergeCell ref="H15:J15"/>
    <mergeCell ref="B21:G21"/>
    <mergeCell ref="H21:H22"/>
    <mergeCell ref="I21:I22"/>
    <mergeCell ref="J21:J22"/>
    <mergeCell ref="Q2:T2"/>
    <mergeCell ref="J12:L12"/>
    <mergeCell ref="Q12:T12"/>
    <mergeCell ref="E6:P7"/>
    <mergeCell ref="J10:L10"/>
    <mergeCell ref="M12:O12"/>
    <mergeCell ref="M10:T10"/>
    <mergeCell ref="J11:L11"/>
    <mergeCell ref="M11:T11"/>
    <mergeCell ref="K15:L16"/>
    <mergeCell ref="M15:O16"/>
    <mergeCell ref="P15:U16"/>
    <mergeCell ref="B16:G16"/>
    <mergeCell ref="B19:G19"/>
    <mergeCell ref="H19:H20"/>
    <mergeCell ref="I19:I20"/>
    <mergeCell ref="J19:J20"/>
    <mergeCell ref="B20:G20"/>
    <mergeCell ref="B17:G17"/>
    <mergeCell ref="H17:H18"/>
    <mergeCell ref="I17:I18"/>
    <mergeCell ref="J17:J18"/>
    <mergeCell ref="K17:L18"/>
    <mergeCell ref="B18:G18"/>
    <mergeCell ref="B15:G15"/>
    <mergeCell ref="M25:O26"/>
    <mergeCell ref="P25:U26"/>
    <mergeCell ref="I25:I26"/>
    <mergeCell ref="J25:J26"/>
    <mergeCell ref="M17:O18"/>
    <mergeCell ref="I23:I24"/>
    <mergeCell ref="K23:L24"/>
    <mergeCell ref="M23:O24"/>
    <mergeCell ref="P23:U24"/>
    <mergeCell ref="K25:L26"/>
    <mergeCell ref="P17:U18"/>
    <mergeCell ref="K19:L20"/>
    <mergeCell ref="M19:O20"/>
    <mergeCell ref="P19:U20"/>
    <mergeCell ref="M21:O22"/>
    <mergeCell ref="P21:U22"/>
  </mergeCells>
  <phoneticPr fontId="1"/>
  <dataValidations count="2">
    <dataValidation type="list" allowBlank="1" showInputMessage="1" showErrorMessage="1" sqref="K17:L36" xr:uid="{00000000-0002-0000-0800-000000000000}">
      <formula1>"男,女"</formula1>
    </dataValidation>
    <dataValidation imeMode="fullKatakana" allowBlank="1" showInputMessage="1" showErrorMessage="1" sqref="B17:G17 B19:G19 B21:G21 B23:G23 B25:G25 B27:G27 B29:G29 B31:G31 B33:G33 B35:G35" xr:uid="{00000000-0002-0000-0800-000001000000}"/>
  </dataValidations>
  <printOptions horizontalCentered="1"/>
  <pageMargins left="0.70866141732283472" right="0.70866141732283472" top="0.74803149606299213" bottom="0.74803149606299213" header="0.31496062992125984" footer="0.31496062992125984"/>
  <pageSetup paperSize="9" scale="9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5819F-0205-4F06-9A76-92723904178B}">
  <sheetPr codeName="Sheet8">
    <tabColor theme="8" tint="0.79998168889431442"/>
    <pageSetUpPr fitToPage="1"/>
  </sheetPr>
  <dimension ref="A2:Y50"/>
  <sheetViews>
    <sheetView showGridLines="0" view="pageBreakPreview" zoomScaleNormal="100" zoomScaleSheetLayoutView="100" workbookViewId="0"/>
  </sheetViews>
  <sheetFormatPr defaultColWidth="8.6640625" defaultRowHeight="14.25" x14ac:dyDescent="0.15"/>
  <cols>
    <col min="1" max="1" width="0.83203125" customWidth="1"/>
    <col min="2" max="2" width="2.58203125" style="109" customWidth="1"/>
    <col min="3" max="3" width="2.5" style="94" customWidth="1"/>
    <col min="4" max="19" width="2.58203125" style="94" customWidth="1"/>
    <col min="20" max="20" width="1.75" style="94" customWidth="1"/>
    <col min="21" max="24" width="2.58203125" style="94" customWidth="1"/>
    <col min="25" max="25" width="2.58203125" customWidth="1"/>
    <col min="26" max="26" width="0.4140625" customWidth="1"/>
  </cols>
  <sheetData>
    <row r="2" spans="1:25" ht="23.25" customHeight="1" x14ac:dyDescent="0.15">
      <c r="B2" s="110" t="s">
        <v>300</v>
      </c>
    </row>
    <row r="3" spans="1:25" ht="10.5" customHeight="1" x14ac:dyDescent="0.15">
      <c r="B3" s="110"/>
    </row>
    <row r="4" spans="1:25" ht="18.75" customHeight="1" x14ac:dyDescent="0.15">
      <c r="B4" s="109" t="s">
        <v>301</v>
      </c>
    </row>
    <row r="5" spans="1:25" ht="18.75" customHeight="1" x14ac:dyDescent="0.15">
      <c r="B5" s="109" t="s">
        <v>296</v>
      </c>
    </row>
    <row r="6" spans="1:25" s="109" customFormat="1" ht="14.25" customHeight="1" x14ac:dyDescent="0.15">
      <c r="A6" s="107"/>
      <c r="B6" s="108"/>
      <c r="C6" s="108"/>
      <c r="D6" s="108"/>
      <c r="E6" s="108"/>
      <c r="F6" s="108"/>
      <c r="G6" s="108"/>
      <c r="H6" s="108"/>
      <c r="I6" s="108"/>
      <c r="J6" s="108"/>
      <c r="K6" s="108"/>
      <c r="L6" s="108"/>
      <c r="M6" s="108"/>
      <c r="N6" s="108"/>
      <c r="O6" s="108"/>
      <c r="P6" s="108"/>
      <c r="Q6" s="108"/>
      <c r="R6" s="108"/>
      <c r="S6" s="108"/>
      <c r="T6" s="108"/>
      <c r="U6" s="108"/>
      <c r="V6" s="108"/>
      <c r="W6" s="108"/>
      <c r="X6" s="108"/>
      <c r="Y6" s="108"/>
    </row>
    <row r="7" spans="1:25" ht="22.5" customHeight="1" x14ac:dyDescent="0.15">
      <c r="A7" s="106"/>
      <c r="B7" s="477" t="s">
        <v>297</v>
      </c>
      <c r="C7" s="478"/>
      <c r="D7" s="478"/>
      <c r="E7" s="478"/>
      <c r="F7" s="478"/>
      <c r="G7" s="478"/>
      <c r="H7" s="478"/>
      <c r="I7" s="478"/>
      <c r="J7" s="478"/>
      <c r="K7" s="478"/>
      <c r="L7" s="478"/>
      <c r="M7" s="478"/>
      <c r="N7" s="478"/>
      <c r="O7" s="478"/>
      <c r="P7" s="478"/>
      <c r="Q7" s="478"/>
      <c r="R7" s="478"/>
      <c r="S7" s="479"/>
      <c r="T7" s="113"/>
      <c r="U7" s="492" t="s">
        <v>303</v>
      </c>
      <c r="V7" s="493"/>
      <c r="W7" s="493"/>
      <c r="X7" s="493"/>
      <c r="Y7" s="494"/>
    </row>
    <row r="8" spans="1:25" ht="32.25" customHeight="1" x14ac:dyDescent="0.15">
      <c r="A8" s="106"/>
      <c r="B8" s="480"/>
      <c r="C8" s="481"/>
      <c r="D8" s="481"/>
      <c r="E8" s="481"/>
      <c r="F8" s="481"/>
      <c r="G8" s="481"/>
      <c r="H8" s="481"/>
      <c r="I8" s="481"/>
      <c r="J8" s="481"/>
      <c r="K8" s="481"/>
      <c r="L8" s="481"/>
      <c r="M8" s="481"/>
      <c r="N8" s="481"/>
      <c r="O8" s="481"/>
      <c r="P8" s="481"/>
      <c r="Q8" s="481"/>
      <c r="R8" s="481"/>
      <c r="S8" s="482"/>
      <c r="T8" s="113"/>
      <c r="U8" s="495" t="s">
        <v>304</v>
      </c>
      <c r="V8" s="496"/>
      <c r="W8" s="496"/>
      <c r="X8" s="496"/>
      <c r="Y8" s="497"/>
    </row>
    <row r="9" spans="1:25" ht="28.5" customHeight="1" x14ac:dyDescent="0.15">
      <c r="A9" s="106"/>
      <c r="B9" s="480"/>
      <c r="C9" s="481"/>
      <c r="D9" s="481"/>
      <c r="E9" s="481"/>
      <c r="F9" s="481"/>
      <c r="G9" s="481"/>
      <c r="H9" s="481"/>
      <c r="I9" s="481"/>
      <c r="J9" s="481"/>
      <c r="K9" s="481"/>
      <c r="L9" s="481"/>
      <c r="M9" s="481"/>
      <c r="N9" s="481"/>
      <c r="O9" s="481"/>
      <c r="P9" s="481"/>
      <c r="Q9" s="481"/>
      <c r="R9" s="481"/>
      <c r="S9" s="482"/>
      <c r="T9" s="113"/>
      <c r="U9" s="486"/>
      <c r="V9" s="487"/>
      <c r="W9" s="487"/>
      <c r="X9" s="487"/>
      <c r="Y9" s="488"/>
    </row>
    <row r="10" spans="1:25" ht="28.5" customHeight="1" x14ac:dyDescent="0.15">
      <c r="A10" s="106"/>
      <c r="B10" s="480"/>
      <c r="C10" s="481"/>
      <c r="D10" s="481"/>
      <c r="E10" s="481"/>
      <c r="F10" s="481"/>
      <c r="G10" s="481"/>
      <c r="H10" s="481"/>
      <c r="I10" s="481"/>
      <c r="J10" s="481"/>
      <c r="K10" s="481"/>
      <c r="L10" s="481"/>
      <c r="M10" s="481"/>
      <c r="N10" s="481"/>
      <c r="O10" s="481"/>
      <c r="P10" s="481"/>
      <c r="Q10" s="481"/>
      <c r="R10" s="481"/>
      <c r="S10" s="482"/>
      <c r="T10" s="113"/>
      <c r="U10" s="489"/>
      <c r="V10" s="490"/>
      <c r="W10" s="490"/>
      <c r="X10" s="490"/>
      <c r="Y10" s="491"/>
    </row>
    <row r="11" spans="1:25" ht="22.5" customHeight="1" x14ac:dyDescent="0.15">
      <c r="A11" s="106"/>
      <c r="B11" s="480"/>
      <c r="C11" s="481"/>
      <c r="D11" s="481"/>
      <c r="E11" s="481"/>
      <c r="F11" s="481"/>
      <c r="G11" s="481"/>
      <c r="H11" s="481"/>
      <c r="I11" s="481"/>
      <c r="J11" s="481"/>
      <c r="K11" s="481"/>
      <c r="L11" s="481"/>
      <c r="M11" s="481"/>
      <c r="N11" s="481"/>
      <c r="O11" s="481"/>
      <c r="P11" s="481"/>
      <c r="Q11" s="481"/>
      <c r="R11" s="481"/>
      <c r="S11" s="482"/>
      <c r="T11" s="113"/>
      <c r="U11" s="498" t="s">
        <v>305</v>
      </c>
      <c r="V11" s="499"/>
      <c r="W11" s="499"/>
      <c r="X11" s="499"/>
      <c r="Y11" s="500"/>
    </row>
    <row r="12" spans="1:25" ht="32.25" customHeight="1" x14ac:dyDescent="0.15">
      <c r="A12" s="106"/>
      <c r="B12" s="480"/>
      <c r="C12" s="481"/>
      <c r="D12" s="481"/>
      <c r="E12" s="481"/>
      <c r="F12" s="481"/>
      <c r="G12" s="481"/>
      <c r="H12" s="481"/>
      <c r="I12" s="481"/>
      <c r="J12" s="481"/>
      <c r="K12" s="481"/>
      <c r="L12" s="481"/>
      <c r="M12" s="481"/>
      <c r="N12" s="481"/>
      <c r="O12" s="481"/>
      <c r="P12" s="481"/>
      <c r="Q12" s="481"/>
      <c r="R12" s="481"/>
      <c r="S12" s="482"/>
      <c r="T12" s="113"/>
      <c r="U12" s="495" t="s">
        <v>304</v>
      </c>
      <c r="V12" s="496"/>
      <c r="W12" s="496"/>
      <c r="X12" s="496"/>
      <c r="Y12" s="497"/>
    </row>
    <row r="13" spans="1:25" ht="28.5" customHeight="1" x14ac:dyDescent="0.15">
      <c r="A13" s="106"/>
      <c r="B13" s="480"/>
      <c r="C13" s="481"/>
      <c r="D13" s="481"/>
      <c r="E13" s="481"/>
      <c r="F13" s="481"/>
      <c r="G13" s="481"/>
      <c r="H13" s="481"/>
      <c r="I13" s="481"/>
      <c r="J13" s="481"/>
      <c r="K13" s="481"/>
      <c r="L13" s="481"/>
      <c r="M13" s="481"/>
      <c r="N13" s="481"/>
      <c r="O13" s="481"/>
      <c r="P13" s="481"/>
      <c r="Q13" s="481"/>
      <c r="R13" s="481"/>
      <c r="S13" s="482"/>
      <c r="T13" s="113"/>
      <c r="U13" s="486"/>
      <c r="V13" s="487"/>
      <c r="W13" s="487"/>
      <c r="X13" s="487"/>
      <c r="Y13" s="488"/>
    </row>
    <row r="14" spans="1:25" ht="28.5" customHeight="1" x14ac:dyDescent="0.15">
      <c r="A14" s="106"/>
      <c r="B14" s="480"/>
      <c r="C14" s="481"/>
      <c r="D14" s="481"/>
      <c r="E14" s="481"/>
      <c r="F14" s="481"/>
      <c r="G14" s="481"/>
      <c r="H14" s="481"/>
      <c r="I14" s="481"/>
      <c r="J14" s="481"/>
      <c r="K14" s="481"/>
      <c r="L14" s="481"/>
      <c r="M14" s="481"/>
      <c r="N14" s="481"/>
      <c r="O14" s="481"/>
      <c r="P14" s="481"/>
      <c r="Q14" s="481"/>
      <c r="R14" s="481"/>
      <c r="S14" s="482"/>
      <c r="T14" s="113"/>
      <c r="U14" s="489"/>
      <c r="V14" s="490"/>
      <c r="W14" s="490"/>
      <c r="X14" s="490"/>
      <c r="Y14" s="491"/>
    </row>
    <row r="15" spans="1:25" ht="22.5" customHeight="1" x14ac:dyDescent="0.15">
      <c r="A15" s="106"/>
      <c r="B15" s="483"/>
      <c r="C15" s="484"/>
      <c r="D15" s="484"/>
      <c r="E15" s="484"/>
      <c r="F15" s="484"/>
      <c r="G15" s="484"/>
      <c r="H15" s="484"/>
      <c r="I15" s="484"/>
      <c r="J15" s="484"/>
      <c r="K15" s="484"/>
      <c r="L15" s="484"/>
      <c r="M15" s="484"/>
      <c r="N15" s="484"/>
      <c r="O15" s="484"/>
      <c r="P15" s="484"/>
      <c r="Q15" s="484"/>
      <c r="R15" s="484"/>
      <c r="S15" s="485"/>
      <c r="T15" s="113"/>
      <c r="U15" s="113"/>
      <c r="V15" s="113"/>
      <c r="W15" s="113"/>
      <c r="X15" s="113"/>
      <c r="Y15" s="108"/>
    </row>
    <row r="16" spans="1:25" s="109" customFormat="1" ht="22.5" customHeight="1" x14ac:dyDescent="0.15">
      <c r="A16" s="107"/>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row>
    <row r="17" spans="1:25" ht="22.5" customHeight="1" x14ac:dyDescent="0.15">
      <c r="A17" s="106"/>
      <c r="B17" s="477" t="s">
        <v>298</v>
      </c>
      <c r="C17" s="478"/>
      <c r="D17" s="478"/>
      <c r="E17" s="478"/>
      <c r="F17" s="478"/>
      <c r="G17" s="478"/>
      <c r="H17" s="478"/>
      <c r="I17" s="478"/>
      <c r="J17" s="478"/>
      <c r="K17" s="478"/>
      <c r="L17" s="478"/>
      <c r="M17" s="478"/>
      <c r="N17" s="478"/>
      <c r="O17" s="478"/>
      <c r="P17" s="478"/>
      <c r="Q17" s="478"/>
      <c r="R17" s="478"/>
      <c r="S17" s="479"/>
      <c r="T17" s="113"/>
      <c r="U17" s="492" t="s">
        <v>303</v>
      </c>
      <c r="V17" s="493"/>
      <c r="W17" s="493"/>
      <c r="X17" s="493"/>
      <c r="Y17" s="494"/>
    </row>
    <row r="18" spans="1:25" ht="32.25" customHeight="1" x14ac:dyDescent="0.15">
      <c r="A18" s="106"/>
      <c r="B18" s="480"/>
      <c r="C18" s="481"/>
      <c r="D18" s="481"/>
      <c r="E18" s="481"/>
      <c r="F18" s="481"/>
      <c r="G18" s="481"/>
      <c r="H18" s="481"/>
      <c r="I18" s="481"/>
      <c r="J18" s="481"/>
      <c r="K18" s="481"/>
      <c r="L18" s="481"/>
      <c r="M18" s="481"/>
      <c r="N18" s="481"/>
      <c r="O18" s="481"/>
      <c r="P18" s="481"/>
      <c r="Q18" s="481"/>
      <c r="R18" s="481"/>
      <c r="S18" s="482"/>
      <c r="T18" s="113"/>
      <c r="U18" s="495" t="s">
        <v>304</v>
      </c>
      <c r="V18" s="496"/>
      <c r="W18" s="496"/>
      <c r="X18" s="496"/>
      <c r="Y18" s="497"/>
    </row>
    <row r="19" spans="1:25" ht="28.5" customHeight="1" x14ac:dyDescent="0.15">
      <c r="A19" s="106"/>
      <c r="B19" s="480"/>
      <c r="C19" s="481"/>
      <c r="D19" s="481"/>
      <c r="E19" s="481"/>
      <c r="F19" s="481"/>
      <c r="G19" s="481"/>
      <c r="H19" s="481"/>
      <c r="I19" s="481"/>
      <c r="J19" s="481"/>
      <c r="K19" s="481"/>
      <c r="L19" s="481"/>
      <c r="M19" s="481"/>
      <c r="N19" s="481"/>
      <c r="O19" s="481"/>
      <c r="P19" s="481"/>
      <c r="Q19" s="481"/>
      <c r="R19" s="481"/>
      <c r="S19" s="482"/>
      <c r="T19" s="113"/>
      <c r="U19" s="486"/>
      <c r="V19" s="487"/>
      <c r="W19" s="487"/>
      <c r="X19" s="487"/>
      <c r="Y19" s="488"/>
    </row>
    <row r="20" spans="1:25" ht="28.5" customHeight="1" x14ac:dyDescent="0.15">
      <c r="A20" s="106"/>
      <c r="B20" s="480"/>
      <c r="C20" s="481"/>
      <c r="D20" s="481"/>
      <c r="E20" s="481"/>
      <c r="F20" s="481"/>
      <c r="G20" s="481"/>
      <c r="H20" s="481"/>
      <c r="I20" s="481"/>
      <c r="J20" s="481"/>
      <c r="K20" s="481"/>
      <c r="L20" s="481"/>
      <c r="M20" s="481"/>
      <c r="N20" s="481"/>
      <c r="O20" s="481"/>
      <c r="P20" s="481"/>
      <c r="Q20" s="481"/>
      <c r="R20" s="481"/>
      <c r="S20" s="482"/>
      <c r="T20" s="113"/>
      <c r="U20" s="489"/>
      <c r="V20" s="490"/>
      <c r="W20" s="490"/>
      <c r="X20" s="490"/>
      <c r="Y20" s="491"/>
    </row>
    <row r="21" spans="1:25" ht="22.5" customHeight="1" x14ac:dyDescent="0.15">
      <c r="A21" s="106"/>
      <c r="B21" s="480"/>
      <c r="C21" s="481"/>
      <c r="D21" s="481"/>
      <c r="E21" s="481"/>
      <c r="F21" s="481"/>
      <c r="G21" s="481"/>
      <c r="H21" s="481"/>
      <c r="I21" s="481"/>
      <c r="J21" s="481"/>
      <c r="K21" s="481"/>
      <c r="L21" s="481"/>
      <c r="M21" s="481"/>
      <c r="N21" s="481"/>
      <c r="O21" s="481"/>
      <c r="P21" s="481"/>
      <c r="Q21" s="481"/>
      <c r="R21" s="481"/>
      <c r="S21" s="482"/>
      <c r="T21" s="113"/>
      <c r="U21" s="498" t="s">
        <v>305</v>
      </c>
      <c r="V21" s="499"/>
      <c r="W21" s="499"/>
      <c r="X21" s="499"/>
      <c r="Y21" s="500"/>
    </row>
    <row r="22" spans="1:25" ht="32.25" customHeight="1" x14ac:dyDescent="0.15">
      <c r="A22" s="106"/>
      <c r="B22" s="480"/>
      <c r="C22" s="481"/>
      <c r="D22" s="481"/>
      <c r="E22" s="481"/>
      <c r="F22" s="481"/>
      <c r="G22" s="481"/>
      <c r="H22" s="481"/>
      <c r="I22" s="481"/>
      <c r="J22" s="481"/>
      <c r="K22" s="481"/>
      <c r="L22" s="481"/>
      <c r="M22" s="481"/>
      <c r="N22" s="481"/>
      <c r="O22" s="481"/>
      <c r="P22" s="481"/>
      <c r="Q22" s="481"/>
      <c r="R22" s="481"/>
      <c r="S22" s="482"/>
      <c r="T22" s="113"/>
      <c r="U22" s="495" t="s">
        <v>304</v>
      </c>
      <c r="V22" s="496"/>
      <c r="W22" s="496"/>
      <c r="X22" s="496"/>
      <c r="Y22" s="497"/>
    </row>
    <row r="23" spans="1:25" ht="28.5" customHeight="1" x14ac:dyDescent="0.15">
      <c r="A23" s="106"/>
      <c r="B23" s="480"/>
      <c r="C23" s="481"/>
      <c r="D23" s="481"/>
      <c r="E23" s="481"/>
      <c r="F23" s="481"/>
      <c r="G23" s="481"/>
      <c r="H23" s="481"/>
      <c r="I23" s="481"/>
      <c r="J23" s="481"/>
      <c r="K23" s="481"/>
      <c r="L23" s="481"/>
      <c r="M23" s="481"/>
      <c r="N23" s="481"/>
      <c r="O23" s="481"/>
      <c r="P23" s="481"/>
      <c r="Q23" s="481"/>
      <c r="R23" s="481"/>
      <c r="S23" s="482"/>
      <c r="T23" s="113"/>
      <c r="U23" s="486"/>
      <c r="V23" s="487"/>
      <c r="W23" s="487"/>
      <c r="X23" s="487"/>
      <c r="Y23" s="488"/>
    </row>
    <row r="24" spans="1:25" ht="28.5" customHeight="1" x14ac:dyDescent="0.15">
      <c r="A24" s="106"/>
      <c r="B24" s="480"/>
      <c r="C24" s="481"/>
      <c r="D24" s="481"/>
      <c r="E24" s="481"/>
      <c r="F24" s="481"/>
      <c r="G24" s="481"/>
      <c r="H24" s="481"/>
      <c r="I24" s="481"/>
      <c r="J24" s="481"/>
      <c r="K24" s="481"/>
      <c r="L24" s="481"/>
      <c r="M24" s="481"/>
      <c r="N24" s="481"/>
      <c r="O24" s="481"/>
      <c r="P24" s="481"/>
      <c r="Q24" s="481"/>
      <c r="R24" s="481"/>
      <c r="S24" s="482"/>
      <c r="T24" s="113"/>
      <c r="U24" s="489"/>
      <c r="V24" s="490"/>
      <c r="W24" s="490"/>
      <c r="X24" s="490"/>
      <c r="Y24" s="491"/>
    </row>
    <row r="25" spans="1:25" ht="22.5" customHeight="1" x14ac:dyDescent="0.15">
      <c r="A25" s="106"/>
      <c r="B25" s="483"/>
      <c r="C25" s="484"/>
      <c r="D25" s="484"/>
      <c r="E25" s="484"/>
      <c r="F25" s="484"/>
      <c r="G25" s="484"/>
      <c r="H25" s="484"/>
      <c r="I25" s="484"/>
      <c r="J25" s="484"/>
      <c r="K25" s="484"/>
      <c r="L25" s="484"/>
      <c r="M25" s="484"/>
      <c r="N25" s="484"/>
      <c r="O25" s="484"/>
      <c r="P25" s="484"/>
      <c r="Q25" s="484"/>
      <c r="R25" s="484"/>
      <c r="S25" s="485"/>
      <c r="T25" s="113"/>
      <c r="U25" s="113"/>
      <c r="V25" s="113"/>
      <c r="W25" s="113"/>
      <c r="X25" s="113"/>
      <c r="Y25" s="108"/>
    </row>
    <row r="26" spans="1:25" s="109" customFormat="1" ht="22.5" customHeight="1" x14ac:dyDescent="0.15">
      <c r="A26" s="107"/>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row>
    <row r="27" spans="1:25" ht="22.5" customHeight="1" x14ac:dyDescent="0.15">
      <c r="A27" s="106"/>
      <c r="B27" s="477" t="s">
        <v>299</v>
      </c>
      <c r="C27" s="478"/>
      <c r="D27" s="478"/>
      <c r="E27" s="478"/>
      <c r="F27" s="478"/>
      <c r="G27" s="478"/>
      <c r="H27" s="478"/>
      <c r="I27" s="478"/>
      <c r="J27" s="478"/>
      <c r="K27" s="478"/>
      <c r="L27" s="478"/>
      <c r="M27" s="478"/>
      <c r="N27" s="478"/>
      <c r="O27" s="478"/>
      <c r="P27" s="478"/>
      <c r="Q27" s="478"/>
      <c r="R27" s="478"/>
      <c r="S27" s="479"/>
      <c r="T27" s="113"/>
      <c r="U27" s="492" t="s">
        <v>303</v>
      </c>
      <c r="V27" s="493"/>
      <c r="W27" s="493"/>
      <c r="X27" s="493"/>
      <c r="Y27" s="494"/>
    </row>
    <row r="28" spans="1:25" ht="32.25" customHeight="1" x14ac:dyDescent="0.15">
      <c r="A28" s="106"/>
      <c r="B28" s="480"/>
      <c r="C28" s="481"/>
      <c r="D28" s="481"/>
      <c r="E28" s="481"/>
      <c r="F28" s="481"/>
      <c r="G28" s="481"/>
      <c r="H28" s="481"/>
      <c r="I28" s="481"/>
      <c r="J28" s="481"/>
      <c r="K28" s="481"/>
      <c r="L28" s="481"/>
      <c r="M28" s="481"/>
      <c r="N28" s="481"/>
      <c r="O28" s="481"/>
      <c r="P28" s="481"/>
      <c r="Q28" s="481"/>
      <c r="R28" s="481"/>
      <c r="S28" s="482"/>
      <c r="T28" s="113"/>
      <c r="U28" s="495" t="s">
        <v>304</v>
      </c>
      <c r="V28" s="496"/>
      <c r="W28" s="496"/>
      <c r="X28" s="496"/>
      <c r="Y28" s="497"/>
    </row>
    <row r="29" spans="1:25" ht="28.5" customHeight="1" x14ac:dyDescent="0.15">
      <c r="A29" s="106"/>
      <c r="B29" s="480"/>
      <c r="C29" s="481"/>
      <c r="D29" s="481"/>
      <c r="E29" s="481"/>
      <c r="F29" s="481"/>
      <c r="G29" s="481"/>
      <c r="H29" s="481"/>
      <c r="I29" s="481"/>
      <c r="J29" s="481"/>
      <c r="K29" s="481"/>
      <c r="L29" s="481"/>
      <c r="M29" s="481"/>
      <c r="N29" s="481"/>
      <c r="O29" s="481"/>
      <c r="P29" s="481"/>
      <c r="Q29" s="481"/>
      <c r="R29" s="481"/>
      <c r="S29" s="482"/>
      <c r="T29" s="113"/>
      <c r="U29" s="486"/>
      <c r="V29" s="487"/>
      <c r="W29" s="487"/>
      <c r="X29" s="487"/>
      <c r="Y29" s="488"/>
    </row>
    <row r="30" spans="1:25" ht="28.5" customHeight="1" x14ac:dyDescent="0.15">
      <c r="A30" s="106"/>
      <c r="B30" s="480"/>
      <c r="C30" s="481"/>
      <c r="D30" s="481"/>
      <c r="E30" s="481"/>
      <c r="F30" s="481"/>
      <c r="G30" s="481"/>
      <c r="H30" s="481"/>
      <c r="I30" s="481"/>
      <c r="J30" s="481"/>
      <c r="K30" s="481"/>
      <c r="L30" s="481"/>
      <c r="M30" s="481"/>
      <c r="N30" s="481"/>
      <c r="O30" s="481"/>
      <c r="P30" s="481"/>
      <c r="Q30" s="481"/>
      <c r="R30" s="481"/>
      <c r="S30" s="482"/>
      <c r="T30" s="113"/>
      <c r="U30" s="489"/>
      <c r="V30" s="490"/>
      <c r="W30" s="490"/>
      <c r="X30" s="490"/>
      <c r="Y30" s="491"/>
    </row>
    <row r="31" spans="1:25" ht="22.5" customHeight="1" x14ac:dyDescent="0.15">
      <c r="A31" s="106"/>
      <c r="B31" s="480"/>
      <c r="C31" s="481"/>
      <c r="D31" s="481"/>
      <c r="E31" s="481"/>
      <c r="F31" s="481"/>
      <c r="G31" s="481"/>
      <c r="H31" s="481"/>
      <c r="I31" s="481"/>
      <c r="J31" s="481"/>
      <c r="K31" s="481"/>
      <c r="L31" s="481"/>
      <c r="M31" s="481"/>
      <c r="N31" s="481"/>
      <c r="O31" s="481"/>
      <c r="P31" s="481"/>
      <c r="Q31" s="481"/>
      <c r="R31" s="481"/>
      <c r="S31" s="482"/>
      <c r="T31" s="113"/>
      <c r="U31" s="498" t="s">
        <v>305</v>
      </c>
      <c r="V31" s="499"/>
      <c r="W31" s="499"/>
      <c r="X31" s="499"/>
      <c r="Y31" s="500"/>
    </row>
    <row r="32" spans="1:25" ht="32.25" customHeight="1" x14ac:dyDescent="0.15">
      <c r="A32" s="106"/>
      <c r="B32" s="480"/>
      <c r="C32" s="481"/>
      <c r="D32" s="481"/>
      <c r="E32" s="481"/>
      <c r="F32" s="481"/>
      <c r="G32" s="481"/>
      <c r="H32" s="481"/>
      <c r="I32" s="481"/>
      <c r="J32" s="481"/>
      <c r="K32" s="481"/>
      <c r="L32" s="481"/>
      <c r="M32" s="481"/>
      <c r="N32" s="481"/>
      <c r="O32" s="481"/>
      <c r="P32" s="481"/>
      <c r="Q32" s="481"/>
      <c r="R32" s="481"/>
      <c r="S32" s="482"/>
      <c r="T32" s="113"/>
      <c r="U32" s="495" t="s">
        <v>304</v>
      </c>
      <c r="V32" s="496"/>
      <c r="W32" s="496"/>
      <c r="X32" s="496"/>
      <c r="Y32" s="497"/>
    </row>
    <row r="33" spans="1:25" ht="28.5" customHeight="1" x14ac:dyDescent="0.15">
      <c r="A33" s="106"/>
      <c r="B33" s="480"/>
      <c r="C33" s="481"/>
      <c r="D33" s="481"/>
      <c r="E33" s="481"/>
      <c r="F33" s="481"/>
      <c r="G33" s="481"/>
      <c r="H33" s="481"/>
      <c r="I33" s="481"/>
      <c r="J33" s="481"/>
      <c r="K33" s="481"/>
      <c r="L33" s="481"/>
      <c r="M33" s="481"/>
      <c r="N33" s="481"/>
      <c r="O33" s="481"/>
      <c r="P33" s="481"/>
      <c r="Q33" s="481"/>
      <c r="R33" s="481"/>
      <c r="S33" s="482"/>
      <c r="T33" s="113"/>
      <c r="U33" s="486"/>
      <c r="V33" s="487"/>
      <c r="W33" s="487"/>
      <c r="X33" s="487"/>
      <c r="Y33" s="488"/>
    </row>
    <row r="34" spans="1:25" ht="28.5" customHeight="1" x14ac:dyDescent="0.15">
      <c r="A34" s="106"/>
      <c r="B34" s="480"/>
      <c r="C34" s="481"/>
      <c r="D34" s="481"/>
      <c r="E34" s="481"/>
      <c r="F34" s="481"/>
      <c r="G34" s="481"/>
      <c r="H34" s="481"/>
      <c r="I34" s="481"/>
      <c r="J34" s="481"/>
      <c r="K34" s="481"/>
      <c r="L34" s="481"/>
      <c r="M34" s="481"/>
      <c r="N34" s="481"/>
      <c r="O34" s="481"/>
      <c r="P34" s="481"/>
      <c r="Q34" s="481"/>
      <c r="R34" s="481"/>
      <c r="S34" s="482"/>
      <c r="T34" s="113"/>
      <c r="U34" s="489"/>
      <c r="V34" s="490"/>
      <c r="W34" s="490"/>
      <c r="X34" s="490"/>
      <c r="Y34" s="491"/>
    </row>
    <row r="35" spans="1:25" ht="22.5" customHeight="1" x14ac:dyDescent="0.15">
      <c r="A35" s="106"/>
      <c r="B35" s="483"/>
      <c r="C35" s="484"/>
      <c r="D35" s="484"/>
      <c r="E35" s="484"/>
      <c r="F35" s="484"/>
      <c r="G35" s="484"/>
      <c r="H35" s="484"/>
      <c r="I35" s="484"/>
      <c r="J35" s="484"/>
      <c r="K35" s="484"/>
      <c r="L35" s="484"/>
      <c r="M35" s="484"/>
      <c r="N35" s="484"/>
      <c r="O35" s="484"/>
      <c r="P35" s="484"/>
      <c r="Q35" s="484"/>
      <c r="R35" s="484"/>
      <c r="S35" s="485"/>
      <c r="T35" s="113"/>
      <c r="U35" s="113"/>
      <c r="V35" s="113"/>
      <c r="W35" s="113"/>
      <c r="X35" s="113"/>
      <c r="Y35" s="108"/>
    </row>
    <row r="36" spans="1:25" s="109" customFormat="1" ht="22.5" customHeight="1" x14ac:dyDescent="0.15">
      <c r="A36" s="107"/>
      <c r="B36" s="108"/>
      <c r="C36" s="111"/>
      <c r="D36" s="111"/>
      <c r="E36" s="111"/>
      <c r="F36" s="111"/>
      <c r="G36" s="111"/>
      <c r="H36" s="111"/>
      <c r="I36" s="111"/>
      <c r="J36" s="111"/>
      <c r="K36" s="111"/>
      <c r="L36" s="111"/>
      <c r="M36" s="111"/>
      <c r="N36" s="111"/>
      <c r="O36" s="111"/>
      <c r="P36" s="111"/>
      <c r="Y36" s="108"/>
    </row>
    <row r="37" spans="1:25" x14ac:dyDescent="0.15">
      <c r="B37" s="111"/>
      <c r="C37" s="105"/>
      <c r="D37" s="105"/>
      <c r="E37" s="105"/>
      <c r="F37" s="105"/>
      <c r="G37" s="105"/>
      <c r="H37" s="105"/>
      <c r="I37" s="105"/>
      <c r="J37" s="105"/>
      <c r="K37" s="105"/>
      <c r="L37" s="105"/>
      <c r="M37" s="105"/>
      <c r="N37" s="105"/>
      <c r="O37" s="105"/>
      <c r="P37" s="105"/>
      <c r="Q37" s="105"/>
      <c r="R37" s="105"/>
      <c r="S37" s="105"/>
      <c r="T37" s="105"/>
      <c r="U37" s="105"/>
      <c r="V37" s="105"/>
      <c r="W37" s="105"/>
      <c r="X37" s="105"/>
      <c r="Y37" s="105"/>
    </row>
    <row r="38" spans="1:25" x14ac:dyDescent="0.15">
      <c r="B38" s="111"/>
      <c r="C38" s="105"/>
      <c r="D38" s="105"/>
      <c r="E38" s="105"/>
      <c r="F38" s="105"/>
      <c r="G38" s="105"/>
      <c r="H38" s="105"/>
      <c r="I38" s="105"/>
      <c r="J38" s="105"/>
      <c r="K38" s="105"/>
      <c r="L38" s="105"/>
      <c r="M38" s="105"/>
      <c r="N38" s="105"/>
      <c r="O38" s="105"/>
      <c r="P38" s="105"/>
      <c r="Q38" s="105"/>
      <c r="R38" s="105"/>
      <c r="S38" s="105"/>
      <c r="T38" s="105"/>
      <c r="U38" s="105"/>
      <c r="V38" s="105"/>
      <c r="W38" s="105"/>
      <c r="X38" s="105"/>
      <c r="Y38" s="105"/>
    </row>
    <row r="39" spans="1:25" x14ac:dyDescent="0.15">
      <c r="B39" s="111"/>
      <c r="C39" s="105"/>
      <c r="D39" s="105"/>
      <c r="E39" s="105"/>
      <c r="F39" s="105"/>
      <c r="G39" s="105"/>
      <c r="H39" s="105"/>
      <c r="I39" s="105"/>
      <c r="J39" s="105"/>
      <c r="K39" s="105"/>
      <c r="L39" s="105"/>
      <c r="M39" s="105"/>
      <c r="N39" s="105"/>
      <c r="O39" s="105"/>
      <c r="P39" s="105"/>
      <c r="Q39" s="105"/>
      <c r="R39" s="105"/>
      <c r="S39" s="105"/>
      <c r="T39" s="105"/>
      <c r="U39" s="105"/>
      <c r="V39" s="105"/>
      <c r="W39" s="105"/>
      <c r="X39" s="105"/>
      <c r="Y39" s="105"/>
    </row>
    <row r="40" spans="1:25" x14ac:dyDescent="0.15">
      <c r="B40" s="111"/>
      <c r="C40" s="105"/>
      <c r="D40" s="105"/>
      <c r="E40" s="105"/>
      <c r="F40" s="105"/>
      <c r="G40" s="105"/>
      <c r="H40" s="105"/>
      <c r="I40" s="105"/>
      <c r="J40" s="105"/>
      <c r="K40" s="105"/>
      <c r="L40" s="105"/>
      <c r="M40" s="105"/>
      <c r="N40" s="105"/>
      <c r="O40" s="105"/>
      <c r="P40" s="105"/>
      <c r="Q40" s="105"/>
      <c r="R40" s="105"/>
      <c r="S40" s="105"/>
      <c r="T40" s="105"/>
      <c r="U40" s="105"/>
      <c r="V40" s="105"/>
      <c r="W40" s="105"/>
      <c r="X40" s="105"/>
      <c r="Y40" s="105"/>
    </row>
    <row r="41" spans="1:25" x14ac:dyDescent="0.15">
      <c r="B41" s="111"/>
      <c r="C41" s="105"/>
      <c r="D41" s="105"/>
      <c r="E41" s="105"/>
      <c r="F41" s="105"/>
      <c r="G41" s="105"/>
      <c r="H41" s="105"/>
      <c r="I41" s="105"/>
      <c r="J41" s="105"/>
      <c r="K41" s="105"/>
      <c r="L41" s="105"/>
      <c r="M41" s="105"/>
      <c r="N41" s="105"/>
      <c r="O41" s="105"/>
      <c r="P41" s="105"/>
      <c r="Q41" s="105"/>
      <c r="R41" s="105"/>
      <c r="S41" s="105"/>
      <c r="T41" s="105"/>
      <c r="U41" s="105"/>
      <c r="V41" s="105"/>
      <c r="W41" s="105"/>
      <c r="X41" s="105"/>
      <c r="Y41" s="105"/>
    </row>
    <row r="42" spans="1:25" x14ac:dyDescent="0.15">
      <c r="B42" s="111"/>
      <c r="C42" s="105"/>
      <c r="D42" s="105"/>
      <c r="E42" s="105"/>
      <c r="F42" s="105"/>
      <c r="G42" s="105"/>
      <c r="H42" s="105"/>
      <c r="I42" s="105"/>
      <c r="J42" s="105"/>
      <c r="K42" s="105"/>
      <c r="L42" s="105"/>
      <c r="M42" s="105"/>
      <c r="N42" s="105"/>
      <c r="O42" s="105"/>
      <c r="P42" s="105"/>
      <c r="Q42" s="105"/>
      <c r="R42" s="105"/>
      <c r="S42" s="105"/>
      <c r="T42" s="105"/>
      <c r="U42" s="105"/>
      <c r="V42" s="105"/>
      <c r="W42" s="105"/>
      <c r="X42" s="105"/>
      <c r="Y42" s="105"/>
    </row>
    <row r="43" spans="1:25" x14ac:dyDescent="0.15">
      <c r="B43" s="111"/>
      <c r="C43" s="105"/>
      <c r="D43" s="105"/>
      <c r="E43" s="105"/>
      <c r="F43" s="105"/>
      <c r="G43" s="105"/>
      <c r="H43" s="105"/>
      <c r="I43" s="105"/>
      <c r="J43" s="105"/>
      <c r="K43" s="105"/>
      <c r="L43" s="105"/>
      <c r="M43" s="105"/>
      <c r="N43" s="105"/>
      <c r="O43" s="105"/>
      <c r="P43" s="105"/>
      <c r="Q43" s="105"/>
      <c r="R43" s="105"/>
      <c r="S43" s="105"/>
      <c r="T43" s="105"/>
      <c r="U43" s="105"/>
      <c r="V43" s="105"/>
      <c r="W43" s="105"/>
      <c r="X43" s="105"/>
      <c r="Y43" s="105"/>
    </row>
    <row r="44" spans="1:25" x14ac:dyDescent="0.15">
      <c r="B44" s="111"/>
      <c r="C44" s="105"/>
      <c r="D44" s="105"/>
      <c r="E44" s="105"/>
      <c r="F44" s="105"/>
      <c r="G44" s="105"/>
      <c r="H44" s="105"/>
      <c r="I44" s="105"/>
      <c r="J44" s="105"/>
      <c r="K44" s="105"/>
      <c r="L44" s="105"/>
      <c r="M44" s="105"/>
      <c r="N44" s="105"/>
      <c r="O44" s="105"/>
      <c r="P44" s="105"/>
      <c r="Q44" s="105"/>
      <c r="R44" s="105"/>
      <c r="S44" s="105"/>
      <c r="T44" s="105"/>
      <c r="U44" s="105"/>
      <c r="V44" s="105"/>
      <c r="W44" s="105"/>
      <c r="X44" s="105"/>
      <c r="Y44" s="105"/>
    </row>
    <row r="45" spans="1:25" x14ac:dyDescent="0.15">
      <c r="B45" s="111"/>
      <c r="C45" s="105"/>
      <c r="D45" s="105"/>
      <c r="E45" s="105"/>
      <c r="F45" s="105"/>
      <c r="G45" s="105"/>
      <c r="H45" s="105"/>
      <c r="I45" s="105"/>
      <c r="J45" s="105"/>
      <c r="K45" s="105"/>
      <c r="L45" s="105"/>
      <c r="M45" s="105"/>
      <c r="N45" s="105"/>
      <c r="O45" s="105"/>
      <c r="P45" s="105"/>
      <c r="Q45" s="105"/>
      <c r="R45" s="105"/>
      <c r="S45" s="105"/>
      <c r="T45" s="105"/>
      <c r="U45" s="105"/>
      <c r="V45" s="105"/>
      <c r="W45" s="105"/>
      <c r="X45" s="105"/>
      <c r="Y45" s="105"/>
    </row>
    <row r="46" spans="1:25" x14ac:dyDescent="0.15">
      <c r="B46" s="111"/>
      <c r="C46" s="105"/>
      <c r="D46" s="105"/>
      <c r="E46" s="105"/>
      <c r="F46" s="105"/>
      <c r="G46" s="105"/>
      <c r="H46" s="105"/>
      <c r="I46" s="105"/>
      <c r="J46" s="105"/>
      <c r="K46" s="105"/>
      <c r="L46" s="105"/>
      <c r="M46" s="105"/>
      <c r="N46" s="105"/>
      <c r="O46" s="105"/>
      <c r="P46" s="105"/>
      <c r="Q46" s="105"/>
      <c r="R46" s="105"/>
      <c r="S46" s="105"/>
      <c r="T46" s="105"/>
      <c r="U46" s="105"/>
      <c r="V46" s="105"/>
      <c r="W46" s="105"/>
      <c r="X46" s="105"/>
      <c r="Y46" s="105"/>
    </row>
    <row r="47" spans="1:25" x14ac:dyDescent="0.15">
      <c r="B47" s="111"/>
      <c r="C47" s="105"/>
      <c r="D47" s="105"/>
      <c r="E47" s="105"/>
      <c r="F47" s="105"/>
      <c r="G47" s="105"/>
      <c r="H47" s="105"/>
      <c r="I47" s="105"/>
      <c r="J47" s="105"/>
      <c r="K47" s="105"/>
      <c r="L47" s="105"/>
      <c r="M47" s="105"/>
      <c r="N47" s="105"/>
      <c r="O47" s="105"/>
      <c r="P47" s="105"/>
      <c r="Q47" s="105"/>
      <c r="R47" s="105"/>
      <c r="S47" s="105"/>
      <c r="T47" s="105"/>
      <c r="U47" s="105"/>
      <c r="V47" s="105"/>
      <c r="W47" s="105"/>
      <c r="X47" s="105"/>
      <c r="Y47" s="105"/>
    </row>
    <row r="48" spans="1:25" x14ac:dyDescent="0.15">
      <c r="B48" s="111"/>
      <c r="C48" s="105"/>
      <c r="D48" s="105"/>
      <c r="E48" s="105"/>
      <c r="F48" s="105"/>
      <c r="G48" s="105"/>
      <c r="H48" s="105"/>
      <c r="I48" s="105"/>
      <c r="J48" s="105"/>
      <c r="K48" s="105"/>
      <c r="L48" s="105"/>
      <c r="M48" s="105"/>
      <c r="N48" s="105"/>
      <c r="O48" s="105"/>
      <c r="P48" s="105"/>
      <c r="Q48" s="105"/>
      <c r="R48" s="105"/>
      <c r="S48" s="105"/>
      <c r="T48" s="105"/>
      <c r="U48" s="105"/>
      <c r="V48" s="105"/>
      <c r="W48" s="105"/>
      <c r="X48" s="105"/>
      <c r="Y48" s="105"/>
    </row>
    <row r="49" spans="2:25" x14ac:dyDescent="0.15">
      <c r="B49" s="111"/>
      <c r="C49" s="105"/>
      <c r="D49" s="105"/>
      <c r="E49" s="105"/>
      <c r="F49" s="105"/>
      <c r="G49" s="105"/>
      <c r="H49" s="105"/>
      <c r="I49" s="105"/>
      <c r="J49" s="105"/>
      <c r="K49" s="105"/>
      <c r="L49" s="105"/>
      <c r="M49" s="105"/>
      <c r="N49" s="105"/>
      <c r="O49" s="105"/>
      <c r="P49" s="105"/>
      <c r="Q49" s="105"/>
      <c r="R49" s="105"/>
      <c r="S49" s="105"/>
      <c r="T49" s="105"/>
      <c r="U49" s="105"/>
      <c r="V49" s="105"/>
      <c r="W49" s="105"/>
      <c r="X49" s="105"/>
      <c r="Y49" s="105"/>
    </row>
    <row r="50" spans="2:25" x14ac:dyDescent="0.15">
      <c r="B50" s="112"/>
    </row>
  </sheetData>
  <mergeCells count="21">
    <mergeCell ref="B27:S35"/>
    <mergeCell ref="U27:Y27"/>
    <mergeCell ref="U28:Y28"/>
    <mergeCell ref="U29:Y30"/>
    <mergeCell ref="U31:Y31"/>
    <mergeCell ref="U32:Y32"/>
    <mergeCell ref="U33:Y34"/>
    <mergeCell ref="B17:S25"/>
    <mergeCell ref="U17:Y17"/>
    <mergeCell ref="U18:Y18"/>
    <mergeCell ref="U19:Y20"/>
    <mergeCell ref="U21:Y21"/>
    <mergeCell ref="U22:Y22"/>
    <mergeCell ref="U23:Y24"/>
    <mergeCell ref="B7:S15"/>
    <mergeCell ref="U9:Y10"/>
    <mergeCell ref="U13:Y14"/>
    <mergeCell ref="U7:Y7"/>
    <mergeCell ref="U8:Y8"/>
    <mergeCell ref="U11:Y11"/>
    <mergeCell ref="U12:Y12"/>
  </mergeCells>
  <phoneticPr fontId="1"/>
  <pageMargins left="0.31496062992125984" right="0.31496062992125984" top="0.35433070866141736" bottom="0.35433070866141736" header="0.31496062992125984" footer="0.31496062992125984"/>
  <pageSetup paperSize="9" scale="96" fitToHeight="0"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147DA-CC36-457A-866C-EE43B6D863B0}">
  <sheetPr codeName="Sheet9">
    <tabColor theme="9" tint="0.59999389629810485"/>
    <pageSetUpPr fitToPage="1"/>
  </sheetPr>
  <dimension ref="B1:I188"/>
  <sheetViews>
    <sheetView showGridLines="0" view="pageBreakPreview" zoomScale="85" zoomScaleNormal="100" zoomScaleSheetLayoutView="85" workbookViewId="0"/>
  </sheetViews>
  <sheetFormatPr defaultRowHeight="17.25" customHeight="1" x14ac:dyDescent="0.15"/>
  <cols>
    <col min="1" max="1" width="0.6640625" customWidth="1"/>
    <col min="2" max="2" width="3.58203125" customWidth="1"/>
    <col min="3" max="3" width="5.4140625" customWidth="1"/>
    <col min="4" max="4" width="30.33203125" customWidth="1"/>
    <col min="5" max="5" width="9.5" customWidth="1"/>
    <col min="6" max="6" width="14.08203125" customWidth="1"/>
    <col min="7" max="7" width="7.75" customWidth="1"/>
    <col min="8" max="8" width="0.6640625" customWidth="1"/>
  </cols>
  <sheetData>
    <row r="1" spans="2:9" ht="27.75" customHeight="1" x14ac:dyDescent="0.15">
      <c r="B1" s="504" t="s">
        <v>335</v>
      </c>
      <c r="C1" s="504"/>
      <c r="D1" s="504"/>
      <c r="E1" s="504"/>
      <c r="F1" s="504"/>
      <c r="G1" s="504"/>
    </row>
    <row r="3" spans="2:9" ht="28.5" customHeight="1" x14ac:dyDescent="0.15">
      <c r="B3" s="264" t="s">
        <v>337</v>
      </c>
      <c r="C3" s="264"/>
      <c r="D3" s="501">
        <f>IF(ISERROR('1号-1'!D14),"",'1号-1'!D14)</f>
        <v>0</v>
      </c>
      <c r="E3" s="501"/>
      <c r="F3" s="501"/>
    </row>
    <row r="4" spans="2:9" ht="15" customHeight="1" x14ac:dyDescent="0.15">
      <c r="D4" s="186"/>
      <c r="E4" s="186"/>
      <c r="F4" s="186"/>
    </row>
    <row r="5" spans="2:9" ht="22.5" customHeight="1" x14ac:dyDescent="0.15">
      <c r="B5" t="s">
        <v>338</v>
      </c>
    </row>
    <row r="6" spans="2:9" ht="22.5" customHeight="1" x14ac:dyDescent="0.15">
      <c r="B6" t="s">
        <v>336</v>
      </c>
    </row>
    <row r="7" spans="2:9" ht="22.5" customHeight="1" x14ac:dyDescent="0.15"/>
    <row r="8" spans="2:9" ht="28.5" customHeight="1" x14ac:dyDescent="0.15">
      <c r="B8" s="198" t="s">
        <v>367</v>
      </c>
    </row>
    <row r="9" spans="2:9" ht="28.5" customHeight="1" x14ac:dyDescent="0.15">
      <c r="B9" s="191"/>
      <c r="C9" s="192" t="s">
        <v>339</v>
      </c>
      <c r="D9" s="192" t="s">
        <v>340</v>
      </c>
      <c r="E9" s="192" t="s">
        <v>341</v>
      </c>
      <c r="F9" s="192" t="s">
        <v>342</v>
      </c>
      <c r="G9" s="192" t="s">
        <v>343</v>
      </c>
    </row>
    <row r="10" spans="2:9" ht="28.5" customHeight="1" x14ac:dyDescent="0.15">
      <c r="B10" s="503" t="s">
        <v>357</v>
      </c>
      <c r="C10" s="211" t="s">
        <v>344</v>
      </c>
      <c r="D10" s="4" t="s">
        <v>346</v>
      </c>
      <c r="E10" s="211" t="s">
        <v>358</v>
      </c>
      <c r="F10" s="4" t="s">
        <v>360</v>
      </c>
      <c r="G10" s="212"/>
      <c r="H10" s="188"/>
    </row>
    <row r="11" spans="2:9" ht="28.5" customHeight="1" x14ac:dyDescent="0.15">
      <c r="B11" s="503"/>
      <c r="C11" s="502" t="s">
        <v>345</v>
      </c>
      <c r="D11" s="4" t="s">
        <v>347</v>
      </c>
      <c r="E11" s="211" t="s">
        <v>358</v>
      </c>
      <c r="F11" s="4" t="s">
        <v>361</v>
      </c>
      <c r="G11" s="212"/>
    </row>
    <row r="12" spans="2:9" ht="28.5" customHeight="1" x14ac:dyDescent="0.15">
      <c r="B12" s="503"/>
      <c r="C12" s="502"/>
      <c r="D12" s="4" t="s">
        <v>348</v>
      </c>
      <c r="E12" s="211" t="s">
        <v>358</v>
      </c>
      <c r="F12" s="4" t="s">
        <v>362</v>
      </c>
      <c r="G12" s="212"/>
      <c r="I12" s="189"/>
    </row>
    <row r="13" spans="2:9" ht="28.5" customHeight="1" x14ac:dyDescent="0.15">
      <c r="B13" s="503"/>
      <c r="C13" s="502"/>
      <c r="D13" s="4" t="s">
        <v>349</v>
      </c>
      <c r="E13" s="211" t="s">
        <v>358</v>
      </c>
      <c r="F13" s="4" t="s">
        <v>363</v>
      </c>
      <c r="G13" s="212"/>
      <c r="I13" s="190"/>
    </row>
    <row r="14" spans="2:9" ht="28.5" customHeight="1" x14ac:dyDescent="0.15">
      <c r="B14" s="503"/>
      <c r="C14" s="502"/>
      <c r="D14" s="4" t="s">
        <v>350</v>
      </c>
      <c r="E14" s="211" t="s">
        <v>358</v>
      </c>
      <c r="F14" s="4" t="s">
        <v>364</v>
      </c>
      <c r="G14" s="212"/>
    </row>
    <row r="15" spans="2:9" ht="28.5" customHeight="1" x14ac:dyDescent="0.15">
      <c r="B15" s="503"/>
      <c r="C15" s="211" t="s">
        <v>354</v>
      </c>
      <c r="D15" s="4" t="s">
        <v>351</v>
      </c>
      <c r="E15" s="211" t="s">
        <v>358</v>
      </c>
      <c r="F15" s="4" t="s">
        <v>365</v>
      </c>
      <c r="G15" s="212"/>
    </row>
    <row r="16" spans="2:9" ht="43.5" customHeight="1" x14ac:dyDescent="0.15">
      <c r="B16" s="503"/>
      <c r="C16" s="211" t="s">
        <v>355</v>
      </c>
      <c r="D16" s="187" t="s">
        <v>352</v>
      </c>
      <c r="E16" s="211" t="s">
        <v>358</v>
      </c>
      <c r="F16" s="4" t="s">
        <v>366</v>
      </c>
      <c r="G16" s="212"/>
    </row>
    <row r="17" spans="2:7" ht="43.5" customHeight="1" x14ac:dyDescent="0.15">
      <c r="B17" s="503"/>
      <c r="C17" s="211" t="s">
        <v>356</v>
      </c>
      <c r="D17" s="187" t="s">
        <v>353</v>
      </c>
      <c r="E17" s="211" t="s">
        <v>359</v>
      </c>
      <c r="F17" s="4" t="s">
        <v>366</v>
      </c>
      <c r="G17" s="212"/>
    </row>
    <row r="18" spans="2:7" ht="28.5" customHeight="1" x14ac:dyDescent="0.15"/>
    <row r="19" spans="2:7" ht="28.5" customHeight="1" x14ac:dyDescent="0.15">
      <c r="B19" s="198" t="s">
        <v>368</v>
      </c>
    </row>
    <row r="20" spans="2:7" ht="28.5" customHeight="1" x14ac:dyDescent="0.15">
      <c r="B20" s="191"/>
      <c r="C20" s="192" t="s">
        <v>339</v>
      </c>
      <c r="D20" s="192" t="s">
        <v>340</v>
      </c>
      <c r="E20" s="192" t="s">
        <v>341</v>
      </c>
      <c r="F20" s="192" t="s">
        <v>342</v>
      </c>
      <c r="G20" s="192" t="s">
        <v>343</v>
      </c>
    </row>
    <row r="21" spans="2:7" ht="24.75" customHeight="1" x14ac:dyDescent="0.15">
      <c r="B21" s="506" t="s">
        <v>389</v>
      </c>
      <c r="C21" s="513" t="s">
        <v>378</v>
      </c>
      <c r="D21" s="194" t="s">
        <v>369</v>
      </c>
      <c r="E21" s="515" t="s">
        <v>358</v>
      </c>
      <c r="F21" s="517" t="s">
        <v>383</v>
      </c>
      <c r="G21" s="519"/>
    </row>
    <row r="22" spans="2:7" ht="18" customHeight="1" x14ac:dyDescent="0.15">
      <c r="B22" s="506"/>
      <c r="C22" s="514"/>
      <c r="D22" s="195" t="s">
        <v>371</v>
      </c>
      <c r="E22" s="516"/>
      <c r="F22" s="518"/>
      <c r="G22" s="519"/>
    </row>
    <row r="23" spans="2:7" ht="24.75" customHeight="1" x14ac:dyDescent="0.15">
      <c r="B23" s="506"/>
      <c r="C23" s="514"/>
      <c r="D23" s="195" t="s">
        <v>370</v>
      </c>
      <c r="E23" s="516"/>
      <c r="F23" s="518"/>
      <c r="G23" s="519"/>
    </row>
    <row r="24" spans="2:7" ht="21" customHeight="1" x14ac:dyDescent="0.15">
      <c r="B24" s="506"/>
      <c r="C24" s="514"/>
      <c r="D24" s="196" t="s">
        <v>372</v>
      </c>
      <c r="E24" s="516"/>
      <c r="F24" s="518"/>
      <c r="G24" s="519"/>
    </row>
    <row r="25" spans="2:7" ht="8.25" customHeight="1" x14ac:dyDescent="0.15">
      <c r="B25" s="506"/>
      <c r="C25" s="514"/>
      <c r="D25" s="195"/>
      <c r="E25" s="516"/>
      <c r="F25" s="518"/>
      <c r="G25" s="519"/>
    </row>
    <row r="26" spans="2:7" ht="21" customHeight="1" x14ac:dyDescent="0.15">
      <c r="B26" s="506"/>
      <c r="C26" s="514"/>
      <c r="D26" s="196" t="s">
        <v>373</v>
      </c>
      <c r="E26" s="516"/>
      <c r="F26" s="518"/>
      <c r="G26" s="519"/>
    </row>
    <row r="27" spans="2:7" ht="37.5" customHeight="1" x14ac:dyDescent="0.15">
      <c r="B27" s="506"/>
      <c r="C27" s="514"/>
      <c r="D27" s="197" t="s">
        <v>374</v>
      </c>
      <c r="E27" s="516"/>
      <c r="F27" s="518"/>
      <c r="G27" s="519"/>
    </row>
    <row r="28" spans="2:7" ht="28.5" customHeight="1" x14ac:dyDescent="0.15">
      <c r="B28" s="506"/>
      <c r="C28" s="211" t="s">
        <v>379</v>
      </c>
      <c r="D28" s="4" t="s">
        <v>300</v>
      </c>
      <c r="E28" s="208" t="s">
        <v>358</v>
      </c>
      <c r="F28" s="21" t="s">
        <v>386</v>
      </c>
      <c r="G28" s="212"/>
    </row>
    <row r="29" spans="2:7" ht="43.5" customHeight="1" x14ac:dyDescent="0.15">
      <c r="B29" s="506"/>
      <c r="C29" s="211" t="s">
        <v>380</v>
      </c>
      <c r="D29" s="187" t="s">
        <v>375</v>
      </c>
      <c r="E29" s="208" t="s">
        <v>358</v>
      </c>
      <c r="F29" s="21" t="s">
        <v>387</v>
      </c>
      <c r="G29" s="212"/>
    </row>
    <row r="30" spans="2:7" ht="28.5" customHeight="1" x14ac:dyDescent="0.15">
      <c r="B30" s="506"/>
      <c r="C30" s="211" t="s">
        <v>381</v>
      </c>
      <c r="D30" s="4" t="s">
        <v>376</v>
      </c>
      <c r="E30" s="208" t="s">
        <v>384</v>
      </c>
      <c r="F30" s="21" t="s">
        <v>388</v>
      </c>
      <c r="G30" s="212"/>
    </row>
    <row r="31" spans="2:7" ht="28.5" customHeight="1" x14ac:dyDescent="0.15">
      <c r="B31" s="506"/>
      <c r="C31" s="211" t="s">
        <v>382</v>
      </c>
      <c r="D31" s="4" t="s">
        <v>377</v>
      </c>
      <c r="E31" s="208" t="s">
        <v>385</v>
      </c>
      <c r="F31" s="21" t="s">
        <v>387</v>
      </c>
      <c r="G31" s="212"/>
    </row>
    <row r="32" spans="2:7" ht="28.5" customHeight="1" x14ac:dyDescent="0.15">
      <c r="B32" s="505" t="s">
        <v>412</v>
      </c>
      <c r="C32" s="505"/>
      <c r="D32" s="505"/>
      <c r="E32" s="505"/>
      <c r="F32" s="505"/>
      <c r="G32" s="505"/>
    </row>
    <row r="33" spans="2:7" ht="28.5" customHeight="1" x14ac:dyDescent="0.15">
      <c r="B33" s="505"/>
      <c r="C33" s="505"/>
      <c r="D33" s="505"/>
      <c r="E33" s="505"/>
      <c r="F33" s="505"/>
      <c r="G33" s="505"/>
    </row>
    <row r="34" spans="2:7" ht="28.5" customHeight="1" x14ac:dyDescent="0.15"/>
    <row r="35" spans="2:7" ht="28.5" customHeight="1" x14ac:dyDescent="0.15">
      <c r="B35" s="198" t="s">
        <v>390</v>
      </c>
    </row>
    <row r="36" spans="2:7" ht="28.5" customHeight="1" x14ac:dyDescent="0.15">
      <c r="B36" s="191"/>
      <c r="C36" s="192" t="s">
        <v>339</v>
      </c>
      <c r="D36" s="192" t="s">
        <v>340</v>
      </c>
      <c r="E36" s="192" t="s">
        <v>341</v>
      </c>
      <c r="F36" s="192" t="s">
        <v>342</v>
      </c>
      <c r="G36" s="192" t="s">
        <v>343</v>
      </c>
    </row>
    <row r="37" spans="2:7" ht="24.75" customHeight="1" x14ac:dyDescent="0.15">
      <c r="B37" s="522" t="s">
        <v>414</v>
      </c>
      <c r="C37" s="507" t="s">
        <v>394</v>
      </c>
      <c r="D37" s="195" t="s">
        <v>391</v>
      </c>
      <c r="E37" s="510" t="s">
        <v>358</v>
      </c>
      <c r="F37" s="511" t="s">
        <v>387</v>
      </c>
      <c r="G37" s="512"/>
    </row>
    <row r="38" spans="2:7" ht="21" customHeight="1" x14ac:dyDescent="0.15">
      <c r="B38" s="522"/>
      <c r="C38" s="507"/>
      <c r="D38" s="196" t="s">
        <v>416</v>
      </c>
      <c r="E38" s="510"/>
      <c r="F38" s="511"/>
      <c r="G38" s="512"/>
    </row>
    <row r="39" spans="2:7" ht="8.25" customHeight="1" x14ac:dyDescent="0.15">
      <c r="B39" s="522"/>
      <c r="C39" s="507"/>
      <c r="D39" s="195"/>
      <c r="E39" s="510"/>
      <c r="F39" s="511"/>
      <c r="G39" s="512"/>
    </row>
    <row r="40" spans="2:7" ht="21" customHeight="1" x14ac:dyDescent="0.15">
      <c r="B40" s="522"/>
      <c r="C40" s="507"/>
      <c r="D40" s="196" t="s">
        <v>392</v>
      </c>
      <c r="E40" s="510"/>
      <c r="F40" s="511"/>
      <c r="G40" s="512"/>
    </row>
    <row r="41" spans="2:7" ht="51" customHeight="1" x14ac:dyDescent="0.15">
      <c r="B41" s="522"/>
      <c r="C41" s="507"/>
      <c r="D41" s="197" t="s">
        <v>393</v>
      </c>
      <c r="E41" s="510"/>
      <c r="F41" s="511"/>
      <c r="G41" s="512"/>
    </row>
    <row r="42" spans="2:7" ht="28.5" customHeight="1" x14ac:dyDescent="0.15">
      <c r="B42" s="522"/>
      <c r="C42" s="210" t="s">
        <v>395</v>
      </c>
      <c r="D42" s="4" t="s">
        <v>300</v>
      </c>
      <c r="E42" s="208" t="s">
        <v>358</v>
      </c>
      <c r="F42" s="21" t="s">
        <v>386</v>
      </c>
      <c r="G42" s="212"/>
    </row>
    <row r="43" spans="2:7" ht="43.5" customHeight="1" x14ac:dyDescent="0.15">
      <c r="B43" s="522"/>
      <c r="C43" s="210" t="s">
        <v>396</v>
      </c>
      <c r="D43" s="187" t="s">
        <v>375</v>
      </c>
      <c r="E43" s="208" t="s">
        <v>358</v>
      </c>
      <c r="F43" s="21" t="s">
        <v>387</v>
      </c>
      <c r="G43" s="212"/>
    </row>
    <row r="44" spans="2:7" ht="28.5" customHeight="1" x14ac:dyDescent="0.15">
      <c r="B44" s="522"/>
      <c r="C44" s="210" t="s">
        <v>397</v>
      </c>
      <c r="D44" s="4" t="s">
        <v>376</v>
      </c>
      <c r="E44" s="208" t="s">
        <v>384</v>
      </c>
      <c r="F44" s="21" t="s">
        <v>388</v>
      </c>
      <c r="G44" s="212"/>
    </row>
    <row r="45" spans="2:7" ht="28.5" customHeight="1" x14ac:dyDescent="0.15">
      <c r="B45" s="522"/>
      <c r="C45" s="210" t="s">
        <v>398</v>
      </c>
      <c r="D45" s="4" t="s">
        <v>399</v>
      </c>
      <c r="E45" s="208" t="s">
        <v>385</v>
      </c>
      <c r="F45" s="21" t="s">
        <v>387</v>
      </c>
      <c r="G45" s="212"/>
    </row>
    <row r="46" spans="2:7" ht="28.5" customHeight="1" x14ac:dyDescent="0.15">
      <c r="B46" s="522"/>
      <c r="C46" s="508" t="s">
        <v>400</v>
      </c>
      <c r="D46" s="509"/>
      <c r="E46" s="509"/>
      <c r="F46" s="509"/>
      <c r="G46" s="509"/>
    </row>
    <row r="47" spans="2:7" ht="24.75" customHeight="1" x14ac:dyDescent="0.15">
      <c r="B47" s="522"/>
      <c r="C47" s="520" t="s">
        <v>407</v>
      </c>
      <c r="D47" s="200" t="s">
        <v>402</v>
      </c>
      <c r="E47" s="502" t="s">
        <v>358</v>
      </c>
      <c r="F47" s="521" t="s">
        <v>411</v>
      </c>
      <c r="G47" s="519"/>
    </row>
    <row r="48" spans="2:7" ht="24.75" customHeight="1" x14ac:dyDescent="0.15">
      <c r="B48" s="522"/>
      <c r="C48" s="520"/>
      <c r="D48" t="s">
        <v>401</v>
      </c>
      <c r="E48" s="502"/>
      <c r="F48" s="521"/>
      <c r="G48" s="519"/>
    </row>
    <row r="49" spans="2:7" ht="75" customHeight="1" x14ac:dyDescent="0.15">
      <c r="B49" s="522"/>
      <c r="C49" s="520"/>
      <c r="D49" s="193" t="s">
        <v>403</v>
      </c>
      <c r="E49" s="502"/>
      <c r="F49" s="521"/>
      <c r="G49" s="519"/>
    </row>
    <row r="50" spans="2:7" ht="24.75" customHeight="1" x14ac:dyDescent="0.15">
      <c r="B50" s="522"/>
      <c r="C50" s="520"/>
      <c r="D50" s="200" t="s">
        <v>404</v>
      </c>
      <c r="E50" s="502"/>
      <c r="F50" s="521"/>
      <c r="G50" s="519"/>
    </row>
    <row r="51" spans="2:7" ht="24.75" customHeight="1" x14ac:dyDescent="0.15">
      <c r="B51" s="522"/>
      <c r="C51" s="520"/>
      <c r="D51" t="s">
        <v>405</v>
      </c>
      <c r="E51" s="502"/>
      <c r="F51" s="521"/>
      <c r="G51" s="519"/>
    </row>
    <row r="52" spans="2:7" ht="75" customHeight="1" x14ac:dyDescent="0.15">
      <c r="B52" s="522"/>
      <c r="C52" s="520"/>
      <c r="D52" s="193" t="s">
        <v>406</v>
      </c>
      <c r="E52" s="502"/>
      <c r="F52" s="521"/>
      <c r="G52" s="519"/>
    </row>
    <row r="53" spans="2:7" ht="28.5" customHeight="1" x14ac:dyDescent="0.15">
      <c r="B53" s="522"/>
      <c r="C53" s="203" t="s">
        <v>408</v>
      </c>
      <c r="D53" s="4" t="s">
        <v>409</v>
      </c>
      <c r="E53" s="209" t="s">
        <v>410</v>
      </c>
      <c r="F53" s="201" t="s">
        <v>387</v>
      </c>
      <c r="G53" s="212"/>
    </row>
    <row r="54" spans="2:7" ht="28.5" customHeight="1" x14ac:dyDescent="0.15">
      <c r="B54" s="505" t="s">
        <v>413</v>
      </c>
      <c r="C54" s="505"/>
      <c r="D54" s="505"/>
      <c r="E54" s="505"/>
      <c r="F54" s="505"/>
      <c r="G54" s="505"/>
    </row>
    <row r="55" spans="2:7" ht="28.5" customHeight="1" x14ac:dyDescent="0.15">
      <c r="B55" s="505"/>
      <c r="C55" s="505"/>
      <c r="D55" s="505"/>
      <c r="E55" s="505"/>
      <c r="F55" s="505"/>
      <c r="G55" s="505"/>
    </row>
    <row r="56" spans="2:7" ht="28.5" customHeight="1" x14ac:dyDescent="0.15">
      <c r="B56" s="505"/>
      <c r="C56" s="505"/>
      <c r="D56" s="505"/>
      <c r="E56" s="505"/>
      <c r="F56" s="505"/>
      <c r="G56" s="505"/>
    </row>
    <row r="57" spans="2:7" ht="28.5" customHeight="1" x14ac:dyDescent="0.15"/>
    <row r="58" spans="2:7" ht="28.5" customHeight="1" x14ac:dyDescent="0.15">
      <c r="B58" s="198" t="s">
        <v>415</v>
      </c>
    </row>
    <row r="59" spans="2:7" ht="28.5" customHeight="1" x14ac:dyDescent="0.15">
      <c r="B59" s="191"/>
      <c r="C59" s="192" t="s">
        <v>339</v>
      </c>
      <c r="D59" s="192" t="s">
        <v>340</v>
      </c>
      <c r="E59" s="192" t="s">
        <v>341</v>
      </c>
      <c r="F59" s="192" t="s">
        <v>342</v>
      </c>
      <c r="G59" s="192" t="s">
        <v>343</v>
      </c>
    </row>
    <row r="60" spans="2:7" ht="24.75" customHeight="1" x14ac:dyDescent="0.15">
      <c r="B60" s="527" t="s">
        <v>417</v>
      </c>
      <c r="C60" s="507" t="s">
        <v>420</v>
      </c>
      <c r="D60" s="195" t="s">
        <v>391</v>
      </c>
      <c r="E60" s="510" t="s">
        <v>358</v>
      </c>
      <c r="F60" s="511" t="s">
        <v>387</v>
      </c>
      <c r="G60" s="512"/>
    </row>
    <row r="61" spans="2:7" ht="21" customHeight="1" x14ac:dyDescent="0.15">
      <c r="B61" s="527"/>
      <c r="C61" s="507"/>
      <c r="D61" s="196" t="s">
        <v>418</v>
      </c>
      <c r="E61" s="510"/>
      <c r="F61" s="511"/>
      <c r="G61" s="512"/>
    </row>
    <row r="62" spans="2:7" ht="8.25" customHeight="1" x14ac:dyDescent="0.15">
      <c r="B62" s="527"/>
      <c r="C62" s="507"/>
      <c r="D62" s="195"/>
      <c r="E62" s="510"/>
      <c r="F62" s="511"/>
      <c r="G62" s="512"/>
    </row>
    <row r="63" spans="2:7" ht="21" customHeight="1" x14ac:dyDescent="0.15">
      <c r="B63" s="527"/>
      <c r="C63" s="507"/>
      <c r="D63" s="196" t="s">
        <v>392</v>
      </c>
      <c r="E63" s="510"/>
      <c r="F63" s="511"/>
      <c r="G63" s="512"/>
    </row>
    <row r="64" spans="2:7" ht="51" customHeight="1" x14ac:dyDescent="0.15">
      <c r="B64" s="527"/>
      <c r="C64" s="507"/>
      <c r="D64" s="197" t="s">
        <v>393</v>
      </c>
      <c r="E64" s="510"/>
      <c r="F64" s="511"/>
      <c r="G64" s="512"/>
    </row>
    <row r="65" spans="2:7" ht="28.5" customHeight="1" x14ac:dyDescent="0.15">
      <c r="B65" s="527"/>
      <c r="C65" s="210" t="s">
        <v>421</v>
      </c>
      <c r="D65" s="4" t="s">
        <v>300</v>
      </c>
      <c r="E65" s="208" t="s">
        <v>358</v>
      </c>
      <c r="F65" s="21" t="s">
        <v>386</v>
      </c>
      <c r="G65" s="212"/>
    </row>
    <row r="66" spans="2:7" ht="43.5" customHeight="1" x14ac:dyDescent="0.15">
      <c r="B66" s="527"/>
      <c r="C66" s="210" t="s">
        <v>422</v>
      </c>
      <c r="D66" s="187" t="s">
        <v>375</v>
      </c>
      <c r="E66" s="208" t="s">
        <v>358</v>
      </c>
      <c r="F66" s="21" t="s">
        <v>387</v>
      </c>
      <c r="G66" s="212"/>
    </row>
    <row r="67" spans="2:7" ht="28.5" customHeight="1" x14ac:dyDescent="0.15">
      <c r="B67" s="527"/>
      <c r="C67" s="210" t="s">
        <v>423</v>
      </c>
      <c r="D67" s="4" t="s">
        <v>376</v>
      </c>
      <c r="E67" s="208" t="s">
        <v>384</v>
      </c>
      <c r="F67" s="21" t="s">
        <v>388</v>
      </c>
      <c r="G67" s="212"/>
    </row>
    <row r="68" spans="2:7" ht="28.5" customHeight="1" x14ac:dyDescent="0.15">
      <c r="B68" s="527"/>
      <c r="C68" s="210" t="s">
        <v>424</v>
      </c>
      <c r="D68" s="4" t="s">
        <v>419</v>
      </c>
      <c r="E68" s="208" t="s">
        <v>385</v>
      </c>
      <c r="F68" s="21" t="s">
        <v>387</v>
      </c>
      <c r="G68" s="212"/>
    </row>
    <row r="69" spans="2:7" ht="28.5" customHeight="1" x14ac:dyDescent="0.15">
      <c r="B69" s="527"/>
      <c r="C69" s="207" t="s">
        <v>425</v>
      </c>
      <c r="D69" s="36" t="s">
        <v>427</v>
      </c>
      <c r="E69" s="208" t="s">
        <v>358</v>
      </c>
      <c r="F69" s="21" t="s">
        <v>387</v>
      </c>
      <c r="G69" s="212"/>
    </row>
    <row r="70" spans="2:7" ht="28.5" customHeight="1" x14ac:dyDescent="0.15">
      <c r="B70" s="527"/>
      <c r="C70" s="523" t="s">
        <v>426</v>
      </c>
      <c r="D70" s="36" t="s">
        <v>428</v>
      </c>
      <c r="E70" s="524" t="s">
        <v>358</v>
      </c>
      <c r="F70" s="525" t="s">
        <v>387</v>
      </c>
      <c r="G70" s="526"/>
    </row>
    <row r="71" spans="2:7" ht="75" customHeight="1" x14ac:dyDescent="0.15">
      <c r="B71" s="527"/>
      <c r="C71" s="523"/>
      <c r="D71" s="199" t="s">
        <v>429</v>
      </c>
      <c r="E71" s="524"/>
      <c r="F71" s="525"/>
      <c r="G71" s="526"/>
    </row>
    <row r="72" spans="2:7" ht="28.5" customHeight="1" x14ac:dyDescent="0.15">
      <c r="B72" s="527"/>
      <c r="C72" s="508" t="s">
        <v>400</v>
      </c>
      <c r="D72" s="509"/>
      <c r="E72" s="509"/>
      <c r="F72" s="509"/>
      <c r="G72" s="509"/>
    </row>
    <row r="73" spans="2:7" ht="24.75" customHeight="1" x14ac:dyDescent="0.15">
      <c r="B73" s="527"/>
      <c r="C73" s="520" t="s">
        <v>432</v>
      </c>
      <c r="D73" s="200" t="s">
        <v>402</v>
      </c>
      <c r="E73" s="502" t="s">
        <v>358</v>
      </c>
      <c r="F73" s="521" t="s">
        <v>411</v>
      </c>
      <c r="G73" s="519"/>
    </row>
    <row r="74" spans="2:7" ht="24.75" customHeight="1" x14ac:dyDescent="0.15">
      <c r="B74" s="527"/>
      <c r="C74" s="520"/>
      <c r="D74" t="s">
        <v>401</v>
      </c>
      <c r="E74" s="502"/>
      <c r="F74" s="521"/>
      <c r="G74" s="519"/>
    </row>
    <row r="75" spans="2:7" ht="75" customHeight="1" x14ac:dyDescent="0.15">
      <c r="B75" s="527"/>
      <c r="C75" s="520"/>
      <c r="D75" s="193" t="s">
        <v>430</v>
      </c>
      <c r="E75" s="502"/>
      <c r="F75" s="521"/>
      <c r="G75" s="519"/>
    </row>
    <row r="76" spans="2:7" ht="24.75" customHeight="1" x14ac:dyDescent="0.15">
      <c r="B76" s="527"/>
      <c r="C76" s="520"/>
      <c r="D76" s="200" t="s">
        <v>404</v>
      </c>
      <c r="E76" s="502"/>
      <c r="F76" s="521"/>
      <c r="G76" s="519"/>
    </row>
    <row r="77" spans="2:7" ht="24.75" customHeight="1" x14ac:dyDescent="0.15">
      <c r="B77" s="527"/>
      <c r="C77" s="520"/>
      <c r="D77" t="s">
        <v>405</v>
      </c>
      <c r="E77" s="502"/>
      <c r="F77" s="521"/>
      <c r="G77" s="519"/>
    </row>
    <row r="78" spans="2:7" ht="75" customHeight="1" x14ac:dyDescent="0.15">
      <c r="B78" s="527"/>
      <c r="C78" s="520"/>
      <c r="D78" s="193" t="s">
        <v>431</v>
      </c>
      <c r="E78" s="502"/>
      <c r="F78" s="521"/>
      <c r="G78" s="519"/>
    </row>
    <row r="79" spans="2:7" ht="28.5" customHeight="1" x14ac:dyDescent="0.15">
      <c r="B79" s="527"/>
      <c r="C79" s="203" t="s">
        <v>433</v>
      </c>
      <c r="D79" s="4" t="s">
        <v>435</v>
      </c>
      <c r="E79" s="209" t="s">
        <v>358</v>
      </c>
      <c r="F79" s="201" t="s">
        <v>387</v>
      </c>
      <c r="G79" s="212"/>
    </row>
    <row r="80" spans="2:7" ht="28.5" customHeight="1" x14ac:dyDescent="0.15">
      <c r="B80" s="527"/>
      <c r="C80" s="203" t="s">
        <v>434</v>
      </c>
      <c r="D80" s="4" t="s">
        <v>409</v>
      </c>
      <c r="E80" s="209" t="s">
        <v>410</v>
      </c>
      <c r="F80" s="201" t="s">
        <v>387</v>
      </c>
      <c r="G80" s="212"/>
    </row>
    <row r="81" spans="2:7" ht="28.5" customHeight="1" x14ac:dyDescent="0.15">
      <c r="B81" s="505" t="s">
        <v>413</v>
      </c>
      <c r="C81" s="505"/>
      <c r="D81" s="505"/>
      <c r="E81" s="505"/>
      <c r="F81" s="505"/>
      <c r="G81" s="505"/>
    </row>
    <row r="82" spans="2:7" ht="28.5" customHeight="1" x14ac:dyDescent="0.15">
      <c r="B82" s="505"/>
      <c r="C82" s="505"/>
      <c r="D82" s="505"/>
      <c r="E82" s="505"/>
      <c r="F82" s="505"/>
      <c r="G82" s="505"/>
    </row>
    <row r="83" spans="2:7" ht="28.5" customHeight="1" x14ac:dyDescent="0.15">
      <c r="B83" s="505"/>
      <c r="C83" s="505"/>
      <c r="D83" s="505"/>
      <c r="E83" s="505"/>
      <c r="F83" s="505"/>
      <c r="G83" s="505"/>
    </row>
    <row r="84" spans="2:7" ht="28.5" customHeight="1" x14ac:dyDescent="0.15"/>
    <row r="85" spans="2:7" ht="28.5" customHeight="1" x14ac:dyDescent="0.15"/>
    <row r="86" spans="2:7" ht="28.5" customHeight="1" x14ac:dyDescent="0.15"/>
    <row r="87" spans="2:7" ht="28.5" customHeight="1" x14ac:dyDescent="0.15"/>
    <row r="88" spans="2:7" ht="28.5" customHeight="1" x14ac:dyDescent="0.15"/>
    <row r="89" spans="2:7" ht="28.5" customHeight="1" x14ac:dyDescent="0.15"/>
    <row r="90" spans="2:7" ht="28.5" customHeight="1" x14ac:dyDescent="0.15"/>
    <row r="91" spans="2:7" ht="28.5" customHeight="1" x14ac:dyDescent="0.15"/>
    <row r="92" spans="2:7" ht="28.5" customHeight="1" x14ac:dyDescent="0.15"/>
    <row r="93" spans="2:7" ht="28.5" customHeight="1" x14ac:dyDescent="0.15"/>
    <row r="94" spans="2:7" ht="28.5" customHeight="1" x14ac:dyDescent="0.15"/>
    <row r="95" spans="2:7" ht="28.5" customHeight="1" x14ac:dyDescent="0.15"/>
    <row r="96" spans="2:7" ht="28.5" customHeight="1" x14ac:dyDescent="0.15"/>
    <row r="97" customFormat="1" ht="28.5" customHeight="1" x14ac:dyDescent="0.15"/>
    <row r="98" customFormat="1" ht="28.5" customHeight="1" x14ac:dyDescent="0.15"/>
    <row r="99" customFormat="1" ht="28.5" customHeight="1" x14ac:dyDescent="0.15"/>
    <row r="100" customFormat="1" ht="28.5" customHeight="1" x14ac:dyDescent="0.15"/>
    <row r="101" customFormat="1" ht="28.5" customHeight="1" x14ac:dyDescent="0.15"/>
    <row r="102" customFormat="1" ht="28.5" customHeight="1" x14ac:dyDescent="0.15"/>
    <row r="103" customFormat="1" ht="28.5" customHeight="1" x14ac:dyDescent="0.15"/>
    <row r="104" customFormat="1" ht="28.5" customHeight="1" x14ac:dyDescent="0.15"/>
    <row r="105" customFormat="1" ht="28.5" customHeight="1" x14ac:dyDescent="0.15"/>
    <row r="106" customFormat="1" ht="28.5" customHeight="1" x14ac:dyDescent="0.15"/>
    <row r="107" customFormat="1" ht="28.5" customHeight="1" x14ac:dyDescent="0.15"/>
    <row r="108" customFormat="1" ht="28.5" customHeight="1" x14ac:dyDescent="0.15"/>
    <row r="109" customFormat="1" ht="28.5" customHeight="1" x14ac:dyDescent="0.15"/>
    <row r="110" customFormat="1" ht="28.5" customHeight="1" x14ac:dyDescent="0.15"/>
    <row r="111" customFormat="1" ht="28.5" customHeight="1" x14ac:dyDescent="0.15"/>
    <row r="112" customFormat="1" ht="28.5" customHeight="1" x14ac:dyDescent="0.15"/>
    <row r="113" customFormat="1" ht="28.5" customHeight="1" x14ac:dyDescent="0.15"/>
    <row r="114" customFormat="1" ht="28.5" customHeight="1" x14ac:dyDescent="0.15"/>
    <row r="115" customFormat="1" ht="28.5" customHeight="1" x14ac:dyDescent="0.15"/>
    <row r="116" customFormat="1" ht="28.5" customHeight="1" x14ac:dyDescent="0.15"/>
    <row r="117" customFormat="1" ht="28.5" customHeight="1" x14ac:dyDescent="0.15"/>
    <row r="118" customFormat="1" ht="28.5" customHeight="1" x14ac:dyDescent="0.15"/>
    <row r="119" customFormat="1" ht="28.5" customHeight="1" x14ac:dyDescent="0.15"/>
    <row r="120" customFormat="1" ht="28.5" customHeight="1" x14ac:dyDescent="0.15"/>
    <row r="121" customFormat="1" ht="28.5" customHeight="1" x14ac:dyDescent="0.15"/>
    <row r="122" customFormat="1" ht="28.5" customHeight="1" x14ac:dyDescent="0.15"/>
    <row r="123" customFormat="1" ht="28.5" customHeight="1" x14ac:dyDescent="0.15"/>
    <row r="124" customFormat="1" ht="28.5" customHeight="1" x14ac:dyDescent="0.15"/>
    <row r="125" customFormat="1" ht="28.5" customHeight="1" x14ac:dyDescent="0.15"/>
    <row r="126" customFormat="1" ht="28.5" customHeight="1" x14ac:dyDescent="0.15"/>
    <row r="127" customFormat="1" ht="28.5" customHeight="1" x14ac:dyDescent="0.15"/>
    <row r="128" customFormat="1" ht="28.5" customHeight="1" x14ac:dyDescent="0.15"/>
    <row r="129" customFormat="1" ht="28.5" customHeight="1" x14ac:dyDescent="0.15"/>
    <row r="130" customFormat="1" ht="28.5" customHeight="1" x14ac:dyDescent="0.15"/>
    <row r="131" customFormat="1" ht="28.5" customHeight="1" x14ac:dyDescent="0.15"/>
    <row r="132" customFormat="1" ht="28.5" customHeight="1" x14ac:dyDescent="0.15"/>
    <row r="133" customFormat="1" ht="28.5" customHeight="1" x14ac:dyDescent="0.15"/>
    <row r="134" customFormat="1" ht="28.5" customHeight="1" x14ac:dyDescent="0.15"/>
    <row r="135" customFormat="1" ht="28.5" customHeight="1" x14ac:dyDescent="0.15"/>
    <row r="136" customFormat="1" ht="28.5" customHeight="1" x14ac:dyDescent="0.15"/>
    <row r="137" customFormat="1" ht="28.5" customHeight="1" x14ac:dyDescent="0.15"/>
    <row r="138" customFormat="1" ht="28.5" customHeight="1" x14ac:dyDescent="0.15"/>
    <row r="139" customFormat="1" ht="28.5" customHeight="1" x14ac:dyDescent="0.15"/>
    <row r="140" customFormat="1" ht="28.5" customHeight="1" x14ac:dyDescent="0.15"/>
    <row r="141" customFormat="1" ht="28.5" customHeight="1" x14ac:dyDescent="0.15"/>
    <row r="142" customFormat="1" ht="28.5" customHeight="1" x14ac:dyDescent="0.15"/>
    <row r="143" customFormat="1" ht="28.5" customHeight="1" x14ac:dyDescent="0.15"/>
    <row r="144" customFormat="1" ht="28.5" customHeight="1" x14ac:dyDescent="0.15"/>
    <row r="145" customFormat="1" ht="28.5" customHeight="1" x14ac:dyDescent="0.15"/>
    <row r="146" customFormat="1" ht="28.5" customHeight="1" x14ac:dyDescent="0.15"/>
    <row r="147" customFormat="1" ht="28.5" customHeight="1" x14ac:dyDescent="0.15"/>
    <row r="148" customFormat="1" ht="28.5" customHeight="1" x14ac:dyDescent="0.15"/>
    <row r="149" customFormat="1" ht="28.5" customHeight="1" x14ac:dyDescent="0.15"/>
    <row r="150" customFormat="1" ht="28.5" customHeight="1" x14ac:dyDescent="0.15"/>
    <row r="151" customFormat="1" ht="24.75" customHeight="1" x14ac:dyDescent="0.15"/>
    <row r="152" customFormat="1" ht="24.75" customHeight="1" x14ac:dyDescent="0.15"/>
    <row r="153" customFormat="1" ht="24.75" customHeight="1" x14ac:dyDescent="0.15"/>
    <row r="154" customFormat="1" ht="24.75" customHeight="1" x14ac:dyDescent="0.15"/>
    <row r="155" customFormat="1" ht="24.75" customHeight="1" x14ac:dyDescent="0.15"/>
    <row r="156" customFormat="1" ht="24.75" customHeight="1" x14ac:dyDescent="0.15"/>
    <row r="157" customFormat="1" ht="24.75" customHeight="1" x14ac:dyDescent="0.15"/>
    <row r="158" customFormat="1" ht="24.75" customHeight="1" x14ac:dyDescent="0.15"/>
    <row r="159" customFormat="1" ht="24.75" customHeight="1" x14ac:dyDescent="0.15"/>
    <row r="160" customFormat="1" ht="24.75" customHeight="1" x14ac:dyDescent="0.15"/>
    <row r="161" customFormat="1" ht="24.75" customHeight="1" x14ac:dyDescent="0.15"/>
    <row r="162" customFormat="1" ht="24.75" customHeight="1" x14ac:dyDescent="0.15"/>
    <row r="163" customFormat="1" ht="24.75" customHeight="1" x14ac:dyDescent="0.15"/>
    <row r="164" customFormat="1" ht="24.75" customHeight="1" x14ac:dyDescent="0.15"/>
    <row r="165" customFormat="1" ht="24.75" customHeight="1" x14ac:dyDescent="0.15"/>
    <row r="166" customFormat="1" ht="24.75" customHeight="1" x14ac:dyDescent="0.15"/>
    <row r="167" customFormat="1" ht="24.75" customHeight="1" x14ac:dyDescent="0.15"/>
    <row r="168" customFormat="1" ht="24.75" customHeight="1" x14ac:dyDescent="0.15"/>
    <row r="169" customFormat="1" ht="24.75" customHeight="1" x14ac:dyDescent="0.15"/>
    <row r="170" customFormat="1" ht="24.75" customHeight="1" x14ac:dyDescent="0.15"/>
    <row r="171" customFormat="1" ht="24.75" customHeight="1" x14ac:dyDescent="0.15"/>
    <row r="172" customFormat="1" ht="24.75" customHeight="1" x14ac:dyDescent="0.15"/>
    <row r="173" customFormat="1" ht="24.75" customHeight="1" x14ac:dyDescent="0.15"/>
    <row r="174" customFormat="1" ht="24.75" customHeight="1" x14ac:dyDescent="0.15"/>
    <row r="175" customFormat="1" ht="24.75" customHeight="1" x14ac:dyDescent="0.15"/>
    <row r="176" customFormat="1" ht="24.75" customHeight="1" x14ac:dyDescent="0.15"/>
    <row r="177" customFormat="1" ht="24.75" customHeight="1" x14ac:dyDescent="0.15"/>
    <row r="178" customFormat="1" ht="24.75" customHeight="1" x14ac:dyDescent="0.15"/>
    <row r="179" customFormat="1" ht="24.75" customHeight="1" x14ac:dyDescent="0.15"/>
    <row r="180" customFormat="1" ht="24.75" customHeight="1" x14ac:dyDescent="0.15"/>
    <row r="181" customFormat="1" ht="24.75" customHeight="1" x14ac:dyDescent="0.15"/>
    <row r="182" customFormat="1" ht="24.75" customHeight="1" x14ac:dyDescent="0.15"/>
    <row r="183" customFormat="1" ht="24.75" customHeight="1" x14ac:dyDescent="0.15"/>
    <row r="184" customFormat="1" ht="24.75" customHeight="1" x14ac:dyDescent="0.15"/>
    <row r="185" customFormat="1" ht="21" customHeight="1" x14ac:dyDescent="0.15"/>
    <row r="186" customFormat="1" ht="21" customHeight="1" x14ac:dyDescent="0.15"/>
    <row r="187" customFormat="1" ht="21" customHeight="1" x14ac:dyDescent="0.15"/>
    <row r="188" customFormat="1" ht="21" customHeight="1" x14ac:dyDescent="0.15"/>
  </sheetData>
  <sheetProtection sheet="1" objects="1" scenarios="1"/>
  <mergeCells count="37">
    <mergeCell ref="B37:B53"/>
    <mergeCell ref="B81:G83"/>
    <mergeCell ref="C70:C71"/>
    <mergeCell ref="E70:E71"/>
    <mergeCell ref="F70:F71"/>
    <mergeCell ref="G70:G71"/>
    <mergeCell ref="B60:B80"/>
    <mergeCell ref="C60:C64"/>
    <mergeCell ref="E60:E64"/>
    <mergeCell ref="F60:F64"/>
    <mergeCell ref="G60:G64"/>
    <mergeCell ref="C72:G72"/>
    <mergeCell ref="C73:C78"/>
    <mergeCell ref="E73:E78"/>
    <mergeCell ref="F73:F78"/>
    <mergeCell ref="G73:G78"/>
    <mergeCell ref="B54:G56"/>
    <mergeCell ref="B32:G33"/>
    <mergeCell ref="B21:B31"/>
    <mergeCell ref="C37:C41"/>
    <mergeCell ref="C46:G46"/>
    <mergeCell ref="E37:E41"/>
    <mergeCell ref="F37:F41"/>
    <mergeCell ref="G37:G41"/>
    <mergeCell ref="C21:C27"/>
    <mergeCell ref="E21:E27"/>
    <mergeCell ref="F21:F27"/>
    <mergeCell ref="G21:G27"/>
    <mergeCell ref="C47:C52"/>
    <mergeCell ref="E47:E52"/>
    <mergeCell ref="F47:F52"/>
    <mergeCell ref="G47:G52"/>
    <mergeCell ref="D3:F3"/>
    <mergeCell ref="B3:C3"/>
    <mergeCell ref="C11:C14"/>
    <mergeCell ref="B10:B17"/>
    <mergeCell ref="B1:G1"/>
  </mergeCells>
  <phoneticPr fontId="1"/>
  <pageMargins left="0.43307086614173229" right="0.43307086614173229" top="0.55118110236220474" bottom="0.55118110236220474" header="0.11811023622047245" footer="0.11811023622047245"/>
  <pageSetup paperSize="9" scale="81" fitToHeight="0" orientation="portrait" verticalDpi="0" r:id="rId1"/>
  <rowBreaks count="2" manualBreakCount="2">
    <brk id="34" max="7" man="1"/>
    <brk id="57"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6</xdr:col>
                    <xdr:colOff>352425</xdr:colOff>
                    <xdr:row>9</xdr:row>
                    <xdr:rowOff>66675</xdr:rowOff>
                  </from>
                  <to>
                    <xdr:col>6</xdr:col>
                    <xdr:colOff>638175</xdr:colOff>
                    <xdr:row>9</xdr:row>
                    <xdr:rowOff>304800</xdr:rowOff>
                  </to>
                </anchor>
              </controlPr>
            </control>
          </mc:Choice>
        </mc:AlternateContent>
        <mc:AlternateContent xmlns:mc="http://schemas.openxmlformats.org/markup-compatibility/2006">
          <mc:Choice Requires="x14">
            <control shapeId="9226" r:id="rId5" name="Check Box 10">
              <controlPr defaultSize="0" autoFill="0" autoLine="0" autoPict="0">
                <anchor moveWithCells="1">
                  <from>
                    <xdr:col>6</xdr:col>
                    <xdr:colOff>352425</xdr:colOff>
                    <xdr:row>16</xdr:row>
                    <xdr:rowOff>133350</xdr:rowOff>
                  </from>
                  <to>
                    <xdr:col>6</xdr:col>
                    <xdr:colOff>638175</xdr:colOff>
                    <xdr:row>16</xdr:row>
                    <xdr:rowOff>371475</xdr:rowOff>
                  </to>
                </anchor>
              </controlPr>
            </control>
          </mc:Choice>
        </mc:AlternateContent>
        <mc:AlternateContent xmlns:mc="http://schemas.openxmlformats.org/markup-compatibility/2006">
          <mc:Choice Requires="x14">
            <control shapeId="9227" r:id="rId6" name="Check Box 11">
              <controlPr defaultSize="0" autoFill="0" autoLine="0" autoPict="0">
                <anchor moveWithCells="1">
                  <from>
                    <xdr:col>6</xdr:col>
                    <xdr:colOff>352425</xdr:colOff>
                    <xdr:row>22</xdr:row>
                    <xdr:rowOff>285750</xdr:rowOff>
                  </from>
                  <to>
                    <xdr:col>6</xdr:col>
                    <xdr:colOff>638175</xdr:colOff>
                    <xdr:row>23</xdr:row>
                    <xdr:rowOff>209550</xdr:rowOff>
                  </to>
                </anchor>
              </controlPr>
            </control>
          </mc:Choice>
        </mc:AlternateContent>
        <mc:AlternateContent xmlns:mc="http://schemas.openxmlformats.org/markup-compatibility/2006">
          <mc:Choice Requires="x14">
            <control shapeId="9237" r:id="rId7" name="Check Box 21">
              <controlPr defaultSize="0" autoFill="0" autoLine="0" autoPict="0">
                <anchor moveWithCells="1">
                  <from>
                    <xdr:col>6</xdr:col>
                    <xdr:colOff>352425</xdr:colOff>
                    <xdr:row>38</xdr:row>
                    <xdr:rowOff>85725</xdr:rowOff>
                  </from>
                  <to>
                    <xdr:col>6</xdr:col>
                    <xdr:colOff>638175</xdr:colOff>
                    <xdr:row>39</xdr:row>
                    <xdr:rowOff>219075</xdr:rowOff>
                  </to>
                </anchor>
              </controlPr>
            </control>
          </mc:Choice>
        </mc:AlternateContent>
        <mc:AlternateContent xmlns:mc="http://schemas.openxmlformats.org/markup-compatibility/2006">
          <mc:Choice Requires="x14">
            <control shapeId="9239" r:id="rId8" name="Check Box 23">
              <controlPr defaultSize="0" autoFill="0" autoLine="0" autoPict="0">
                <anchor moveWithCells="1">
                  <from>
                    <xdr:col>6</xdr:col>
                    <xdr:colOff>352425</xdr:colOff>
                    <xdr:row>48</xdr:row>
                    <xdr:rowOff>838200</xdr:rowOff>
                  </from>
                  <to>
                    <xdr:col>6</xdr:col>
                    <xdr:colOff>638175</xdr:colOff>
                    <xdr:row>49</xdr:row>
                    <xdr:rowOff>133350</xdr:rowOff>
                  </to>
                </anchor>
              </controlPr>
            </control>
          </mc:Choice>
        </mc:AlternateContent>
        <mc:AlternateContent xmlns:mc="http://schemas.openxmlformats.org/markup-compatibility/2006">
          <mc:Choice Requires="x14">
            <control shapeId="9245" r:id="rId9" name="Check Box 29">
              <controlPr defaultSize="0" autoFill="0" autoLine="0" autoPict="0">
                <anchor moveWithCells="1">
                  <from>
                    <xdr:col>6</xdr:col>
                    <xdr:colOff>352425</xdr:colOff>
                    <xdr:row>10</xdr:row>
                    <xdr:rowOff>66675</xdr:rowOff>
                  </from>
                  <to>
                    <xdr:col>6</xdr:col>
                    <xdr:colOff>638175</xdr:colOff>
                    <xdr:row>10</xdr:row>
                    <xdr:rowOff>304800</xdr:rowOff>
                  </to>
                </anchor>
              </controlPr>
            </control>
          </mc:Choice>
        </mc:AlternateContent>
        <mc:AlternateContent xmlns:mc="http://schemas.openxmlformats.org/markup-compatibility/2006">
          <mc:Choice Requires="x14">
            <control shapeId="9246" r:id="rId10" name="Check Box 30">
              <controlPr defaultSize="0" autoFill="0" autoLine="0" autoPict="0">
                <anchor moveWithCells="1">
                  <from>
                    <xdr:col>6</xdr:col>
                    <xdr:colOff>352425</xdr:colOff>
                    <xdr:row>11</xdr:row>
                    <xdr:rowOff>66675</xdr:rowOff>
                  </from>
                  <to>
                    <xdr:col>6</xdr:col>
                    <xdr:colOff>638175</xdr:colOff>
                    <xdr:row>11</xdr:row>
                    <xdr:rowOff>304800</xdr:rowOff>
                  </to>
                </anchor>
              </controlPr>
            </control>
          </mc:Choice>
        </mc:AlternateContent>
        <mc:AlternateContent xmlns:mc="http://schemas.openxmlformats.org/markup-compatibility/2006">
          <mc:Choice Requires="x14">
            <control shapeId="9247" r:id="rId11" name="Check Box 31">
              <controlPr defaultSize="0" autoFill="0" autoLine="0" autoPict="0">
                <anchor moveWithCells="1">
                  <from>
                    <xdr:col>6</xdr:col>
                    <xdr:colOff>352425</xdr:colOff>
                    <xdr:row>12</xdr:row>
                    <xdr:rowOff>66675</xdr:rowOff>
                  </from>
                  <to>
                    <xdr:col>6</xdr:col>
                    <xdr:colOff>638175</xdr:colOff>
                    <xdr:row>12</xdr:row>
                    <xdr:rowOff>304800</xdr:rowOff>
                  </to>
                </anchor>
              </controlPr>
            </control>
          </mc:Choice>
        </mc:AlternateContent>
        <mc:AlternateContent xmlns:mc="http://schemas.openxmlformats.org/markup-compatibility/2006">
          <mc:Choice Requires="x14">
            <control shapeId="9248" r:id="rId12" name="Check Box 32">
              <controlPr defaultSize="0" autoFill="0" autoLine="0" autoPict="0">
                <anchor moveWithCells="1">
                  <from>
                    <xdr:col>6</xdr:col>
                    <xdr:colOff>352425</xdr:colOff>
                    <xdr:row>13</xdr:row>
                    <xdr:rowOff>66675</xdr:rowOff>
                  </from>
                  <to>
                    <xdr:col>6</xdr:col>
                    <xdr:colOff>638175</xdr:colOff>
                    <xdr:row>13</xdr:row>
                    <xdr:rowOff>304800</xdr:rowOff>
                  </to>
                </anchor>
              </controlPr>
            </control>
          </mc:Choice>
        </mc:AlternateContent>
        <mc:AlternateContent xmlns:mc="http://schemas.openxmlformats.org/markup-compatibility/2006">
          <mc:Choice Requires="x14">
            <control shapeId="9249" r:id="rId13" name="Check Box 33">
              <controlPr defaultSize="0" autoFill="0" autoLine="0" autoPict="0">
                <anchor moveWithCells="1">
                  <from>
                    <xdr:col>6</xdr:col>
                    <xdr:colOff>352425</xdr:colOff>
                    <xdr:row>14</xdr:row>
                    <xdr:rowOff>66675</xdr:rowOff>
                  </from>
                  <to>
                    <xdr:col>6</xdr:col>
                    <xdr:colOff>638175</xdr:colOff>
                    <xdr:row>14</xdr:row>
                    <xdr:rowOff>304800</xdr:rowOff>
                  </to>
                </anchor>
              </controlPr>
            </control>
          </mc:Choice>
        </mc:AlternateContent>
        <mc:AlternateContent xmlns:mc="http://schemas.openxmlformats.org/markup-compatibility/2006">
          <mc:Choice Requires="x14">
            <control shapeId="9250" r:id="rId14" name="Check Box 34">
              <controlPr defaultSize="0" autoFill="0" autoLine="0" autoPict="0">
                <anchor moveWithCells="1">
                  <from>
                    <xdr:col>6</xdr:col>
                    <xdr:colOff>352425</xdr:colOff>
                    <xdr:row>15</xdr:row>
                    <xdr:rowOff>133350</xdr:rowOff>
                  </from>
                  <to>
                    <xdr:col>6</xdr:col>
                    <xdr:colOff>638175</xdr:colOff>
                    <xdr:row>15</xdr:row>
                    <xdr:rowOff>371475</xdr:rowOff>
                  </to>
                </anchor>
              </controlPr>
            </control>
          </mc:Choice>
        </mc:AlternateContent>
        <mc:AlternateContent xmlns:mc="http://schemas.openxmlformats.org/markup-compatibility/2006">
          <mc:Choice Requires="x14">
            <control shapeId="9251" r:id="rId15" name="Check Box 35">
              <controlPr defaultSize="0" autoFill="0" autoLine="0" autoPict="0">
                <anchor moveWithCells="1">
                  <from>
                    <xdr:col>6</xdr:col>
                    <xdr:colOff>352425</xdr:colOff>
                    <xdr:row>27</xdr:row>
                    <xdr:rowOff>66675</xdr:rowOff>
                  </from>
                  <to>
                    <xdr:col>6</xdr:col>
                    <xdr:colOff>638175</xdr:colOff>
                    <xdr:row>27</xdr:row>
                    <xdr:rowOff>304800</xdr:rowOff>
                  </to>
                </anchor>
              </controlPr>
            </control>
          </mc:Choice>
        </mc:AlternateContent>
        <mc:AlternateContent xmlns:mc="http://schemas.openxmlformats.org/markup-compatibility/2006">
          <mc:Choice Requires="x14">
            <control shapeId="9252" r:id="rId16" name="Check Box 36">
              <controlPr defaultSize="0" autoFill="0" autoLine="0" autoPict="0">
                <anchor moveWithCells="1">
                  <from>
                    <xdr:col>6</xdr:col>
                    <xdr:colOff>352425</xdr:colOff>
                    <xdr:row>29</xdr:row>
                    <xdr:rowOff>66675</xdr:rowOff>
                  </from>
                  <to>
                    <xdr:col>6</xdr:col>
                    <xdr:colOff>638175</xdr:colOff>
                    <xdr:row>29</xdr:row>
                    <xdr:rowOff>304800</xdr:rowOff>
                  </to>
                </anchor>
              </controlPr>
            </control>
          </mc:Choice>
        </mc:AlternateContent>
        <mc:AlternateContent xmlns:mc="http://schemas.openxmlformats.org/markup-compatibility/2006">
          <mc:Choice Requires="x14">
            <control shapeId="9253" r:id="rId17" name="Check Box 37">
              <controlPr defaultSize="0" autoFill="0" autoLine="0" autoPict="0">
                <anchor moveWithCells="1">
                  <from>
                    <xdr:col>6</xdr:col>
                    <xdr:colOff>352425</xdr:colOff>
                    <xdr:row>30</xdr:row>
                    <xdr:rowOff>66675</xdr:rowOff>
                  </from>
                  <to>
                    <xdr:col>6</xdr:col>
                    <xdr:colOff>638175</xdr:colOff>
                    <xdr:row>30</xdr:row>
                    <xdr:rowOff>304800</xdr:rowOff>
                  </to>
                </anchor>
              </controlPr>
            </control>
          </mc:Choice>
        </mc:AlternateContent>
        <mc:AlternateContent xmlns:mc="http://schemas.openxmlformats.org/markup-compatibility/2006">
          <mc:Choice Requires="x14">
            <control shapeId="9254" r:id="rId18" name="Check Box 38">
              <controlPr defaultSize="0" autoFill="0" autoLine="0" autoPict="0">
                <anchor moveWithCells="1">
                  <from>
                    <xdr:col>6</xdr:col>
                    <xdr:colOff>352425</xdr:colOff>
                    <xdr:row>28</xdr:row>
                    <xdr:rowOff>133350</xdr:rowOff>
                  </from>
                  <to>
                    <xdr:col>6</xdr:col>
                    <xdr:colOff>638175</xdr:colOff>
                    <xdr:row>28</xdr:row>
                    <xdr:rowOff>371475</xdr:rowOff>
                  </to>
                </anchor>
              </controlPr>
            </control>
          </mc:Choice>
        </mc:AlternateContent>
        <mc:AlternateContent xmlns:mc="http://schemas.openxmlformats.org/markup-compatibility/2006">
          <mc:Choice Requires="x14">
            <control shapeId="9255" r:id="rId19" name="Check Box 39">
              <controlPr defaultSize="0" autoFill="0" autoLine="0" autoPict="0">
                <anchor moveWithCells="1">
                  <from>
                    <xdr:col>6</xdr:col>
                    <xdr:colOff>352425</xdr:colOff>
                    <xdr:row>41</xdr:row>
                    <xdr:rowOff>66675</xdr:rowOff>
                  </from>
                  <to>
                    <xdr:col>6</xdr:col>
                    <xdr:colOff>638175</xdr:colOff>
                    <xdr:row>41</xdr:row>
                    <xdr:rowOff>304800</xdr:rowOff>
                  </to>
                </anchor>
              </controlPr>
            </control>
          </mc:Choice>
        </mc:AlternateContent>
        <mc:AlternateContent xmlns:mc="http://schemas.openxmlformats.org/markup-compatibility/2006">
          <mc:Choice Requires="x14">
            <control shapeId="9256" r:id="rId20" name="Check Box 40">
              <controlPr defaultSize="0" autoFill="0" autoLine="0" autoPict="0">
                <anchor moveWithCells="1">
                  <from>
                    <xdr:col>6</xdr:col>
                    <xdr:colOff>352425</xdr:colOff>
                    <xdr:row>43</xdr:row>
                    <xdr:rowOff>66675</xdr:rowOff>
                  </from>
                  <to>
                    <xdr:col>6</xdr:col>
                    <xdr:colOff>638175</xdr:colOff>
                    <xdr:row>43</xdr:row>
                    <xdr:rowOff>304800</xdr:rowOff>
                  </to>
                </anchor>
              </controlPr>
            </control>
          </mc:Choice>
        </mc:AlternateContent>
        <mc:AlternateContent xmlns:mc="http://schemas.openxmlformats.org/markup-compatibility/2006">
          <mc:Choice Requires="x14">
            <control shapeId="9257" r:id="rId21" name="Check Box 41">
              <controlPr defaultSize="0" autoFill="0" autoLine="0" autoPict="0">
                <anchor moveWithCells="1">
                  <from>
                    <xdr:col>6</xdr:col>
                    <xdr:colOff>352425</xdr:colOff>
                    <xdr:row>44</xdr:row>
                    <xdr:rowOff>66675</xdr:rowOff>
                  </from>
                  <to>
                    <xdr:col>6</xdr:col>
                    <xdr:colOff>638175</xdr:colOff>
                    <xdr:row>44</xdr:row>
                    <xdr:rowOff>304800</xdr:rowOff>
                  </to>
                </anchor>
              </controlPr>
            </control>
          </mc:Choice>
        </mc:AlternateContent>
        <mc:AlternateContent xmlns:mc="http://schemas.openxmlformats.org/markup-compatibility/2006">
          <mc:Choice Requires="x14">
            <control shapeId="9258" r:id="rId22" name="Check Box 42">
              <controlPr defaultSize="0" autoFill="0" autoLine="0" autoPict="0">
                <anchor moveWithCells="1">
                  <from>
                    <xdr:col>6</xdr:col>
                    <xdr:colOff>352425</xdr:colOff>
                    <xdr:row>52</xdr:row>
                    <xdr:rowOff>66675</xdr:rowOff>
                  </from>
                  <to>
                    <xdr:col>6</xdr:col>
                    <xdr:colOff>638175</xdr:colOff>
                    <xdr:row>52</xdr:row>
                    <xdr:rowOff>304800</xdr:rowOff>
                  </to>
                </anchor>
              </controlPr>
            </control>
          </mc:Choice>
        </mc:AlternateContent>
        <mc:AlternateContent xmlns:mc="http://schemas.openxmlformats.org/markup-compatibility/2006">
          <mc:Choice Requires="x14">
            <control shapeId="9259" r:id="rId23" name="Check Box 43">
              <controlPr defaultSize="0" autoFill="0" autoLine="0" autoPict="0">
                <anchor moveWithCells="1">
                  <from>
                    <xdr:col>6</xdr:col>
                    <xdr:colOff>352425</xdr:colOff>
                    <xdr:row>42</xdr:row>
                    <xdr:rowOff>133350</xdr:rowOff>
                  </from>
                  <to>
                    <xdr:col>6</xdr:col>
                    <xdr:colOff>638175</xdr:colOff>
                    <xdr:row>42</xdr:row>
                    <xdr:rowOff>371475</xdr:rowOff>
                  </to>
                </anchor>
              </controlPr>
            </control>
          </mc:Choice>
        </mc:AlternateContent>
        <mc:AlternateContent xmlns:mc="http://schemas.openxmlformats.org/markup-compatibility/2006">
          <mc:Choice Requires="x14">
            <control shapeId="9260" r:id="rId24" name="Check Box 44">
              <controlPr defaultSize="0" autoFill="0" autoLine="0" autoPict="0">
                <anchor moveWithCells="1">
                  <from>
                    <xdr:col>6</xdr:col>
                    <xdr:colOff>352425</xdr:colOff>
                    <xdr:row>61</xdr:row>
                    <xdr:rowOff>85725</xdr:rowOff>
                  </from>
                  <to>
                    <xdr:col>6</xdr:col>
                    <xdr:colOff>638175</xdr:colOff>
                    <xdr:row>62</xdr:row>
                    <xdr:rowOff>228600</xdr:rowOff>
                  </to>
                </anchor>
              </controlPr>
            </control>
          </mc:Choice>
        </mc:AlternateContent>
        <mc:AlternateContent xmlns:mc="http://schemas.openxmlformats.org/markup-compatibility/2006">
          <mc:Choice Requires="x14">
            <control shapeId="9261" r:id="rId25" name="Check Box 45">
              <controlPr defaultSize="0" autoFill="0" autoLine="0" autoPict="0">
                <anchor moveWithCells="1">
                  <from>
                    <xdr:col>6</xdr:col>
                    <xdr:colOff>352425</xdr:colOff>
                    <xdr:row>74</xdr:row>
                    <xdr:rowOff>838200</xdr:rowOff>
                  </from>
                  <to>
                    <xdr:col>6</xdr:col>
                    <xdr:colOff>638175</xdr:colOff>
                    <xdr:row>75</xdr:row>
                    <xdr:rowOff>133350</xdr:rowOff>
                  </to>
                </anchor>
              </controlPr>
            </control>
          </mc:Choice>
        </mc:AlternateContent>
        <mc:AlternateContent xmlns:mc="http://schemas.openxmlformats.org/markup-compatibility/2006">
          <mc:Choice Requires="x14">
            <control shapeId="9262" r:id="rId26" name="Check Box 46">
              <controlPr defaultSize="0" autoFill="0" autoLine="0" autoPict="0">
                <anchor moveWithCells="1">
                  <from>
                    <xdr:col>6</xdr:col>
                    <xdr:colOff>352425</xdr:colOff>
                    <xdr:row>64</xdr:row>
                    <xdr:rowOff>66675</xdr:rowOff>
                  </from>
                  <to>
                    <xdr:col>6</xdr:col>
                    <xdr:colOff>638175</xdr:colOff>
                    <xdr:row>64</xdr:row>
                    <xdr:rowOff>304800</xdr:rowOff>
                  </to>
                </anchor>
              </controlPr>
            </control>
          </mc:Choice>
        </mc:AlternateContent>
        <mc:AlternateContent xmlns:mc="http://schemas.openxmlformats.org/markup-compatibility/2006">
          <mc:Choice Requires="x14">
            <control shapeId="9263" r:id="rId27" name="Check Box 47">
              <controlPr defaultSize="0" autoFill="0" autoLine="0" autoPict="0">
                <anchor moveWithCells="1">
                  <from>
                    <xdr:col>6</xdr:col>
                    <xdr:colOff>352425</xdr:colOff>
                    <xdr:row>66</xdr:row>
                    <xdr:rowOff>66675</xdr:rowOff>
                  </from>
                  <to>
                    <xdr:col>6</xdr:col>
                    <xdr:colOff>638175</xdr:colOff>
                    <xdr:row>66</xdr:row>
                    <xdr:rowOff>304800</xdr:rowOff>
                  </to>
                </anchor>
              </controlPr>
            </control>
          </mc:Choice>
        </mc:AlternateContent>
        <mc:AlternateContent xmlns:mc="http://schemas.openxmlformats.org/markup-compatibility/2006">
          <mc:Choice Requires="x14">
            <control shapeId="9264" r:id="rId28" name="Check Box 48">
              <controlPr defaultSize="0" autoFill="0" autoLine="0" autoPict="0">
                <anchor moveWithCells="1">
                  <from>
                    <xdr:col>6</xdr:col>
                    <xdr:colOff>352425</xdr:colOff>
                    <xdr:row>67</xdr:row>
                    <xdr:rowOff>66675</xdr:rowOff>
                  </from>
                  <to>
                    <xdr:col>6</xdr:col>
                    <xdr:colOff>638175</xdr:colOff>
                    <xdr:row>67</xdr:row>
                    <xdr:rowOff>304800</xdr:rowOff>
                  </to>
                </anchor>
              </controlPr>
            </control>
          </mc:Choice>
        </mc:AlternateContent>
        <mc:AlternateContent xmlns:mc="http://schemas.openxmlformats.org/markup-compatibility/2006">
          <mc:Choice Requires="x14">
            <control shapeId="9265" r:id="rId29" name="Check Box 49">
              <controlPr defaultSize="0" autoFill="0" autoLine="0" autoPict="0">
                <anchor moveWithCells="1">
                  <from>
                    <xdr:col>6</xdr:col>
                    <xdr:colOff>352425</xdr:colOff>
                    <xdr:row>79</xdr:row>
                    <xdr:rowOff>66675</xdr:rowOff>
                  </from>
                  <to>
                    <xdr:col>6</xdr:col>
                    <xdr:colOff>638175</xdr:colOff>
                    <xdr:row>79</xdr:row>
                    <xdr:rowOff>304800</xdr:rowOff>
                  </to>
                </anchor>
              </controlPr>
            </control>
          </mc:Choice>
        </mc:AlternateContent>
        <mc:AlternateContent xmlns:mc="http://schemas.openxmlformats.org/markup-compatibility/2006">
          <mc:Choice Requires="x14">
            <control shapeId="9266" r:id="rId30" name="Check Box 50">
              <controlPr defaultSize="0" autoFill="0" autoLine="0" autoPict="0">
                <anchor moveWithCells="1">
                  <from>
                    <xdr:col>6</xdr:col>
                    <xdr:colOff>352425</xdr:colOff>
                    <xdr:row>65</xdr:row>
                    <xdr:rowOff>133350</xdr:rowOff>
                  </from>
                  <to>
                    <xdr:col>6</xdr:col>
                    <xdr:colOff>638175</xdr:colOff>
                    <xdr:row>65</xdr:row>
                    <xdr:rowOff>371475</xdr:rowOff>
                  </to>
                </anchor>
              </controlPr>
            </control>
          </mc:Choice>
        </mc:AlternateContent>
        <mc:AlternateContent xmlns:mc="http://schemas.openxmlformats.org/markup-compatibility/2006">
          <mc:Choice Requires="x14">
            <control shapeId="9267" r:id="rId31" name="Check Box 51">
              <controlPr defaultSize="0" autoFill="0" autoLine="0" autoPict="0">
                <anchor moveWithCells="1">
                  <from>
                    <xdr:col>6</xdr:col>
                    <xdr:colOff>352425</xdr:colOff>
                    <xdr:row>68</xdr:row>
                    <xdr:rowOff>66675</xdr:rowOff>
                  </from>
                  <to>
                    <xdr:col>6</xdr:col>
                    <xdr:colOff>638175</xdr:colOff>
                    <xdr:row>68</xdr:row>
                    <xdr:rowOff>304800</xdr:rowOff>
                  </to>
                </anchor>
              </controlPr>
            </control>
          </mc:Choice>
        </mc:AlternateContent>
        <mc:AlternateContent xmlns:mc="http://schemas.openxmlformats.org/markup-compatibility/2006">
          <mc:Choice Requires="x14">
            <control shapeId="9268" r:id="rId32" name="Check Box 52">
              <controlPr defaultSize="0" autoFill="0" autoLine="0" autoPict="0">
                <anchor moveWithCells="1">
                  <from>
                    <xdr:col>6</xdr:col>
                    <xdr:colOff>352425</xdr:colOff>
                    <xdr:row>70</xdr:row>
                    <xdr:rowOff>152400</xdr:rowOff>
                  </from>
                  <to>
                    <xdr:col>6</xdr:col>
                    <xdr:colOff>638175</xdr:colOff>
                    <xdr:row>70</xdr:row>
                    <xdr:rowOff>390525</xdr:rowOff>
                  </to>
                </anchor>
              </controlPr>
            </control>
          </mc:Choice>
        </mc:AlternateContent>
        <mc:AlternateContent xmlns:mc="http://schemas.openxmlformats.org/markup-compatibility/2006">
          <mc:Choice Requires="x14">
            <control shapeId="9269" r:id="rId33" name="Check Box 53">
              <controlPr defaultSize="0" autoFill="0" autoLine="0" autoPict="0">
                <anchor moveWithCells="1">
                  <from>
                    <xdr:col>6</xdr:col>
                    <xdr:colOff>352425</xdr:colOff>
                    <xdr:row>78</xdr:row>
                    <xdr:rowOff>66675</xdr:rowOff>
                  </from>
                  <to>
                    <xdr:col>6</xdr:col>
                    <xdr:colOff>638175</xdr:colOff>
                    <xdr:row>78</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32</vt:i4>
      </vt:variant>
    </vt:vector>
  </HeadingPairs>
  <TitlesOfParts>
    <vt:vector size="42" baseType="lpstr">
      <vt:lpstr>1号-1</vt:lpstr>
      <vt:lpstr>1号-2</vt:lpstr>
      <vt:lpstr>1号-3</vt:lpstr>
      <vt:lpstr>1号-4</vt:lpstr>
      <vt:lpstr>1号-5</vt:lpstr>
      <vt:lpstr>別紙１_宣誓・同意書</vt:lpstr>
      <vt:lpstr>別紙2_役員等名簿</vt:lpstr>
      <vt:lpstr>別紙3_写真</vt:lpstr>
      <vt:lpstr>チェックリスト</vt:lpstr>
      <vt:lpstr>業種リスト</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J金融業・保険業</vt:lpstr>
      <vt:lpstr>K不動産業・物品賃貸業</vt:lpstr>
      <vt:lpstr>L学術研究・専門・技術サービス業</vt:lpstr>
      <vt:lpstr>M宿泊業・飲食サービス業</vt:lpstr>
      <vt:lpstr>N生活関連サービス業・娯楽業</vt:lpstr>
      <vt:lpstr>O教育・学習支援業</vt:lpstr>
      <vt:lpstr>'1号-1'!Print_Area</vt:lpstr>
      <vt:lpstr>'1号-2'!Print_Area</vt:lpstr>
      <vt:lpstr>'1号-3'!Print_Area</vt:lpstr>
      <vt:lpstr>'1号-4'!Print_Area</vt:lpstr>
      <vt:lpstr>'1号-5'!Print_Area</vt:lpstr>
      <vt:lpstr>チェックリスト!Print_Area</vt:lpstr>
      <vt:lpstr>別紙１_宣誓・同意書!Print_Area</vt:lpstr>
      <vt:lpstr>別紙2_役員等名簿!Print_Area</vt:lpstr>
      <vt:lpstr>別紙3_写真!Print_Area</vt:lpstr>
      <vt:lpstr>P医療・福祉</vt:lpstr>
      <vt:lpstr>Q複合サービス事業</vt:lpstr>
      <vt:lpstr>Rサービス業※他に分類されないもの</vt:lpstr>
      <vt:lpstr>S公務※他に分類されるものを除く</vt:lpstr>
      <vt:lpstr>記入不要リスト</vt:lpstr>
      <vt:lpstr>購入選択肢</vt:lpstr>
      <vt:lpstr>修繕のみ</vt:lpstr>
      <vt:lpstr>選択可能リスト</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石川県_越坂</dc:creator>
  <cp:lastModifiedBy>岩井　貴一</cp:lastModifiedBy>
  <cp:lastPrinted>2025-09-12T04:22:45Z</cp:lastPrinted>
  <dcterms:created xsi:type="dcterms:W3CDTF">2022-03-18T10:19:03Z</dcterms:created>
  <dcterms:modified xsi:type="dcterms:W3CDTF">2025-09-26T02:31:39Z</dcterms:modified>
</cp:coreProperties>
</file>