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Flsv\1903000_経営支援課\12_経営支援G\★R7年度\★災害関係(R7.8大雨)\★被災事業者支援補助金\02 公募要領・チラシ等\HPアップ\10月1日～（公募開始）\"/>
    </mc:Choice>
  </mc:AlternateContent>
  <xr:revisionPtr revIDLastSave="0" documentId="13_ncr:1_{9430FAE0-B3EF-4ECC-9AE9-7F00E7AAF3A0}" xr6:coauthVersionLast="47" xr6:coauthVersionMax="47" xr10:uidLastSave="{00000000-0000-0000-0000-000000000000}"/>
  <bookViews>
    <workbookView xWindow="-120" yWindow="-120" windowWidth="29040" windowHeight="15720" xr2:uid="{00000000-000D-0000-FFFF-FFFF00000000}"/>
  </bookViews>
  <sheets>
    <sheet name="1号-1" sheetId="1" r:id="rId1"/>
    <sheet name="1号-2" sheetId="2" r:id="rId2"/>
    <sheet name="1号-3" sheetId="4" r:id="rId3"/>
    <sheet name="1号-4" sheetId="32" r:id="rId4"/>
    <sheet name="1号-5" sheetId="34" r:id="rId5"/>
    <sheet name="別紙１_宣誓・同意書" sheetId="25" r:id="rId6"/>
    <sheet name="別紙2_役員等名簿" sheetId="14" r:id="rId7"/>
    <sheet name="別紙3_写真" sheetId="35" r:id="rId8"/>
    <sheet name="チェックリスト" sheetId="36" r:id="rId9"/>
    <sheet name="業種リスト" sheetId="12" r:id="rId10"/>
  </sheets>
  <definedNames>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'1号-1'!$A$1:$K$40</definedName>
    <definedName name="_xlnm.Print_Area" localSheetId="1">'1号-2'!$A$1:$L$30</definedName>
    <definedName name="_xlnm.Print_Area" localSheetId="2">'1号-3'!$A$1:$S$31</definedName>
    <definedName name="_xlnm.Print_Area" localSheetId="3">'1号-4'!$A$1:$L$25</definedName>
    <definedName name="_xlnm.Print_Area" localSheetId="4">'1号-5'!$A$1:$L$30</definedName>
    <definedName name="_xlnm.Print_Area" localSheetId="8">チェックリスト!$A$1:$H$88</definedName>
    <definedName name="_xlnm.Print_Area" localSheetId="5">別紙１_宣誓・同意書!$A$1:$P$45</definedName>
    <definedName name="_xlnm.Print_Area" localSheetId="6">別紙2_役員等名簿!$A$1:$U$43</definedName>
    <definedName name="_xlnm.Print_Area" localSheetId="7">別紙3_写真!$A$1:$Z$35</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 name="記入不要リスト">'1号-4'!$Z$9</definedName>
    <definedName name="購入選択肢">'1号-4'!$V$9:$V$11</definedName>
    <definedName name="修繕のみ">'1号-4'!$U$9</definedName>
    <definedName name="選択可能リスト">'1号-4'!$Y$9:$Y$10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3" i="36"/>
  <c r="E5" i="2"/>
  <c r="L10" i="32"/>
  <c r="X10" i="32" l="1"/>
  <c r="X11" i="32"/>
  <c r="X12" i="32"/>
  <c r="X13" i="32"/>
  <c r="X14" i="32"/>
  <c r="X15" i="32"/>
  <c r="X16" i="32"/>
  <c r="X17" i="32"/>
  <c r="X18" i="32"/>
  <c r="X9" i="32"/>
  <c r="T18" i="32" l="1"/>
  <c r="T10" i="32"/>
  <c r="T11" i="32"/>
  <c r="T12" i="32"/>
  <c r="T13" i="32"/>
  <c r="T14" i="32"/>
  <c r="T15" i="32"/>
  <c r="T16" i="32"/>
  <c r="T17" i="32"/>
  <c r="T9" i="32"/>
  <c r="L9" i="32"/>
  <c r="L18" i="32"/>
  <c r="L12" i="32"/>
  <c r="L13" i="32"/>
  <c r="L14" i="32"/>
  <c r="L15" i="32"/>
  <c r="L16" i="32"/>
  <c r="L17" i="32"/>
  <c r="L11" i="32"/>
  <c r="L20" i="32" l="1"/>
  <c r="G20" i="34"/>
  <c r="D28" i="34" s="1"/>
  <c r="J4" i="34"/>
  <c r="L29" i="32"/>
  <c r="L31" i="32"/>
  <c r="L30" i="32"/>
  <c r="I20" i="34" l="1"/>
  <c r="C4" i="32" l="1"/>
  <c r="Q12" i="14"/>
  <c r="M12" i="14"/>
  <c r="M11" i="14"/>
  <c r="M10" i="14"/>
  <c r="J6" i="34"/>
  <c r="J5" i="34"/>
  <c r="F8" i="2"/>
  <c r="E6" i="2"/>
  <c r="J7" i="34" l="1"/>
  <c r="G12" i="34"/>
  <c r="F26" i="34" s="1"/>
  <c r="I30" i="34" l="1"/>
  <c r="I12" i="34"/>
</calcChain>
</file>

<file path=xl/sharedStrings.xml><?xml version="1.0" encoding="utf-8"?>
<sst xmlns="http://schemas.openxmlformats.org/spreadsheetml/2006/main" count="614" uniqueCount="438">
  <si>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</si>
  <si>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</si>
  <si>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</si>
  <si>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</si>
  <si>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</si>
  <si>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</si>
  <si>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</si>
  <si>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</si>
  <si>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</si>
  <si>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</si>
  <si>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</si>
  <si>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</si>
  <si>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</si>
  <si>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</si>
  <si>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</si>
  <si>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</si>
  <si>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</si>
  <si>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</si>
  <si>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</si>
  <si>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</si>
  <si>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</si>
  <si>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</si>
  <si>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</si>
  <si>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</si>
  <si>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</si>
  <si>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</si>
  <si>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</si>
  <si>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</si>
  <si>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</si>
  <si>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</si>
  <si>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</si>
  <si>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</si>
  <si>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</si>
  <si>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</si>
  <si>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</si>
  <si>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</si>
  <si>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</si>
  <si>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</si>
  <si>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</si>
  <si>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</si>
  <si>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</si>
  <si>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</si>
  <si>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</si>
  <si>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</si>
  <si>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</si>
  <si>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</si>
  <si>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</si>
  <si>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</si>
  <si>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</si>
  <si>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</si>
  <si>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</si>
  <si>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</si>
  <si>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</si>
  <si>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</si>
  <si>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</si>
  <si>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</si>
  <si>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</si>
  <si>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</si>
  <si>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</si>
  <si>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</si>
  <si>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</si>
  <si>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</si>
  <si>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</si>
  <si>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</si>
  <si>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</si>
  <si>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</si>
  <si>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</si>
  <si>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</si>
  <si>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</si>
  <si>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</si>
  <si>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</si>
  <si>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</si>
  <si>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</si>
  <si>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</si>
  <si>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</si>
  <si>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</si>
  <si>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</si>
  <si>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</si>
  <si>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</si>
  <si>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</si>
  <si>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</si>
  <si>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</si>
  <si>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</si>
  <si>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</si>
  <si>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</si>
  <si>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</si>
  <si>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</si>
  <si>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</si>
  <si>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</si>
  <si>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</si>
  <si>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</si>
  <si>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</si>
  <si>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</si>
  <si>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</si>
  <si>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</si>
  <si>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</si>
  <si>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</si>
  <si>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</si>
  <si>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</si>
  <si>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</si>
  <si>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</si>
  <si>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</si>
  <si>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</si>
  <si>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</si>
  <si>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</si>
  <si>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</si>
  <si>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</si>
  <si>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</si>
  <si>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</si>
  <si>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</si>
  <si>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</si>
  <si>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</si>
  <si>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</si>
  <si>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</si>
  <si>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</si>
  <si>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</si>
  <si>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</si>
  <si>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</si>
  <si>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</si>
  <si>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</si>
  <si>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</si>
  <si>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</si>
  <si>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</si>
  <si>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</si>
  <si>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</si>
  <si>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</si>
  <si>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</si>
  <si>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</si>
  <si>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</si>
  <si>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</si>
  <si>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</si>
  <si>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</si>
  <si>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</si>
  <si>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</si>
  <si>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</si>
  <si>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</si>
  <si>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</si>
  <si>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</si>
  <si>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</si>
  <si>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</si>
  <si>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</si>
  <si>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</si>
  <si>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</si>
  <si>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</si>
  <si>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</si>
  <si>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</si>
  <si>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</si>
  <si>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</si>
  <si>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</si>
  <si>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</si>
  <si>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</si>
  <si>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</si>
  <si>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</si>
  <si>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</si>
  <si>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</si>
  <si>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</si>
  <si>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</si>
  <si>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</si>
  <si>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</si>
  <si>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</si>
  <si>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</si>
  <si>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</si>
  <si>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</si>
  <si>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</si>
  <si>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</si>
  <si>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</si>
  <si>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</si>
  <si>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</si>
  <si>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</si>
  <si>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</si>
  <si>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</si>
  <si>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</si>
  <si>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</si>
  <si>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</si>
  <si>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</si>
  <si>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</si>
  <si>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</si>
  <si>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</si>
  <si>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</si>
  <si>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</si>
  <si>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</si>
  <si>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</si>
  <si>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</si>
  <si>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</si>
  <si>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</si>
  <si>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</si>
  <si>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</si>
  <si>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</si>
  <si>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</si>
  <si>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</si>
  <si>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</si>
  <si>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</si>
  <si>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</si>
  <si>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</si>
  <si>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</si>
  <si>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</si>
  <si>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</si>
  <si>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</si>
  <si>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</si>
  <si>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</si>
  <si>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</si>
  <si>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千円</t>
    <rPh sb="0" eb="1">
      <t>セン</t>
    </rPh>
    <rPh sb="1" eb="2">
      <t>エン</t>
    </rPh>
    <phoneticPr fontId="1"/>
  </si>
  <si>
    <t>←1号-1に記載の内容が自動入力されます</t>
  </si>
  <si>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</si>
  <si>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</si>
  <si>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</si>
  <si>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</si>
  <si>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補助金額</t>
    <rPh sb="0" eb="3">
      <t>ホジョキン</t>
    </rPh>
    <rPh sb="3" eb="4">
      <t>ガク</t>
    </rPh>
    <phoneticPr fontId="1"/>
  </si>
  <si>
    <t>補助金額算出</t>
    <rPh sb="0" eb="3">
      <t>ホジョキン</t>
    </rPh>
    <rPh sb="3" eb="4">
      <t>ガク</t>
    </rPh>
    <rPh sb="4" eb="6">
      <t>サンシュツ</t>
    </rPh>
    <phoneticPr fontId="1"/>
  </si>
  <si>
    <t>事業経費(税抜)合計　⇒　</t>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</si>
  <si>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</si>
  <si>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</si>
  <si>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</si>
  <si>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</si>
  <si>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</si>
  <si>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</si>
  <si>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常時使用する
従業員数</t>
    <rPh sb="0" eb="2">
      <t>ジョウジ</t>
    </rPh>
    <rPh sb="2" eb="4">
      <t>シヨウ</t>
    </rPh>
    <rPh sb="7" eb="10">
      <t>ジュウギョウイン</t>
    </rPh>
    <rPh sb="10" eb="11">
      <t>スウ</t>
    </rPh>
    <phoneticPr fontId="1"/>
  </si>
  <si>
    <t>※</t>
    <phoneticPr fontId="1"/>
  </si>
  <si>
    <t>性別は、「男」又は「女」と記入してください。</t>
    <rPh sb="0" eb="2">
      <t>セイベツ</t>
    </rPh>
    <rPh sb="5" eb="6">
      <t>オトコ</t>
    </rPh>
    <rPh sb="7" eb="8">
      <t>マタ</t>
    </rPh>
    <rPh sb="10" eb="11">
      <t>オンナ</t>
    </rPh>
    <rPh sb="13" eb="15">
      <t>キニュウ</t>
    </rPh>
    <phoneticPr fontId="7"/>
  </si>
  <si>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</si>
  <si>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</si>
  <si>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</si>
  <si>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</si>
  <si>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</si>
  <si>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企業名又は屋号</t>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</si>
  <si>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</si>
  <si>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</si>
  <si>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代表者職
・氏名</t>
    <rPh sb="0" eb="2">
      <t>ダイヒョウ</t>
    </rPh>
    <rPh sb="2" eb="3">
      <t>モノ</t>
    </rPh>
    <rPh sb="3" eb="4">
      <t>ショク</t>
    </rPh>
    <rPh sb="6" eb="8">
      <t>シメイ</t>
    </rPh>
    <phoneticPr fontId="7"/>
  </si>
  <si>
    <t>役員等名簿（第1号様式　別紙2）</t>
    <rPh sb="0" eb="3">
      <t>ヤクイントウ</t>
    </rPh>
    <rPh sb="3" eb="5">
      <t>メイボ</t>
    </rPh>
    <rPh sb="6" eb="7">
      <t>ダイ</t>
    </rPh>
    <rPh sb="8" eb="9">
      <t>ゴウ</t>
    </rPh>
    <rPh sb="9" eb="11">
      <t>ヨウシキ</t>
    </rPh>
    <rPh sb="12" eb="14">
      <t>ベッシ</t>
    </rPh>
    <phoneticPr fontId="1"/>
  </si>
  <si>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</si>
  <si>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</si>
  <si>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</si>
  <si>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</si>
  <si>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</si>
  <si>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</si>
  <si>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小規模事業者に該当しますか？</t>
    <rPh sb="0" eb="3">
      <t>ショウキボ</t>
    </rPh>
    <rPh sb="3" eb="5">
      <t>ジギョウ</t>
    </rPh>
    <rPh sb="5" eb="6">
      <t>モノ</t>
    </rPh>
    <rPh sb="7" eb="9">
      <t>ガイトウ</t>
    </rPh>
    <phoneticPr fontId="1"/>
  </si>
  <si>
    <t>はい</t>
    <phoneticPr fontId="1"/>
  </si>
  <si>
    <t>いいえ</t>
    <phoneticPr fontId="1"/>
  </si>
  <si>
    <t>（どちらかに〇）</t>
    <phoneticPr fontId="1"/>
  </si>
  <si>
    <t>※商工会及び商工会議所による小規模事業者の支援に関する法律</t>
    <phoneticPr fontId="1"/>
  </si>
  <si>
    <t>補助率　1/2</t>
    <rPh sb="0" eb="3">
      <t>ホジョリツ</t>
    </rPh>
    <phoneticPr fontId="1"/>
  </si>
  <si>
    <t>補助対象経費総額（税抜）に</t>
    <rPh sb="6" eb="8">
      <t>ソウガク</t>
    </rPh>
    <phoneticPr fontId="1"/>
  </si>
  <si>
    <t>を乗じた金額を記入</t>
    <phoneticPr fontId="1"/>
  </si>
  <si>
    <t>補助率　2/3</t>
    <rPh sb="0" eb="3">
      <t>ホジョリツ</t>
    </rPh>
    <phoneticPr fontId="1"/>
  </si>
  <si>
    <t>←すべて、他様式に記載の内容が自動入力されます</t>
    <rPh sb="5" eb="8">
      <t>ホカヨウシキ</t>
    </rPh>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</si>
  <si>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</si>
  <si>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</si>
  <si>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【補助事業の主たる事業実施場所（被災した事業所等の場所）】</t>
    <rPh sb="1" eb="3">
      <t>ホジョ</t>
    </rPh>
    <rPh sb="3" eb="5">
      <t>ジギョウ</t>
    </rPh>
    <rPh sb="6" eb="7">
      <t>シュ</t>
    </rPh>
    <rPh sb="9" eb="13">
      <t>ジギョウジッシ</t>
    </rPh>
    <rPh sb="13" eb="15">
      <t>バショ</t>
    </rPh>
    <rPh sb="16" eb="18">
      <t>ヒサイ</t>
    </rPh>
    <rPh sb="20" eb="23">
      <t>ジギョウショ</t>
    </rPh>
    <rPh sb="23" eb="24">
      <t>ナド</t>
    </rPh>
    <rPh sb="25" eb="27">
      <t>バショ</t>
    </rPh>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</si>
  <si>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</si>
  <si>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</si>
  <si>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t>執行機関名：</t>
    <rPh sb="0" eb="2">
      <t>シッコウ</t>
    </rPh>
    <rPh sb="2" eb="5">
      <t>キカンメイ</t>
    </rPh>
    <phoneticPr fontId="1"/>
  </si>
  <si>
    <t>御中</t>
    <rPh sb="0" eb="2">
      <t>オンチュウ</t>
    </rPh>
    <phoneticPr fontId="1"/>
  </si>
  <si>
    <t>石川県被災事業者再建支援補助金　交付申請書</t>
    <rPh sb="0" eb="3">
      <t>イシカワケン</t>
    </rPh>
    <rPh sb="3" eb="8">
      <t>ヒサイジギョウシャ</t>
    </rPh>
    <rPh sb="8" eb="10">
      <t>サイケン</t>
    </rPh>
    <rPh sb="10" eb="12">
      <t>シエン</t>
    </rPh>
    <rPh sb="12" eb="15">
      <t>ホジョキン</t>
    </rPh>
    <rPh sb="16" eb="18">
      <t>コウフ</t>
    </rPh>
    <phoneticPr fontId="1"/>
  </si>
  <si>
    <t>（令和７年８月６日からの低気圧と前線による大雨）</t>
    <rPh sb="1" eb="3">
      <t>レイワ</t>
    </rPh>
    <rPh sb="4" eb="5">
      <t>ネン</t>
    </rPh>
    <rPh sb="6" eb="7">
      <t>ガツ</t>
    </rPh>
    <rPh sb="8" eb="9">
      <t>ニチ</t>
    </rPh>
    <rPh sb="12" eb="15">
      <t>テイキアツ</t>
    </rPh>
    <rPh sb="16" eb="18">
      <t>ゼンセン</t>
    </rPh>
    <rPh sb="21" eb="23">
      <t>オオアメ</t>
    </rPh>
    <phoneticPr fontId="1"/>
  </si>
  <si>
    <t>　被災事業者再建支援補助金の交付を受けたいので、公募要領の規定により、関係書類を添えて申請します。</t>
    <rPh sb="1" eb="3">
      <t>ヒサイ</t>
    </rPh>
    <rPh sb="3" eb="6">
      <t>ジギョウシャ</t>
    </rPh>
    <rPh sb="6" eb="8">
      <t>サイケン</t>
    </rPh>
    <rPh sb="8" eb="10">
      <t>シエン</t>
    </rPh>
    <rPh sb="10" eb="13">
      <t>ホジョキン</t>
    </rPh>
    <rPh sb="14" eb="16">
      <t>コウフ</t>
    </rPh>
    <rPh sb="17" eb="18">
      <t>ウ</t>
    </rPh>
    <rPh sb="24" eb="26">
      <t>コウボ</t>
    </rPh>
    <rPh sb="26" eb="28">
      <t>ヨウリョウ</t>
    </rPh>
    <rPh sb="29" eb="31">
      <t>キテイ</t>
    </rPh>
    <rPh sb="35" eb="37">
      <t>カンケイ</t>
    </rPh>
    <rPh sb="37" eb="39">
      <t>ショルイ</t>
    </rPh>
    <rPh sb="40" eb="41">
      <t>ソ</t>
    </rPh>
    <rPh sb="43" eb="45">
      <t>シンセイ</t>
    </rPh>
    <phoneticPr fontId="1"/>
  </si>
  <si>
    <t>令和７年８月６日からの低気圧と前線による大雨により被害を</t>
    <rPh sb="0" eb="2">
      <t>レイワ</t>
    </rPh>
    <rPh sb="3" eb="4">
      <t>ネン</t>
    </rPh>
    <rPh sb="5" eb="6">
      <t>ガツ</t>
    </rPh>
    <rPh sb="7" eb="8">
      <t>ニチ</t>
    </rPh>
    <rPh sb="11" eb="12">
      <t>テイ</t>
    </rPh>
    <rPh sb="12" eb="14">
      <t>キアツ</t>
    </rPh>
    <rPh sb="15" eb="17">
      <t>ゼンセン</t>
    </rPh>
    <rPh sb="20" eb="22">
      <t>オオアメ</t>
    </rPh>
    <rPh sb="25" eb="27">
      <t>ヒガイ</t>
    </rPh>
    <phoneticPr fontId="3"/>
  </si>
  <si>
    <t>受けたことを証明する資料（罹災証明・被災証明等)</t>
    <rPh sb="13" eb="15">
      <t>リサイ</t>
    </rPh>
    <rPh sb="15" eb="17">
      <t>ショウメイ</t>
    </rPh>
    <rPh sb="18" eb="20">
      <t>ヒサイ</t>
    </rPh>
    <rPh sb="20" eb="22">
      <t>ショウメイ</t>
    </rPh>
    <rPh sb="22" eb="23">
      <t>ナド</t>
    </rPh>
    <phoneticPr fontId="3"/>
  </si>
  <si>
    <t>固定資産台帳・償却資産台帳、被害状況が分かる写真　等</t>
    <rPh sb="0" eb="2">
      <t>コテイ</t>
    </rPh>
    <rPh sb="2" eb="4">
      <t>シサン</t>
    </rPh>
    <rPh sb="4" eb="6">
      <t>ダイチョウ</t>
    </rPh>
    <rPh sb="7" eb="9">
      <t>ショウキャク</t>
    </rPh>
    <rPh sb="9" eb="11">
      <t>シサン</t>
    </rPh>
    <rPh sb="11" eb="13">
      <t>ダイチョウ</t>
    </rPh>
    <rPh sb="14" eb="16">
      <t>ヒガイ</t>
    </rPh>
    <rPh sb="16" eb="18">
      <t>ジョウキョウ</t>
    </rPh>
    <rPh sb="19" eb="20">
      <t>ワ</t>
    </rPh>
    <rPh sb="22" eb="24">
      <t>シャシン</t>
    </rPh>
    <rPh sb="25" eb="26">
      <t>トウ</t>
    </rPh>
    <phoneticPr fontId="1"/>
  </si>
  <si>
    <t>見積書（復旧費100万円以上のものは原則２者以上必要）</t>
    <rPh sb="0" eb="3">
      <t>ミツモリショ</t>
    </rPh>
    <rPh sb="4" eb="7">
      <t>フッキュウヒ</t>
    </rPh>
    <rPh sb="10" eb="12">
      <t>マンエン</t>
    </rPh>
    <rPh sb="12" eb="14">
      <t>イジョウ</t>
    </rPh>
    <rPh sb="18" eb="20">
      <t>ゲンソク</t>
    </rPh>
    <rPh sb="21" eb="22">
      <t>シャ</t>
    </rPh>
    <rPh sb="22" eb="24">
      <t>イジョウ</t>
    </rPh>
    <rPh sb="24" eb="26">
      <t>ヒツヨウ</t>
    </rPh>
    <phoneticPr fontId="1"/>
  </si>
  <si>
    <t>○の場合、各災害の被害を受けたことを証明する資料（罹災証明・被災証明等)が必要です</t>
    <rPh sb="2" eb="4">
      <t>バアイ</t>
    </rPh>
    <rPh sb="5" eb="6">
      <t>カク</t>
    </rPh>
    <rPh sb="6" eb="8">
      <t>サイガイ</t>
    </rPh>
    <rPh sb="9" eb="11">
      <t>ヒガイ</t>
    </rPh>
    <rPh sb="37" eb="39">
      <t>ヒツヨウ</t>
    </rPh>
    <phoneticPr fontId="1"/>
  </si>
  <si>
    <t>←該当する場合、プルダウンリスト（▽タブ）から○を選択してください。該当しない場合、空欄で構いません</t>
    <rPh sb="1" eb="3">
      <t>ガイトウ</t>
    </rPh>
    <rPh sb="5" eb="7">
      <t>バアイ</t>
    </rPh>
    <rPh sb="25" eb="27">
      <t>センタク</t>
    </rPh>
    <rPh sb="34" eb="36">
      <t>ガイトウ</t>
    </rPh>
    <rPh sb="39" eb="41">
      <t>バアイ</t>
    </rPh>
    <rPh sb="42" eb="44">
      <t>クウラン</t>
    </rPh>
    <rPh sb="45" eb="46">
      <t>カマ</t>
    </rPh>
    <phoneticPr fontId="1"/>
  </si>
  <si>
    <t>（２）　被災状況（令和７年８月６日からの低気圧と前線による大雨の被害）</t>
    <phoneticPr fontId="1"/>
  </si>
  <si>
    <t>（１）　事業概要（主要製品、サービス、事業内容等）</t>
    <rPh sb="9" eb="11">
      <t>シュヨウ</t>
    </rPh>
    <rPh sb="11" eb="13">
      <t>セイヒン</t>
    </rPh>
    <rPh sb="19" eb="21">
      <t>ジギョウ</t>
    </rPh>
    <rPh sb="21" eb="23">
      <t>ナイヨウ</t>
    </rPh>
    <rPh sb="23" eb="24">
      <t>ナド</t>
    </rPh>
    <phoneticPr fontId="1"/>
  </si>
  <si>
    <t>（３）　復旧計画（本補助金を活用した復旧の内容）</t>
    <rPh sb="4" eb="6">
      <t>フッキュウ</t>
    </rPh>
    <rPh sb="6" eb="8">
      <t>ケイカク</t>
    </rPh>
    <rPh sb="9" eb="13">
      <t>ホンホジョキン</t>
    </rPh>
    <rPh sb="14" eb="16">
      <t>カツヨウ</t>
    </rPh>
    <rPh sb="18" eb="20">
      <t>フッキュウ</t>
    </rPh>
    <rPh sb="21" eb="23">
      <t>ナイヨウ</t>
    </rPh>
    <phoneticPr fontId="1"/>
  </si>
  <si>
    <t>補助事業（復旧）計画の記入例
【（１）事業概要】
　当社は、○○用の□□部品や○○商品を主に製造している。また、当社は、多くの地域△△メーカーに部品を供給しており、当社の早期復旧が求められている。
【（２）被災状況】
　令和7年8月6日からの大雨により、工場が浸水し、①倉庫壁面の一部損壊、②キュービクル全壊、③製品運搬用２ｔトラック故障、④フォークリフト２台全壊　の被害を受けた。
【（３）復旧計画】
　被害を受けた①～④の施設及び設備について、修繕または入替による復旧を行い、早期に事業を再開する。</t>
    <rPh sb="0" eb="4">
      <t>ホジョジギョウ</t>
    </rPh>
    <rPh sb="5" eb="7">
      <t>フッキュウ</t>
    </rPh>
    <rPh sb="8" eb="10">
      <t>ケイカク</t>
    </rPh>
    <rPh sb="11" eb="14">
      <t>キニュウレイ</t>
    </rPh>
    <rPh sb="19" eb="23">
      <t>ジギョウガイヨウ</t>
    </rPh>
    <rPh sb="26" eb="28">
      <t>トウシャ</t>
    </rPh>
    <rPh sb="32" eb="33">
      <t>ヨウ</t>
    </rPh>
    <rPh sb="36" eb="38">
      <t>ブヒン</t>
    </rPh>
    <rPh sb="41" eb="43">
      <t>ショウヒン</t>
    </rPh>
    <rPh sb="44" eb="45">
      <t>オモ</t>
    </rPh>
    <rPh sb="46" eb="48">
      <t>セイゾウ</t>
    </rPh>
    <rPh sb="56" eb="58">
      <t>トウシャ</t>
    </rPh>
    <rPh sb="60" eb="61">
      <t>オオ</t>
    </rPh>
    <rPh sb="63" eb="65">
      <t>チイキ</t>
    </rPh>
    <rPh sb="72" eb="74">
      <t>ブヒン</t>
    </rPh>
    <rPh sb="75" eb="77">
      <t>キョウキュウ</t>
    </rPh>
    <rPh sb="82" eb="84">
      <t>トウシャ</t>
    </rPh>
    <rPh sb="85" eb="87">
      <t>ソウキ</t>
    </rPh>
    <rPh sb="87" eb="89">
      <t>フッキュウ</t>
    </rPh>
    <rPh sb="90" eb="91">
      <t>モト</t>
    </rPh>
    <rPh sb="103" eb="107">
      <t>ヒサイジョウキョウ</t>
    </rPh>
    <rPh sb="110" eb="112">
      <t>レイワ</t>
    </rPh>
    <rPh sb="113" eb="114">
      <t>ネン</t>
    </rPh>
    <rPh sb="115" eb="116">
      <t>ガツ</t>
    </rPh>
    <rPh sb="117" eb="118">
      <t>ニチ</t>
    </rPh>
    <rPh sb="121" eb="123">
      <t>オオアメ</t>
    </rPh>
    <rPh sb="127" eb="129">
      <t>コウジョウ</t>
    </rPh>
    <rPh sb="130" eb="132">
      <t>シンスイ</t>
    </rPh>
    <rPh sb="135" eb="137">
      <t>ソウコ</t>
    </rPh>
    <rPh sb="137" eb="139">
      <t>ヘキメン</t>
    </rPh>
    <rPh sb="140" eb="142">
      <t>イチブ</t>
    </rPh>
    <rPh sb="142" eb="144">
      <t>ソンカイ</t>
    </rPh>
    <rPh sb="152" eb="154">
      <t>ゼンカイ</t>
    </rPh>
    <rPh sb="156" eb="158">
      <t>セイヒン</t>
    </rPh>
    <rPh sb="158" eb="161">
      <t>ウンパンヨウ</t>
    </rPh>
    <rPh sb="167" eb="169">
      <t>コショウ</t>
    </rPh>
    <rPh sb="179" eb="180">
      <t>ダイ</t>
    </rPh>
    <rPh sb="180" eb="182">
      <t>ゼンカイ</t>
    </rPh>
    <rPh sb="184" eb="186">
      <t>ヒガイ</t>
    </rPh>
    <rPh sb="187" eb="188">
      <t>ウ</t>
    </rPh>
    <rPh sb="196" eb="200">
      <t>フッキュウケイカク</t>
    </rPh>
    <rPh sb="203" eb="205">
      <t>ヒガイ</t>
    </rPh>
    <rPh sb="206" eb="207">
      <t>ウ</t>
    </rPh>
    <rPh sb="213" eb="215">
      <t>シセツ</t>
    </rPh>
    <rPh sb="215" eb="216">
      <t>オヨ</t>
    </rPh>
    <rPh sb="217" eb="219">
      <t>セツビ</t>
    </rPh>
    <rPh sb="224" eb="226">
      <t>シュウゼン</t>
    </rPh>
    <rPh sb="229" eb="231">
      <t>イレカエ</t>
    </rPh>
    <rPh sb="234" eb="236">
      <t>フッキュウ</t>
    </rPh>
    <rPh sb="237" eb="238">
      <t>オコナ</t>
    </rPh>
    <rPh sb="240" eb="242">
      <t>ソウキ</t>
    </rPh>
    <rPh sb="243" eb="245">
      <t>ジギョウ</t>
    </rPh>
    <rPh sb="246" eb="248">
      <t>サイカイ</t>
    </rPh>
    <phoneticPr fontId="1"/>
  </si>
  <si>
    <t>令和７年８月６日からの低気圧と前線による大雨発災時点で、事業を実施していました。</t>
    <rPh sb="0" eb="2">
      <t>レイワ</t>
    </rPh>
    <rPh sb="3" eb="4">
      <t>ネン</t>
    </rPh>
    <rPh sb="5" eb="6">
      <t>ガツ</t>
    </rPh>
    <rPh sb="7" eb="8">
      <t>ニチ</t>
    </rPh>
    <rPh sb="11" eb="12">
      <t>テイ</t>
    </rPh>
    <rPh sb="12" eb="14">
      <t>キアツ</t>
    </rPh>
    <rPh sb="15" eb="17">
      <t>ゼンセン</t>
    </rPh>
    <rPh sb="20" eb="22">
      <t>オオアメ</t>
    </rPh>
    <rPh sb="22" eb="26">
      <t>ハッサイジテン</t>
    </rPh>
    <rPh sb="28" eb="30">
      <t>ジギョウ</t>
    </rPh>
    <rPh sb="31" eb="33">
      <t>ジッシ</t>
    </rPh>
    <phoneticPr fontId="1"/>
  </si>
  <si>
    <t>①施設修繕費</t>
    <rPh sb="1" eb="3">
      <t>シセツ</t>
    </rPh>
    <rPh sb="3" eb="6">
      <t>シュウゼンヒ</t>
    </rPh>
    <phoneticPr fontId="1"/>
  </si>
  <si>
    <t>②設備修理・購入費</t>
    <rPh sb="1" eb="3">
      <t>セツビ</t>
    </rPh>
    <rPh sb="3" eb="5">
      <t>シュウリ</t>
    </rPh>
    <rPh sb="6" eb="9">
      <t>コウニュウヒ</t>
    </rPh>
    <phoneticPr fontId="1"/>
  </si>
  <si>
    <t>③車両修理・購入費</t>
    <rPh sb="1" eb="3">
      <t>シャリョウ</t>
    </rPh>
    <rPh sb="3" eb="5">
      <t>シュウリ</t>
    </rPh>
    <rPh sb="6" eb="9">
      <t>コウニュウヒ</t>
    </rPh>
    <phoneticPr fontId="1"/>
  </si>
  <si>
    <t>名称・用途</t>
    <rPh sb="0" eb="2">
      <t>メイショウ</t>
    </rPh>
    <rPh sb="3" eb="5">
      <t>ヨウト</t>
    </rPh>
    <phoneticPr fontId="1"/>
  </si>
  <si>
    <t>①施設修繕費</t>
    <phoneticPr fontId="1"/>
  </si>
  <si>
    <t>②設備修理・購入費</t>
    <phoneticPr fontId="1"/>
  </si>
  <si>
    <t>③車両修理・購入費</t>
    <phoneticPr fontId="1"/>
  </si>
  <si>
    <t>原材料保管用第一倉庫</t>
    <rPh sb="0" eb="3">
      <t>ゲンザイリョウ</t>
    </rPh>
    <rPh sb="3" eb="6">
      <t>ホカンヨウ</t>
    </rPh>
    <rPh sb="6" eb="8">
      <t>ダイイチ</t>
    </rPh>
    <rPh sb="8" eb="10">
      <t>ソウコ</t>
    </rPh>
    <phoneticPr fontId="1"/>
  </si>
  <si>
    <t>金沢市○○</t>
    <rPh sb="0" eb="3">
      <t>カナザワシ</t>
    </rPh>
    <phoneticPr fontId="1"/>
  </si>
  <si>
    <t>鉄骨造亜鉛メッキ鋼板葺
平屋建
150.25㎡</t>
    <rPh sb="0" eb="2">
      <t>テッコツ</t>
    </rPh>
    <phoneticPr fontId="1"/>
  </si>
  <si>
    <t>補助額</t>
    <rPh sb="2" eb="3">
      <t>ガク</t>
    </rPh>
    <phoneticPr fontId="1"/>
  </si>
  <si>
    <t>補助上限200万円</t>
    <rPh sb="0" eb="2">
      <t>ホジョ</t>
    </rPh>
    <rPh sb="2" eb="4">
      <t>ジョウゲン</t>
    </rPh>
    <rPh sb="7" eb="8">
      <t>マン</t>
    </rPh>
    <rPh sb="8" eb="9">
      <t>エン</t>
    </rPh>
    <phoneticPr fontId="1"/>
  </si>
  <si>
    <t>令和６年能登半島地震または</t>
    <rPh sb="0" eb="2">
      <t>レイワ</t>
    </rPh>
    <rPh sb="3" eb="4">
      <t>ネン</t>
    </rPh>
    <rPh sb="4" eb="6">
      <t>ノト</t>
    </rPh>
    <rPh sb="6" eb="8">
      <t>ハントウ</t>
    </rPh>
    <rPh sb="8" eb="10">
      <t>ジシン</t>
    </rPh>
    <phoneticPr fontId="1"/>
  </si>
  <si>
    <t>令和６年奥能登豪雨の被害を</t>
    <rPh sb="0" eb="2">
      <t>レイワ</t>
    </rPh>
    <rPh sb="3" eb="4">
      <t>ネン</t>
    </rPh>
    <rPh sb="4" eb="7">
      <t>オクノト</t>
    </rPh>
    <rPh sb="7" eb="9">
      <t>ゴウウ</t>
    </rPh>
    <rPh sb="10" eb="12">
      <t>ヒガイ</t>
    </rPh>
    <phoneticPr fontId="1"/>
  </si>
  <si>
    <t>受けましたか？</t>
    <phoneticPr fontId="1"/>
  </si>
  <si>
    <t>補助上限
300万円</t>
    <rPh sb="0" eb="2">
      <t>ホジョ</t>
    </rPh>
    <rPh sb="2" eb="4">
      <t>ジョウゲン</t>
    </rPh>
    <rPh sb="8" eb="10">
      <t>マンエン</t>
    </rPh>
    <phoneticPr fontId="1"/>
  </si>
  <si>
    <t>を上限に補助</t>
    <rPh sb="1" eb="3">
      <t>ジョウゲン</t>
    </rPh>
    <rPh sb="4" eb="6">
      <t>ホジョ</t>
    </rPh>
    <phoneticPr fontId="1"/>
  </si>
  <si>
    <t>自己所有</t>
  </si>
  <si>
    <t>石川県被災事業者再建支援補助金の申請に関して、次のとおり同意します。</t>
    <rPh sb="0" eb="2">
      <t>イシカワ</t>
    </rPh>
    <rPh sb="2" eb="3">
      <t>ケン</t>
    </rPh>
    <rPh sb="3" eb="5">
      <t>ヒサイ</t>
    </rPh>
    <rPh sb="5" eb="8">
      <t>ジギョウシャ</t>
    </rPh>
    <rPh sb="8" eb="10">
      <t>サイケン</t>
    </rPh>
    <rPh sb="10" eb="12">
      <t>シエン</t>
    </rPh>
    <rPh sb="12" eb="15">
      <t>ホジョキン</t>
    </rPh>
    <rPh sb="16" eb="18">
      <t>シンセイ</t>
    </rPh>
    <rPh sb="19" eb="20">
      <t>カン</t>
    </rPh>
    <rPh sb="23" eb="24">
      <t>ツギ</t>
    </rPh>
    <rPh sb="28" eb="30">
      <t>ドウイ</t>
    </rPh>
    <phoneticPr fontId="1"/>
  </si>
  <si>
    <t>被災施設・設備に関して受領した保険金等がある場合は、申告することを誓約します。</t>
    <rPh sb="0" eb="2">
      <t>ヒサイ</t>
    </rPh>
    <rPh sb="2" eb="4">
      <t>シセツ</t>
    </rPh>
    <rPh sb="5" eb="7">
      <t>セツビ</t>
    </rPh>
    <rPh sb="8" eb="9">
      <t>カン</t>
    </rPh>
    <rPh sb="11" eb="13">
      <t>ジュリョウ</t>
    </rPh>
    <rPh sb="15" eb="18">
      <t>ホケンキン</t>
    </rPh>
    <rPh sb="18" eb="19">
      <t>ナド</t>
    </rPh>
    <rPh sb="22" eb="24">
      <t>バアイ</t>
    </rPh>
    <rPh sb="26" eb="28">
      <t>シンコク</t>
    </rPh>
    <rPh sb="33" eb="35">
      <t>セイヤク</t>
    </rPh>
    <phoneticPr fontId="1"/>
  </si>
  <si>
    <t>※1　賃貸物件またはリース品の場合、賃貸借契約書(写し)やリース契約書(写し)等の提出が必要です。</t>
    <rPh sb="3" eb="5">
      <t>チンタイ</t>
    </rPh>
    <rPh sb="5" eb="7">
      <t>ブッケン</t>
    </rPh>
    <rPh sb="13" eb="14">
      <t>ヒン</t>
    </rPh>
    <rPh sb="15" eb="17">
      <t>バアイ</t>
    </rPh>
    <rPh sb="18" eb="21">
      <t>チンタイシャク</t>
    </rPh>
    <rPh sb="21" eb="24">
      <t>ケイヤクショ</t>
    </rPh>
    <rPh sb="25" eb="26">
      <t>ウツ</t>
    </rPh>
    <rPh sb="32" eb="35">
      <t>ケイヤクショ</t>
    </rPh>
    <rPh sb="36" eb="37">
      <t>ウツ</t>
    </rPh>
    <rPh sb="39" eb="40">
      <t>ナド</t>
    </rPh>
    <rPh sb="41" eb="43">
      <t>テイシュツ</t>
    </rPh>
    <rPh sb="44" eb="46">
      <t>ヒツヨウ</t>
    </rPh>
    <phoneticPr fontId="1"/>
  </si>
  <si>
    <t>※2　被災施設の不動産登記、資産台帳、車検証の記載に合わせて概要を記入してください。</t>
    <rPh sb="3" eb="7">
      <t>ヒサイシセツ</t>
    </rPh>
    <rPh sb="8" eb="11">
      <t>フドウサン</t>
    </rPh>
    <rPh sb="11" eb="13">
      <t>トウキ</t>
    </rPh>
    <rPh sb="14" eb="16">
      <t>シサン</t>
    </rPh>
    <rPh sb="16" eb="18">
      <t>ダイチョウ</t>
    </rPh>
    <rPh sb="19" eb="22">
      <t>シャケンショウ</t>
    </rPh>
    <rPh sb="23" eb="25">
      <t>キサイ</t>
    </rPh>
    <rPh sb="26" eb="27">
      <t>ア</t>
    </rPh>
    <rPh sb="30" eb="32">
      <t>ガイヨウ</t>
    </rPh>
    <rPh sb="33" eb="35">
      <t>キニュウ</t>
    </rPh>
    <phoneticPr fontId="1"/>
  </si>
  <si>
    <t>※3　修繕・修理が原則です。設備または車両で購入(入替)する場合は、「修理不能申告書（第1号様式別紙4）」の提出が必要です。</t>
    <rPh sb="3" eb="5">
      <t>シュウゼン</t>
    </rPh>
    <rPh sb="6" eb="8">
      <t>シュウリ</t>
    </rPh>
    <rPh sb="9" eb="11">
      <t>ゲンソク</t>
    </rPh>
    <rPh sb="14" eb="16">
      <t>セツビ</t>
    </rPh>
    <rPh sb="19" eb="21">
      <t>シャリョウ</t>
    </rPh>
    <rPh sb="22" eb="24">
      <t>コウニュウ</t>
    </rPh>
    <rPh sb="25" eb="27">
      <t>イレカエ</t>
    </rPh>
    <rPh sb="30" eb="32">
      <t>バアイ</t>
    </rPh>
    <rPh sb="35" eb="37">
      <t>シュウリ</t>
    </rPh>
    <rPh sb="37" eb="39">
      <t>フノウ</t>
    </rPh>
    <rPh sb="39" eb="42">
      <t>シンコクショ</t>
    </rPh>
    <rPh sb="43" eb="44">
      <t>ダイ</t>
    </rPh>
    <rPh sb="45" eb="46">
      <t>ゴウ</t>
    </rPh>
    <rPh sb="46" eb="48">
      <t>ヨウシキ</t>
    </rPh>
    <rPh sb="48" eb="50">
      <t>ベッシ</t>
    </rPh>
    <rPh sb="54" eb="56">
      <t>テイシュツ</t>
    </rPh>
    <rPh sb="57" eb="59">
      <t>ヒツヨウ</t>
    </rPh>
    <phoneticPr fontId="1"/>
  </si>
  <si>
    <t>※5　受取保険金がある場合は、保険金・受領金額を証明する書類の提出が必要です。</t>
    <rPh sb="3" eb="5">
      <t>ウケトリ</t>
    </rPh>
    <rPh sb="5" eb="8">
      <t>ホケンキン</t>
    </rPh>
    <rPh sb="11" eb="13">
      <t>バアイ</t>
    </rPh>
    <rPh sb="15" eb="18">
      <t>ホケンキン</t>
    </rPh>
    <rPh sb="19" eb="21">
      <t>ジュリョウ</t>
    </rPh>
    <rPh sb="21" eb="23">
      <t>キンガク</t>
    </rPh>
    <rPh sb="24" eb="26">
      <t>ショウメイ</t>
    </rPh>
    <rPh sb="28" eb="30">
      <t>ショルイ</t>
    </rPh>
    <rPh sb="31" eb="33">
      <t>テイシュツ</t>
    </rPh>
    <rPh sb="34" eb="36">
      <t>ヒツヨウ</t>
    </rPh>
    <phoneticPr fontId="1"/>
  </si>
  <si>
    <r>
      <t xml:space="preserve">設置場所
</t>
    </r>
    <r>
      <rPr>
        <sz val="8"/>
        <color theme="1"/>
        <rFont val="BIZ UDPゴシック"/>
        <family val="3"/>
        <charset val="128"/>
      </rPr>
      <t>（市町、字名）</t>
    </r>
    <rPh sb="0" eb="4">
      <t>セッチバショ</t>
    </rPh>
    <rPh sb="6" eb="8">
      <t>シマチ</t>
    </rPh>
    <rPh sb="9" eb="10">
      <t>ジ</t>
    </rPh>
    <rPh sb="10" eb="11">
      <t>メイ</t>
    </rPh>
    <phoneticPr fontId="1"/>
  </si>
  <si>
    <r>
      <t>概要</t>
    </r>
    <r>
      <rPr>
        <b/>
        <sz val="8"/>
        <color theme="1"/>
        <rFont val="BIZ UDPゴシック"/>
        <family val="3"/>
        <charset val="128"/>
      </rPr>
      <t>(※2)</t>
    </r>
    <r>
      <rPr>
        <sz val="10"/>
        <color theme="1"/>
        <rFont val="BIZ UDPゴシック"/>
        <family val="3"/>
        <charset val="128"/>
      </rPr>
      <t xml:space="preserve">
</t>
    </r>
    <r>
      <rPr>
        <sz val="8"/>
        <color theme="1"/>
        <rFont val="BIZ UDPゴシック"/>
        <family val="3"/>
        <charset val="128"/>
      </rPr>
      <t>［施設：階高、床面積等］
［設備等：型式、仕様、数量等］</t>
    </r>
    <rPh sb="0" eb="2">
      <t>ガイヨウ</t>
    </rPh>
    <rPh sb="8" eb="10">
      <t>シセツ</t>
    </rPh>
    <rPh sb="11" eb="12">
      <t>カイ</t>
    </rPh>
    <rPh sb="12" eb="13">
      <t>タカ</t>
    </rPh>
    <rPh sb="14" eb="17">
      <t>ユカメンセキ</t>
    </rPh>
    <rPh sb="17" eb="18">
      <t>ナド</t>
    </rPh>
    <rPh sb="21" eb="23">
      <t>セツビ</t>
    </rPh>
    <rPh sb="23" eb="24">
      <t>ナド</t>
    </rPh>
    <rPh sb="25" eb="27">
      <t>カタシキ</t>
    </rPh>
    <rPh sb="28" eb="30">
      <t>シヨウ</t>
    </rPh>
    <rPh sb="31" eb="33">
      <t>スウリョウ</t>
    </rPh>
    <rPh sb="33" eb="34">
      <t>ナド</t>
    </rPh>
    <phoneticPr fontId="1"/>
  </si>
  <si>
    <t>経費項目</t>
    <rPh sb="0" eb="4">
      <t>ケイヒコウモク</t>
    </rPh>
    <phoneticPr fontId="1"/>
  </si>
  <si>
    <t>←経費項目、所有者、復旧方法はプルダウンリスト（▽タブ）から選択してください</t>
    <rPh sb="1" eb="5">
      <t>ケイヒコウモク</t>
    </rPh>
    <rPh sb="6" eb="9">
      <t>ショユウシャ</t>
    </rPh>
    <rPh sb="10" eb="14">
      <t>フッキュウホウホウ</t>
    </rPh>
    <phoneticPr fontId="1"/>
  </si>
  <si>
    <r>
      <t xml:space="preserve">所有者
</t>
    </r>
    <r>
      <rPr>
        <b/>
        <sz val="8"/>
        <color theme="1"/>
        <rFont val="BIZ UDPゴシック"/>
        <family val="3"/>
        <charset val="128"/>
      </rPr>
      <t>(※1)</t>
    </r>
    <rPh sb="0" eb="3">
      <t>ショユウシャ</t>
    </rPh>
    <phoneticPr fontId="1"/>
  </si>
  <si>
    <r>
      <t xml:space="preserve">復旧方法
</t>
    </r>
    <r>
      <rPr>
        <b/>
        <sz val="8"/>
        <color theme="1"/>
        <rFont val="BIZ UDPゴシック"/>
        <family val="3"/>
        <charset val="128"/>
      </rPr>
      <t>(※3)</t>
    </r>
    <rPh sb="0" eb="4">
      <t>フッキュウホウホウ</t>
    </rPh>
    <phoneticPr fontId="1"/>
  </si>
  <si>
    <t>※用紙が足りない場合は、適宜シートを追加してください。</t>
    <rPh sb="1" eb="3">
      <t>ヨウシ</t>
    </rPh>
    <rPh sb="4" eb="5">
      <t>タ</t>
    </rPh>
    <rPh sb="8" eb="10">
      <t>バアイ</t>
    </rPh>
    <rPh sb="12" eb="14">
      <t>テキギ</t>
    </rPh>
    <rPh sb="18" eb="20">
      <t>ツイカ</t>
    </rPh>
    <phoneticPr fontId="1"/>
  </si>
  <si>
    <t>写真①</t>
    <rPh sb="0" eb="2">
      <t>シャシン</t>
    </rPh>
    <phoneticPr fontId="1"/>
  </si>
  <si>
    <t>写真②</t>
    <rPh sb="0" eb="2">
      <t>シャシン</t>
    </rPh>
    <phoneticPr fontId="1"/>
  </si>
  <si>
    <t>写真③</t>
    <rPh sb="0" eb="2">
      <t>シャシン</t>
    </rPh>
    <phoneticPr fontId="1"/>
  </si>
  <si>
    <t>被害状況が分かる写真（カラー）</t>
    <rPh sb="0" eb="2">
      <t>ヒガイ</t>
    </rPh>
    <rPh sb="2" eb="4">
      <t>ジョウキョウ</t>
    </rPh>
    <rPh sb="5" eb="6">
      <t>ワ</t>
    </rPh>
    <rPh sb="8" eb="10">
      <t>シャシン</t>
    </rPh>
    <phoneticPr fontId="1"/>
  </si>
  <si>
    <t>※被災状況が確認できる写真等（データ）を添付してください。</t>
    <rPh sb="1" eb="5">
      <t>ヒサイジョウキョウ</t>
    </rPh>
    <rPh sb="6" eb="8">
      <t>カクニン</t>
    </rPh>
    <rPh sb="11" eb="13">
      <t>シャシン</t>
    </rPh>
    <rPh sb="13" eb="14">
      <t>ナド</t>
    </rPh>
    <rPh sb="20" eb="22">
      <t>テンプ</t>
    </rPh>
    <phoneticPr fontId="1"/>
  </si>
  <si>
    <t>４　補助対象被災施設等一覧表</t>
    <rPh sb="2" eb="6">
      <t>ホジョタイショウ</t>
    </rPh>
    <rPh sb="6" eb="10">
      <t>ヒサイシセツ</t>
    </rPh>
    <rPh sb="10" eb="11">
      <t>ナド</t>
    </rPh>
    <rPh sb="11" eb="13">
      <t>イチラン</t>
    </rPh>
    <rPh sb="13" eb="14">
      <t>ヒョウ</t>
    </rPh>
    <phoneticPr fontId="1"/>
  </si>
  <si>
    <t>番号</t>
    <rPh sb="0" eb="2">
      <t>バンゴウ</t>
    </rPh>
    <phoneticPr fontId="1"/>
  </si>
  <si>
    <t>補助対象被災施設等一覧表（第1号様式-4）から転記</t>
    <phoneticPr fontId="1"/>
  </si>
  <si>
    <t>施設・設備・車両の名称</t>
    <rPh sb="0" eb="2">
      <t>シセツ</t>
    </rPh>
    <rPh sb="3" eb="5">
      <t>セツビ</t>
    </rPh>
    <rPh sb="6" eb="8">
      <t>シャリョウ</t>
    </rPh>
    <rPh sb="9" eb="11">
      <t>メイショウ</t>
    </rPh>
    <phoneticPr fontId="1"/>
  </si>
  <si>
    <t>原状回復を超える復旧の該当有無</t>
    <rPh sb="0" eb="2">
      <t>ゲンジョウ</t>
    </rPh>
    <rPh sb="2" eb="4">
      <t>カイフク</t>
    </rPh>
    <rPh sb="5" eb="6">
      <t>コ</t>
    </rPh>
    <rPh sb="8" eb="10">
      <t>フッキュウ</t>
    </rPh>
    <rPh sb="11" eb="13">
      <t>ガイトウ</t>
    </rPh>
    <rPh sb="13" eb="15">
      <t>ウム</t>
    </rPh>
    <phoneticPr fontId="1"/>
  </si>
  <si>
    <t>あり</t>
  </si>
  <si>
    <r>
      <t>受取保険金の金額
Ｂ</t>
    </r>
    <r>
      <rPr>
        <b/>
        <sz val="8"/>
        <color theme="1"/>
        <rFont val="BIZ UDPゴシック"/>
        <family val="3"/>
        <charset val="128"/>
      </rPr>
      <t>(※5)</t>
    </r>
    <rPh sb="0" eb="2">
      <t>ウケトリ</t>
    </rPh>
    <rPh sb="2" eb="5">
      <t>ホケンキン</t>
    </rPh>
    <rPh sb="6" eb="8">
      <t>キンガク</t>
    </rPh>
    <phoneticPr fontId="1"/>
  </si>
  <si>
    <t>該当者のみ記入</t>
    <rPh sb="0" eb="3">
      <t>ガイトウシャ</t>
    </rPh>
    <rPh sb="5" eb="7">
      <t>キニュウ</t>
    </rPh>
    <phoneticPr fontId="1"/>
  </si>
  <si>
    <t>全ての申請者が記入</t>
    <rPh sb="0" eb="1">
      <t>スベ</t>
    </rPh>
    <rPh sb="3" eb="6">
      <t>シンセイシャ</t>
    </rPh>
    <rPh sb="7" eb="9">
      <t>キニュウ</t>
    </rPh>
    <phoneticPr fontId="1"/>
  </si>
  <si>
    <t>あり</t>
    <phoneticPr fontId="1"/>
  </si>
  <si>
    <t>なし</t>
    <phoneticPr fontId="1"/>
  </si>
  <si>
    <t>記入不要</t>
    <rPh sb="0" eb="4">
      <t>キニュウフヨウ</t>
    </rPh>
    <phoneticPr fontId="1"/>
  </si>
  <si>
    <t>修繕</t>
    <rPh sb="0" eb="2">
      <t>シュウゼン</t>
    </rPh>
    <phoneticPr fontId="1"/>
  </si>
  <si>
    <t>修理</t>
    <rPh sb="0" eb="2">
      <t>シュウリ</t>
    </rPh>
    <phoneticPr fontId="1"/>
  </si>
  <si>
    <t>新品購入</t>
    <rPh sb="0" eb="2">
      <t>シンピン</t>
    </rPh>
    <rPh sb="2" eb="4">
      <t>コウニュウ</t>
    </rPh>
    <phoneticPr fontId="1"/>
  </si>
  <si>
    <t>中古購入</t>
    <rPh sb="0" eb="4">
      <t>チュウココウニュウ</t>
    </rPh>
    <phoneticPr fontId="1"/>
  </si>
  <si>
    <t>G列</t>
    <rPh sb="1" eb="2">
      <t>レツ</t>
    </rPh>
    <phoneticPr fontId="1"/>
  </si>
  <si>
    <t>H列</t>
    <rPh sb="1" eb="2">
      <t>レツ</t>
    </rPh>
    <phoneticPr fontId="1"/>
  </si>
  <si>
    <t>自動計算</t>
    <rPh sb="0" eb="2">
      <t>ジドウ</t>
    </rPh>
    <rPh sb="2" eb="4">
      <t>ケイサン</t>
    </rPh>
    <phoneticPr fontId="1"/>
  </si>
  <si>
    <t>　　　「業者選定理由書（第1号様式別紙3）」の提出が必要です。</t>
    <phoneticPr fontId="1"/>
  </si>
  <si>
    <t>○○用製造機械</t>
    <rPh sb="2" eb="3">
      <t>ヨウ</t>
    </rPh>
    <rPh sb="3" eb="5">
      <t>セイゾウ</t>
    </rPh>
    <rPh sb="5" eb="7">
      <t>キカイ</t>
    </rPh>
    <phoneticPr fontId="1"/>
  </si>
  <si>
    <t>○○社製　△△旋盤
型番BB-12-LL　２台</t>
    <rPh sb="2" eb="4">
      <t>シャセイ</t>
    </rPh>
    <rPh sb="10" eb="12">
      <t>カタバン</t>
    </rPh>
    <rPh sb="22" eb="23">
      <t>ダイ</t>
    </rPh>
    <phoneticPr fontId="1"/>
  </si>
  <si>
    <r>
      <t xml:space="preserve">復旧に要する費用
</t>
    </r>
    <r>
      <rPr>
        <b/>
        <sz val="8"/>
        <color theme="1"/>
        <rFont val="BIZ UDPゴシック"/>
        <family val="3"/>
        <charset val="128"/>
      </rPr>
      <t>＝実際の工事や修理、
購入に係る費用</t>
    </r>
    <r>
      <rPr>
        <sz val="8"/>
        <color theme="1"/>
        <rFont val="BIZ UDPゴシック"/>
        <family val="3"/>
        <charset val="128"/>
      </rPr>
      <t xml:space="preserve">
</t>
    </r>
    <r>
      <rPr>
        <sz val="10"/>
        <color theme="1"/>
        <rFont val="BIZ UDPゴシック"/>
        <family val="3"/>
        <charset val="128"/>
      </rPr>
      <t xml:space="preserve">
Ａ(税抜)</t>
    </r>
    <r>
      <rPr>
        <b/>
        <sz val="8"/>
        <color theme="1"/>
        <rFont val="BIZ UDPゴシック"/>
        <family val="3"/>
        <charset val="128"/>
      </rPr>
      <t>(※4)</t>
    </r>
    <rPh sb="0" eb="2">
      <t>フッキュウ</t>
    </rPh>
    <rPh sb="3" eb="4">
      <t>ヨウ</t>
    </rPh>
    <rPh sb="6" eb="8">
      <t>ヒヨウ</t>
    </rPh>
    <rPh sb="10" eb="12">
      <t>ジッサイ</t>
    </rPh>
    <rPh sb="13" eb="15">
      <t>コウジ</t>
    </rPh>
    <rPh sb="16" eb="18">
      <t>シュウリ</t>
    </rPh>
    <rPh sb="20" eb="22">
      <t>コウニュウ</t>
    </rPh>
    <rPh sb="23" eb="24">
      <t>カカ</t>
    </rPh>
    <rPh sb="25" eb="27">
      <t>ヒヨウ</t>
    </rPh>
    <rPh sb="31" eb="33">
      <t>ゼイヌキ</t>
    </rPh>
    <phoneticPr fontId="1"/>
  </si>
  <si>
    <t>※4　復旧に要する経費が100万円(税込)以上の場合、2者以上から見積書を取得し、安い方の金額を記入してください。なお、2者以上の見積書の提出が出来ない場合は、</t>
    <rPh sb="3" eb="5">
      <t>フッキュウ</t>
    </rPh>
    <rPh sb="6" eb="7">
      <t>ヨウ</t>
    </rPh>
    <rPh sb="9" eb="11">
      <t>ケイヒ</t>
    </rPh>
    <rPh sb="15" eb="17">
      <t>マンエン</t>
    </rPh>
    <rPh sb="18" eb="20">
      <t>ゼイコ</t>
    </rPh>
    <rPh sb="21" eb="23">
      <t>イジョウ</t>
    </rPh>
    <rPh sb="24" eb="26">
      <t>バアイ</t>
    </rPh>
    <rPh sb="28" eb="31">
      <t>シャイジョウ</t>
    </rPh>
    <rPh sb="33" eb="36">
      <t>ミツモリショ</t>
    </rPh>
    <rPh sb="37" eb="39">
      <t>シュトク</t>
    </rPh>
    <rPh sb="41" eb="42">
      <t>ヤス</t>
    </rPh>
    <rPh sb="43" eb="44">
      <t>ホウ</t>
    </rPh>
    <rPh sb="45" eb="47">
      <t>キンガク</t>
    </rPh>
    <rPh sb="48" eb="50">
      <t>キニュウ</t>
    </rPh>
    <rPh sb="61" eb="62">
      <t>シャ</t>
    </rPh>
    <rPh sb="62" eb="64">
      <t>イジョウ</t>
    </rPh>
    <rPh sb="65" eb="67">
      <t>ミツ</t>
    </rPh>
    <rPh sb="67" eb="68">
      <t>ショ</t>
    </rPh>
    <rPh sb="69" eb="71">
      <t>テイシュツ</t>
    </rPh>
    <rPh sb="72" eb="74">
      <t>デキ</t>
    </rPh>
    <rPh sb="76" eb="78">
      <t>バアイ</t>
    </rPh>
    <phoneticPr fontId="1"/>
  </si>
  <si>
    <t>補助対象経費（税抜）</t>
    <rPh sb="0" eb="4">
      <t>ホジョタイショウ</t>
    </rPh>
    <rPh sb="4" eb="6">
      <t>ケイヒ</t>
    </rPh>
    <rPh sb="7" eb="8">
      <t>ゼイ</t>
    </rPh>
    <rPh sb="8" eb="9">
      <t>ヌ</t>
    </rPh>
    <phoneticPr fontId="1"/>
  </si>
  <si>
    <t>「あり」の場合、原状回復に要する費用
C（税抜）</t>
    <rPh sb="5" eb="7">
      <t>バアイ</t>
    </rPh>
    <rPh sb="8" eb="12">
      <t>ゲンジョウカイフク</t>
    </rPh>
    <rPh sb="13" eb="14">
      <t>ヨウ</t>
    </rPh>
    <rPh sb="16" eb="18">
      <t>ヒヨウ</t>
    </rPh>
    <rPh sb="21" eb="23">
      <t>ゼイヌ</t>
    </rPh>
    <phoneticPr fontId="1"/>
  </si>
  <si>
    <t>本補助金の
補助対象経費
Ａ－Ｂ（税抜）
または
C－B（税抜）</t>
    <rPh sb="0" eb="4">
      <t>ホンホジョキン</t>
    </rPh>
    <rPh sb="6" eb="10">
      <t>ホジョタイショウ</t>
    </rPh>
    <rPh sb="10" eb="12">
      <t>ケイヒ</t>
    </rPh>
    <rPh sb="18" eb="20">
      <t>ゼイヌ</t>
    </rPh>
    <rPh sb="30" eb="32">
      <t>ゼイヌ</t>
    </rPh>
    <phoneticPr fontId="1"/>
  </si>
  <si>
    <t>←申請書を提出する商工会または商工会議所名を記載</t>
    <rPh sb="1" eb="4">
      <t>シンセイショ</t>
    </rPh>
    <rPh sb="5" eb="7">
      <t>テイシュツ</t>
    </rPh>
    <rPh sb="9" eb="12">
      <t>ショウコウカイ</t>
    </rPh>
    <rPh sb="15" eb="20">
      <t>ショウコウカイギショ</t>
    </rPh>
    <rPh sb="20" eb="21">
      <t>メイ</t>
    </rPh>
    <rPh sb="22" eb="24">
      <t>キサイ</t>
    </rPh>
    <phoneticPr fontId="1"/>
  </si>
  <si>
    <t>その他必要書類</t>
    <rPh sb="2" eb="3">
      <t>タ</t>
    </rPh>
    <rPh sb="3" eb="5">
      <t>ヒツヨウ</t>
    </rPh>
    <rPh sb="5" eb="7">
      <t>ショルイ</t>
    </rPh>
    <phoneticPr fontId="1"/>
  </si>
  <si>
    <t>3　補助事業（復旧）計画書</t>
    <rPh sb="4" eb="6">
      <t>ジギョウ</t>
    </rPh>
    <rPh sb="7" eb="9">
      <t>フッキュウ</t>
    </rPh>
    <rPh sb="10" eb="12">
      <t>ケイカク</t>
    </rPh>
    <rPh sb="12" eb="13">
      <t>ショ</t>
    </rPh>
    <phoneticPr fontId="1"/>
  </si>
  <si>
    <t>５　補助金申請額計算表</t>
    <rPh sb="4" eb="5">
      <t>キン</t>
    </rPh>
    <rPh sb="8" eb="11">
      <t>ケイサンヒョウ</t>
    </rPh>
    <phoneticPr fontId="1"/>
  </si>
  <si>
    <r>
      <rPr>
        <b/>
        <sz val="10"/>
        <rFont val="BIZ UDPゴシック"/>
        <family val="3"/>
        <charset val="128"/>
      </rPr>
      <t>経費項目が</t>
    </r>
    <r>
      <rPr>
        <b/>
        <sz val="10"/>
        <color theme="5"/>
        <rFont val="BIZ UDPゴシック"/>
        <family val="3"/>
        <charset val="128"/>
      </rPr>
      <t>「②施設修理・購入費」または「③車両修理・購入費」</t>
    </r>
    <r>
      <rPr>
        <b/>
        <sz val="10"/>
        <rFont val="BIZ UDPゴシック"/>
        <family val="3"/>
        <charset val="128"/>
      </rPr>
      <t>で、かつ、復旧方法が</t>
    </r>
    <r>
      <rPr>
        <b/>
        <sz val="10"/>
        <color theme="5"/>
        <rFont val="BIZ UDPゴシック"/>
        <family val="3"/>
        <charset val="128"/>
      </rPr>
      <t>「新品購入」または「中古品購入」</t>
    </r>
    <r>
      <rPr>
        <b/>
        <sz val="10"/>
        <rFont val="BIZ UDPゴシック"/>
        <family val="3"/>
        <charset val="128"/>
      </rPr>
      <t>の場合に記入</t>
    </r>
    <rPh sb="0" eb="2">
      <t>ケイヒ</t>
    </rPh>
    <rPh sb="2" eb="4">
      <t>コウモク</t>
    </rPh>
    <rPh sb="7" eb="9">
      <t>シセツ</t>
    </rPh>
    <rPh sb="9" eb="11">
      <t>シュウリ</t>
    </rPh>
    <rPh sb="12" eb="15">
      <t>コウニュウヒ</t>
    </rPh>
    <rPh sb="21" eb="23">
      <t>シャリョウ</t>
    </rPh>
    <rPh sb="35" eb="39">
      <t>フッキュウホウホウ</t>
    </rPh>
    <rPh sb="41" eb="43">
      <t>シンピン</t>
    </rPh>
    <rPh sb="43" eb="45">
      <t>コウニュウ</t>
    </rPh>
    <rPh sb="50" eb="53">
      <t>チュウコヒン</t>
    </rPh>
    <rPh sb="53" eb="55">
      <t>コウニュウ</t>
    </rPh>
    <rPh sb="57" eb="59">
      <t>バアイ</t>
    </rPh>
    <rPh sb="60" eb="62">
      <t>キニュウ</t>
    </rPh>
    <phoneticPr fontId="1"/>
  </si>
  <si>
    <t>設備・車両の復旧を計画する場合で、原状回復費用を上限として、被災設備を超える機能・性能の設備への入替をする場合（原状回復を超える復旧）は、右枠で○を選択してください。</t>
    <rPh sb="0" eb="2">
      <t>セツビ</t>
    </rPh>
    <rPh sb="3" eb="5">
      <t>シャリョウ</t>
    </rPh>
    <rPh sb="6" eb="8">
      <t>フッキュウ</t>
    </rPh>
    <rPh sb="9" eb="11">
      <t>ケイカク</t>
    </rPh>
    <rPh sb="13" eb="15">
      <t>バアイ</t>
    </rPh>
    <rPh sb="17" eb="19">
      <t>ゲンジョウ</t>
    </rPh>
    <rPh sb="19" eb="21">
      <t>カイフク</t>
    </rPh>
    <rPh sb="21" eb="23">
      <t>ヒヨウ</t>
    </rPh>
    <rPh sb="24" eb="26">
      <t>ジョウゲン</t>
    </rPh>
    <rPh sb="30" eb="32">
      <t>ヒサイ</t>
    </rPh>
    <rPh sb="32" eb="34">
      <t>セツビ</t>
    </rPh>
    <rPh sb="35" eb="36">
      <t>コ</t>
    </rPh>
    <rPh sb="38" eb="40">
      <t>キノウ</t>
    </rPh>
    <rPh sb="41" eb="43">
      <t>セイノウ</t>
    </rPh>
    <rPh sb="44" eb="46">
      <t>セツビ</t>
    </rPh>
    <rPh sb="48" eb="50">
      <t>イレカエ</t>
    </rPh>
    <rPh sb="53" eb="55">
      <t>バアイ</t>
    </rPh>
    <rPh sb="56" eb="60">
      <t>ゲンジョウカイフク</t>
    </rPh>
    <rPh sb="61" eb="62">
      <t>コ</t>
    </rPh>
    <rPh sb="64" eb="66">
      <t>フッキュウ</t>
    </rPh>
    <rPh sb="69" eb="71">
      <t>ミギワク</t>
    </rPh>
    <rPh sb="74" eb="76">
      <t>センタク</t>
    </rPh>
    <phoneticPr fontId="1"/>
  </si>
  <si>
    <t>石川県被災事業者再建支援補助金　申請用チェックリスト</t>
    <rPh sb="16" eb="19">
      <t>シンセイヨウ</t>
    </rPh>
    <phoneticPr fontId="1"/>
  </si>
  <si>
    <t>※提出書類は全て写しで可です。申請書類一式の控えをお手元に保管してください。</t>
    <rPh sb="1" eb="3">
      <t>テイシュツ</t>
    </rPh>
    <rPh sb="3" eb="5">
      <t>ショルイ</t>
    </rPh>
    <rPh sb="6" eb="7">
      <t>スベ</t>
    </rPh>
    <rPh sb="8" eb="9">
      <t>ウツ</t>
    </rPh>
    <rPh sb="11" eb="12">
      <t>カ</t>
    </rPh>
    <rPh sb="15" eb="17">
      <t>シンセイ</t>
    </rPh>
    <rPh sb="17" eb="19">
      <t>ショルイ</t>
    </rPh>
    <rPh sb="19" eb="21">
      <t>イッシキ</t>
    </rPh>
    <rPh sb="22" eb="23">
      <t>ヒカ</t>
    </rPh>
    <rPh sb="26" eb="28">
      <t>テモト</t>
    </rPh>
    <rPh sb="29" eb="31">
      <t>ホカン</t>
    </rPh>
    <phoneticPr fontId="1"/>
  </si>
  <si>
    <t>申請者名：</t>
    <rPh sb="0" eb="4">
      <t>シンセイシャメイ</t>
    </rPh>
    <phoneticPr fontId="1"/>
  </si>
  <si>
    <t>※提出漏れがないか等、チェックを入れてご確認いただいた上で、ご提出ください。</t>
    <rPh sb="1" eb="3">
      <t>テイシュツ</t>
    </rPh>
    <rPh sb="3" eb="4">
      <t>モ</t>
    </rPh>
    <rPh sb="9" eb="10">
      <t>ナド</t>
    </rPh>
    <rPh sb="16" eb="17">
      <t>イ</t>
    </rPh>
    <rPh sb="20" eb="22">
      <t>カクニン</t>
    </rPh>
    <rPh sb="27" eb="28">
      <t>ウエ</t>
    </rPh>
    <rPh sb="31" eb="33">
      <t>テイシュツ</t>
    </rPh>
    <phoneticPr fontId="1"/>
  </si>
  <si>
    <t>資料番号</t>
    <rPh sb="0" eb="2">
      <t>シリョウ</t>
    </rPh>
    <rPh sb="2" eb="4">
      <t>バンゴウ</t>
    </rPh>
    <phoneticPr fontId="1"/>
  </si>
  <si>
    <t>提出書類</t>
    <rPh sb="0" eb="2">
      <t>テイシュツ</t>
    </rPh>
    <rPh sb="2" eb="4">
      <t>ショルイ</t>
    </rPh>
    <phoneticPr fontId="1"/>
  </si>
  <si>
    <t>提出区分</t>
    <rPh sb="0" eb="2">
      <t>テイシュツ</t>
    </rPh>
    <rPh sb="2" eb="4">
      <t>クブン</t>
    </rPh>
    <phoneticPr fontId="1"/>
  </si>
  <si>
    <t>様式等</t>
    <rPh sb="0" eb="2">
      <t>ヨウシキ</t>
    </rPh>
    <rPh sb="2" eb="3">
      <t>ナド</t>
    </rPh>
    <phoneticPr fontId="1"/>
  </si>
  <si>
    <t>チェック欄</t>
    <rPh sb="4" eb="5">
      <t>ラン</t>
    </rPh>
    <phoneticPr fontId="1"/>
  </si>
  <si>
    <t>共１</t>
    <rPh sb="0" eb="1">
      <t>トモ</t>
    </rPh>
    <phoneticPr fontId="1"/>
  </si>
  <si>
    <t>共２</t>
    <rPh sb="0" eb="1">
      <t>トモ</t>
    </rPh>
    <phoneticPr fontId="1"/>
  </si>
  <si>
    <t>交付申請書</t>
    <rPh sb="0" eb="5">
      <t>コウフシンセイショ</t>
    </rPh>
    <phoneticPr fontId="1"/>
  </si>
  <si>
    <t>申請企業概要</t>
    <rPh sb="0" eb="2">
      <t>シンセイ</t>
    </rPh>
    <rPh sb="2" eb="4">
      <t>キギョウ</t>
    </rPh>
    <rPh sb="4" eb="6">
      <t>ガイヨウ</t>
    </rPh>
    <phoneticPr fontId="1"/>
  </si>
  <si>
    <t>補助事業（復旧）計画書</t>
    <rPh sb="0" eb="4">
      <t>ホジョジギョウ</t>
    </rPh>
    <rPh sb="5" eb="7">
      <t>フッキュウ</t>
    </rPh>
    <rPh sb="8" eb="11">
      <t>ケイカクショ</t>
    </rPh>
    <phoneticPr fontId="1"/>
  </si>
  <si>
    <t>補助対象被災施設等一覧表</t>
    <rPh sb="0" eb="4">
      <t>ホジョタイショウ</t>
    </rPh>
    <rPh sb="4" eb="6">
      <t>ヒサイ</t>
    </rPh>
    <rPh sb="6" eb="8">
      <t>シセツ</t>
    </rPh>
    <rPh sb="8" eb="9">
      <t>ナド</t>
    </rPh>
    <rPh sb="9" eb="12">
      <t>イチランヒョウ</t>
    </rPh>
    <phoneticPr fontId="1"/>
  </si>
  <si>
    <t>補助金申請額計算表</t>
    <rPh sb="0" eb="3">
      <t>ホジョキン</t>
    </rPh>
    <rPh sb="3" eb="6">
      <t>シンセイガク</t>
    </rPh>
    <rPh sb="6" eb="9">
      <t>ケイサンヒョウ</t>
    </rPh>
    <phoneticPr fontId="1"/>
  </si>
  <si>
    <t>宣誓・同意書及び役員名簿</t>
    <rPh sb="0" eb="2">
      <t>センセイ</t>
    </rPh>
    <rPh sb="3" eb="6">
      <t>ドウイショ</t>
    </rPh>
    <rPh sb="6" eb="7">
      <t>オヨ</t>
    </rPh>
    <rPh sb="8" eb="10">
      <t>ヤクイン</t>
    </rPh>
    <rPh sb="10" eb="12">
      <t>メイボ</t>
    </rPh>
    <phoneticPr fontId="1"/>
  </si>
  <si>
    <t>令和7年8月大雨の被害を受けたことの証明（被災証明書等）</t>
    <rPh sb="0" eb="2">
      <t>レイワ</t>
    </rPh>
    <rPh sb="3" eb="4">
      <t>ネン</t>
    </rPh>
    <rPh sb="5" eb="6">
      <t>ガツ</t>
    </rPh>
    <rPh sb="6" eb="8">
      <t>オオアメ</t>
    </rPh>
    <rPh sb="9" eb="11">
      <t>ヒガイ</t>
    </rPh>
    <rPh sb="12" eb="13">
      <t>ウ</t>
    </rPh>
    <rPh sb="18" eb="20">
      <t>ショウメイ</t>
    </rPh>
    <rPh sb="21" eb="26">
      <t>ヒサイショウメイショ</t>
    </rPh>
    <rPh sb="26" eb="27">
      <t>ナド</t>
    </rPh>
    <phoneticPr fontId="1"/>
  </si>
  <si>
    <t>令和6年能登半島地震または令和6年奥能登豪雨の被害を受けたことの証明（被災証明書等）</t>
    <rPh sb="0" eb="2">
      <t>レイワ</t>
    </rPh>
    <rPh sb="3" eb="4">
      <t>ネン</t>
    </rPh>
    <rPh sb="4" eb="8">
      <t>ノトハントウ</t>
    </rPh>
    <rPh sb="8" eb="10">
      <t>ジシン</t>
    </rPh>
    <rPh sb="13" eb="15">
      <t>レイワ</t>
    </rPh>
    <rPh sb="16" eb="17">
      <t>ネン</t>
    </rPh>
    <rPh sb="17" eb="20">
      <t>オクノト</t>
    </rPh>
    <rPh sb="20" eb="22">
      <t>ゴウウ</t>
    </rPh>
    <rPh sb="23" eb="25">
      <t>ヒガイ</t>
    </rPh>
    <rPh sb="26" eb="27">
      <t>ウ</t>
    </rPh>
    <rPh sb="32" eb="34">
      <t>ショウメイ</t>
    </rPh>
    <rPh sb="35" eb="40">
      <t>ヒサイショウメイショ</t>
    </rPh>
    <rPh sb="40" eb="41">
      <t>ナド</t>
    </rPh>
    <phoneticPr fontId="1"/>
  </si>
  <si>
    <t>共３</t>
    <rPh sb="0" eb="1">
      <t>トモ</t>
    </rPh>
    <phoneticPr fontId="1"/>
  </si>
  <si>
    <t>共４</t>
    <rPh sb="0" eb="1">
      <t>トモ</t>
    </rPh>
    <phoneticPr fontId="1"/>
  </si>
  <si>
    <t>共５</t>
    <rPh sb="0" eb="1">
      <t>トモ</t>
    </rPh>
    <phoneticPr fontId="1"/>
  </si>
  <si>
    <t>全ての申請者が提出する書類</t>
    <rPh sb="0" eb="1">
      <t>スベ</t>
    </rPh>
    <rPh sb="3" eb="6">
      <t>シンセイシャ</t>
    </rPh>
    <rPh sb="7" eb="9">
      <t>テイシュツ</t>
    </rPh>
    <rPh sb="11" eb="13">
      <t>ショルイ</t>
    </rPh>
    <phoneticPr fontId="1"/>
  </si>
  <si>
    <t>必須</t>
    <rPh sb="0" eb="2">
      <t>ヒッス</t>
    </rPh>
    <phoneticPr fontId="1"/>
  </si>
  <si>
    <t>該当者のみ</t>
    <rPh sb="0" eb="3">
      <t>ガイトウシャ</t>
    </rPh>
    <phoneticPr fontId="1"/>
  </si>
  <si>
    <t>第1号様式-1</t>
    <rPh sb="0" eb="1">
      <t>ダイ</t>
    </rPh>
    <rPh sb="2" eb="3">
      <t>ゴウ</t>
    </rPh>
    <rPh sb="3" eb="5">
      <t>ヨウシキ</t>
    </rPh>
    <phoneticPr fontId="1"/>
  </si>
  <si>
    <t>第1号様式-2</t>
    <rPh sb="0" eb="1">
      <t>ダイ</t>
    </rPh>
    <rPh sb="2" eb="3">
      <t>ゴウ</t>
    </rPh>
    <rPh sb="3" eb="5">
      <t>ヨウシキ</t>
    </rPh>
    <phoneticPr fontId="1"/>
  </si>
  <si>
    <t>第1号様式-3</t>
    <rPh sb="0" eb="1">
      <t>ダイ</t>
    </rPh>
    <rPh sb="2" eb="3">
      <t>ゴウ</t>
    </rPh>
    <rPh sb="3" eb="5">
      <t>ヨウシキ</t>
    </rPh>
    <phoneticPr fontId="1"/>
  </si>
  <si>
    <t>第1号様式-4</t>
    <rPh sb="0" eb="1">
      <t>ダイ</t>
    </rPh>
    <rPh sb="2" eb="3">
      <t>ゴウ</t>
    </rPh>
    <rPh sb="3" eb="5">
      <t>ヨウシキ</t>
    </rPh>
    <phoneticPr fontId="1"/>
  </si>
  <si>
    <t>第1号様式-5</t>
    <rPh sb="0" eb="1">
      <t>ダイ</t>
    </rPh>
    <rPh sb="2" eb="3">
      <t>ゴウ</t>
    </rPh>
    <rPh sb="3" eb="5">
      <t>ヨウシキ</t>
    </rPh>
    <phoneticPr fontId="1"/>
  </si>
  <si>
    <t>第1号様式別紙1・2</t>
    <rPh sb="0" eb="1">
      <t>ダイ</t>
    </rPh>
    <rPh sb="2" eb="3">
      <t>ゴウ</t>
    </rPh>
    <rPh sb="3" eb="5">
      <t>ヨウシキ</t>
    </rPh>
    <rPh sb="5" eb="7">
      <t>ベッシ</t>
    </rPh>
    <phoneticPr fontId="1"/>
  </si>
  <si>
    <t>市町が発行</t>
    <rPh sb="0" eb="2">
      <t>シマチ</t>
    </rPh>
    <rPh sb="3" eb="5">
      <t>ハッコウ</t>
    </rPh>
    <phoneticPr fontId="1"/>
  </si>
  <si>
    <t>【共　通】</t>
    <rPh sb="1" eb="2">
      <t>トモ</t>
    </rPh>
    <rPh sb="3" eb="4">
      <t>ツウ</t>
    </rPh>
    <phoneticPr fontId="1"/>
  </si>
  <si>
    <t>【施設の復旧（修繕のみ）】</t>
    <rPh sb="1" eb="3">
      <t>シセツ</t>
    </rPh>
    <rPh sb="4" eb="6">
      <t>フッキュウ</t>
    </rPh>
    <rPh sb="7" eb="9">
      <t>シュウゼン</t>
    </rPh>
    <phoneticPr fontId="1"/>
  </si>
  <si>
    <t>①市町が発行する名寄帳兼課税台帳等</t>
    <rPh sb="1" eb="3">
      <t>シマチ</t>
    </rPh>
    <rPh sb="4" eb="6">
      <t>ハッコウ</t>
    </rPh>
    <rPh sb="8" eb="10">
      <t>ナヨ</t>
    </rPh>
    <rPh sb="11" eb="12">
      <t>ケン</t>
    </rPh>
    <rPh sb="12" eb="14">
      <t>カゼイ</t>
    </rPh>
    <rPh sb="14" eb="16">
      <t>ダイチョウ</t>
    </rPh>
    <rPh sb="16" eb="17">
      <t>ナド</t>
    </rPh>
    <phoneticPr fontId="1"/>
  </si>
  <si>
    <t>②固定資産台帳・償却資産台帳等</t>
    <rPh sb="1" eb="3">
      <t>コテイ</t>
    </rPh>
    <rPh sb="3" eb="5">
      <t>シサン</t>
    </rPh>
    <rPh sb="5" eb="7">
      <t>ダイチョウ</t>
    </rPh>
    <rPh sb="8" eb="10">
      <t>ショウキャク</t>
    </rPh>
    <rPh sb="10" eb="12">
      <t>シサン</t>
    </rPh>
    <rPh sb="12" eb="14">
      <t>ダイチョウ</t>
    </rPh>
    <rPh sb="14" eb="15">
      <t>ナド</t>
    </rPh>
    <phoneticPr fontId="1"/>
  </si>
  <si>
    <t>　　　　　　　　　　または</t>
    <phoneticPr fontId="1"/>
  </si>
  <si>
    <t>※補助金を申請する施設にマーカーで印</t>
    <rPh sb="1" eb="4">
      <t>ホジョキン</t>
    </rPh>
    <rPh sb="5" eb="7">
      <t>シンセイ</t>
    </rPh>
    <rPh sb="9" eb="11">
      <t>シセツ</t>
    </rPh>
    <rPh sb="17" eb="18">
      <t>シルシ</t>
    </rPh>
    <phoneticPr fontId="1"/>
  </si>
  <si>
    <t>＜①②に計上していない場合＞</t>
    <rPh sb="4" eb="6">
      <t>ケイジョウ</t>
    </rPh>
    <rPh sb="11" eb="13">
      <t>バアイ</t>
    </rPh>
    <phoneticPr fontId="1"/>
  </si>
  <si>
    <t>　申請者の所有物であること及び事業用のみに用いていたことが証明出来る書類（売買契約書等）の提出が必要</t>
    <rPh sb="1" eb="4">
      <t>シンセイシャ</t>
    </rPh>
    <rPh sb="5" eb="8">
      <t>ショユウブツ</t>
    </rPh>
    <rPh sb="13" eb="14">
      <t>オヨ</t>
    </rPh>
    <rPh sb="15" eb="18">
      <t>ジギョウヨウ</t>
    </rPh>
    <rPh sb="21" eb="22">
      <t>モチ</t>
    </rPh>
    <rPh sb="29" eb="31">
      <t>ショウメイ</t>
    </rPh>
    <rPh sb="31" eb="33">
      <t>デキ</t>
    </rPh>
    <rPh sb="34" eb="36">
      <t>ショルイ</t>
    </rPh>
    <rPh sb="37" eb="39">
      <t>バイバイ</t>
    </rPh>
    <rPh sb="39" eb="42">
      <t>ケイヤクショ</t>
    </rPh>
    <rPh sb="42" eb="43">
      <t>ナド</t>
    </rPh>
    <rPh sb="45" eb="47">
      <t>テイシュツ</t>
    </rPh>
    <rPh sb="48" eb="50">
      <t>ヒツヨウ</t>
    </rPh>
    <phoneticPr fontId="1"/>
  </si>
  <si>
    <t>工事見積書
※100万円以上の場合は2者以上必要</t>
    <rPh sb="0" eb="5">
      <t>コウジミツモリショ</t>
    </rPh>
    <rPh sb="10" eb="12">
      <t>マンエン</t>
    </rPh>
    <rPh sb="12" eb="14">
      <t>イジョウ</t>
    </rPh>
    <rPh sb="15" eb="17">
      <t>バアイ</t>
    </rPh>
    <rPh sb="19" eb="20">
      <t>シャ</t>
    </rPh>
    <rPh sb="20" eb="22">
      <t>イジョウ</t>
    </rPh>
    <rPh sb="22" eb="24">
      <t>ヒツヨウ</t>
    </rPh>
    <phoneticPr fontId="1"/>
  </si>
  <si>
    <t>業者選定理由書</t>
    <rPh sb="0" eb="2">
      <t>ギョウシャ</t>
    </rPh>
    <rPh sb="2" eb="4">
      <t>センテイ</t>
    </rPh>
    <rPh sb="4" eb="7">
      <t>リユウショ</t>
    </rPh>
    <phoneticPr fontId="1"/>
  </si>
  <si>
    <t>申請施設に係る保険金・受領金額証明</t>
    <rPh sb="0" eb="2">
      <t>シンセイ</t>
    </rPh>
    <rPh sb="2" eb="4">
      <t>シセツ</t>
    </rPh>
    <rPh sb="5" eb="6">
      <t>カカ</t>
    </rPh>
    <rPh sb="7" eb="10">
      <t>ホケンキン</t>
    </rPh>
    <rPh sb="11" eb="13">
      <t>ジュリョウ</t>
    </rPh>
    <rPh sb="13" eb="15">
      <t>キンガク</t>
    </rPh>
    <rPh sb="15" eb="17">
      <t>ショウメイ</t>
    </rPh>
    <phoneticPr fontId="1"/>
  </si>
  <si>
    <t>施１</t>
    <rPh sb="0" eb="1">
      <t>シ</t>
    </rPh>
    <phoneticPr fontId="1"/>
  </si>
  <si>
    <t>施２</t>
    <rPh sb="0" eb="1">
      <t>シ</t>
    </rPh>
    <phoneticPr fontId="1"/>
  </si>
  <si>
    <t>施３</t>
    <rPh sb="0" eb="1">
      <t>シ</t>
    </rPh>
    <phoneticPr fontId="1"/>
  </si>
  <si>
    <t>施４</t>
    <rPh sb="0" eb="1">
      <t>シ</t>
    </rPh>
    <phoneticPr fontId="1"/>
  </si>
  <si>
    <t>施５</t>
    <rPh sb="0" eb="1">
      <t>シ</t>
    </rPh>
    <phoneticPr fontId="1"/>
  </si>
  <si>
    <t>①は市町が発行
②は任意</t>
    <rPh sb="2" eb="4">
      <t>シマチ</t>
    </rPh>
    <rPh sb="5" eb="7">
      <t>ハッコウ</t>
    </rPh>
    <rPh sb="10" eb="12">
      <t>ニンイ</t>
    </rPh>
    <phoneticPr fontId="1"/>
  </si>
  <si>
    <t>※１</t>
    <phoneticPr fontId="1"/>
  </si>
  <si>
    <t>保険金ありの場合</t>
    <rPh sb="0" eb="3">
      <t>ホケンキン</t>
    </rPh>
    <rPh sb="6" eb="8">
      <t>バアイ</t>
    </rPh>
    <phoneticPr fontId="1"/>
  </si>
  <si>
    <t>第1号様式別紙3</t>
    <rPh sb="0" eb="1">
      <t>ダイ</t>
    </rPh>
    <rPh sb="2" eb="3">
      <t>ゴウ</t>
    </rPh>
    <rPh sb="3" eb="5">
      <t>ヨウシキ</t>
    </rPh>
    <rPh sb="5" eb="7">
      <t>ベッシ</t>
    </rPh>
    <phoneticPr fontId="1"/>
  </si>
  <si>
    <t>任意</t>
    <rPh sb="0" eb="2">
      <t>ニンイ</t>
    </rPh>
    <phoneticPr fontId="1"/>
  </si>
  <si>
    <t>第1号様式別紙4</t>
    <rPh sb="0" eb="1">
      <t>ダイ</t>
    </rPh>
    <rPh sb="2" eb="3">
      <t>ゴウ</t>
    </rPh>
    <rPh sb="3" eb="5">
      <t>ヨウシキ</t>
    </rPh>
    <rPh sb="5" eb="7">
      <t>ベッシ</t>
    </rPh>
    <phoneticPr fontId="1"/>
  </si>
  <si>
    <t>施設復旧の場合に提出する書類</t>
    <rPh sb="0" eb="2">
      <t>シセツ</t>
    </rPh>
    <rPh sb="2" eb="4">
      <t>フッキュウ</t>
    </rPh>
    <rPh sb="5" eb="7">
      <t>バアイ</t>
    </rPh>
    <rPh sb="8" eb="10">
      <t>テイシュツ</t>
    </rPh>
    <rPh sb="12" eb="14">
      <t>ショルイ</t>
    </rPh>
    <phoneticPr fontId="1"/>
  </si>
  <si>
    <t>【設備の復旧（修理または入替）】</t>
    <rPh sb="1" eb="3">
      <t>セツビ</t>
    </rPh>
    <rPh sb="4" eb="6">
      <t>フッキュウ</t>
    </rPh>
    <rPh sb="7" eb="9">
      <t>シュウリ</t>
    </rPh>
    <rPh sb="12" eb="14">
      <t>イレカエ</t>
    </rPh>
    <phoneticPr fontId="1"/>
  </si>
  <si>
    <t>固定資産台帳・償却資産台帳等</t>
    <rPh sb="0" eb="2">
      <t>コテイ</t>
    </rPh>
    <rPh sb="2" eb="4">
      <t>シサン</t>
    </rPh>
    <rPh sb="4" eb="6">
      <t>ダイチョウ</t>
    </rPh>
    <rPh sb="7" eb="9">
      <t>ショウキャク</t>
    </rPh>
    <rPh sb="9" eb="11">
      <t>シサン</t>
    </rPh>
    <rPh sb="11" eb="13">
      <t>ダイチョウ</t>
    </rPh>
    <rPh sb="13" eb="14">
      <t>ナド</t>
    </rPh>
    <phoneticPr fontId="1"/>
  </si>
  <si>
    <t>＜計上していない場合＞</t>
    <rPh sb="1" eb="3">
      <t>ケイジョウ</t>
    </rPh>
    <rPh sb="8" eb="10">
      <t>バアイ</t>
    </rPh>
    <phoneticPr fontId="1"/>
  </si>
  <si>
    <t>　申請者の所有物であること及び事業用のみに用いていたことが証明出来る書類（売買契約書、購入業者やメンテナンス業者からの証明等）の提出が必要</t>
    <rPh sb="1" eb="4">
      <t>シンセイシャ</t>
    </rPh>
    <rPh sb="5" eb="8">
      <t>ショユウブツ</t>
    </rPh>
    <rPh sb="13" eb="14">
      <t>オヨ</t>
    </rPh>
    <rPh sb="15" eb="18">
      <t>ジギョウヨウ</t>
    </rPh>
    <rPh sb="21" eb="22">
      <t>モチ</t>
    </rPh>
    <rPh sb="29" eb="31">
      <t>ショウメイ</t>
    </rPh>
    <rPh sb="31" eb="33">
      <t>デキ</t>
    </rPh>
    <rPh sb="34" eb="36">
      <t>ショルイ</t>
    </rPh>
    <rPh sb="37" eb="39">
      <t>バイバイ</t>
    </rPh>
    <rPh sb="39" eb="42">
      <t>ケイヤクショ</t>
    </rPh>
    <rPh sb="43" eb="47">
      <t>コウニュウギョウシャ</t>
    </rPh>
    <rPh sb="54" eb="56">
      <t>ギョウシャ</t>
    </rPh>
    <rPh sb="59" eb="61">
      <t>ショウメイ</t>
    </rPh>
    <rPh sb="61" eb="62">
      <t>ナド</t>
    </rPh>
    <rPh sb="64" eb="66">
      <t>テイシュツ</t>
    </rPh>
    <rPh sb="67" eb="69">
      <t>ヒツヨウ</t>
    </rPh>
    <phoneticPr fontId="1"/>
  </si>
  <si>
    <t>設１</t>
    <rPh sb="0" eb="1">
      <t>セツ</t>
    </rPh>
    <phoneticPr fontId="1"/>
  </si>
  <si>
    <t>設２</t>
    <rPh sb="0" eb="1">
      <t>セツ</t>
    </rPh>
    <phoneticPr fontId="1"/>
  </si>
  <si>
    <t>設３</t>
    <rPh sb="0" eb="1">
      <t>セツ</t>
    </rPh>
    <phoneticPr fontId="1"/>
  </si>
  <si>
    <t>設４</t>
    <rPh sb="0" eb="1">
      <t>セツ</t>
    </rPh>
    <phoneticPr fontId="1"/>
  </si>
  <si>
    <t>設５</t>
    <rPh sb="0" eb="1">
      <t>セツ</t>
    </rPh>
    <phoneticPr fontId="1"/>
  </si>
  <si>
    <t>申請設備に係る保険金・受領金額証明</t>
    <rPh sb="0" eb="2">
      <t>シンセイ</t>
    </rPh>
    <rPh sb="2" eb="4">
      <t>セツビ</t>
    </rPh>
    <rPh sb="5" eb="6">
      <t>カカ</t>
    </rPh>
    <rPh sb="7" eb="10">
      <t>ホケンキン</t>
    </rPh>
    <rPh sb="11" eb="13">
      <t>ジュリョウ</t>
    </rPh>
    <rPh sb="13" eb="15">
      <t>キンガク</t>
    </rPh>
    <rPh sb="15" eb="17">
      <t>ショウメイ</t>
    </rPh>
    <phoneticPr fontId="1"/>
  </si>
  <si>
    <t>【入替（買替）を行う場合、上記に加えて以下の書類が必要です】</t>
    <rPh sb="1" eb="3">
      <t>イレカエ</t>
    </rPh>
    <rPh sb="4" eb="6">
      <t>カイカエ</t>
    </rPh>
    <rPh sb="8" eb="9">
      <t>オコナ</t>
    </rPh>
    <rPh sb="10" eb="12">
      <t>バアイ</t>
    </rPh>
    <rPh sb="13" eb="15">
      <t>ジョウキ</t>
    </rPh>
    <rPh sb="16" eb="17">
      <t>クワ</t>
    </rPh>
    <rPh sb="19" eb="21">
      <t>イカ</t>
    </rPh>
    <rPh sb="22" eb="24">
      <t>ショルイ</t>
    </rPh>
    <rPh sb="25" eb="27">
      <t>ヒツヨウ</t>
    </rPh>
    <phoneticPr fontId="1"/>
  </si>
  <si>
    <t>修理不能申告書</t>
    <rPh sb="0" eb="2">
      <t>シュウリ</t>
    </rPh>
    <rPh sb="2" eb="4">
      <t>フノウ</t>
    </rPh>
    <rPh sb="4" eb="7">
      <t>シンコクショ</t>
    </rPh>
    <phoneticPr fontId="1"/>
  </si>
  <si>
    <t>＜修理不能であり、入替する場合＞</t>
    <rPh sb="1" eb="3">
      <t>シュウリ</t>
    </rPh>
    <rPh sb="3" eb="5">
      <t>フノウ</t>
    </rPh>
    <rPh sb="9" eb="11">
      <t>イレカエ</t>
    </rPh>
    <rPh sb="13" eb="15">
      <t>バアイ</t>
    </rPh>
    <phoneticPr fontId="1"/>
  </si>
  <si>
    <t>※被災設備よりも機能の高い設備に入替する場合（原状回復を超える復旧）、実際に購入する設備の見積書とは別に、被災設備と同程度の機能の設備の購入の見積書が必要（この場合、被災設備と同程度の機能の設備の購入の見積額が補助上限となります）。</t>
    <rPh sb="1" eb="5">
      <t>ヒサイセツビ</t>
    </rPh>
    <rPh sb="8" eb="10">
      <t>キノウ</t>
    </rPh>
    <rPh sb="11" eb="12">
      <t>タカ</t>
    </rPh>
    <rPh sb="13" eb="15">
      <t>セツビ</t>
    </rPh>
    <rPh sb="16" eb="18">
      <t>イレカエ</t>
    </rPh>
    <rPh sb="20" eb="22">
      <t>バアイ</t>
    </rPh>
    <rPh sb="23" eb="27">
      <t>ゲンジョウカイフク</t>
    </rPh>
    <rPh sb="28" eb="29">
      <t>コ</t>
    </rPh>
    <rPh sb="31" eb="33">
      <t>フッキュウ</t>
    </rPh>
    <rPh sb="35" eb="37">
      <t>ジッサイ</t>
    </rPh>
    <rPh sb="38" eb="40">
      <t>コウニュウ</t>
    </rPh>
    <rPh sb="42" eb="44">
      <t>セツビ</t>
    </rPh>
    <rPh sb="45" eb="48">
      <t>ミツモリショ</t>
    </rPh>
    <rPh sb="50" eb="51">
      <t>ベツ</t>
    </rPh>
    <rPh sb="53" eb="55">
      <t>ヒサイ</t>
    </rPh>
    <rPh sb="55" eb="57">
      <t>セツビ</t>
    </rPh>
    <rPh sb="58" eb="61">
      <t>ドウテイド</t>
    </rPh>
    <rPh sb="62" eb="64">
      <t>キノウ</t>
    </rPh>
    <rPh sb="65" eb="67">
      <t>セツビ</t>
    </rPh>
    <rPh sb="68" eb="70">
      <t>コウニュウ</t>
    </rPh>
    <rPh sb="71" eb="74">
      <t>ミツモリショ</t>
    </rPh>
    <rPh sb="75" eb="77">
      <t>ヒツヨウ</t>
    </rPh>
    <rPh sb="80" eb="82">
      <t>バアイ</t>
    </rPh>
    <rPh sb="83" eb="87">
      <t>ヒサイセツビ</t>
    </rPh>
    <rPh sb="88" eb="91">
      <t>ドウテイド</t>
    </rPh>
    <rPh sb="92" eb="94">
      <t>キノウ</t>
    </rPh>
    <rPh sb="95" eb="97">
      <t>セツビ</t>
    </rPh>
    <rPh sb="98" eb="100">
      <t>コウニュウ</t>
    </rPh>
    <phoneticPr fontId="1"/>
  </si>
  <si>
    <t>＜修理可能であるが、入替する場合＞</t>
    <rPh sb="1" eb="3">
      <t>シュウリ</t>
    </rPh>
    <rPh sb="3" eb="5">
      <t>カノウ</t>
    </rPh>
    <rPh sb="10" eb="12">
      <t>イレカエ</t>
    </rPh>
    <rPh sb="14" eb="16">
      <t>バアイ</t>
    </rPh>
    <phoneticPr fontId="1"/>
  </si>
  <si>
    <t>被災設備の修理の見積書</t>
    <rPh sb="0" eb="4">
      <t>ヒサイセツビ</t>
    </rPh>
    <rPh sb="5" eb="7">
      <t>シュウリ</t>
    </rPh>
    <rPh sb="8" eb="11">
      <t>ミツモリショ</t>
    </rPh>
    <phoneticPr fontId="1"/>
  </si>
  <si>
    <t>※被災設備の修理の見積額を補助上限に、新たな設備（被災設備と同程度・機能アップどちらでも可）に入替することが可能です（原状回復を超える復旧）。
※被災設備の修理の見積書についても、100万円以上の場合は2者以上必要。</t>
    <rPh sb="1" eb="5">
      <t>ヒサイセツビ</t>
    </rPh>
    <rPh sb="6" eb="8">
      <t>シュウリ</t>
    </rPh>
    <rPh sb="9" eb="12">
      <t>ミツモリガク</t>
    </rPh>
    <rPh sb="13" eb="17">
      <t>ホジョジョウゲン</t>
    </rPh>
    <rPh sb="19" eb="20">
      <t>アラ</t>
    </rPh>
    <rPh sb="22" eb="24">
      <t>セツビ</t>
    </rPh>
    <rPh sb="25" eb="29">
      <t>ヒサイセツビ</t>
    </rPh>
    <rPh sb="30" eb="33">
      <t>ドウテイド</t>
    </rPh>
    <rPh sb="34" eb="36">
      <t>キノウ</t>
    </rPh>
    <rPh sb="44" eb="45">
      <t>カ</t>
    </rPh>
    <rPh sb="47" eb="49">
      <t>イレカエ</t>
    </rPh>
    <rPh sb="54" eb="56">
      <t>カノウ</t>
    </rPh>
    <rPh sb="59" eb="63">
      <t>ゲンジョウカイフク</t>
    </rPh>
    <rPh sb="64" eb="65">
      <t>コ</t>
    </rPh>
    <rPh sb="67" eb="69">
      <t>フッキュウ</t>
    </rPh>
    <rPh sb="73" eb="75">
      <t>ヒサイ</t>
    </rPh>
    <rPh sb="75" eb="77">
      <t>セツビ</t>
    </rPh>
    <rPh sb="78" eb="80">
      <t>シュウリ</t>
    </rPh>
    <rPh sb="81" eb="83">
      <t>ミツ</t>
    </rPh>
    <rPh sb="83" eb="84">
      <t>ショ</t>
    </rPh>
    <rPh sb="93" eb="95">
      <t>マンエン</t>
    </rPh>
    <rPh sb="95" eb="97">
      <t>イジョウ</t>
    </rPh>
    <rPh sb="98" eb="100">
      <t>バアイ</t>
    </rPh>
    <rPh sb="102" eb="103">
      <t>シャ</t>
    </rPh>
    <rPh sb="103" eb="105">
      <t>イジョウ</t>
    </rPh>
    <rPh sb="105" eb="107">
      <t>ヒツヨウ</t>
    </rPh>
    <phoneticPr fontId="1"/>
  </si>
  <si>
    <t>設６</t>
    <rPh sb="0" eb="1">
      <t>セツ</t>
    </rPh>
    <phoneticPr fontId="1"/>
  </si>
  <si>
    <t>設７</t>
    <rPh sb="0" eb="1">
      <t>セツ</t>
    </rPh>
    <phoneticPr fontId="1"/>
  </si>
  <si>
    <t>新旧設備のカタログ</t>
    <rPh sb="0" eb="2">
      <t>シンキュウ</t>
    </rPh>
    <rPh sb="2" eb="4">
      <t>セツビ</t>
    </rPh>
    <phoneticPr fontId="1"/>
  </si>
  <si>
    <t>※2</t>
    <phoneticPr fontId="1"/>
  </si>
  <si>
    <t>第1号様式別紙5</t>
    <rPh sb="0" eb="1">
      <t>ダイ</t>
    </rPh>
    <rPh sb="2" eb="3">
      <t>ゴウ</t>
    </rPh>
    <rPh sb="3" eb="5">
      <t>ヨウシキ</t>
    </rPh>
    <rPh sb="5" eb="7">
      <t>ベッシ</t>
    </rPh>
    <phoneticPr fontId="1"/>
  </si>
  <si>
    <t>※１　工事費１００万円（税込み）以上で、２者以上からの見積書の提出が出来ない場合に提出してください。
※2　賃貸物件の場合は、賃貸借契約書等の写しを提出してください（申請者が大家・店子いずれの場合も必要）。</t>
    <rPh sb="3" eb="6">
      <t>コウジヒ</t>
    </rPh>
    <rPh sb="9" eb="11">
      <t>マンエン</t>
    </rPh>
    <rPh sb="12" eb="14">
      <t>ゼイコ</t>
    </rPh>
    <rPh sb="16" eb="18">
      <t>イジョウ</t>
    </rPh>
    <rPh sb="22" eb="24">
      <t>イジョウ</t>
    </rPh>
    <rPh sb="27" eb="30">
      <t>ミツモリショ</t>
    </rPh>
    <rPh sb="31" eb="33">
      <t>テイシュツ</t>
    </rPh>
    <rPh sb="34" eb="36">
      <t>デキ</t>
    </rPh>
    <rPh sb="38" eb="40">
      <t>バアイ</t>
    </rPh>
    <rPh sb="41" eb="43">
      <t>テイシュツ</t>
    </rPh>
    <rPh sb="54" eb="56">
      <t>チンタイ</t>
    </rPh>
    <rPh sb="56" eb="58">
      <t>ブッケン</t>
    </rPh>
    <rPh sb="59" eb="61">
      <t>バアイ</t>
    </rPh>
    <rPh sb="63" eb="66">
      <t>チンタイシャク</t>
    </rPh>
    <rPh sb="66" eb="69">
      <t>ケイヤクショ</t>
    </rPh>
    <rPh sb="69" eb="70">
      <t>ナド</t>
    </rPh>
    <rPh sb="71" eb="72">
      <t>ウツ</t>
    </rPh>
    <rPh sb="74" eb="76">
      <t>テイシュツ</t>
    </rPh>
    <rPh sb="83" eb="86">
      <t>シンセイシャ</t>
    </rPh>
    <rPh sb="87" eb="89">
      <t>オオヤ</t>
    </rPh>
    <rPh sb="90" eb="92">
      <t>タナコ</t>
    </rPh>
    <rPh sb="96" eb="98">
      <t>バアイ</t>
    </rPh>
    <rPh sb="99" eb="101">
      <t>ヒツヨウ</t>
    </rPh>
    <phoneticPr fontId="1"/>
  </si>
  <si>
    <t>※１　修理費または購入費１００万円（税込み）以上で、２者以上からの見積書の提出が出来ない場合に提出してください。
※2　新カタログは必須です。旧カタログがない場合はご相談ください。
※３　リース品の場合は、リース契約書等の写しを提出してください（申請者がリース会社・使用者いずれの場合も必要）。</t>
    <rPh sb="15" eb="17">
      <t>マンエン</t>
    </rPh>
    <rPh sb="18" eb="20">
      <t>ゼイコ</t>
    </rPh>
    <rPh sb="22" eb="24">
      <t>イジョウ</t>
    </rPh>
    <rPh sb="28" eb="30">
      <t>イジョウ</t>
    </rPh>
    <rPh sb="33" eb="36">
      <t>ミツモリショ</t>
    </rPh>
    <rPh sb="37" eb="39">
      <t>テイシュツ</t>
    </rPh>
    <rPh sb="40" eb="42">
      <t>デキ</t>
    </rPh>
    <rPh sb="44" eb="46">
      <t>バアイ</t>
    </rPh>
    <rPh sb="47" eb="49">
      <t>テイシュツ</t>
    </rPh>
    <rPh sb="60" eb="61">
      <t>シン</t>
    </rPh>
    <rPh sb="66" eb="68">
      <t>ヒッス</t>
    </rPh>
    <rPh sb="71" eb="72">
      <t>キュウ</t>
    </rPh>
    <rPh sb="79" eb="81">
      <t>バアイ</t>
    </rPh>
    <rPh sb="83" eb="85">
      <t>ソウダン</t>
    </rPh>
    <rPh sb="97" eb="98">
      <t>ヒン</t>
    </rPh>
    <rPh sb="99" eb="101">
      <t>バアイ</t>
    </rPh>
    <rPh sb="106" eb="109">
      <t>ケイヤクショ</t>
    </rPh>
    <rPh sb="109" eb="110">
      <t>ナド</t>
    </rPh>
    <rPh sb="111" eb="112">
      <t>ウツ</t>
    </rPh>
    <rPh sb="114" eb="116">
      <t>テイシュツ</t>
    </rPh>
    <rPh sb="123" eb="126">
      <t>シンセイシャ</t>
    </rPh>
    <rPh sb="130" eb="132">
      <t>カイシャ</t>
    </rPh>
    <rPh sb="133" eb="136">
      <t>シヨウシャ</t>
    </rPh>
    <rPh sb="140" eb="142">
      <t>バアイ</t>
    </rPh>
    <rPh sb="143" eb="145">
      <t>ヒツヨウ</t>
    </rPh>
    <phoneticPr fontId="1"/>
  </si>
  <si>
    <t>設備復旧の場合に提出する書類</t>
    <rPh sb="0" eb="2">
      <t>セツビ</t>
    </rPh>
    <rPh sb="2" eb="4">
      <t>フッキュウ</t>
    </rPh>
    <rPh sb="5" eb="7">
      <t>バアイ</t>
    </rPh>
    <rPh sb="8" eb="10">
      <t>テイシュツ</t>
    </rPh>
    <rPh sb="12" eb="14">
      <t>ショルイ</t>
    </rPh>
    <phoneticPr fontId="1"/>
  </si>
  <si>
    <t>【車両の復旧（修理または入替）】</t>
    <rPh sb="1" eb="3">
      <t>シャリョウ</t>
    </rPh>
    <rPh sb="4" eb="6">
      <t>フッキュウ</t>
    </rPh>
    <rPh sb="7" eb="9">
      <t>シュウリ</t>
    </rPh>
    <rPh sb="12" eb="14">
      <t>イレカエ</t>
    </rPh>
    <phoneticPr fontId="1"/>
  </si>
  <si>
    <t>※補助金を申請する設備にマーカーで印</t>
    <rPh sb="1" eb="4">
      <t>ホジョキン</t>
    </rPh>
    <rPh sb="5" eb="7">
      <t>シンセイ</t>
    </rPh>
    <rPh sb="9" eb="11">
      <t>セツビ</t>
    </rPh>
    <rPh sb="17" eb="18">
      <t>シルシ</t>
    </rPh>
    <phoneticPr fontId="1"/>
  </si>
  <si>
    <t>車両復旧の場合に提出する書類</t>
    <rPh sb="0" eb="2">
      <t>シャリョウ</t>
    </rPh>
    <rPh sb="2" eb="4">
      <t>フッキュウ</t>
    </rPh>
    <rPh sb="5" eb="7">
      <t>バアイ</t>
    </rPh>
    <rPh sb="8" eb="10">
      <t>テイシュツ</t>
    </rPh>
    <rPh sb="12" eb="14">
      <t>ショルイ</t>
    </rPh>
    <phoneticPr fontId="1"/>
  </si>
  <si>
    <t>※補助金を申請する車両にマーカーで印</t>
    <rPh sb="1" eb="4">
      <t>ホジョキン</t>
    </rPh>
    <rPh sb="5" eb="7">
      <t>シンセイ</t>
    </rPh>
    <rPh sb="9" eb="11">
      <t>シャリョウ</t>
    </rPh>
    <rPh sb="17" eb="18">
      <t>シルシ</t>
    </rPh>
    <phoneticPr fontId="1"/>
  </si>
  <si>
    <t>申請車両に係る保険金・受領金額証明</t>
    <rPh sb="0" eb="2">
      <t>シンセイ</t>
    </rPh>
    <rPh sb="2" eb="4">
      <t>シャリョウ</t>
    </rPh>
    <rPh sb="5" eb="6">
      <t>カカ</t>
    </rPh>
    <rPh sb="7" eb="10">
      <t>ホケンキン</t>
    </rPh>
    <rPh sb="11" eb="13">
      <t>ジュリョウ</t>
    </rPh>
    <rPh sb="13" eb="15">
      <t>キンガク</t>
    </rPh>
    <rPh sb="15" eb="17">
      <t>ショウメイ</t>
    </rPh>
    <phoneticPr fontId="1"/>
  </si>
  <si>
    <t>車１</t>
    <rPh sb="0" eb="1">
      <t>クルマ</t>
    </rPh>
    <phoneticPr fontId="1"/>
  </si>
  <si>
    <t>車２</t>
    <rPh sb="0" eb="1">
      <t>クルマ</t>
    </rPh>
    <phoneticPr fontId="1"/>
  </si>
  <si>
    <t>車３</t>
    <rPh sb="0" eb="1">
      <t>クルマ</t>
    </rPh>
    <phoneticPr fontId="1"/>
  </si>
  <si>
    <t>車４</t>
    <rPh sb="0" eb="1">
      <t>クルマ</t>
    </rPh>
    <phoneticPr fontId="1"/>
  </si>
  <si>
    <t>車５</t>
    <rPh sb="0" eb="1">
      <t>クルマ</t>
    </rPh>
    <phoneticPr fontId="1"/>
  </si>
  <si>
    <t>車６</t>
    <rPh sb="0" eb="1">
      <t>クルマ</t>
    </rPh>
    <phoneticPr fontId="1"/>
  </si>
  <si>
    <t>車7</t>
    <rPh sb="0" eb="1">
      <t>クルマ</t>
    </rPh>
    <phoneticPr fontId="1"/>
  </si>
  <si>
    <t>自動車検査証（車検証）写し</t>
    <rPh sb="0" eb="3">
      <t>ジドウシャ</t>
    </rPh>
    <rPh sb="3" eb="6">
      <t>ケンサショウ</t>
    </rPh>
    <rPh sb="7" eb="10">
      <t>シャケンショウ</t>
    </rPh>
    <rPh sb="11" eb="12">
      <t>ウツ</t>
    </rPh>
    <phoneticPr fontId="1"/>
  </si>
  <si>
    <t>被災車両の事業用使用が分かる書類</t>
    <rPh sb="0" eb="4">
      <t>ヒサイシャリョウ</t>
    </rPh>
    <rPh sb="5" eb="8">
      <t>ジギョウヨウ</t>
    </rPh>
    <rPh sb="8" eb="10">
      <t>シヨウ</t>
    </rPh>
    <rPh sb="11" eb="12">
      <t>ワ</t>
    </rPh>
    <rPh sb="14" eb="16">
      <t>ショルイ</t>
    </rPh>
    <phoneticPr fontId="1"/>
  </si>
  <si>
    <t>例）
・会社名や屋号が確認出来る被災車両の外観写真
・運行日誌、業務日報等の写し
・使用目的欄が「事業使用」となっている被災車両に係る任意保険の証券の写し　等</t>
    <rPh sb="0" eb="1">
      <t>レイ</t>
    </rPh>
    <rPh sb="4" eb="7">
      <t>カイシャメイ</t>
    </rPh>
    <rPh sb="8" eb="10">
      <t>ヤゴウ</t>
    </rPh>
    <rPh sb="11" eb="13">
      <t>カクニン</t>
    </rPh>
    <rPh sb="13" eb="15">
      <t>デキ</t>
    </rPh>
    <rPh sb="16" eb="20">
      <t>ヒサイシャリョウ</t>
    </rPh>
    <rPh sb="21" eb="23">
      <t>ガイカン</t>
    </rPh>
    <rPh sb="23" eb="25">
      <t>シャシン</t>
    </rPh>
    <rPh sb="27" eb="31">
      <t>ウンコウニッシ</t>
    </rPh>
    <rPh sb="32" eb="34">
      <t>ギョウム</t>
    </rPh>
    <rPh sb="34" eb="36">
      <t>ニッポウ</t>
    </rPh>
    <rPh sb="36" eb="37">
      <t>ナド</t>
    </rPh>
    <rPh sb="38" eb="39">
      <t>ウツ</t>
    </rPh>
    <rPh sb="42" eb="47">
      <t>シヨウモクテキラン</t>
    </rPh>
    <rPh sb="49" eb="51">
      <t>ジギョウ</t>
    </rPh>
    <rPh sb="51" eb="53">
      <t>シヨウ</t>
    </rPh>
    <rPh sb="60" eb="64">
      <t>ヒサイシャリョウ</t>
    </rPh>
    <rPh sb="65" eb="66">
      <t>カカ</t>
    </rPh>
    <rPh sb="67" eb="69">
      <t>ニンイ</t>
    </rPh>
    <rPh sb="69" eb="71">
      <t>ホケン</t>
    </rPh>
    <rPh sb="72" eb="74">
      <t>ショウケン</t>
    </rPh>
    <rPh sb="75" eb="76">
      <t>ウツ</t>
    </rPh>
    <rPh sb="78" eb="79">
      <t>ナド</t>
    </rPh>
    <phoneticPr fontId="1"/>
  </si>
  <si>
    <t>※被災車両よりも機能の高い車両に入替する場合（原状回復を超える復旧）、実際に購入する車両の見積書とは別に、被災設備と同程度の機能の車両の購入の見積書が必要（この場合、被災設備と同程度の機能の車両の購入の見積額が補助上限となります）。</t>
    <rPh sb="8" eb="10">
      <t>キノウ</t>
    </rPh>
    <rPh sb="11" eb="12">
      <t>タカ</t>
    </rPh>
    <rPh sb="13" eb="15">
      <t>シャリョウ</t>
    </rPh>
    <rPh sb="16" eb="18">
      <t>イレカエ</t>
    </rPh>
    <rPh sb="20" eb="22">
      <t>バアイ</t>
    </rPh>
    <rPh sb="23" eb="27">
      <t>ゲンジョウカイフク</t>
    </rPh>
    <rPh sb="28" eb="29">
      <t>コ</t>
    </rPh>
    <rPh sb="31" eb="33">
      <t>フッキュウ</t>
    </rPh>
    <rPh sb="35" eb="37">
      <t>ジッサイ</t>
    </rPh>
    <rPh sb="38" eb="40">
      <t>コウニュウ</t>
    </rPh>
    <rPh sb="42" eb="44">
      <t>シャリョウ</t>
    </rPh>
    <rPh sb="45" eb="48">
      <t>ミツモリショ</t>
    </rPh>
    <rPh sb="50" eb="51">
      <t>ベツ</t>
    </rPh>
    <rPh sb="53" eb="55">
      <t>ヒサイ</t>
    </rPh>
    <rPh sb="55" eb="57">
      <t>セツビ</t>
    </rPh>
    <rPh sb="58" eb="61">
      <t>ドウテイド</t>
    </rPh>
    <rPh sb="62" eb="64">
      <t>キノウ</t>
    </rPh>
    <rPh sb="65" eb="67">
      <t>シャリョウ</t>
    </rPh>
    <rPh sb="68" eb="70">
      <t>コウニュウ</t>
    </rPh>
    <rPh sb="71" eb="74">
      <t>ミツモリショ</t>
    </rPh>
    <rPh sb="75" eb="77">
      <t>ヒツヨウ</t>
    </rPh>
    <rPh sb="80" eb="82">
      <t>バアイ</t>
    </rPh>
    <rPh sb="83" eb="87">
      <t>ヒサイセツビ</t>
    </rPh>
    <rPh sb="88" eb="91">
      <t>ドウテイド</t>
    </rPh>
    <rPh sb="92" eb="94">
      <t>キノウ</t>
    </rPh>
    <rPh sb="95" eb="97">
      <t>シャリョウ</t>
    </rPh>
    <rPh sb="98" eb="100">
      <t>コウニュウ</t>
    </rPh>
    <phoneticPr fontId="1"/>
  </si>
  <si>
    <t>※被災車両の修理の見積額を補助上限に、新たな車両（被災車両と同程度・機能アップどちらでも可）に入替することが可能です（原状回復を超える復旧）。
※被災車両の修理の見積書についても、100万円以上の場合は2者以上必要。</t>
    <rPh sb="6" eb="8">
      <t>シュウリ</t>
    </rPh>
    <rPh sb="9" eb="12">
      <t>ミツモリガク</t>
    </rPh>
    <rPh sb="13" eb="17">
      <t>ホジョジョウゲン</t>
    </rPh>
    <rPh sb="19" eb="20">
      <t>アラ</t>
    </rPh>
    <rPh sb="22" eb="24">
      <t>シャリョウ</t>
    </rPh>
    <rPh sb="30" eb="33">
      <t>ドウテイド</t>
    </rPh>
    <rPh sb="34" eb="36">
      <t>キノウ</t>
    </rPh>
    <rPh sb="44" eb="45">
      <t>カ</t>
    </rPh>
    <rPh sb="47" eb="49">
      <t>イレカエ</t>
    </rPh>
    <rPh sb="54" eb="56">
      <t>カノウ</t>
    </rPh>
    <rPh sb="59" eb="63">
      <t>ゲンジョウカイフク</t>
    </rPh>
    <rPh sb="64" eb="65">
      <t>コ</t>
    </rPh>
    <rPh sb="67" eb="69">
      <t>フッキュウ</t>
    </rPh>
    <rPh sb="73" eb="75">
      <t>ヒサイ</t>
    </rPh>
    <rPh sb="75" eb="77">
      <t>シャリョウ</t>
    </rPh>
    <rPh sb="78" eb="80">
      <t>シュウリ</t>
    </rPh>
    <rPh sb="81" eb="83">
      <t>ミツ</t>
    </rPh>
    <rPh sb="83" eb="84">
      <t>ショ</t>
    </rPh>
    <rPh sb="93" eb="95">
      <t>マンエン</t>
    </rPh>
    <rPh sb="95" eb="97">
      <t>イジョウ</t>
    </rPh>
    <rPh sb="98" eb="100">
      <t>バアイ</t>
    </rPh>
    <rPh sb="102" eb="103">
      <t>シャ</t>
    </rPh>
    <rPh sb="103" eb="105">
      <t>イジョウ</t>
    </rPh>
    <rPh sb="105" eb="107">
      <t>ヒツヨウ</t>
    </rPh>
    <phoneticPr fontId="1"/>
  </si>
  <si>
    <t>設8</t>
    <rPh sb="0" eb="1">
      <t>セツ</t>
    </rPh>
    <phoneticPr fontId="1"/>
  </si>
  <si>
    <t>設9</t>
    <rPh sb="0" eb="1">
      <t>セツ</t>
    </rPh>
    <phoneticPr fontId="1"/>
  </si>
  <si>
    <t>設10</t>
    <rPh sb="0" eb="1">
      <t>セツ</t>
    </rPh>
    <phoneticPr fontId="1"/>
  </si>
  <si>
    <t>永久抹消登録証明書</t>
    <rPh sb="0" eb="2">
      <t>エイキュウ</t>
    </rPh>
    <rPh sb="2" eb="4">
      <t>マッショウ</t>
    </rPh>
    <rPh sb="4" eb="6">
      <t>トウロク</t>
    </rPh>
    <rPh sb="6" eb="9">
      <t>ショウメイショ</t>
    </rPh>
    <phoneticPr fontId="1"/>
  </si>
  <si>
    <t>被害状況が分かる写真（第1号様式　別紙3）</t>
    <rPh sb="0" eb="2">
      <t>ヒガイ</t>
    </rPh>
    <rPh sb="2" eb="4">
      <t>ジョウキョウ</t>
    </rPh>
    <rPh sb="5" eb="6">
      <t>ワ</t>
    </rPh>
    <rPh sb="8" eb="10">
      <t>シャシン</t>
    </rPh>
    <rPh sb="11" eb="12">
      <t>ダイ</t>
    </rPh>
    <rPh sb="13" eb="14">
      <t>ゴウ</t>
    </rPh>
    <rPh sb="14" eb="16">
      <t>ヨウシキ</t>
    </rPh>
    <rPh sb="17" eb="19">
      <t>ベッシ</t>
    </rPh>
    <phoneticPr fontId="1"/>
  </si>
  <si>
    <t>令和６年能登半島地震または
令和６年奥能登豪雨の被害の有無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</si>
</sst>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quot;万円&quot;"/>
  </numFmts>
  <fonts count="64"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1"/>
      <name val="ＭＳ Ｐゴシック"/>
      <family val="3"/>
      <charset val="128"/>
    </font>
    <font>
      <sz val="16"/>
      <color rgb="FF0000FF"/>
      <name val="BIZ UDPゴシック"/>
      <family val="3"/>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u/>
      <sz val="18"/>
      <color theme="1"/>
      <name val="BIZ UDPゴシック"/>
      <family val="3"/>
      <charset val="128"/>
    </font>
    <font>
      <u/>
      <sz val="16"/>
      <color theme="1"/>
      <name val="BIZ UDPゴシック"/>
      <family val="3"/>
      <charset val="128"/>
    </font>
    <font>
      <sz val="12"/>
      <color theme="1"/>
      <name val="BIZ UDPゴシック"/>
      <family val="2"/>
      <charset val="128"/>
    </font>
    <font>
      <sz val="18"/>
      <color rgb="FF0000FF"/>
      <name val="BIZ UDPゴシック"/>
      <family val="3"/>
      <charset val="128"/>
    </font>
    <font>
      <b/>
      <sz val="8"/>
      <color theme="1"/>
      <name val="BIZ UDPゴシック"/>
      <family val="3"/>
      <charset val="128"/>
    </font>
    <font>
      <sz val="8"/>
      <color theme="1"/>
      <name val="BIZ UDPゴシック"/>
      <family val="3"/>
      <charset val="128"/>
    </font>
    <font>
      <sz val="10"/>
      <color rgb="FF0070C0"/>
      <name val="BIZ UDPゴシック"/>
      <family val="3"/>
      <charset val="128"/>
    </font>
    <font>
      <sz val="12"/>
      <color rgb="FF0070C0"/>
      <name val="BIZ UDPゴシック"/>
      <family val="3"/>
      <charset val="128"/>
    </font>
    <font>
      <sz val="9"/>
      <color theme="1"/>
      <name val="BIZ UDPゴシック"/>
      <family val="3"/>
      <charset val="128"/>
    </font>
    <font>
      <b/>
      <sz val="14"/>
      <color theme="1"/>
      <name val="BIZ UDPゴシック"/>
      <family val="3"/>
      <charset val="128"/>
    </font>
    <font>
      <sz val="26"/>
      <name val="BIZ UDPゴシック"/>
      <family val="3"/>
      <charset val="128"/>
    </font>
    <font>
      <sz val="11"/>
      <name val="BIZ UDPゴシック"/>
      <family val="3"/>
      <charset val="128"/>
    </font>
    <font>
      <sz val="9"/>
      <name val="BIZ UDPゴシック"/>
      <family val="3"/>
      <charset val="128"/>
    </font>
    <font>
      <b/>
      <sz val="12"/>
      <name val="BIZ UDPゴシック"/>
      <family val="3"/>
      <charset val="128"/>
    </font>
    <font>
      <b/>
      <sz val="10"/>
      <color theme="5"/>
      <name val="BIZ UDPゴシック"/>
      <family val="3"/>
      <charset val="128"/>
    </font>
    <font>
      <b/>
      <sz val="12"/>
      <color theme="0"/>
      <name val="BIZ UDPゴシック"/>
      <family val="3"/>
      <charset val="128"/>
    </font>
    <font>
      <b/>
      <sz val="10"/>
      <name val="BIZ UDPゴシック"/>
      <family val="3"/>
      <charset val="128"/>
    </font>
    <font>
      <b/>
      <sz val="18"/>
      <color theme="1"/>
      <name val="BIZ UDPゴシック"/>
      <family val="3"/>
      <charset val="128"/>
    </font>
    <font>
      <sz val="11"/>
      <color theme="1"/>
      <name val="ＭＳ ゴシック"/>
      <family val="3"/>
      <charset val="128"/>
    </font>
    <font>
      <sz val="15"/>
      <color theme="1"/>
      <name val="ＭＳ ゴシック"/>
      <family val="3"/>
      <charset val="128"/>
    </font>
    <font>
      <sz val="15"/>
      <color theme="1"/>
      <name val="Wingdings"/>
      <charset val="2"/>
    </font>
    <font>
      <sz val="11"/>
      <color theme="1"/>
      <name val="BIZ UDPゴシック"/>
      <family val="2"/>
      <charset val="128"/>
    </font>
    <font>
      <sz val="12"/>
      <color theme="0"/>
      <name val="BIZ UDPゴシック"/>
      <family val="2"/>
      <charset val="128"/>
    </font>
    <font>
      <sz val="12"/>
      <color theme="0"/>
      <name val="BIZ UDP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5"/>
        <bgColor indexed="64"/>
      </patternFill>
    </fill>
    <fill>
      <patternFill patternType="solid">
        <fgColor theme="4" tint="0.79998168889431442"/>
        <bgColor indexed="64"/>
      </patternFill>
    </fill>
    <fill>
      <patternFill patternType="solid">
        <fgColor rgb="FFFF9999"/>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left style="double">
        <color indexed="64"/>
      </left>
      <right style="double">
        <color indexed="64"/>
      </right>
      <top style="double">
        <color indexed="64"/>
      </top>
      <bottom style="double">
        <color indexed="64"/>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auto="1"/>
      </right>
      <top/>
      <bottom style="double">
        <color indexed="64"/>
      </bottom>
      <diagonal/>
    </border>
    <border>
      <left style="thin">
        <color auto="1"/>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double">
        <color indexed="64"/>
      </right>
      <top/>
      <bottom style="thin">
        <color indexed="64"/>
      </bottom>
      <diagonal/>
    </border>
  </borders>
  <cellStyleXfs count="5">
    <xf numFmtId="0" fontId="0" fillId="0" borderId="0">
      <alignment vertical="center"/>
    </xf>
    <xf numFmtId="0" fontId="10" fillId="0" borderId="0">
      <alignment vertical="center"/>
    </xf>
    <xf numFmtId="0" fontId="23" fillId="0" borderId="0" applyNumberFormat="0" applyFill="0" applyBorder="0" applyAlignment="0" applyProtection="0">
      <alignment vertical="center"/>
    </xf>
    <xf numFmtId="0" fontId="31" fillId="0" borderId="0">
      <alignment vertical="center"/>
    </xf>
    <xf numFmtId="38" fontId="42" fillId="0" borderId="0" applyFont="0" applyFill="0" applyBorder="0" applyAlignment="0" applyProtection="0">
      <alignment vertical="center"/>
    </xf>
  </cellStyleXfs>
  <cellXfs count="528">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5" fillId="0" borderId="0" xfId="0" applyFont="1">
      <alignment vertical="center"/>
    </xf>
    <xf numFmtId="0" fontId="0" fillId="0" borderId="4" xfId="0" applyBorder="1">
      <alignment vertical="center"/>
    </xf>
    <xf numFmtId="0" fontId="8" fillId="0" borderId="22" xfId="0" applyFont="1" applyBorder="1">
      <alignment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2" fillId="0" borderId="0" xfId="1" applyFont="1">
      <alignment vertical="center"/>
    </xf>
    <xf numFmtId="0" fontId="16" fillId="0" borderId="0" xfId="1" applyFont="1" applyAlignment="1">
      <alignment horizontal="center" vertical="center"/>
    </xf>
    <xf numFmtId="0" fontId="0" fillId="0" borderId="0" xfId="0" applyAlignment="1">
      <alignment vertical="center" shrinkToFit="1"/>
    </xf>
    <xf numFmtId="0" fontId="16" fillId="0" borderId="9" xfId="1" applyFont="1" applyBorder="1" applyAlignment="1">
      <alignment horizontal="center" vertical="center"/>
    </xf>
    <xf numFmtId="0" fontId="29" fillId="0" borderId="0" xfId="0" applyFont="1">
      <alignment vertical="center"/>
    </xf>
    <xf numFmtId="0" fontId="30" fillId="0" borderId="0" xfId="0" applyFont="1">
      <alignment vertical="center"/>
    </xf>
    <xf numFmtId="0" fontId="27" fillId="0" borderId="0" xfId="1" applyFont="1">
      <alignment vertical="center"/>
    </xf>
    <xf numFmtId="0" fontId="32" fillId="0" borderId="0" xfId="0"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3" fillId="0" borderId="0" xfId="0" applyFont="1">
      <alignment vertical="center"/>
    </xf>
    <xf numFmtId="0" fontId="33" fillId="0" borderId="9" xfId="0" applyFont="1" applyBorder="1">
      <alignment vertical="center"/>
    </xf>
    <xf numFmtId="0" fontId="0" fillId="0" borderId="0" xfId="0" applyAlignment="1">
      <alignment horizontal="center" vertical="top"/>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20" fontId="0" fillId="0" borderId="0" xfId="0" applyNumberFormat="1" applyAlignment="1">
      <alignment horizontal="center" vertical="center"/>
    </xf>
    <xf numFmtId="0" fontId="12" fillId="0" borderId="0" xfId="0" applyFont="1">
      <alignment vertical="center"/>
    </xf>
    <xf numFmtId="0" fontId="0" fillId="0" borderId="23" xfId="0" applyBorder="1">
      <alignment vertical="center"/>
    </xf>
    <xf numFmtId="0" fontId="0" fillId="0" borderId="28" xfId="0" applyBorder="1">
      <alignment vertical="center"/>
    </xf>
    <xf numFmtId="0" fontId="0" fillId="0" borderId="26" xfId="0" applyBorder="1">
      <alignment vertical="center"/>
    </xf>
    <xf numFmtId="0" fontId="0" fillId="0" borderId="27" xfId="0" applyBorder="1">
      <alignment vertical="center"/>
    </xf>
    <xf numFmtId="0" fontId="0" fillId="0" borderId="16" xfId="0" applyBorder="1">
      <alignment vertical="center"/>
    </xf>
    <xf numFmtId="0" fontId="2" fillId="0" borderId="27" xfId="0" applyFont="1" applyBorder="1" applyAlignment="1">
      <alignment vertical="center" shrinkToFit="1"/>
    </xf>
    <xf numFmtId="0" fontId="3" fillId="0" borderId="27" xfId="0" applyFont="1" applyBorder="1" applyAlignment="1">
      <alignment vertical="center" shrinkToFit="1"/>
    </xf>
    <xf numFmtId="49" fontId="0" fillId="0" borderId="16" xfId="0" applyNumberFormat="1"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0" fontId="0" fillId="0" borderId="16" xfId="0" applyBorder="1" applyAlignment="1">
      <alignment horizontal="center" vertical="center" shrinkToFit="1"/>
    </xf>
    <xf numFmtId="0" fontId="13" fillId="0" borderId="8" xfId="0" applyFont="1" applyBorder="1">
      <alignment vertical="center"/>
    </xf>
    <xf numFmtId="0" fontId="13" fillId="0" borderId="9" xfId="0" applyFont="1" applyBorder="1">
      <alignment vertical="center"/>
    </xf>
    <xf numFmtId="0" fontId="0" fillId="0" borderId="9" xfId="0" applyBorder="1">
      <alignment vertical="center"/>
    </xf>
    <xf numFmtId="0" fontId="0" fillId="0" borderId="10" xfId="0" applyBorder="1">
      <alignment vertical="center"/>
    </xf>
    <xf numFmtId="0" fontId="25" fillId="0" borderId="0" xfId="0" applyFont="1" applyAlignment="1">
      <alignment horizontal="left" vertical="center" indent="1"/>
    </xf>
    <xf numFmtId="0" fontId="12" fillId="0" borderId="0" xfId="0" applyFont="1" applyAlignment="1">
      <alignment horizontal="right" vertical="center"/>
    </xf>
    <xf numFmtId="0" fontId="16" fillId="0" borderId="0" xfId="0" applyFont="1">
      <alignment vertical="center"/>
    </xf>
    <xf numFmtId="0" fontId="0" fillId="0" borderId="0" xfId="0" applyAlignment="1">
      <alignment horizontal="right" vertical="center"/>
    </xf>
    <xf numFmtId="0" fontId="36" fillId="0" borderId="0" xfId="0" applyFont="1" applyAlignment="1">
      <alignment horizontal="right" vertical="center"/>
    </xf>
    <xf numFmtId="0" fontId="38" fillId="0" borderId="0" xfId="0" applyFont="1">
      <alignment vertical="center"/>
    </xf>
    <xf numFmtId="0" fontId="0" fillId="2" borderId="7" xfId="0" applyFill="1" applyBorder="1" applyAlignment="1" applyProtection="1">
      <alignment horizontal="center" vertical="center" shrinkToFit="1"/>
      <protection locked="0"/>
    </xf>
    <xf numFmtId="0" fontId="12" fillId="0" borderId="0" xfId="0" applyFont="1" applyAlignment="1" applyProtection="1">
      <alignment horizontal="left" vertical="center" indent="1"/>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Protection="1">
      <alignment vertical="center"/>
    </xf>
    <xf numFmtId="0" fontId="29" fillId="0" borderId="0" xfId="0" applyFont="1" applyProtection="1">
      <alignment vertical="center"/>
    </xf>
    <xf numFmtId="0" fontId="0" fillId="0" borderId="18"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41" xfId="0" applyBorder="1" applyAlignment="1" applyProtection="1">
      <alignment horizontal="center" vertical="center" shrinkToFit="1"/>
    </xf>
    <xf numFmtId="0" fontId="30" fillId="0" borderId="0" xfId="0" applyFont="1" applyProtection="1">
      <alignment vertical="center"/>
    </xf>
    <xf numFmtId="0" fontId="0" fillId="0" borderId="42" xfId="0" applyBorder="1" applyAlignment="1" applyProtection="1">
      <alignment horizontal="center" vertical="center" shrinkToFit="1"/>
    </xf>
    <xf numFmtId="0" fontId="25" fillId="0" borderId="46" xfId="0" applyFont="1" applyBorder="1" applyAlignment="1" applyProtection="1">
      <alignment horizontal="center" vertical="center" shrinkToFit="1"/>
    </xf>
    <xf numFmtId="0" fontId="0" fillId="0" borderId="55" xfId="0" applyBorder="1" applyAlignment="1" applyProtection="1">
      <alignment horizontal="center" vertical="center"/>
    </xf>
    <xf numFmtId="0" fontId="12" fillId="0" borderId="4" xfId="0" applyFont="1" applyBorder="1" applyAlignment="1" applyProtection="1">
      <alignment horizontal="distributed" vertical="center" wrapText="1" indent="1"/>
    </xf>
    <xf numFmtId="0" fontId="0" fillId="0" borderId="6" xfId="0" applyBorder="1" applyAlignment="1" applyProtection="1">
      <alignment horizontal="center" vertical="center"/>
    </xf>
    <xf numFmtId="0" fontId="0" fillId="0" borderId="4" xfId="0" applyBorder="1" applyAlignment="1" applyProtection="1">
      <alignment horizontal="distributed" vertical="center"/>
    </xf>
    <xf numFmtId="0" fontId="0" fillId="0" borderId="4" xfId="0" applyBorder="1" applyAlignment="1" applyProtection="1">
      <alignment horizontal="distributed" vertical="center" wrapText="1" indent="1"/>
    </xf>
    <xf numFmtId="0" fontId="0" fillId="0" borderId="5" xfId="0" applyBorder="1" applyAlignment="1" applyProtection="1">
      <alignment horizontal="right" vertical="center"/>
    </xf>
    <xf numFmtId="0" fontId="0" fillId="0" borderId="7"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5" xfId="0" applyBorder="1" applyAlignment="1" applyProtection="1">
      <alignment horizontal="left" vertical="center" indent="1"/>
    </xf>
    <xf numFmtId="0" fontId="0" fillId="0" borderId="7" xfId="0" applyBorder="1" applyAlignment="1" applyProtection="1">
      <alignment horizontal="left" vertical="center"/>
    </xf>
    <xf numFmtId="0" fontId="0" fillId="0" borderId="5" xfId="0" applyBorder="1" applyAlignment="1" applyProtection="1">
      <alignment horizontal="distributed" vertical="center" indent="1"/>
    </xf>
    <xf numFmtId="0" fontId="0" fillId="0" borderId="15" xfId="0" applyBorder="1" applyAlignment="1" applyProtection="1">
      <alignment horizontal="center" vertical="center" shrinkToFit="1"/>
    </xf>
    <xf numFmtId="0" fontId="0" fillId="0" borderId="17" xfId="0" applyBorder="1" applyAlignment="1" applyProtection="1">
      <alignment horizontal="distributed" vertical="center" indent="1"/>
    </xf>
    <xf numFmtId="0" fontId="0" fillId="0" borderId="1" xfId="0" applyBorder="1" applyAlignment="1" applyProtection="1">
      <alignment horizontal="left" vertical="center" indent="1"/>
    </xf>
    <xf numFmtId="0" fontId="0" fillId="0" borderId="2" xfId="0" applyBorder="1" applyAlignment="1" applyProtection="1">
      <alignment horizontal="left" vertical="center"/>
    </xf>
    <xf numFmtId="0" fontId="0" fillId="0" borderId="2" xfId="0" applyBorder="1" applyProtection="1">
      <alignment vertical="center"/>
    </xf>
    <xf numFmtId="0" fontId="0" fillId="0" borderId="3" xfId="0" applyBorder="1" applyProtection="1">
      <alignment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distributed" vertical="center"/>
    </xf>
    <xf numFmtId="0" fontId="0" fillId="0" borderId="4" xfId="0" applyBorder="1" applyAlignment="1" applyProtection="1">
      <alignment horizontal="center" vertical="center" shrinkToFit="1"/>
    </xf>
    <xf numFmtId="0" fontId="0" fillId="0" borderId="4" xfId="0" applyBorder="1" applyAlignment="1" applyProtection="1">
      <alignment horizontal="distributed" vertical="center" indent="1"/>
    </xf>
    <xf numFmtId="0" fontId="0" fillId="0" borderId="8" xfId="0" applyBorder="1" applyAlignment="1" applyProtection="1">
      <alignment horizontal="center" vertical="center"/>
    </xf>
    <xf numFmtId="0" fontId="0" fillId="0" borderId="0" xfId="0" applyAlignment="1">
      <alignment horizontal="center" vertical="center"/>
    </xf>
    <xf numFmtId="0" fontId="0" fillId="0" borderId="9" xfId="0" applyBorder="1" applyProtection="1">
      <alignment vertical="center"/>
    </xf>
    <xf numFmtId="3" fontId="12" fillId="2" borderId="62" xfId="1" applyNumberFormat="1" applyFont="1" applyFill="1" applyBorder="1" applyAlignment="1" applyProtection="1">
      <alignment horizontal="center" vertical="center"/>
      <protection locked="0"/>
    </xf>
    <xf numFmtId="0" fontId="30" fillId="0" borderId="0" xfId="0" applyFont="1" applyAlignment="1" applyProtection="1">
      <alignment vertical="center"/>
    </xf>
    <xf numFmtId="0" fontId="15" fillId="2" borderId="4" xfId="0" applyFont="1" applyFill="1" applyBorder="1" applyAlignment="1" applyProtection="1">
      <alignment horizontal="center" vertical="center"/>
      <protection locked="0"/>
    </xf>
    <xf numFmtId="0" fontId="15" fillId="2" borderId="4" xfId="0" applyFont="1" applyFill="1" applyBorder="1" applyAlignment="1" applyProtection="1">
      <alignment vertical="center" shrinkToFit="1"/>
      <protection locked="0"/>
    </xf>
    <xf numFmtId="0" fontId="15" fillId="2" borderId="4" xfId="0" applyFont="1" applyFill="1" applyBorder="1" applyAlignment="1" applyProtection="1">
      <alignment vertical="center" wrapText="1" shrinkToFit="1"/>
      <protection locked="0"/>
    </xf>
    <xf numFmtId="177" fontId="12" fillId="2" borderId="4" xfId="0" applyNumberFormat="1" applyFont="1" applyFill="1" applyBorder="1" applyAlignment="1" applyProtection="1">
      <alignment vertical="center" shrinkToFit="1"/>
      <protection locked="0"/>
    </xf>
    <xf numFmtId="0" fontId="15" fillId="2" borderId="4" xfId="0" applyFont="1" applyFill="1" applyBorder="1" applyAlignment="1" applyProtection="1">
      <alignment vertical="center" wrapText="1"/>
      <protection locked="0"/>
    </xf>
    <xf numFmtId="0" fontId="15" fillId="2" borderId="4" xfId="0" applyFont="1" applyFill="1" applyBorder="1" applyAlignment="1" applyProtection="1">
      <alignment horizontal="center" vertical="center" shrinkToFit="1"/>
      <protection locked="0"/>
    </xf>
    <xf numFmtId="176" fontId="12" fillId="2" borderId="4" xfId="0" applyNumberFormat="1" applyFont="1" applyFill="1" applyBorder="1" applyAlignment="1" applyProtection="1">
      <alignment vertical="center" shrinkToFit="1"/>
      <protection locked="0"/>
    </xf>
    <xf numFmtId="0" fontId="26" fillId="2" borderId="0" xfId="0" applyFont="1" applyFill="1" applyAlignment="1">
      <alignment vertical="top" wrapText="1"/>
    </xf>
    <xf numFmtId="0" fontId="0" fillId="0" borderId="0" xfId="0" applyBorder="1">
      <alignment vertical="center"/>
    </xf>
    <xf numFmtId="0" fontId="0" fillId="0" borderId="0" xfId="0" applyFill="1" applyBorder="1">
      <alignment vertical="center"/>
    </xf>
    <xf numFmtId="0" fontId="26" fillId="0" borderId="0" xfId="0" applyFont="1" applyFill="1" applyBorder="1" applyAlignment="1">
      <alignment vertical="top" wrapText="1"/>
    </xf>
    <xf numFmtId="0" fontId="0" fillId="0" borderId="0" xfId="0" applyFill="1">
      <alignment vertical="center"/>
    </xf>
    <xf numFmtId="0" fontId="21" fillId="0" borderId="0" xfId="0" applyFont="1" applyFill="1">
      <alignment vertical="center"/>
    </xf>
    <xf numFmtId="0" fontId="26" fillId="0" borderId="0" xfId="0" applyFont="1" applyFill="1" applyAlignment="1">
      <alignment vertical="top" wrapText="1"/>
    </xf>
    <xf numFmtId="0" fontId="0" fillId="0" borderId="0" xfId="0" applyFill="1" applyAlignment="1">
      <alignment horizontal="distributed" vertical="center"/>
    </xf>
    <xf numFmtId="0" fontId="37" fillId="0" borderId="0" xfId="0" applyFont="1" applyFill="1" applyBorder="1" applyAlignment="1">
      <alignment vertical="center"/>
    </xf>
    <xf numFmtId="0" fontId="15" fillId="2" borderId="63" xfId="0" applyFont="1" applyFill="1" applyBorder="1" applyAlignment="1" applyProtection="1">
      <alignment vertical="center" wrapText="1" shrinkToFit="1"/>
      <protection locked="0"/>
    </xf>
    <xf numFmtId="0" fontId="15" fillId="2" borderId="63" xfId="0" applyFont="1" applyFill="1" applyBorder="1" applyAlignment="1" applyProtection="1">
      <alignment vertical="center" wrapText="1"/>
      <protection locked="0"/>
    </xf>
    <xf numFmtId="177" fontId="12" fillId="2" borderId="6" xfId="0" applyNumberFormat="1" applyFont="1" applyFill="1" applyBorder="1" applyAlignment="1" applyProtection="1">
      <alignment vertical="center" shrinkToFit="1"/>
      <protection locked="0"/>
    </xf>
    <xf numFmtId="177" fontId="12" fillId="2" borderId="63" xfId="0" applyNumberFormat="1" applyFont="1" applyFill="1" applyBorder="1" applyAlignment="1" applyProtection="1">
      <alignment vertical="center" shrinkToFit="1"/>
      <protection locked="0"/>
    </xf>
    <xf numFmtId="176" fontId="12" fillId="2" borderId="64" xfId="0" applyNumberFormat="1" applyFont="1" applyFill="1" applyBorder="1" applyAlignment="1" applyProtection="1">
      <alignment vertical="center" shrinkToFit="1"/>
      <protection locked="0"/>
    </xf>
    <xf numFmtId="0" fontId="37" fillId="2" borderId="6" xfId="0" applyFont="1" applyFill="1" applyBorder="1" applyAlignment="1" applyProtection="1">
      <alignment horizontal="center" vertical="center" wrapText="1" shrinkToFit="1"/>
      <protection locked="0"/>
    </xf>
    <xf numFmtId="0" fontId="20" fillId="0" borderId="0" xfId="0" applyFont="1" applyProtection="1">
      <alignment vertical="center"/>
    </xf>
    <xf numFmtId="0" fontId="3" fillId="0" borderId="0" xfId="0" applyFont="1" applyBorder="1" applyAlignment="1" applyProtection="1">
      <alignment vertical="center"/>
    </xf>
    <xf numFmtId="0" fontId="43" fillId="0" borderId="0" xfId="0" applyFont="1" applyProtection="1">
      <alignment vertical="center"/>
    </xf>
    <xf numFmtId="0" fontId="49" fillId="0" borderId="0" xfId="0" applyFont="1" applyBorder="1" applyAlignment="1" applyProtection="1">
      <alignment vertical="center"/>
    </xf>
    <xf numFmtId="0" fontId="15" fillId="0" borderId="0" xfId="0" applyFont="1" applyProtection="1">
      <alignment vertical="center"/>
    </xf>
    <xf numFmtId="0" fontId="12" fillId="0" borderId="27"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Protection="1">
      <alignment vertical="center"/>
    </xf>
    <xf numFmtId="0" fontId="15" fillId="0" borderId="0" xfId="0" applyFont="1" applyAlignment="1" applyProtection="1">
      <alignment horizontal="right"/>
    </xf>
    <xf numFmtId="0" fontId="20" fillId="0" borderId="0" xfId="0" applyFont="1" applyBorder="1" applyProtection="1">
      <alignment vertical="center"/>
    </xf>
    <xf numFmtId="0" fontId="16" fillId="0" borderId="0" xfId="0" applyFont="1" applyBorder="1" applyAlignment="1" applyProtection="1"/>
    <xf numFmtId="0" fontId="55" fillId="6" borderId="16" xfId="0" applyFont="1" applyFill="1" applyBorder="1" applyAlignment="1" applyProtection="1">
      <alignment horizontal="center" vertical="center"/>
    </xf>
    <xf numFmtId="0" fontId="30" fillId="0" borderId="0" xfId="0" applyFont="1" applyAlignment="1" applyProtection="1">
      <alignment horizontal="center" vertical="center"/>
    </xf>
    <xf numFmtId="0" fontId="12" fillId="0" borderId="0" xfId="0" applyFont="1" applyAlignment="1" applyProtection="1">
      <alignment horizontal="center" vertical="center"/>
    </xf>
    <xf numFmtId="0" fontId="46" fillId="5" borderId="4" xfId="0" applyFont="1" applyFill="1" applyBorder="1" applyAlignment="1" applyProtection="1">
      <alignment horizontal="center" vertical="center"/>
    </xf>
    <xf numFmtId="0" fontId="46" fillId="5" borderId="4" xfId="0" applyFont="1" applyFill="1" applyBorder="1" applyAlignment="1" applyProtection="1">
      <alignment vertical="center" shrinkToFit="1"/>
    </xf>
    <xf numFmtId="0" fontId="46" fillId="5" borderId="4" xfId="0" applyFont="1" applyFill="1" applyBorder="1" applyAlignment="1" applyProtection="1">
      <alignment vertical="center" wrapText="1" shrinkToFit="1"/>
    </xf>
    <xf numFmtId="0" fontId="46" fillId="5" borderId="63" xfId="0" applyFont="1" applyFill="1" applyBorder="1" applyAlignment="1" applyProtection="1">
      <alignment vertical="center" wrapText="1" shrinkToFit="1"/>
    </xf>
    <xf numFmtId="0" fontId="46" fillId="5" borderId="6" xfId="0" applyFont="1" applyFill="1" applyBorder="1" applyAlignment="1" applyProtection="1">
      <alignment horizontal="center" vertical="center" wrapText="1" shrinkToFit="1"/>
    </xf>
    <xf numFmtId="177" fontId="47" fillId="5" borderId="63" xfId="0" applyNumberFormat="1" applyFont="1" applyFill="1" applyBorder="1" applyAlignment="1" applyProtection="1">
      <alignment vertical="center" shrinkToFit="1"/>
    </xf>
    <xf numFmtId="177" fontId="47" fillId="5" borderId="6" xfId="0" applyNumberFormat="1" applyFont="1" applyFill="1" applyBorder="1" applyAlignment="1" applyProtection="1">
      <alignment vertical="center" shrinkToFit="1"/>
    </xf>
    <xf numFmtId="177" fontId="47" fillId="5" borderId="4" xfId="0" applyNumberFormat="1" applyFont="1" applyFill="1" applyBorder="1" applyAlignment="1" applyProtection="1">
      <alignment vertical="center" shrinkToFit="1"/>
    </xf>
    <xf numFmtId="0" fontId="12" fillId="0" borderId="66" xfId="0" applyFont="1" applyBorder="1" applyProtection="1">
      <alignment vertical="center"/>
    </xf>
    <xf numFmtId="0" fontId="12" fillId="0" borderId="67" xfId="0" applyFont="1" applyBorder="1" applyProtection="1">
      <alignment vertical="center"/>
    </xf>
    <xf numFmtId="0" fontId="12" fillId="0" borderId="68" xfId="0" applyFont="1" applyBorder="1" applyProtection="1">
      <alignment vertical="center"/>
    </xf>
    <xf numFmtId="0" fontId="12" fillId="0" borderId="0" xfId="0" applyFont="1" applyBorder="1" applyProtection="1">
      <alignment vertical="center"/>
    </xf>
    <xf numFmtId="0" fontId="12" fillId="0" borderId="69" xfId="0" applyFont="1" applyBorder="1" applyProtection="1">
      <alignment vertical="center"/>
    </xf>
    <xf numFmtId="0" fontId="15" fillId="2" borderId="4" xfId="0" applyFont="1" applyFill="1" applyBorder="1" applyAlignment="1" applyProtection="1">
      <alignment vertical="center" shrinkToFit="1"/>
    </xf>
    <xf numFmtId="177" fontId="53" fillId="0" borderId="4" xfId="0" applyNumberFormat="1" applyFont="1" applyFill="1" applyBorder="1" applyAlignment="1" applyProtection="1">
      <alignment vertical="center" shrinkToFit="1"/>
    </xf>
    <xf numFmtId="0" fontId="12" fillId="0" borderId="70" xfId="0" applyFont="1" applyBorder="1" applyProtection="1">
      <alignment vertical="center"/>
    </xf>
    <xf numFmtId="0" fontId="12" fillId="0" borderId="71" xfId="0" applyFont="1" applyBorder="1" applyProtection="1">
      <alignment vertical="center"/>
    </xf>
    <xf numFmtId="0" fontId="12" fillId="0" borderId="72" xfId="0" applyFont="1" applyBorder="1" applyProtection="1">
      <alignment vertical="center"/>
    </xf>
    <xf numFmtId="0" fontId="15" fillId="0" borderId="8" xfId="0" applyFont="1" applyBorder="1" applyAlignment="1" applyProtection="1">
      <alignment horizontal="center" vertical="center" shrinkToFit="1"/>
    </xf>
    <xf numFmtId="0" fontId="12" fillId="0" borderId="9" xfId="0" applyFont="1" applyBorder="1" applyAlignment="1" applyProtection="1">
      <alignment vertical="center" shrinkToFit="1"/>
    </xf>
    <xf numFmtId="176" fontId="48" fillId="0" borderId="9" xfId="0" applyNumberFormat="1" applyFont="1" applyBorder="1" applyAlignment="1" applyProtection="1">
      <alignment vertical="center" shrinkToFit="1"/>
    </xf>
    <xf numFmtId="176" fontId="48" fillId="0" borderId="0" xfId="0" applyNumberFormat="1" applyFont="1" applyBorder="1" applyAlignment="1" applyProtection="1">
      <alignment vertical="center" shrinkToFit="1"/>
    </xf>
    <xf numFmtId="176" fontId="48" fillId="0" borderId="0" xfId="0" applyNumberFormat="1" applyFont="1" applyAlignment="1" applyProtection="1">
      <alignment vertical="center" shrinkToFit="1"/>
    </xf>
    <xf numFmtId="0" fontId="15" fillId="0" borderId="28" xfId="0" applyFont="1" applyBorder="1" applyAlignment="1" applyProtection="1">
      <alignment horizontal="left" vertical="center"/>
    </xf>
    <xf numFmtId="0" fontId="12" fillId="0" borderId="0" xfId="0" applyFont="1" applyAlignment="1" applyProtection="1">
      <alignment horizontal="left"/>
    </xf>
    <xf numFmtId="0" fontId="12" fillId="0" borderId="28" xfId="0" applyFont="1" applyBorder="1" applyAlignment="1" applyProtection="1">
      <alignment horizontal="centerContinuous" vertical="center"/>
    </xf>
    <xf numFmtId="0" fontId="15" fillId="0" borderId="0" xfId="0" applyFont="1" applyBorder="1" applyAlignment="1" applyProtection="1">
      <alignment horizontal="left" vertical="center"/>
    </xf>
    <xf numFmtId="0" fontId="12" fillId="0" borderId="0" xfId="0" applyFont="1" applyBorder="1" applyAlignment="1" applyProtection="1">
      <alignment horizontal="centerContinuous" vertical="center"/>
    </xf>
    <xf numFmtId="176" fontId="12" fillId="0" borderId="0" xfId="0" applyNumberFormat="1" applyFont="1" applyBorder="1" applyAlignment="1" applyProtection="1">
      <alignment vertical="center" shrinkToFit="1"/>
    </xf>
    <xf numFmtId="0" fontId="12" fillId="0" borderId="0" xfId="0" applyFont="1" applyAlignment="1" applyProtection="1">
      <alignment horizontal="left" vertical="top"/>
    </xf>
    <xf numFmtId="0" fontId="15"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horizontal="centerContinuous" vertical="center"/>
    </xf>
    <xf numFmtId="0" fontId="12" fillId="0" borderId="0" xfId="0" applyFont="1" applyAlignment="1" applyProtection="1">
      <alignment horizontal="right" vertical="center" indent="2"/>
    </xf>
    <xf numFmtId="176" fontId="12" fillId="0" borderId="0" xfId="0" applyNumberFormat="1" applyFont="1" applyAlignment="1" applyProtection="1">
      <alignment vertical="center" shrinkToFit="1"/>
    </xf>
    <xf numFmtId="176" fontId="5" fillId="0" borderId="0" xfId="0" applyNumberFormat="1" applyFont="1" applyAlignment="1" applyProtection="1">
      <alignment horizontal="center" vertical="center" shrinkToFit="1"/>
    </xf>
    <xf numFmtId="176" fontId="3" fillId="0" borderId="0" xfId="0" applyNumberFormat="1" applyFont="1" applyAlignment="1" applyProtection="1">
      <alignment vertical="center" wrapText="1" shrinkToFit="1"/>
    </xf>
    <xf numFmtId="0" fontId="15" fillId="0" borderId="0" xfId="0" applyFont="1" applyAlignment="1" applyProtection="1">
      <alignment horizontal="left" vertical="center" indent="1"/>
    </xf>
    <xf numFmtId="38" fontId="12" fillId="0" borderId="0" xfId="4" applyFont="1" applyProtection="1">
      <alignment vertical="center"/>
    </xf>
    <xf numFmtId="0" fontId="15" fillId="0" borderId="0" xfId="0" applyFont="1" applyAlignment="1" applyProtection="1">
      <alignment horizontal="left" vertical="center" indent="3"/>
    </xf>
    <xf numFmtId="0" fontId="12" fillId="0" borderId="0" xfId="0" applyFont="1" applyAlignment="1" applyProtection="1">
      <alignment horizontal="left" vertical="center" indent="3"/>
    </xf>
    <xf numFmtId="0" fontId="15" fillId="0" borderId="0" xfId="0" applyFont="1" applyAlignment="1" applyProtection="1">
      <alignment horizontal="center" vertical="center"/>
    </xf>
    <xf numFmtId="0" fontId="12" fillId="0" borderId="77" xfId="0" applyFont="1" applyBorder="1" applyProtection="1">
      <alignment vertical="center"/>
    </xf>
    <xf numFmtId="0" fontId="12" fillId="0" borderId="78" xfId="0" applyFont="1" applyBorder="1" applyProtection="1">
      <alignment vertical="center"/>
    </xf>
    <xf numFmtId="0" fontId="12" fillId="0" borderId="8" xfId="0" applyFont="1" applyBorder="1" applyProtection="1">
      <alignment vertical="center"/>
    </xf>
    <xf numFmtId="0" fontId="12" fillId="0" borderId="79" xfId="0" applyFont="1" applyBorder="1" applyProtection="1">
      <alignment vertical="center"/>
    </xf>
    <xf numFmtId="0" fontId="12" fillId="0" borderId="77" xfId="0" applyFont="1" applyBorder="1" applyAlignment="1" applyProtection="1">
      <alignment vertical="center" wrapText="1"/>
    </xf>
    <xf numFmtId="0" fontId="12" fillId="0" borderId="78" xfId="0" applyFont="1" applyBorder="1" applyAlignment="1" applyProtection="1">
      <alignment vertical="center" wrapText="1"/>
    </xf>
    <xf numFmtId="0" fontId="12" fillId="0" borderId="68" xfId="0" applyFont="1" applyBorder="1" applyAlignment="1" applyProtection="1">
      <alignment vertical="center" wrapText="1"/>
    </xf>
    <xf numFmtId="0" fontId="12" fillId="0" borderId="70" xfId="0" applyFont="1" applyBorder="1" applyAlignment="1" applyProtection="1">
      <alignment vertical="center" wrapText="1"/>
    </xf>
    <xf numFmtId="0" fontId="12" fillId="0" borderId="28" xfId="0" applyFont="1" applyBorder="1" applyAlignment="1" applyProtection="1">
      <alignment horizontal="center" vertical="center" shrinkToFit="1"/>
    </xf>
    <xf numFmtId="176" fontId="25" fillId="0" borderId="29" xfId="0" applyNumberFormat="1" applyFont="1" applyBorder="1" applyAlignment="1" applyProtection="1">
      <alignment vertical="center" shrinkToFit="1"/>
    </xf>
    <xf numFmtId="0" fontId="0" fillId="0" borderId="0" xfId="0" applyAlignment="1">
      <alignment horizontal="left" vertical="center"/>
    </xf>
    <xf numFmtId="0" fontId="0" fillId="0" borderId="4" xfId="0" applyBorder="1" applyAlignment="1">
      <alignment vertical="center" wrapText="1"/>
    </xf>
    <xf numFmtId="0" fontId="58" fillId="0" borderId="0" xfId="0" applyFont="1">
      <alignment vertical="center"/>
    </xf>
    <xf numFmtId="0" fontId="59" fillId="0" borderId="0" xfId="0" applyFont="1">
      <alignment vertical="center"/>
    </xf>
    <xf numFmtId="0" fontId="60" fillId="0" borderId="0" xfId="0" applyFont="1">
      <alignment vertical="center"/>
    </xf>
    <xf numFmtId="0" fontId="0" fillId="9" borderId="4" xfId="0" applyFill="1" applyBorder="1">
      <alignment vertical="center"/>
    </xf>
    <xf numFmtId="0" fontId="0" fillId="9" borderId="4" xfId="0" applyFill="1" applyBorder="1" applyAlignment="1">
      <alignment horizontal="center" vertical="center" shrinkToFit="1"/>
    </xf>
    <xf numFmtId="0" fontId="61" fillId="0" borderId="0" xfId="0" applyFont="1" applyAlignment="1">
      <alignment vertical="top" wrapText="1"/>
    </xf>
    <xf numFmtId="0" fontId="0" fillId="0" borderId="22" xfId="0" applyBorder="1">
      <alignment vertical="center"/>
    </xf>
    <xf numFmtId="0" fontId="0" fillId="0" borderId="24" xfId="0" applyBorder="1">
      <alignment vertical="center"/>
    </xf>
    <xf numFmtId="0" fontId="61" fillId="0" borderId="24" xfId="0" applyFont="1" applyBorder="1">
      <alignment vertical="center"/>
    </xf>
    <xf numFmtId="0" fontId="61" fillId="0" borderId="24" xfId="0" applyFont="1" applyBorder="1" applyAlignment="1">
      <alignment vertical="top" wrapText="1"/>
    </xf>
    <xf numFmtId="0" fontId="25" fillId="0" borderId="0" xfId="0" applyFont="1">
      <alignment vertical="center"/>
    </xf>
    <xf numFmtId="0" fontId="61" fillId="0" borderId="0" xfId="0" applyFont="1" applyBorder="1" applyAlignment="1">
      <alignment vertical="top" wrapText="1"/>
    </xf>
    <xf numFmtId="0" fontId="19" fillId="0" borderId="0" xfId="0" applyFont="1" applyFill="1" applyBorder="1" applyAlignment="1"/>
    <xf numFmtId="0" fontId="0" fillId="0" borderId="4" xfId="0" applyFill="1" applyBorder="1" applyAlignment="1">
      <alignment vertical="center" shrinkToFit="1"/>
    </xf>
    <xf numFmtId="0" fontId="0" fillId="0" borderId="0" xfId="0" applyAlignment="1">
      <alignment horizontal="center" vertical="center"/>
    </xf>
    <xf numFmtId="0" fontId="0" fillId="0" borderId="6" xfId="0" applyBorder="1" applyAlignment="1">
      <alignment horizontal="center" vertical="center"/>
    </xf>
    <xf numFmtId="0" fontId="15" fillId="0" borderId="4" xfId="0" applyFont="1" applyBorder="1" applyAlignment="1" applyProtection="1">
      <alignment horizontal="center" vertical="center"/>
    </xf>
    <xf numFmtId="0" fontId="15" fillId="0" borderId="63"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4" xfId="0" applyFill="1" applyBorder="1" applyAlignment="1">
      <alignment horizontal="center" vertical="center" shrinkToFit="1"/>
    </xf>
    <xf numFmtId="0" fontId="0" fillId="0" borderId="6" xfId="0" applyFill="1" applyBorder="1" applyAlignment="1">
      <alignment horizontal="center" vertical="center"/>
    </xf>
    <xf numFmtId="0" fontId="0" fillId="0" borderId="4" xfId="0" applyBorder="1" applyAlignment="1">
      <alignment horizontal="center" vertical="center"/>
    </xf>
    <xf numFmtId="0" fontId="58" fillId="2" borderId="4" xfId="0" applyFont="1" applyFill="1" applyBorder="1" applyProtection="1">
      <alignment vertical="center"/>
      <protection locked="0"/>
    </xf>
    <xf numFmtId="0" fontId="12" fillId="4" borderId="0" xfId="0" applyFont="1" applyFill="1" applyProtection="1">
      <alignment vertical="center"/>
    </xf>
    <xf numFmtId="0" fontId="37" fillId="4" borderId="0" xfId="0" applyFont="1" applyFill="1" applyAlignment="1" applyProtection="1">
      <alignment horizontal="right" vertical="center"/>
    </xf>
    <xf numFmtId="0" fontId="25" fillId="4" borderId="0" xfId="0" applyFont="1" applyFill="1" applyProtection="1">
      <alignment vertical="center"/>
    </xf>
    <xf numFmtId="0" fontId="15" fillId="4" borderId="0" xfId="0" applyFont="1" applyFill="1" applyAlignment="1" applyProtection="1">
      <alignment horizontal="right"/>
    </xf>
    <xf numFmtId="0" fontId="15" fillId="4" borderId="44"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0" fontId="15" fillId="4" borderId="43" xfId="0" applyFont="1" applyFill="1" applyBorder="1" applyAlignment="1" applyProtection="1">
      <alignment horizontal="right" vertical="center" wrapText="1"/>
    </xf>
    <xf numFmtId="0" fontId="15" fillId="4" borderId="0" xfId="0" applyFont="1" applyFill="1" applyAlignment="1" applyProtection="1">
      <alignment vertical="center" wrapText="1"/>
    </xf>
    <xf numFmtId="0" fontId="12" fillId="4" borderId="4" xfId="0" applyFont="1" applyFill="1" applyBorder="1" applyAlignment="1" applyProtection="1">
      <alignment horizontal="center" vertical="center"/>
    </xf>
    <xf numFmtId="0" fontId="12" fillId="4" borderId="5" xfId="0" applyFont="1" applyFill="1" applyBorder="1" applyAlignment="1" applyProtection="1">
      <alignment horizontal="right" vertical="center"/>
    </xf>
    <xf numFmtId="177" fontId="12" fillId="4" borderId="0" xfId="0" applyNumberFormat="1" applyFont="1" applyFill="1" applyAlignment="1" applyProtection="1">
      <alignment vertical="center" shrinkToFit="1"/>
    </xf>
    <xf numFmtId="0" fontId="12" fillId="4" borderId="23" xfId="0" applyFont="1" applyFill="1" applyBorder="1" applyProtection="1">
      <alignment vertical="center"/>
    </xf>
    <xf numFmtId="0" fontId="12" fillId="4" borderId="28" xfId="0" applyFont="1" applyFill="1" applyBorder="1" applyProtection="1">
      <alignment vertical="center"/>
    </xf>
    <xf numFmtId="0" fontId="12" fillId="4" borderId="28" xfId="0" applyFont="1" applyFill="1" applyBorder="1" applyAlignment="1" applyProtection="1">
      <alignment horizontal="right" vertical="center"/>
    </xf>
    <xf numFmtId="0" fontId="15" fillId="4" borderId="28" xfId="0" applyFont="1" applyFill="1" applyBorder="1" applyAlignment="1" applyProtection="1">
      <alignment horizontal="left" vertical="center"/>
    </xf>
    <xf numFmtId="177" fontId="12" fillId="4" borderId="28" xfId="0" applyNumberFormat="1" applyFont="1" applyFill="1" applyBorder="1" applyAlignment="1" applyProtection="1">
      <alignment vertical="center" shrinkToFit="1"/>
    </xf>
    <xf numFmtId="0" fontId="12" fillId="0" borderId="0" xfId="0" applyFont="1" applyBorder="1" applyAlignment="1" applyProtection="1">
      <alignment horizontal="right" vertical="center"/>
    </xf>
    <xf numFmtId="177" fontId="12" fillId="0" borderId="0" xfId="0" applyNumberFormat="1" applyFont="1" applyAlignment="1" applyProtection="1">
      <alignment horizontal="right" vertical="center" shrinkToFit="1"/>
    </xf>
    <xf numFmtId="177" fontId="12" fillId="0" borderId="0" xfId="0" applyNumberFormat="1" applyFont="1" applyAlignment="1" applyProtection="1">
      <alignment vertical="center" shrinkToFit="1"/>
    </xf>
    <xf numFmtId="0" fontId="12" fillId="0" borderId="23" xfId="0" applyFont="1" applyBorder="1" applyProtection="1">
      <alignment vertical="center"/>
    </xf>
    <xf numFmtId="0" fontId="12" fillId="0" borderId="28" xfId="0" applyFont="1" applyBorder="1" applyProtection="1">
      <alignment vertical="center"/>
    </xf>
    <xf numFmtId="177" fontId="12" fillId="4" borderId="26" xfId="0" applyNumberFormat="1" applyFont="1" applyFill="1" applyBorder="1" applyAlignment="1" applyProtection="1">
      <alignment vertical="center" shrinkToFit="1"/>
    </xf>
    <xf numFmtId="0" fontId="12" fillId="0" borderId="27" xfId="0" applyFont="1" applyBorder="1" applyAlignment="1" applyProtection="1">
      <alignment horizontal="left" vertical="center" indent="1"/>
    </xf>
    <xf numFmtId="0" fontId="12" fillId="0" borderId="0" xfId="0" applyFont="1" applyBorder="1" applyAlignment="1" applyProtection="1">
      <alignment horizontal="center" vertical="center"/>
    </xf>
    <xf numFmtId="177" fontId="12" fillId="4" borderId="16" xfId="0" applyNumberFormat="1" applyFont="1" applyFill="1" applyBorder="1" applyAlignment="1" applyProtection="1">
      <alignment vertical="center" shrinkToFit="1"/>
    </xf>
    <xf numFmtId="3" fontId="12" fillId="6" borderId="29" xfId="0" applyNumberFormat="1" applyFont="1" applyFill="1" applyBorder="1" applyAlignment="1" applyProtection="1">
      <alignment horizontal="center" vertical="center"/>
    </xf>
    <xf numFmtId="0" fontId="12" fillId="6" borderId="29" xfId="0" applyFont="1" applyFill="1" applyBorder="1" applyAlignment="1" applyProtection="1">
      <alignment horizontal="center" vertical="center"/>
    </xf>
    <xf numFmtId="177" fontId="12" fillId="4" borderId="0" xfId="0" applyNumberFormat="1" applyFont="1" applyFill="1" applyBorder="1" applyAlignment="1" applyProtection="1">
      <alignment vertical="center" shrinkToFit="1"/>
    </xf>
    <xf numFmtId="0" fontId="12" fillId="0" borderId="9" xfId="0" applyFont="1" applyBorder="1" applyProtection="1">
      <alignment vertical="center"/>
    </xf>
    <xf numFmtId="177" fontId="12" fillId="4" borderId="9" xfId="0" applyNumberFormat="1" applyFont="1" applyFill="1" applyBorder="1" applyAlignment="1" applyProtection="1">
      <alignment vertical="center" shrinkToFit="1"/>
    </xf>
    <xf numFmtId="177" fontId="12" fillId="4" borderId="10" xfId="0" applyNumberFormat="1" applyFont="1" applyFill="1" applyBorder="1" applyAlignment="1" applyProtection="1">
      <alignment vertical="center" shrinkToFit="1"/>
    </xf>
    <xf numFmtId="0" fontId="12" fillId="4" borderId="0" xfId="0" applyFont="1" applyFill="1" applyAlignment="1" applyProtection="1">
      <alignment horizontal="right" vertical="center"/>
    </xf>
    <xf numFmtId="0" fontId="15" fillId="4" borderId="0" xfId="0" applyFont="1" applyFill="1" applyAlignment="1" applyProtection="1">
      <alignment horizontal="left" vertical="center"/>
    </xf>
    <xf numFmtId="0" fontId="12" fillId="0" borderId="27" xfId="0" applyFont="1" applyBorder="1" applyAlignment="1" applyProtection="1">
      <alignment horizontal="left" indent="1"/>
    </xf>
    <xf numFmtId="0" fontId="12" fillId="0" borderId="27" xfId="0" applyFont="1" applyBorder="1" applyAlignment="1" applyProtection="1">
      <alignment horizontal="left" vertical="top" indent="1"/>
    </xf>
    <xf numFmtId="0" fontId="12" fillId="4" borderId="0" xfId="0" applyFont="1" applyFill="1" applyAlignment="1" applyProtection="1">
      <alignment horizontal="left" vertical="center"/>
    </xf>
    <xf numFmtId="0" fontId="12" fillId="4" borderId="0" xfId="0" applyFont="1" applyFill="1" applyAlignment="1" applyProtection="1">
      <alignment horizontal="right"/>
    </xf>
    <xf numFmtId="0" fontId="11" fillId="0" borderId="0" xfId="0" applyFont="1" applyAlignment="1" applyProtection="1">
      <alignment vertical="center" shrinkToFit="1"/>
    </xf>
    <xf numFmtId="0" fontId="41" fillId="0" borderId="0" xfId="0" applyFont="1" applyAlignment="1" applyProtection="1">
      <alignment horizontal="center" vertical="center" shrinkToFit="1"/>
    </xf>
    <xf numFmtId="0" fontId="11" fillId="0" borderId="0" xfId="0" applyFont="1" applyAlignment="1" applyProtection="1">
      <alignment horizontal="left" vertical="center" shrinkToFit="1"/>
    </xf>
    <xf numFmtId="12" fontId="40" fillId="0" borderId="0" xfId="0" applyNumberFormat="1" applyFont="1" applyAlignment="1" applyProtection="1">
      <alignment horizontal="center" vertical="center" shrinkToFit="1"/>
    </xf>
    <xf numFmtId="0" fontId="0" fillId="4" borderId="0" xfId="0" applyFill="1" applyProtection="1">
      <alignment vertical="center"/>
    </xf>
    <xf numFmtId="0" fontId="0" fillId="4" borderId="0" xfId="0" applyFill="1" applyAlignment="1" applyProtection="1">
      <alignment horizontal="center" vertical="center"/>
    </xf>
    <xf numFmtId="0" fontId="14"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14" fillId="0" borderId="7" xfId="0" applyFont="1" applyBorder="1" applyAlignment="1" applyProtection="1">
      <alignment horizontal="center" vertical="center"/>
    </xf>
    <xf numFmtId="0" fontId="28" fillId="4" borderId="0" xfId="0" applyFont="1" applyFill="1" applyProtection="1">
      <alignment vertical="center"/>
    </xf>
    <xf numFmtId="0" fontId="28" fillId="0" borderId="0" xfId="0" applyFont="1" applyProtection="1">
      <alignment vertical="center"/>
    </xf>
    <xf numFmtId="0" fontId="0" fillId="4" borderId="0" xfId="0" applyFill="1" applyAlignment="1" applyProtection="1">
      <alignment horizontal="right" vertical="top" wrapText="1"/>
    </xf>
    <xf numFmtId="0" fontId="0" fillId="4" borderId="0" xfId="0" applyFill="1" applyAlignment="1" applyProtection="1">
      <alignment horizontal="left" vertical="center" wrapText="1"/>
    </xf>
    <xf numFmtId="0" fontId="0" fillId="4" borderId="0" xfId="0" applyFill="1" applyAlignment="1" applyProtection="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4" fillId="0" borderId="0" xfId="0" applyNumberFormat="1" applyFont="1" applyAlignment="1">
      <alignment horizontal="left" vertical="center"/>
    </xf>
    <xf numFmtId="49" fontId="24" fillId="0" borderId="16" xfId="0" applyNumberFormat="1" applyFont="1" applyBorder="1" applyAlignment="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12" fillId="2" borderId="0" xfId="0" applyFont="1" applyFill="1" applyAlignment="1" applyProtection="1">
      <alignment horizontal="center" vertical="center"/>
      <protection locked="0"/>
    </xf>
    <xf numFmtId="0" fontId="39" fillId="0" borderId="0" xfId="0" applyFont="1" applyAlignment="1">
      <alignment horizontal="center" vertical="center"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0" fillId="0" borderId="23" xfId="0" applyBorder="1" applyAlignment="1" applyProtection="1">
      <alignment horizontal="distributed" vertical="center" indent="1"/>
    </xf>
    <xf numFmtId="0" fontId="0" fillId="0" borderId="27" xfId="0" applyBorder="1" applyAlignment="1" applyProtection="1">
      <alignment horizontal="distributed" vertical="center" indent="1"/>
    </xf>
    <xf numFmtId="0" fontId="0" fillId="0" borderId="8" xfId="0" applyBorder="1" applyAlignment="1" applyProtection="1">
      <alignment horizontal="distributed" vertical="center" indent="1"/>
    </xf>
    <xf numFmtId="0" fontId="0" fillId="0" borderId="22"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5" xfId="0" applyBorder="1" applyAlignment="1" applyProtection="1">
      <alignment horizontal="center" vertical="center" shrinkToFit="1"/>
    </xf>
    <xf numFmtId="3" fontId="0" fillId="5" borderId="5" xfId="0" applyNumberFormat="1" applyFill="1" applyBorder="1" applyAlignment="1" applyProtection="1">
      <alignment horizontal="center" vertical="center"/>
    </xf>
    <xf numFmtId="3" fontId="0" fillId="5" borderId="7" xfId="0" applyNumberFormat="1" applyFill="1" applyBorder="1" applyAlignment="1" applyProtection="1">
      <alignment horizontal="center" vertical="center"/>
    </xf>
    <xf numFmtId="3" fontId="0" fillId="5" borderId="6" xfId="0" applyNumberFormat="1" applyFill="1" applyBorder="1" applyAlignment="1" applyProtection="1">
      <alignment horizontal="center" vertical="center"/>
    </xf>
    <xf numFmtId="0" fontId="22" fillId="0" borderId="5"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2" fillId="0" borderId="6" xfId="0" applyFont="1" applyBorder="1" applyAlignment="1" applyProtection="1">
      <alignment horizontal="left" vertical="center" wrapText="1"/>
    </xf>
    <xf numFmtId="0" fontId="22" fillId="0" borderId="7" xfId="0" applyFont="1" applyBorder="1" applyAlignment="1" applyProtection="1">
      <alignment horizontal="left" vertical="center" shrinkToFit="1"/>
    </xf>
    <xf numFmtId="0" fontId="22" fillId="0" borderId="34" xfId="0" applyFont="1" applyBorder="1" applyAlignment="1" applyProtection="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0" borderId="22" xfId="0" applyBorder="1" applyAlignment="1" applyProtection="1">
      <alignment horizontal="distributed" vertical="center"/>
    </xf>
    <xf numFmtId="0" fontId="0" fillId="0" borderId="25" xfId="0" applyBorder="1" applyAlignment="1" applyProtection="1">
      <alignment horizontal="distributed" vertical="center"/>
    </xf>
    <xf numFmtId="0" fontId="0" fillId="2" borderId="40" xfId="0" applyFill="1" applyBorder="1" applyProtection="1">
      <alignment vertical="center"/>
      <protection locked="0"/>
    </xf>
    <xf numFmtId="0" fontId="0" fillId="2" borderId="17"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22" fillId="0" borderId="33" xfId="0" applyFont="1" applyBorder="1" applyAlignment="1" applyProtection="1">
      <alignment horizontal="left" vertical="center" shrinkToFit="1"/>
    </xf>
    <xf numFmtId="0" fontId="22" fillId="0" borderId="21" xfId="0" applyFont="1" applyBorder="1" applyAlignment="1" applyProtection="1">
      <alignment horizontal="left" vertical="center" shrinkToFit="1"/>
    </xf>
    <xf numFmtId="0" fontId="22" fillId="0" borderId="5" xfId="0" applyFont="1" applyBorder="1" applyAlignment="1" applyProtection="1">
      <alignment vertical="center" wrapText="1"/>
    </xf>
    <xf numFmtId="0" fontId="22" fillId="0" borderId="7" xfId="0" applyFont="1" applyBorder="1" applyAlignment="1" applyProtection="1">
      <alignment vertical="center" wrapText="1"/>
    </xf>
    <xf numFmtId="0" fontId="22" fillId="0" borderId="6" xfId="0" applyFont="1" applyBorder="1" applyAlignment="1" applyProtection="1">
      <alignment vertical="center" wrapTex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16" fillId="0" borderId="9"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25" fillId="2" borderId="59" xfId="0" applyFont="1" applyFill="1" applyBorder="1" applyAlignment="1" applyProtection="1">
      <alignment horizontal="left" vertical="center" shrinkToFit="1"/>
      <protection locked="0"/>
    </xf>
    <xf numFmtId="0" fontId="25" fillId="2" borderId="60" xfId="0" applyFont="1" applyFill="1" applyBorder="1" applyAlignment="1" applyProtection="1">
      <alignment horizontal="left" vertical="center" shrinkToFit="1"/>
      <protection locked="0"/>
    </xf>
    <xf numFmtId="0" fontId="25" fillId="2" borderId="48" xfId="0" applyFont="1" applyFill="1" applyBorder="1" applyAlignment="1" applyProtection="1">
      <alignment horizontal="left" vertical="center" shrinkToFit="1"/>
      <protection locked="0"/>
    </xf>
    <xf numFmtId="0" fontId="23" fillId="2" borderId="17" xfId="2" applyFill="1" applyBorder="1" applyAlignment="1" applyProtection="1">
      <alignment vertical="center"/>
      <protection locked="0"/>
    </xf>
    <xf numFmtId="0" fontId="12" fillId="2" borderId="33" xfId="2" applyFont="1" applyFill="1" applyBorder="1" applyAlignment="1" applyProtection="1">
      <alignment vertical="center"/>
      <protection locked="0"/>
    </xf>
    <xf numFmtId="0" fontId="12" fillId="2" borderId="35" xfId="2" applyFont="1" applyFill="1" applyBorder="1" applyAlignment="1" applyProtection="1">
      <alignment vertical="center"/>
      <protection locked="0"/>
    </xf>
    <xf numFmtId="0" fontId="0" fillId="2" borderId="34" xfId="0" applyFill="1" applyBorder="1" applyProtection="1">
      <alignment vertical="center"/>
      <protection locked="0"/>
    </xf>
    <xf numFmtId="0" fontId="0" fillId="0" borderId="4" xfId="0" applyBorder="1" applyAlignment="1" applyProtection="1">
      <alignment horizontal="center" vertical="center" shrinkToFit="1"/>
    </xf>
    <xf numFmtId="0" fontId="0" fillId="0" borderId="22" xfId="0" applyBorder="1" applyAlignment="1" applyProtection="1">
      <alignment horizontal="distributed" vertical="center" wrapText="1"/>
    </xf>
    <xf numFmtId="0" fontId="0" fillId="0" borderId="24" xfId="0" applyBorder="1" applyAlignment="1" applyProtection="1">
      <alignment horizontal="distributed" vertical="center" wrapText="1"/>
    </xf>
    <xf numFmtId="0" fontId="0" fillId="0" borderId="25" xfId="0" applyBorder="1" applyAlignment="1" applyProtection="1">
      <alignment horizontal="distributed" vertical="center" wrapText="1"/>
    </xf>
    <xf numFmtId="0" fontId="0" fillId="0" borderId="4" xfId="0" applyBorder="1" applyAlignment="1" applyProtection="1">
      <alignment horizontal="distributed" vertical="center" indent="1"/>
    </xf>
    <xf numFmtId="0" fontId="0" fillId="2" borderId="4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2"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0" xfId="0" applyFill="1" applyBorder="1" applyAlignment="1" applyProtection="1">
      <alignment horizontal="left" vertical="center"/>
    </xf>
    <xf numFmtId="0" fontId="0" fillId="5" borderId="40" xfId="0" applyFill="1" applyBorder="1" applyAlignment="1" applyProtection="1">
      <alignment horizontal="left" vertical="center"/>
    </xf>
    <xf numFmtId="0" fontId="0" fillId="5" borderId="7" xfId="0" applyFill="1" applyBorder="1" applyAlignment="1" applyProtection="1">
      <alignment horizontal="left" vertical="center"/>
    </xf>
    <xf numFmtId="0" fontId="0" fillId="5" borderId="6" xfId="0" applyFill="1" applyBorder="1" applyAlignment="1" applyProtection="1">
      <alignment horizontal="left" vertical="center"/>
    </xf>
    <xf numFmtId="0" fontId="0" fillId="2" borderId="56" xfId="0" applyFill="1" applyBorder="1" applyAlignment="1" applyProtection="1">
      <alignment horizontal="left" vertical="center" shrinkToFit="1"/>
      <protection locked="0"/>
    </xf>
    <xf numFmtId="0" fontId="0" fillId="2" borderId="47" xfId="0" applyFill="1" applyBorder="1" applyAlignment="1" applyProtection="1">
      <alignment horizontal="left" vertical="center" shrinkToFit="1"/>
      <protection locked="0"/>
    </xf>
    <xf numFmtId="0" fontId="0" fillId="2" borderId="57" xfId="0" applyFill="1" applyBorder="1" applyAlignment="1" applyProtection="1">
      <alignment horizontal="left" vertical="center" shrinkToFit="1"/>
      <protection locked="0"/>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5" borderId="58" xfId="0" applyFill="1" applyBorder="1" applyAlignment="1" applyProtection="1">
      <alignment horizontal="left" vertical="center"/>
    </xf>
    <xf numFmtId="0" fontId="0" fillId="5" borderId="53" xfId="0" applyFill="1" applyBorder="1" applyAlignment="1" applyProtection="1">
      <alignment horizontal="left" vertical="center"/>
    </xf>
    <xf numFmtId="0" fontId="0" fillId="5" borderId="54" xfId="0" applyFill="1" applyBorder="1" applyAlignment="1" applyProtection="1">
      <alignment horizontal="left" vertical="center"/>
    </xf>
    <xf numFmtId="0" fontId="0" fillId="2" borderId="42"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38" xfId="0" applyBorder="1" applyAlignment="1" applyProtection="1">
      <alignment horizontal="center" vertical="center" shrinkToFit="1"/>
    </xf>
    <xf numFmtId="0" fontId="0" fillId="0" borderId="39" xfId="0" applyBorder="1" applyAlignment="1" applyProtection="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2" fillId="0" borderId="6" xfId="0" applyFont="1" applyBorder="1" applyAlignment="1" applyProtection="1">
      <alignment horizontal="left" vertical="center" shrinkToFit="1"/>
    </xf>
    <xf numFmtId="0" fontId="0" fillId="2" borderId="6" xfId="0" applyFill="1" applyBorder="1" applyProtection="1">
      <alignment vertical="center"/>
      <protection locked="0"/>
    </xf>
    <xf numFmtId="0" fontId="0" fillId="2" borderId="40"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0" borderId="22" xfId="0" applyBorder="1" applyAlignment="1" applyProtection="1">
      <alignment horizontal="distributed" vertical="center" indent="1"/>
    </xf>
    <xf numFmtId="0" fontId="0" fillId="0" borderId="25" xfId="0" applyBorder="1" applyAlignment="1" applyProtection="1">
      <alignment horizontal="distributed" vertical="center" indent="1"/>
    </xf>
    <xf numFmtId="3" fontId="0" fillId="2" borderId="28" xfId="0" applyNumberFormat="1" applyFill="1" applyBorder="1" applyAlignment="1" applyProtection="1">
      <alignment horizontal="right" vertical="center"/>
      <protection locked="0"/>
    </xf>
    <xf numFmtId="0" fontId="0" fillId="0" borderId="7" xfId="0" applyBorder="1" applyAlignment="1" applyProtection="1">
      <alignment horizontal="distributed" vertical="center" wrapText="1"/>
    </xf>
    <xf numFmtId="0" fontId="0" fillId="4" borderId="0" xfId="0" applyFill="1" applyAlignment="1" applyProtection="1">
      <alignment horizontal="left" vertical="top" wrapText="1"/>
    </xf>
    <xf numFmtId="0" fontId="0" fillId="4" borderId="0" xfId="0" applyFill="1"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26" fillId="4" borderId="23" xfId="0" applyFont="1" applyFill="1" applyBorder="1" applyAlignment="1" applyProtection="1">
      <alignment horizontal="left" vertical="center" wrapText="1"/>
    </xf>
    <xf numFmtId="0" fontId="26" fillId="4" borderId="28" xfId="0" applyFont="1" applyFill="1" applyBorder="1" applyAlignment="1" applyProtection="1">
      <alignment horizontal="left" vertical="center" wrapText="1"/>
    </xf>
    <xf numFmtId="0" fontId="26" fillId="4" borderId="26" xfId="0" applyFont="1" applyFill="1" applyBorder="1" applyAlignment="1" applyProtection="1">
      <alignment horizontal="left" vertical="center" wrapText="1"/>
    </xf>
    <xf numFmtId="0" fontId="0" fillId="4" borderId="23" xfId="0" applyFill="1" applyBorder="1" applyAlignment="1" applyProtection="1">
      <alignment horizontal="left" vertical="center"/>
    </xf>
    <xf numFmtId="0" fontId="0" fillId="0" borderId="28" xfId="0" applyBorder="1" applyAlignment="1" applyProtection="1">
      <alignment horizontal="left" vertical="center"/>
    </xf>
    <xf numFmtId="0" fontId="0" fillId="0" borderId="26" xfId="0" applyBorder="1" applyAlignment="1" applyProtection="1">
      <alignment horizontal="left" vertical="center"/>
    </xf>
    <xf numFmtId="0" fontId="26"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12" fillId="0" borderId="65" xfId="0" applyFont="1" applyBorder="1" applyAlignment="1" applyProtection="1">
      <alignment horizontal="left" vertical="center" wrapText="1"/>
    </xf>
    <xf numFmtId="0" fontId="12" fillId="0" borderId="66" xfId="0" applyFont="1" applyBorder="1" applyAlignment="1" applyProtection="1">
      <alignment horizontal="left" vertical="center" wrapText="1"/>
    </xf>
    <xf numFmtId="0" fontId="12" fillId="0" borderId="73" xfId="0" applyFont="1" applyBorder="1" applyAlignment="1" applyProtection="1">
      <alignment horizontal="left" vertical="center" wrapText="1"/>
    </xf>
    <xf numFmtId="0" fontId="12" fillId="0" borderId="70" xfId="0" applyFont="1" applyBorder="1" applyAlignment="1" applyProtection="1">
      <alignment horizontal="left" vertical="center" wrapText="1"/>
    </xf>
    <xf numFmtId="0" fontId="12" fillId="0" borderId="71" xfId="0" applyFont="1" applyBorder="1" applyAlignment="1" applyProtection="1">
      <alignment horizontal="left" vertical="center" wrapText="1"/>
    </xf>
    <xf numFmtId="0" fontId="12" fillId="0" borderId="75" xfId="0" applyFont="1" applyBorder="1" applyAlignment="1" applyProtection="1">
      <alignment horizontal="left" vertical="center" wrapText="1"/>
    </xf>
    <xf numFmtId="3" fontId="12" fillId="2" borderId="74" xfId="1" applyNumberFormat="1" applyFont="1" applyFill="1" applyBorder="1" applyAlignment="1" applyProtection="1">
      <alignment horizontal="center" vertical="center"/>
      <protection locked="0"/>
    </xf>
    <xf numFmtId="3" fontId="12" fillId="2" borderId="66" xfId="1" applyNumberFormat="1" applyFont="1" applyFill="1" applyBorder="1" applyAlignment="1" applyProtection="1">
      <alignment horizontal="center" vertical="center"/>
      <protection locked="0"/>
    </xf>
    <xf numFmtId="3" fontId="12" fillId="2" borderId="67" xfId="1" applyNumberFormat="1" applyFont="1" applyFill="1" applyBorder="1" applyAlignment="1" applyProtection="1">
      <alignment horizontal="center" vertical="center"/>
      <protection locked="0"/>
    </xf>
    <xf numFmtId="3" fontId="12" fillId="2" borderId="76" xfId="1" applyNumberFormat="1" applyFont="1" applyFill="1" applyBorder="1" applyAlignment="1" applyProtection="1">
      <alignment horizontal="center" vertical="center"/>
      <protection locked="0"/>
    </xf>
    <xf numFmtId="3" fontId="12" fillId="2" borderId="71" xfId="1" applyNumberFormat="1" applyFont="1" applyFill="1" applyBorder="1" applyAlignment="1" applyProtection="1">
      <alignment horizontal="center" vertical="center"/>
      <protection locked="0"/>
    </xf>
    <xf numFmtId="3" fontId="12" fillId="2" borderId="72" xfId="1" applyNumberFormat="1" applyFont="1" applyFill="1" applyBorder="1" applyAlignment="1" applyProtection="1">
      <alignment horizontal="center" vertical="center"/>
      <protection locked="0"/>
    </xf>
    <xf numFmtId="0" fontId="15" fillId="0" borderId="22"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55" fillId="7" borderId="0"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12" fillId="0" borderId="5"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6" xfId="0" applyFont="1" applyBorder="1" applyAlignment="1" applyProtection="1">
      <alignment horizontal="left" vertical="center"/>
    </xf>
    <xf numFmtId="0" fontId="15"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xf>
    <xf numFmtId="0" fontId="15" fillId="0" borderId="63" xfId="0" applyFont="1" applyBorder="1" applyAlignment="1" applyProtection="1">
      <alignment horizontal="center" vertical="center" wrapText="1"/>
    </xf>
    <xf numFmtId="0" fontId="54" fillId="0" borderId="6" xfId="0" applyFont="1" applyBorder="1" applyAlignment="1" applyProtection="1">
      <alignment horizontal="left" vertical="center" wrapText="1"/>
    </xf>
    <xf numFmtId="0" fontId="54" fillId="0" borderId="63" xfId="0" applyFont="1" applyBorder="1" applyAlignment="1" applyProtection="1">
      <alignment horizontal="left" vertical="center" wrapText="1"/>
    </xf>
    <xf numFmtId="0" fontId="15" fillId="0" borderId="6" xfId="0" applyFont="1" applyBorder="1" applyAlignment="1" applyProtection="1">
      <alignment horizontal="center" vertical="center" wrapText="1"/>
    </xf>
    <xf numFmtId="177" fontId="12" fillId="4" borderId="5" xfId="0" applyNumberFormat="1" applyFont="1" applyFill="1" applyBorder="1" applyAlignment="1" applyProtection="1">
      <alignment horizontal="right" vertical="center" shrinkToFit="1"/>
    </xf>
    <xf numFmtId="177" fontId="12" fillId="4" borderId="6" xfId="0" applyNumberFormat="1" applyFont="1" applyFill="1" applyBorder="1" applyAlignment="1" applyProtection="1">
      <alignment horizontal="right" vertical="center" shrinkToFit="1"/>
    </xf>
    <xf numFmtId="177" fontId="12" fillId="4" borderId="51" xfId="0" applyNumberFormat="1" applyFont="1" applyFill="1" applyBorder="1" applyAlignment="1" applyProtection="1">
      <alignment horizontal="right" vertical="center" shrinkToFit="1"/>
    </xf>
    <xf numFmtId="177" fontId="12" fillId="4" borderId="52" xfId="0" applyNumberFormat="1" applyFont="1" applyFill="1" applyBorder="1" applyAlignment="1" applyProtection="1">
      <alignment horizontal="right" vertical="center" shrinkToFit="1"/>
    </xf>
    <xf numFmtId="0" fontId="12" fillId="4" borderId="61" xfId="0" applyFont="1" applyFill="1" applyBorder="1" applyProtection="1">
      <alignment vertical="center"/>
    </xf>
    <xf numFmtId="0" fontId="12" fillId="4" borderId="7" xfId="0" applyFont="1" applyFill="1" applyBorder="1" applyProtection="1">
      <alignment vertical="center"/>
    </xf>
    <xf numFmtId="177" fontId="12" fillId="4" borderId="4" xfId="0" applyNumberFormat="1" applyFont="1" applyFill="1" applyBorder="1" applyAlignment="1" applyProtection="1">
      <alignment horizontal="right" vertical="center" shrinkToFit="1"/>
    </xf>
    <xf numFmtId="0" fontId="15" fillId="4" borderId="44" xfId="0" applyFont="1" applyFill="1" applyBorder="1" applyAlignment="1" applyProtection="1">
      <alignment horizontal="center" vertical="center" wrapText="1"/>
    </xf>
    <xf numFmtId="0" fontId="15" fillId="4" borderId="50" xfId="0" applyFont="1" applyFill="1" applyBorder="1" applyAlignment="1" applyProtection="1">
      <alignment horizontal="center" vertical="center" wrapText="1"/>
    </xf>
    <xf numFmtId="177" fontId="12" fillId="4" borderId="45" xfId="0" applyNumberFormat="1" applyFont="1" applyFill="1" applyBorder="1" applyAlignment="1" applyProtection="1">
      <alignment horizontal="right" vertical="center" shrinkToFit="1"/>
    </xf>
    <xf numFmtId="177" fontId="12" fillId="4" borderId="49" xfId="0" applyNumberFormat="1" applyFont="1" applyFill="1" applyBorder="1" applyAlignment="1" applyProtection="1">
      <alignment horizontal="right" vertical="center" shrinkToFit="1"/>
    </xf>
    <xf numFmtId="0" fontId="15" fillId="4" borderId="43" xfId="0" applyFont="1" applyFill="1" applyBorder="1" applyAlignment="1" applyProtection="1">
      <alignment horizontal="center" vertical="center" wrapText="1"/>
    </xf>
    <xf numFmtId="177" fontId="12" fillId="4" borderId="10" xfId="0" applyNumberFormat="1" applyFont="1" applyFill="1" applyBorder="1" applyAlignment="1" applyProtection="1">
      <alignment horizontal="right" vertical="center" shrinkToFit="1"/>
    </xf>
    <xf numFmtId="177" fontId="12" fillId="4" borderId="25" xfId="0" applyNumberFormat="1" applyFont="1" applyFill="1" applyBorder="1" applyAlignment="1" applyProtection="1">
      <alignment horizontal="right" vertical="center" shrinkToFit="1"/>
    </xf>
    <xf numFmtId="177" fontId="12" fillId="4" borderId="8" xfId="0" applyNumberFormat="1" applyFont="1" applyFill="1" applyBorder="1" applyAlignment="1" applyProtection="1">
      <alignment horizontal="right" vertical="center" shrinkToFit="1"/>
    </xf>
    <xf numFmtId="177" fontId="21" fillId="2" borderId="5" xfId="0" applyNumberFormat="1" applyFont="1" applyFill="1" applyBorder="1" applyAlignment="1" applyProtection="1">
      <alignment horizontal="right" vertical="center" wrapText="1"/>
    </xf>
    <xf numFmtId="177" fontId="21" fillId="2" borderId="7" xfId="0" applyNumberFormat="1" applyFont="1" applyFill="1" applyBorder="1" applyAlignment="1" applyProtection="1">
      <alignment horizontal="right" vertical="center" wrapText="1"/>
    </xf>
    <xf numFmtId="177" fontId="21" fillId="2" borderId="6" xfId="0" applyNumberFormat="1" applyFont="1" applyFill="1" applyBorder="1" applyAlignment="1" applyProtection="1">
      <alignment horizontal="right" vertical="center" wrapText="1"/>
    </xf>
    <xf numFmtId="0" fontId="12" fillId="4" borderId="5"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1" fillId="0" borderId="0" xfId="0" applyFont="1" applyAlignment="1" applyProtection="1">
      <alignment vertical="center" shrinkToFit="1"/>
    </xf>
    <xf numFmtId="12" fontId="40" fillId="0" borderId="0" xfId="0" applyNumberFormat="1" applyFont="1" applyAlignment="1" applyProtection="1">
      <alignment horizontal="center" vertical="center" shrinkToFit="1"/>
    </xf>
    <xf numFmtId="0" fontId="11" fillId="0" borderId="0" xfId="0" applyFont="1" applyAlignment="1" applyProtection="1">
      <alignment horizontal="left" vertical="center" shrinkToFit="1"/>
    </xf>
    <xf numFmtId="178" fontId="40" fillId="0" borderId="0" xfId="0" applyNumberFormat="1" applyFont="1" applyAlignment="1" applyProtection="1">
      <alignment horizontal="center" vertical="center" shrinkToFit="1"/>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16" fillId="2" borderId="30" xfId="1" applyFont="1" applyFill="1" applyBorder="1" applyAlignment="1" applyProtection="1">
      <alignment horizontal="center" vertical="center" shrinkToFit="1"/>
      <protection locked="0"/>
    </xf>
    <xf numFmtId="0" fontId="16" fillId="2" borderId="31" xfId="1" applyFont="1" applyFill="1" applyBorder="1" applyAlignment="1" applyProtection="1">
      <alignment horizontal="center" vertical="center" shrinkToFit="1"/>
      <protection locked="0"/>
    </xf>
    <xf numFmtId="0" fontId="16" fillId="2" borderId="32"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50" fillId="2" borderId="23" xfId="0" applyFont="1" applyFill="1" applyBorder="1" applyAlignment="1">
      <alignment horizontal="center" vertical="center" wrapText="1"/>
    </xf>
    <xf numFmtId="0" fontId="50" fillId="2" borderId="28" xfId="0" applyFont="1" applyFill="1" applyBorder="1" applyAlignment="1">
      <alignment horizontal="center" vertical="center" wrapText="1"/>
    </xf>
    <xf numFmtId="0" fontId="50" fillId="2" borderId="26" xfId="0" applyFont="1" applyFill="1" applyBorder="1" applyAlignment="1">
      <alignment horizontal="center" vertical="center" wrapText="1"/>
    </xf>
    <xf numFmtId="0" fontId="50" fillId="2" borderId="27"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1" fillId="2" borderId="23" xfId="0" applyFont="1" applyFill="1" applyBorder="1" applyAlignment="1">
      <alignment horizontal="center" vertical="center"/>
    </xf>
    <xf numFmtId="0" fontId="51" fillId="2" borderId="28"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51" fillId="2" borderId="10" xfId="0" applyFont="1" applyFill="1" applyBorder="1" applyAlignment="1">
      <alignment horizontal="center" vertical="center"/>
    </xf>
    <xf numFmtId="0" fontId="26" fillId="0" borderId="23" xfId="0" applyFont="1" applyFill="1" applyBorder="1" applyAlignment="1">
      <alignment horizontal="center" wrapText="1"/>
    </xf>
    <xf numFmtId="0" fontId="26" fillId="0" borderId="28" xfId="0" applyFont="1" applyFill="1" applyBorder="1" applyAlignment="1">
      <alignment horizontal="center" wrapText="1"/>
    </xf>
    <xf numFmtId="0" fontId="26" fillId="0" borderId="26" xfId="0" applyFont="1" applyFill="1" applyBorder="1" applyAlignment="1">
      <alignment horizontal="center" wrapText="1"/>
    </xf>
    <xf numFmtId="0" fontId="52" fillId="0" borderId="8" xfId="0" applyFont="1" applyFill="1" applyBorder="1" applyAlignment="1">
      <alignment horizontal="left" vertical="center" wrapText="1"/>
    </xf>
    <xf numFmtId="0" fontId="52" fillId="0" borderId="9"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26" fillId="0" borderId="23" xfId="0" applyFont="1" applyFill="1" applyBorder="1" applyAlignment="1">
      <alignment horizontal="center" shrinkToFit="1"/>
    </xf>
    <xf numFmtId="0" fontId="26" fillId="0" borderId="28" xfId="0" applyFont="1" applyFill="1" applyBorder="1" applyAlignment="1">
      <alignment horizontal="center" shrinkToFit="1"/>
    </xf>
    <xf numFmtId="0" fontId="26" fillId="0" borderId="26" xfId="0" applyFont="1" applyFill="1" applyBorder="1" applyAlignment="1">
      <alignment horizontal="center" shrinkToFit="1"/>
    </xf>
    <xf numFmtId="0" fontId="0" fillId="5" borderId="0" xfId="0" applyFill="1" applyAlignment="1">
      <alignment horizontal="left" vertical="center"/>
    </xf>
    <xf numFmtId="0" fontId="0" fillId="0" borderId="4" xfId="0" applyBorder="1" applyAlignment="1">
      <alignment horizontal="center" vertical="center"/>
    </xf>
    <xf numFmtId="0" fontId="25" fillId="3" borderId="4" xfId="0" applyFont="1" applyFill="1" applyBorder="1" applyAlignment="1">
      <alignment horizontal="center" vertical="center" textRotation="255" shrinkToFit="1"/>
    </xf>
    <xf numFmtId="0" fontId="57" fillId="0" borderId="0" xfId="0" applyFont="1" applyAlignment="1">
      <alignment horizontal="center" vertical="center"/>
    </xf>
    <xf numFmtId="0" fontId="0" fillId="0" borderId="0" xfId="0" applyBorder="1" applyAlignment="1">
      <alignment horizontal="left" vertical="center" wrapText="1"/>
    </xf>
    <xf numFmtId="0" fontId="55" fillId="10" borderId="4" xfId="0" applyFont="1" applyFill="1" applyBorder="1" applyAlignment="1">
      <alignment horizontal="center" vertical="center" textRotation="255"/>
    </xf>
    <xf numFmtId="0" fontId="0" fillId="0" borderId="6" xfId="0" applyFill="1" applyBorder="1" applyAlignment="1">
      <alignment horizontal="center" vertical="center" shrinkToFit="1"/>
    </xf>
    <xf numFmtId="0" fontId="62" fillId="11" borderId="28" xfId="0" applyFont="1" applyFill="1" applyBorder="1" applyAlignment="1">
      <alignment horizontal="left" vertical="center"/>
    </xf>
    <xf numFmtId="0" fontId="63" fillId="11" borderId="28" xfId="0" applyFont="1" applyFill="1" applyBorder="1" applyAlignment="1">
      <alignment horizontal="left" vertical="center"/>
    </xf>
    <xf numFmtId="0" fontId="0" fillId="0" borderId="4" xfId="0" applyFill="1" applyBorder="1" applyAlignment="1">
      <alignment horizontal="center" vertical="center" shrinkToFit="1"/>
    </xf>
    <xf numFmtId="0" fontId="0" fillId="0" borderId="4" xfId="0" applyFill="1" applyBorder="1" applyAlignment="1">
      <alignment horizontal="left" vertical="center" shrinkToFit="1"/>
    </xf>
    <xf numFmtId="0" fontId="0" fillId="2" borderId="4" xfId="0" applyFill="1" applyBorder="1" applyAlignment="1" applyProtection="1">
      <alignment horizontal="center" vertical="center" shrinkToFit="1"/>
      <protection locked="0"/>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0" fillId="0" borderId="23" xfId="0" applyBorder="1" applyAlignment="1">
      <alignment horizontal="left" vertical="center" wrapText="1"/>
    </xf>
    <xf numFmtId="0" fontId="0" fillId="0" borderId="27" xfId="0" applyBorder="1" applyAlignment="1">
      <alignment horizontal="left" vertical="center"/>
    </xf>
    <xf numFmtId="0" fontId="0" fillId="2" borderId="4" xfId="0" applyFill="1" applyBorder="1" applyAlignment="1" applyProtection="1">
      <alignment horizontal="center" vertical="center"/>
      <protection locked="0"/>
    </xf>
    <xf numFmtId="0" fontId="0" fillId="0" borderId="6" xfId="0" applyFill="1" applyBorder="1" applyAlignment="1">
      <alignment horizontal="center" vertical="center"/>
    </xf>
    <xf numFmtId="0" fontId="0" fillId="0" borderId="4" xfId="0" applyBorder="1" applyAlignment="1">
      <alignment horizontal="left" vertical="center"/>
    </xf>
    <xf numFmtId="0" fontId="55" fillId="12" borderId="4" xfId="0" applyFont="1" applyFill="1" applyBorder="1" applyAlignment="1">
      <alignment horizontal="center" vertical="center" textRotation="255"/>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left" vertical="center" shrinkToFit="1"/>
    </xf>
    <xf numFmtId="0" fontId="58" fillId="2" borderId="4" xfId="0" applyFont="1" applyFill="1" applyBorder="1" applyAlignment="1" applyProtection="1">
      <alignment horizontal="center" vertical="center"/>
      <protection locked="0"/>
    </xf>
    <xf numFmtId="0" fontId="55" fillId="13" borderId="4" xfId="0" applyFont="1" applyFill="1" applyBorder="1" applyAlignment="1">
      <alignment horizontal="center" vertical="center" textRotation="255"/>
    </xf>
  </cellXfs>
  <cellStyles count="5">
    <cellStyle name="ハイパーリンク" xfId="2" builtinId="8"/>
    <cellStyle name="桁区切り" xfId="4" builtinId="6"/>
    <cellStyle name="標準" xfId="0" builtinId="0"/>
    <cellStyle name="標準 2" xfId="1" xr:uid="{00000000-0005-0000-0000-000002000000}"/>
    <cellStyle name="標準 3" xfId="3" xr:uid="{00000000-0005-0000-0000-000003000000}"/>
  </cellStyles>
  <dxfs count="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9999"/>
      <color rgb="FFFF3399"/>
      <color rgb="FF00FF00"/>
      <color rgb="FFCCFFFF"/>
      <color rgb="FF32AF32"/>
      <color rgb="FF0000FF"/>
      <color rgb="FFCCCCFF"/>
      <color rgb="FF99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104775</xdr:rowOff>
    </xdr:from>
    <xdr:to>
      <xdr:col>10</xdr:col>
      <xdr:colOff>314894</xdr:colOff>
      <xdr:row>2</xdr:row>
      <xdr:rowOff>16270</xdr:rowOff>
    </xdr:to>
    <xdr:sp macro="" textlink="">
      <xdr:nvSpPr>
        <xdr:cNvPr id="3" name="正方形/長方形 2">
          <a:extLst>
            <a:ext uri="{FF2B5EF4-FFF2-40B4-BE49-F238E27FC236}">
              <a16:creationId xmlns:a16="http://schemas.microsoft.com/office/drawing/2014/main" id="{19DBD4B2-4C20-4EEF-9ACF-8C0EC852E6EC}"/>
            </a:ext>
          </a:extLst>
        </xdr:cNvPr>
        <xdr:cNvSpPr/>
      </xdr:nvSpPr>
      <xdr:spPr>
        <a:xfrm>
          <a:off x="4724400" y="104775"/>
          <a:ext cx="1114994"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-1</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705971</xdr:colOff>
      <xdr:row>0</xdr:row>
      <xdr:rowOff>89646</xdr:rowOff>
    </xdr:from>
    <xdr:to>
      <xdr:col>11</xdr:col>
      <xdr:colOff>207318</xdr:colOff>
      <xdr:row>2</xdr:row>
      <xdr:rowOff>4503</xdr:rowOff>
    </xdr:to>
    <xdr:sp macro="" textlink="">
      <xdr:nvSpPr>
        <xdr:cNvPr id="3" name="正方形/長方形 2">
          <a:extLst>
            <a:ext uri="{FF2B5EF4-FFF2-40B4-BE49-F238E27FC236}">
              <a16:creationId xmlns:a16="http://schemas.microsoft.com/office/drawing/2014/main" id="{E20A3097-0510-48A1-9898-B9D27745897A}"/>
            </a:ext>
          </a:extLst>
        </xdr:cNvPr>
        <xdr:cNvSpPr/>
      </xdr:nvSpPr>
      <xdr:spPr>
        <a:xfrm>
          <a:off x="6028765" y="89646"/>
          <a:ext cx="1114994"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-2</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254577</xdr:colOff>
      <xdr:row>0</xdr:row>
      <xdr:rowOff>69455</xdr:rowOff>
    </xdr:from>
    <xdr:to>
      <xdr:col>18</xdr:col>
      <xdr:colOff>217046</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959927" y="69455"/>
          <a:ext cx="1114994"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104361</xdr:colOff>
      <xdr:row>27</xdr:row>
      <xdr:rowOff>238125</xdr:rowOff>
    </xdr:from>
    <xdr:to>
      <xdr:col>2</xdr:col>
      <xdr:colOff>238124</xdr:colOff>
      <xdr:row>33</xdr:row>
      <xdr:rowOff>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610475"/>
          <a:ext cx="1772063" cy="147637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1181100</xdr:colOff>
      <xdr:row>0</xdr:row>
      <xdr:rowOff>95250</xdr:rowOff>
    </xdr:from>
    <xdr:to>
      <xdr:col>11</xdr:col>
      <xdr:colOff>1105469</xdr:colOff>
      <xdr:row>1</xdr:row>
      <xdr:rowOff>101995</xdr:rowOff>
    </xdr:to>
    <xdr:sp macro="" textlink="">
      <xdr:nvSpPr>
        <xdr:cNvPr id="4" name="正方形/長方形 3">
          <a:extLst>
            <a:ext uri="{FF2B5EF4-FFF2-40B4-BE49-F238E27FC236}">
              <a16:creationId xmlns:a16="http://schemas.microsoft.com/office/drawing/2014/main" id="{1779588D-2ED8-4FF6-90AB-1E87583DC520}"/>
            </a:ext>
          </a:extLst>
        </xdr:cNvPr>
        <xdr:cNvSpPr/>
      </xdr:nvSpPr>
      <xdr:spPr>
        <a:xfrm>
          <a:off x="11430000" y="95250"/>
          <a:ext cx="1114994"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-4</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571500</xdr:colOff>
      <xdr:row>8</xdr:row>
      <xdr:rowOff>0</xdr:rowOff>
    </xdr:from>
    <xdr:to>
      <xdr:col>17</xdr:col>
      <xdr:colOff>495300</xdr:colOff>
      <xdr:row>20</xdr:row>
      <xdr:rowOff>47625</xdr:rowOff>
    </xdr:to>
    <xdr:sp macro="" textlink="">
      <xdr:nvSpPr>
        <xdr:cNvPr id="5" name="正方形/長方形 4">
          <a:extLst>
            <a:ext uri="{FF2B5EF4-FFF2-40B4-BE49-F238E27FC236}">
              <a16:creationId xmlns:a16="http://schemas.microsoft.com/office/drawing/2014/main" id="{30476224-C36C-456F-AF39-E5AB32FD8741}"/>
            </a:ext>
          </a:extLst>
        </xdr:cNvPr>
        <xdr:cNvSpPr/>
      </xdr:nvSpPr>
      <xdr:spPr>
        <a:xfrm>
          <a:off x="6810375" y="2828925"/>
          <a:ext cx="4257675" cy="253365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この様式は、他様式に記載の内容が自動入力されますので、直接入力はしないでください。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76200</xdr:colOff>
      <xdr:row>0</xdr:row>
      <xdr:rowOff>85725</xdr:rowOff>
    </xdr:from>
    <xdr:to>
      <xdr:col>11</xdr:col>
      <xdr:colOff>105344</xdr:colOff>
      <xdr:row>0</xdr:row>
      <xdr:rowOff>359170</xdr:rowOff>
    </xdr:to>
    <xdr:sp macro="" textlink="">
      <xdr:nvSpPr>
        <xdr:cNvPr id="2" name="正方形/長方形 1">
          <a:extLst>
            <a:ext uri="{FF2B5EF4-FFF2-40B4-BE49-F238E27FC236}">
              <a16:creationId xmlns:a16="http://schemas.microsoft.com/office/drawing/2014/main" id="{370D87F1-30CB-46C0-B00D-B2EF88C8EB10}"/>
            </a:ext>
          </a:extLst>
        </xdr:cNvPr>
        <xdr:cNvSpPr/>
      </xdr:nvSpPr>
      <xdr:spPr>
        <a:xfrm>
          <a:off x="5048250" y="85725"/>
          <a:ext cx="1114994"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-5</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47624</xdr:colOff>
      <xdr:row>0</xdr:row>
      <xdr:rowOff>85725</xdr:rowOff>
    </xdr:from>
    <xdr:to>
      <xdr:col>15</xdr:col>
      <xdr:colOff>571499</xdr:colOff>
      <xdr:row>1</xdr:row>
      <xdr:rowOff>178195</xdr:rowOff>
    </xdr:to>
    <xdr:sp macro="" textlink="">
      <xdr:nvSpPr>
        <xdr:cNvPr id="4" name="正方形/長方形 3">
          <a:extLst>
            <a:ext uri="{FF2B5EF4-FFF2-40B4-BE49-F238E27FC236}">
              <a16:creationId xmlns:a16="http://schemas.microsoft.com/office/drawing/2014/main" id="{3837F312-4AC9-4962-A5C3-68B7760035A3}"/>
            </a:ext>
          </a:extLst>
        </xdr:cNvPr>
        <xdr:cNvSpPr/>
      </xdr:nvSpPr>
      <xdr:spPr>
        <a:xfrm>
          <a:off x="5391149" y="85725"/>
          <a:ext cx="1362075"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　別紙</a:t>
          </a:r>
          <a:r>
            <a:rPr kumimoji="1" lang="en-US" altLang="ja-JP" sz="1100">
              <a:solidFill>
                <a:schemeClr val="tx1"/>
              </a:solidFill>
              <a:latin typeface="BIZ UDPゴシック" panose="020B0400000000000000" pitchFamily="50" charset="-128"/>
              <a:ea typeface="BIZ UDPゴシック" panose="020B0400000000000000" pitchFamily="50" charset="-128"/>
            </a:rPr>
            <a:t>1</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0</xdr:row>
      <xdr:rowOff>66675</xdr:rowOff>
    </xdr:from>
    <xdr:to>
      <xdr:col>20</xdr:col>
      <xdr:colOff>333375</xdr:colOff>
      <xdr:row>1</xdr:row>
      <xdr:rowOff>168670</xdr:rowOff>
    </xdr:to>
    <xdr:sp macro="" textlink="">
      <xdr:nvSpPr>
        <xdr:cNvPr id="6" name="正方形/長方形 5">
          <a:extLst>
            <a:ext uri="{FF2B5EF4-FFF2-40B4-BE49-F238E27FC236}">
              <a16:creationId xmlns:a16="http://schemas.microsoft.com/office/drawing/2014/main" id="{DF933602-9BB6-468C-9457-481FDEAE446C}"/>
            </a:ext>
          </a:extLst>
        </xdr:cNvPr>
        <xdr:cNvSpPr/>
      </xdr:nvSpPr>
      <xdr:spPr>
        <a:xfrm>
          <a:off x="5267325" y="66675"/>
          <a:ext cx="1362075"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　別紙</a:t>
          </a:r>
          <a:r>
            <a:rPr kumimoji="1" lang="en-US" altLang="ja-JP" sz="1100">
              <a:solidFill>
                <a:schemeClr val="tx1"/>
              </a:solidFill>
              <a:latin typeface="BIZ UDPゴシック" panose="020B0400000000000000" pitchFamily="50" charset="-128"/>
              <a:ea typeface="BIZ UDPゴシック" panose="020B0400000000000000" pitchFamily="50" charset="-128"/>
            </a:rPr>
            <a:t>2</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9525</xdr:colOff>
      <xdr:row>0</xdr:row>
      <xdr:rowOff>76200</xdr:rowOff>
    </xdr:from>
    <xdr:to>
      <xdr:col>24</xdr:col>
      <xdr:colOff>190500</xdr:colOff>
      <xdr:row>1</xdr:row>
      <xdr:rowOff>168670</xdr:rowOff>
    </xdr:to>
    <xdr:sp macro="" textlink="">
      <xdr:nvSpPr>
        <xdr:cNvPr id="3" name="正方形/長方形 2">
          <a:extLst>
            <a:ext uri="{FF2B5EF4-FFF2-40B4-BE49-F238E27FC236}">
              <a16:creationId xmlns:a16="http://schemas.microsoft.com/office/drawing/2014/main" id="{300B6292-2851-42E2-992E-340B292DF8D6}"/>
            </a:ext>
          </a:extLst>
        </xdr:cNvPr>
        <xdr:cNvSpPr/>
      </xdr:nvSpPr>
      <xdr:spPr>
        <a:xfrm>
          <a:off x="5705475" y="76200"/>
          <a:ext cx="1362075"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　別紙</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352425</xdr:colOff>
          <xdr:row>9</xdr:row>
          <xdr:rowOff>66675</xdr:rowOff>
        </xdr:from>
        <xdr:to>
          <xdr:col>6</xdr:col>
          <xdr:colOff>638175</xdr:colOff>
          <xdr:row>9</xdr:row>
          <xdr:rowOff>304800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16</xdr:row>
          <xdr:rowOff>133350</xdr:rowOff>
        </xdr:from>
        <xdr:to>
          <xdr:col>6</xdr:col>
          <xdr:colOff>638175</xdr:colOff>
          <xdr:row>16</xdr:row>
          <xdr:rowOff>371475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22</xdr:row>
          <xdr:rowOff>285750</xdr:rowOff>
        </xdr:from>
        <xdr:to>
          <xdr:col>6</xdr:col>
          <xdr:colOff>638175</xdr:colOff>
          <xdr:row>23</xdr:row>
          <xdr:rowOff>209550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38</xdr:row>
          <xdr:rowOff>85725</xdr:rowOff>
        </xdr:from>
        <xdr:to>
          <xdr:col>6</xdr:col>
          <xdr:colOff>638175</xdr:colOff>
          <xdr:row>39</xdr:row>
          <xdr:rowOff>219075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48</xdr:row>
          <xdr:rowOff>838200</xdr:rowOff>
        </xdr:from>
        <xdr:to>
          <xdr:col>6</xdr:col>
          <xdr:colOff>638175</xdr:colOff>
          <xdr:row>49</xdr:row>
          <xdr:rowOff>133350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66675</xdr:rowOff>
        </xdr:from>
        <xdr:to>
          <xdr:col>6</xdr:col>
          <xdr:colOff>638175</xdr:colOff>
          <xdr:row>10</xdr:row>
          <xdr:rowOff>304800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11</xdr:row>
          <xdr:rowOff>66675</xdr:rowOff>
        </xdr:from>
        <xdr:to>
          <xdr:col>6</xdr:col>
          <xdr:colOff>638175</xdr:colOff>
          <xdr:row>11</xdr:row>
          <xdr:rowOff>304800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12</xdr:row>
          <xdr:rowOff>66675</xdr:rowOff>
        </xdr:from>
        <xdr:to>
          <xdr:col>6</xdr:col>
          <xdr:colOff>638175</xdr:colOff>
          <xdr:row>12</xdr:row>
          <xdr:rowOff>304800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13</xdr:row>
          <xdr:rowOff>66675</xdr:rowOff>
        </xdr:from>
        <xdr:to>
          <xdr:col>6</xdr:col>
          <xdr:colOff>638175</xdr:colOff>
          <xdr:row>13</xdr:row>
          <xdr:rowOff>304800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14</xdr:row>
          <xdr:rowOff>66675</xdr:rowOff>
        </xdr:from>
        <xdr:to>
          <xdr:col>6</xdr:col>
          <xdr:colOff>638175</xdr:colOff>
          <xdr:row>14</xdr:row>
          <xdr:rowOff>304800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15</xdr:row>
          <xdr:rowOff>133350</xdr:rowOff>
        </xdr:from>
        <xdr:to>
          <xdr:col>6</xdr:col>
          <xdr:colOff>638175</xdr:colOff>
          <xdr:row>15</xdr:row>
          <xdr:rowOff>371475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27</xdr:row>
          <xdr:rowOff>66675</xdr:rowOff>
        </xdr:from>
        <xdr:to>
          <xdr:col>6</xdr:col>
          <xdr:colOff>638175</xdr:colOff>
          <xdr:row>27</xdr:row>
          <xdr:rowOff>304800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29</xdr:row>
          <xdr:rowOff>66675</xdr:rowOff>
        </xdr:from>
        <xdr:to>
          <xdr:col>6</xdr:col>
          <xdr:colOff>638175</xdr:colOff>
          <xdr:row>29</xdr:row>
          <xdr:rowOff>304800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30</xdr:row>
          <xdr:rowOff>66675</xdr:rowOff>
        </xdr:from>
        <xdr:to>
          <xdr:col>6</xdr:col>
          <xdr:colOff>638175</xdr:colOff>
          <xdr:row>30</xdr:row>
          <xdr:rowOff>304800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28</xdr:row>
          <xdr:rowOff>133350</xdr:rowOff>
        </xdr:from>
        <xdr:to>
          <xdr:col>6</xdr:col>
          <xdr:colOff>638175</xdr:colOff>
          <xdr:row>28</xdr:row>
          <xdr:rowOff>371475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41</xdr:row>
          <xdr:rowOff>66675</xdr:rowOff>
        </xdr:from>
        <xdr:to>
          <xdr:col>6</xdr:col>
          <xdr:colOff>638175</xdr:colOff>
          <xdr:row>41</xdr:row>
          <xdr:rowOff>304800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43</xdr:row>
          <xdr:rowOff>66675</xdr:rowOff>
        </xdr:from>
        <xdr:to>
          <xdr:col>6</xdr:col>
          <xdr:colOff>638175</xdr:colOff>
          <xdr:row>43</xdr:row>
          <xdr:rowOff>304800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44</xdr:row>
          <xdr:rowOff>66675</xdr:rowOff>
        </xdr:from>
        <xdr:to>
          <xdr:col>6</xdr:col>
          <xdr:colOff>638175</xdr:colOff>
          <xdr:row>44</xdr:row>
          <xdr:rowOff>304800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52</xdr:row>
          <xdr:rowOff>66675</xdr:rowOff>
        </xdr:from>
        <xdr:to>
          <xdr:col>6</xdr:col>
          <xdr:colOff>638175</xdr:colOff>
          <xdr:row>52</xdr:row>
          <xdr:rowOff>304800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42</xdr:row>
          <xdr:rowOff>133350</xdr:rowOff>
        </xdr:from>
        <xdr:to>
          <xdr:col>6</xdr:col>
          <xdr:colOff>638175</xdr:colOff>
          <xdr:row>42</xdr:row>
          <xdr:rowOff>371475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61</xdr:row>
          <xdr:rowOff>85725</xdr:rowOff>
        </xdr:from>
        <xdr:to>
          <xdr:col>6</xdr:col>
          <xdr:colOff>638175</xdr:colOff>
          <xdr:row>62</xdr:row>
          <xdr:rowOff>228600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74</xdr:row>
          <xdr:rowOff>838200</xdr:rowOff>
        </xdr:from>
        <xdr:to>
          <xdr:col>6</xdr:col>
          <xdr:colOff>638175</xdr:colOff>
          <xdr:row>75</xdr:row>
          <xdr:rowOff>133350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64</xdr:row>
          <xdr:rowOff>66675</xdr:rowOff>
        </xdr:from>
        <xdr:to>
          <xdr:col>6</xdr:col>
          <xdr:colOff>638175</xdr:colOff>
          <xdr:row>64</xdr:row>
          <xdr:rowOff>304800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66</xdr:row>
          <xdr:rowOff>66675</xdr:rowOff>
        </xdr:from>
        <xdr:to>
          <xdr:col>6</xdr:col>
          <xdr:colOff>638175</xdr:colOff>
          <xdr:row>66</xdr:row>
          <xdr:rowOff>304800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67</xdr:row>
          <xdr:rowOff>66675</xdr:rowOff>
        </xdr:from>
        <xdr:to>
          <xdr:col>6</xdr:col>
          <xdr:colOff>638175</xdr:colOff>
          <xdr:row>67</xdr:row>
          <xdr:rowOff>304800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79</xdr:row>
          <xdr:rowOff>66675</xdr:rowOff>
        </xdr:from>
        <xdr:to>
          <xdr:col>6</xdr:col>
          <xdr:colOff>638175</xdr:colOff>
          <xdr:row>79</xdr:row>
          <xdr:rowOff>304800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65</xdr:row>
          <xdr:rowOff>133350</xdr:rowOff>
        </xdr:from>
        <xdr:to>
          <xdr:col>6</xdr:col>
          <xdr:colOff>638175</xdr:colOff>
          <xdr:row>65</xdr:row>
          <xdr:rowOff>371475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68</xdr:row>
          <xdr:rowOff>66675</xdr:rowOff>
        </xdr:from>
        <xdr:to>
          <xdr:col>6</xdr:col>
          <xdr:colOff>638175</xdr:colOff>
          <xdr:row>68</xdr:row>
          <xdr:rowOff>304800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70</xdr:row>
          <xdr:rowOff>152400</xdr:rowOff>
        </xdr:from>
        <xdr:to>
          <xdr:col>6</xdr:col>
          <xdr:colOff>638175</xdr:colOff>
          <xdr:row>70</xdr:row>
          <xdr:rowOff>390525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78</xdr:row>
          <xdr:rowOff>66675</xdr:rowOff>
        </xdr:from>
        <xdr:to>
          <xdr:col>6</xdr:col>
          <xdr:colOff>638175</xdr:colOff>
          <xdr:row>78</xdr:row>
          <xdr:rowOff>304800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A2:L48"/>
  <sheetViews>
    <sheetView showGridLines="0" tabSelected="1" view="pageBreakPreview" zoomScaleNormal="100" zoomScaleSheetLayoutView="100" workbookViewId="0"/>
  </sheetViews>
  <sheetFormatPr defaultRowHeight="14.25" x14ac:dyDescent="0.15"/>
  <cols>
    <col min="4" max="6" width="3.5" customWidth="1"/>
    <col min="7" max="7" width="1.33203125" customWidth="1"/>
    <col min="8" max="11" width="3.5" customWidth="1"/>
    <col min="12" max="12" width="3.5" style="17" customWidth="1"/>
  </cols>
  <sheetData>
    <row r="2" spans="1:12" x14ac:dyDescent="0.15">
      <c r="I2" s="264"/>
      <c r="J2" s="264"/>
      <c r="K2" s="264"/>
    </row>
    <row r="3" spans="1:12" ht="21" customHeight="1" x14ac:dyDescent="0.15">
      <c r="A3" s="1"/>
    </row>
    <row r="4" spans="1:12" ht="22.5" customHeight="1" x14ac:dyDescent="0.15">
      <c r="D4" s="2" t="s">
        <v>223</v>
      </c>
      <c r="E4" s="29"/>
      <c r="F4" s="2" t="s">
        <v>3</v>
      </c>
      <c r="G4" s="2"/>
      <c r="H4" s="29"/>
      <c r="I4" s="2" t="s">
        <v>4</v>
      </c>
      <c r="J4" s="29"/>
      <c r="K4" s="33" t="s">
        <v>5</v>
      </c>
    </row>
    <row r="5" spans="1:12" ht="22.5" customHeight="1" x14ac:dyDescent="0.15"/>
    <row r="6" spans="1:12" ht="22.5" customHeight="1" x14ac:dyDescent="0.15">
      <c r="A6" s="53" t="s">
        <v>250</v>
      </c>
      <c r="B6" s="272"/>
      <c r="C6" s="272"/>
      <c r="D6" t="s">
        <v>251</v>
      </c>
      <c r="L6" s="17" t="s">
        <v>329</v>
      </c>
    </row>
    <row r="7" spans="1:12" ht="22.5" customHeight="1" x14ac:dyDescent="0.15"/>
    <row r="8" spans="1:12" ht="9" customHeight="1" x14ac:dyDescent="0.15">
      <c r="C8" s="35"/>
      <c r="D8" s="36"/>
      <c r="E8" s="36"/>
      <c r="F8" s="36"/>
      <c r="G8" s="36"/>
      <c r="H8" s="36"/>
      <c r="I8" s="36"/>
      <c r="J8" s="36"/>
      <c r="K8" s="37"/>
    </row>
    <row r="9" spans="1:12" ht="25.5" customHeight="1" x14ac:dyDescent="0.15">
      <c r="C9" s="38" t="s">
        <v>0</v>
      </c>
      <c r="K9" s="39"/>
    </row>
    <row r="10" spans="1:12" ht="25.5" customHeight="1" x14ac:dyDescent="0.15">
      <c r="C10" s="40" t="s">
        <v>1</v>
      </c>
      <c r="D10" s="267"/>
      <c r="E10" s="267"/>
      <c r="F10" s="267"/>
      <c r="G10" s="267"/>
      <c r="H10" s="267"/>
      <c r="I10" s="268" t="s">
        <v>172</v>
      </c>
      <c r="J10" s="268"/>
      <c r="K10" s="269"/>
      <c r="L10" s="17" t="s">
        <v>180</v>
      </c>
    </row>
    <row r="11" spans="1:12" ht="6" customHeight="1" x14ac:dyDescent="0.15">
      <c r="C11" s="38"/>
      <c r="E11" s="2"/>
      <c r="K11" s="39"/>
      <c r="L11" s="18"/>
    </row>
    <row r="12" spans="1:12" ht="25.5" customHeight="1" x14ac:dyDescent="0.15">
      <c r="C12" s="41" t="s">
        <v>168</v>
      </c>
      <c r="D12" s="270"/>
      <c r="E12" s="270"/>
      <c r="F12" s="270"/>
      <c r="G12" s="270"/>
      <c r="H12" s="270"/>
      <c r="I12" s="270"/>
      <c r="J12" s="270"/>
      <c r="K12" s="42"/>
      <c r="L12" s="17" t="s">
        <v>185</v>
      </c>
    </row>
    <row r="13" spans="1:12" ht="6" customHeight="1" x14ac:dyDescent="0.15">
      <c r="C13" s="38"/>
      <c r="D13" s="2"/>
      <c r="E13" s="2"/>
      <c r="F13" s="2"/>
      <c r="K13" s="39"/>
      <c r="L13" s="18"/>
    </row>
    <row r="14" spans="1:12" ht="25.5" customHeight="1" x14ac:dyDescent="0.15">
      <c r="C14" s="41" t="s">
        <v>220</v>
      </c>
      <c r="D14" s="271"/>
      <c r="E14" s="271"/>
      <c r="F14" s="271"/>
      <c r="G14" s="271"/>
      <c r="H14" s="271"/>
      <c r="I14" s="271"/>
      <c r="J14" s="271"/>
      <c r="K14" s="43"/>
    </row>
    <row r="15" spans="1:12" ht="6" customHeight="1" x14ac:dyDescent="0.15">
      <c r="C15" s="44"/>
      <c r="D15" s="2"/>
      <c r="E15" s="2"/>
      <c r="F15" s="2"/>
      <c r="K15" s="39"/>
      <c r="L15" s="18"/>
    </row>
    <row r="16" spans="1:12" ht="25.5" customHeight="1" x14ac:dyDescent="0.15">
      <c r="C16" s="41" t="s">
        <v>245</v>
      </c>
      <c r="D16" s="266"/>
      <c r="E16" s="266"/>
      <c r="F16" s="266"/>
      <c r="G16" s="15" t="s">
        <v>165</v>
      </c>
      <c r="H16" s="271"/>
      <c r="I16" s="271"/>
      <c r="J16" s="271"/>
      <c r="K16" s="45" t="s">
        <v>198</v>
      </c>
      <c r="L16" s="17" t="s">
        <v>177</v>
      </c>
    </row>
    <row r="17" spans="1:12" ht="9" customHeight="1" x14ac:dyDescent="0.15">
      <c r="C17" s="46"/>
      <c r="D17" s="47"/>
      <c r="E17" s="48"/>
      <c r="F17" s="48"/>
      <c r="G17" s="48"/>
      <c r="H17" s="48"/>
      <c r="I17" s="48"/>
      <c r="J17" s="48"/>
      <c r="K17" s="49"/>
    </row>
    <row r="18" spans="1:12" ht="25.5" customHeight="1" x14ac:dyDescent="0.15"/>
    <row r="19" spans="1:12" s="3" customFormat="1" ht="36.75" customHeight="1" x14ac:dyDescent="0.15">
      <c r="A19" s="273" t="s">
        <v>252</v>
      </c>
      <c r="B19" s="273"/>
      <c r="C19" s="273"/>
      <c r="D19" s="273"/>
      <c r="E19" s="273"/>
      <c r="F19" s="273"/>
      <c r="G19" s="273"/>
      <c r="H19" s="273"/>
      <c r="I19" s="273"/>
      <c r="J19" s="273"/>
      <c r="K19" s="273"/>
      <c r="L19" s="20"/>
    </row>
    <row r="20" spans="1:12" s="3" customFormat="1" ht="27.75" customHeight="1" x14ac:dyDescent="0.15">
      <c r="A20" s="274" t="s">
        <v>253</v>
      </c>
      <c r="B20" s="275"/>
      <c r="C20" s="275"/>
      <c r="D20" s="275"/>
      <c r="E20" s="275"/>
      <c r="F20" s="275"/>
      <c r="G20" s="275"/>
      <c r="H20" s="275"/>
      <c r="I20" s="275"/>
      <c r="J20" s="275"/>
      <c r="K20" s="275"/>
      <c r="L20" s="20"/>
    </row>
    <row r="21" spans="1:12" ht="18.600000000000001" customHeight="1" x14ac:dyDescent="0.15"/>
    <row r="22" spans="1:12" ht="18.600000000000001" customHeight="1" x14ac:dyDescent="0.15">
      <c r="A22" s="265" t="s">
        <v>254</v>
      </c>
      <c r="B22" s="265"/>
      <c r="C22" s="265"/>
      <c r="D22" s="265"/>
      <c r="E22" s="265"/>
      <c r="F22" s="265"/>
      <c r="G22" s="265"/>
      <c r="H22" s="265"/>
      <c r="I22" s="265"/>
      <c r="J22" s="265"/>
      <c r="K22" s="265"/>
    </row>
    <row r="23" spans="1:12" ht="24.6" customHeight="1" x14ac:dyDescent="0.15">
      <c r="A23" s="265"/>
      <c r="B23" s="265"/>
      <c r="C23" s="265"/>
      <c r="D23" s="265"/>
      <c r="E23" s="265"/>
      <c r="F23" s="265"/>
      <c r="G23" s="265"/>
      <c r="H23" s="265"/>
      <c r="I23" s="265"/>
      <c r="J23" s="265"/>
      <c r="K23" s="265"/>
    </row>
    <row r="24" spans="1:12" ht="21.95" customHeight="1" x14ac:dyDescent="0.15"/>
    <row r="25" spans="1:12" x14ac:dyDescent="0.15">
      <c r="A25" s="50" t="s">
        <v>164</v>
      </c>
    </row>
    <row r="26" spans="1:12" ht="12.6" customHeight="1" x14ac:dyDescent="0.15">
      <c r="A26" s="34"/>
      <c r="B26" s="34"/>
      <c r="C26" s="34"/>
      <c r="D26" s="34"/>
    </row>
    <row r="27" spans="1:12" ht="15.95" customHeight="1" x14ac:dyDescent="0.15">
      <c r="A27" s="53" t="s">
        <v>6</v>
      </c>
      <c r="B27" t="s">
        <v>210</v>
      </c>
    </row>
    <row r="28" spans="1:12" ht="15.95" customHeight="1" x14ac:dyDescent="0.15">
      <c r="A28" s="53"/>
    </row>
    <row r="29" spans="1:12" ht="15.95" customHeight="1" x14ac:dyDescent="0.15">
      <c r="A29" s="53" t="s">
        <v>6</v>
      </c>
      <c r="B29" t="s">
        <v>228</v>
      </c>
      <c r="L29" s="18"/>
    </row>
    <row r="30" spans="1:12" ht="15.95" customHeight="1" x14ac:dyDescent="0.15">
      <c r="A30" s="53"/>
    </row>
    <row r="31" spans="1:12" ht="15.95" customHeight="1" x14ac:dyDescent="0.15">
      <c r="A31" s="53" t="s">
        <v>171</v>
      </c>
      <c r="B31" t="s">
        <v>436</v>
      </c>
      <c r="L31" s="18"/>
    </row>
    <row r="32" spans="1:12" ht="15.95" customHeight="1" x14ac:dyDescent="0.15">
      <c r="A32" s="53"/>
    </row>
    <row r="33" spans="1:12" ht="15.95" customHeight="1" x14ac:dyDescent="0.15">
      <c r="A33" s="54" t="s">
        <v>6</v>
      </c>
      <c r="B33" s="34" t="s">
        <v>257</v>
      </c>
    </row>
    <row r="34" spans="1:12" ht="15.95" customHeight="1" x14ac:dyDescent="0.15">
      <c r="A34" s="53"/>
    </row>
    <row r="35" spans="1:12" ht="15.95" customHeight="1" x14ac:dyDescent="0.15">
      <c r="A35" s="51" t="s">
        <v>6</v>
      </c>
      <c r="B35" s="52" t="s">
        <v>255</v>
      </c>
      <c r="C35" s="34"/>
      <c r="D35" s="34"/>
    </row>
    <row r="36" spans="1:12" ht="15.95" customHeight="1" x14ac:dyDescent="0.15">
      <c r="A36" s="53"/>
      <c r="B36" t="s">
        <v>256</v>
      </c>
    </row>
    <row r="37" spans="1:12" ht="15.95" customHeight="1" x14ac:dyDescent="0.15">
      <c r="A37" s="53"/>
    </row>
    <row r="38" spans="1:12" ht="15.95" customHeight="1" x14ac:dyDescent="0.15">
      <c r="A38" s="53" t="s">
        <v>6</v>
      </c>
      <c r="B38" t="s">
        <v>258</v>
      </c>
      <c r="L38"/>
    </row>
    <row r="39" spans="1:12" ht="15.95" customHeight="1" x14ac:dyDescent="0.15">
      <c r="A39" s="53"/>
    </row>
    <row r="40" spans="1:12" ht="15.95" customHeight="1" x14ac:dyDescent="0.15">
      <c r="A40" s="53" t="s">
        <v>6</v>
      </c>
      <c r="B40" t="s">
        <v>330</v>
      </c>
      <c r="L40"/>
    </row>
    <row r="41" spans="1:12" ht="15.95" customHeight="1" x14ac:dyDescent="0.15">
      <c r="A41" s="53"/>
    </row>
    <row r="42" spans="1:12" ht="15.95" customHeight="1" x14ac:dyDescent="0.15">
      <c r="A42" s="53"/>
      <c r="L42"/>
    </row>
    <row r="43" spans="1:12" ht="15.95" customHeight="1" x14ac:dyDescent="0.15">
      <c r="A43" s="53"/>
    </row>
    <row r="44" spans="1:12" ht="15.95" customHeight="1" x14ac:dyDescent="0.15">
      <c r="A44" s="53"/>
    </row>
    <row r="45" spans="1:12" ht="15.95" customHeight="1" x14ac:dyDescent="0.15">
      <c r="A45" s="53"/>
    </row>
    <row r="46" spans="1:12" ht="15.95" customHeight="1" x14ac:dyDescent="0.15"/>
    <row r="47" spans="1:12" ht="15.95" customHeight="1" x14ac:dyDescent="0.15"/>
    <row r="48" spans="1:12" ht="15.95" customHeight="1" x14ac:dyDescent="0.15"/>
  </sheetData>
  <sheetProtection sheet="1" objects="1" scenarios="1"/>
  <mergeCells count="11">
    <mergeCell ref="I2:K2"/>
    <mergeCell ref="A22:K23"/>
    <mergeCell ref="D16:F16"/>
    <mergeCell ref="D10:H10"/>
    <mergeCell ref="I10:K10"/>
    <mergeCell ref="D12:J12"/>
    <mergeCell ref="D14:J14"/>
    <mergeCell ref="H16:J16"/>
    <mergeCell ref="B6:C6"/>
    <mergeCell ref="A19:K19"/>
    <mergeCell ref="A20:K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2:M30"/>
  <sheetViews>
    <sheetView showGridLines="0" view="pageBreakPreview" zoomScale="85" zoomScaleNormal="100" zoomScaleSheetLayoutView="85" workbookViewId="0"/>
  </sheetViews>
  <sheetFormatPr defaultColWidth="8.6640625" defaultRowHeight="14.25" x14ac:dyDescent="0.15"/>
  <cols>
    <col min="1" max="1" width="0.9140625" style="60" customWidth="1"/>
    <col min="2" max="2" width="2.58203125" style="58" customWidth="1"/>
    <col min="3" max="3" width="17.1640625" style="59" customWidth="1"/>
    <col min="4" max="4" width="6.5" style="60" customWidth="1"/>
    <col min="5" max="5" width="7.5" style="60" customWidth="1"/>
    <col min="6" max="6" width="6.5" style="60" customWidth="1"/>
    <col min="7" max="7" width="5.5" style="60" customWidth="1"/>
    <col min="8" max="8" width="6.5" style="60" customWidth="1"/>
    <col min="9" max="12" width="2.5" style="60" customWidth="1"/>
    <col min="13" max="13" width="2.5" style="61" customWidth="1"/>
    <col min="14" max="16384" width="8.6640625" style="60"/>
  </cols>
  <sheetData>
    <row r="2" spans="1:13" x14ac:dyDescent="0.15">
      <c r="A2" s="57" t="s">
        <v>191</v>
      </c>
    </row>
    <row r="4" spans="1:13" ht="33" customHeight="1" x14ac:dyDescent="0.15">
      <c r="B4" s="315">
        <v>1</v>
      </c>
      <c r="C4" s="319" t="s">
        <v>224</v>
      </c>
      <c r="D4" s="62" t="s">
        <v>192</v>
      </c>
      <c r="E4" s="320"/>
      <c r="F4" s="321"/>
      <c r="G4" s="321"/>
      <c r="H4" s="321"/>
      <c r="I4" s="321"/>
      <c r="J4" s="321"/>
      <c r="K4" s="321"/>
      <c r="L4" s="322"/>
    </row>
    <row r="5" spans="1:13" ht="33" customHeight="1" x14ac:dyDescent="0.15">
      <c r="B5" s="315"/>
      <c r="C5" s="319"/>
      <c r="D5" s="63" t="s">
        <v>173</v>
      </c>
      <c r="E5" s="323">
        <f>IF(ISERROR('1号-1'!D14),"",'1号-1'!D14)</f>
        <v>0</v>
      </c>
      <c r="F5" s="324"/>
      <c r="G5" s="324"/>
      <c r="H5" s="324"/>
      <c r="I5" s="324"/>
      <c r="J5" s="324"/>
      <c r="K5" s="324"/>
      <c r="L5" s="325"/>
      <c r="M5" s="61" t="s">
        <v>202</v>
      </c>
    </row>
    <row r="6" spans="1:13" ht="33" customHeight="1" x14ac:dyDescent="0.15">
      <c r="B6" s="279">
        <v>2</v>
      </c>
      <c r="C6" s="316" t="s">
        <v>249</v>
      </c>
      <c r="D6" s="64" t="s">
        <v>7</v>
      </c>
      <c r="E6" s="326">
        <f>IF(ISERROR('1号-1'!D16),"",'1号-1'!D16)</f>
        <v>0</v>
      </c>
      <c r="F6" s="327"/>
      <c r="G6" s="327"/>
      <c r="H6" s="327"/>
      <c r="I6" s="327"/>
      <c r="J6" s="327"/>
      <c r="K6" s="327"/>
      <c r="L6" s="328"/>
      <c r="M6" s="61" t="s">
        <v>202</v>
      </c>
    </row>
    <row r="7" spans="1:13" ht="33" customHeight="1" x14ac:dyDescent="0.15">
      <c r="B7" s="280"/>
      <c r="C7" s="317"/>
      <c r="D7" s="332" t="s">
        <v>8</v>
      </c>
      <c r="E7" s="65" t="s">
        <v>192</v>
      </c>
      <c r="F7" s="320"/>
      <c r="G7" s="321"/>
      <c r="H7" s="321"/>
      <c r="I7" s="321"/>
      <c r="J7" s="321"/>
      <c r="K7" s="321"/>
      <c r="L7" s="322"/>
      <c r="M7" s="66"/>
    </row>
    <row r="8" spans="1:13" ht="33" customHeight="1" thickBot="1" x14ac:dyDescent="0.2">
      <c r="B8" s="281"/>
      <c r="C8" s="318"/>
      <c r="D8" s="333"/>
      <c r="E8" s="67" t="s">
        <v>173</v>
      </c>
      <c r="F8" s="334">
        <f>IF(ISERROR('1号-1'!H16),"",'1号-1'!H16)</f>
        <v>0</v>
      </c>
      <c r="G8" s="335"/>
      <c r="H8" s="335"/>
      <c r="I8" s="335"/>
      <c r="J8" s="335"/>
      <c r="K8" s="335"/>
      <c r="L8" s="336"/>
      <c r="M8" s="66" t="s">
        <v>202</v>
      </c>
    </row>
    <row r="9" spans="1:13" ht="33" customHeight="1" thickTop="1" thickBot="1" x14ac:dyDescent="0.2">
      <c r="B9" s="279">
        <v>3</v>
      </c>
      <c r="C9" s="276" t="s">
        <v>9</v>
      </c>
      <c r="D9" s="68" t="s">
        <v>232</v>
      </c>
      <c r="E9" s="308"/>
      <c r="F9" s="309"/>
      <c r="G9" s="309"/>
      <c r="H9" s="309"/>
      <c r="I9" s="309"/>
      <c r="J9" s="309"/>
      <c r="K9" s="309"/>
      <c r="L9" s="310"/>
      <c r="M9" s="66"/>
    </row>
    <row r="10" spans="1:13" ht="33" customHeight="1" thickTop="1" x14ac:dyDescent="0.15">
      <c r="B10" s="280"/>
      <c r="C10" s="277"/>
      <c r="D10" s="69" t="s">
        <v>196</v>
      </c>
      <c r="E10" s="329"/>
      <c r="F10" s="330"/>
      <c r="G10" s="330"/>
      <c r="H10" s="330"/>
      <c r="I10" s="330"/>
      <c r="J10" s="330"/>
      <c r="K10" s="330"/>
      <c r="L10" s="331"/>
      <c r="M10" s="66" t="s">
        <v>193</v>
      </c>
    </row>
    <row r="11" spans="1:13" ht="33" customHeight="1" x14ac:dyDescent="0.15">
      <c r="B11" s="281"/>
      <c r="C11" s="278"/>
      <c r="D11" s="93" t="s">
        <v>197</v>
      </c>
      <c r="E11" s="337"/>
      <c r="F11" s="271"/>
      <c r="G11" s="271"/>
      <c r="H11" s="271"/>
      <c r="I11" s="271"/>
      <c r="J11" s="271"/>
      <c r="K11" s="271"/>
      <c r="L11" s="338"/>
      <c r="M11" s="66" t="s">
        <v>193</v>
      </c>
    </row>
    <row r="12" spans="1:13" ht="33" customHeight="1" x14ac:dyDescent="0.15">
      <c r="B12" s="91">
        <v>4</v>
      </c>
      <c r="C12" s="70" t="s">
        <v>216</v>
      </c>
      <c r="D12" s="304"/>
      <c r="E12" s="305"/>
      <c r="F12" s="71" t="s">
        <v>14</v>
      </c>
      <c r="G12" s="301" t="s">
        <v>233</v>
      </c>
      <c r="H12" s="302"/>
      <c r="I12" s="302"/>
      <c r="J12" s="302"/>
      <c r="K12" s="302"/>
      <c r="L12" s="303"/>
    </row>
    <row r="13" spans="1:13" ht="33" customHeight="1" x14ac:dyDescent="0.15">
      <c r="B13" s="91">
        <v>5</v>
      </c>
      <c r="C13" s="72" t="s">
        <v>229</v>
      </c>
      <c r="D13" s="282" t="str">
        <f>IF(E9="","",IF(E9="商業・サービス業(宿泊業・娯楽業を除く)",IF(5&lt;$D$12,"","〇"),IF(20&lt;$D$12,"","〇")))</f>
        <v/>
      </c>
      <c r="E13" s="283"/>
      <c r="F13" s="284"/>
      <c r="G13" s="285" t="s">
        <v>230</v>
      </c>
      <c r="H13" s="286"/>
      <c r="I13" s="286"/>
      <c r="J13" s="286"/>
      <c r="K13" s="286"/>
      <c r="L13" s="287"/>
      <c r="M13" s="66" t="s">
        <v>231</v>
      </c>
    </row>
    <row r="14" spans="1:13" ht="33" customHeight="1" x14ac:dyDescent="0.15">
      <c r="B14" s="91">
        <v>6</v>
      </c>
      <c r="C14" s="92" t="s">
        <v>124</v>
      </c>
      <c r="D14" s="304"/>
      <c r="E14" s="305"/>
      <c r="F14" s="305"/>
      <c r="G14" s="71" t="s">
        <v>3</v>
      </c>
      <c r="H14" s="297"/>
      <c r="I14" s="297"/>
      <c r="J14" s="297"/>
      <c r="K14" s="297"/>
      <c r="L14" s="298"/>
    </row>
    <row r="15" spans="1:13" ht="33" customHeight="1" x14ac:dyDescent="0.15">
      <c r="B15" s="91">
        <v>7</v>
      </c>
      <c r="C15" s="92" t="s">
        <v>12</v>
      </c>
      <c r="D15" s="341"/>
      <c r="E15" s="342"/>
      <c r="F15" s="71" t="s">
        <v>13</v>
      </c>
      <c r="G15" s="301" t="s">
        <v>234</v>
      </c>
      <c r="H15" s="302"/>
      <c r="I15" s="302"/>
      <c r="J15" s="302"/>
      <c r="K15" s="302"/>
      <c r="L15" s="303"/>
    </row>
    <row r="16" spans="1:13" ht="33" customHeight="1" thickBot="1" x14ac:dyDescent="0.2">
      <c r="B16" s="91">
        <v>8</v>
      </c>
      <c r="C16" s="73" t="s">
        <v>199</v>
      </c>
      <c r="D16" s="341"/>
      <c r="E16" s="350"/>
      <c r="F16" s="71" t="s">
        <v>201</v>
      </c>
      <c r="G16" s="74" t="s">
        <v>190</v>
      </c>
      <c r="H16" s="30"/>
      <c r="I16" s="75" t="s">
        <v>3</v>
      </c>
      <c r="J16" s="56"/>
      <c r="K16" s="76" t="s">
        <v>20</v>
      </c>
      <c r="L16" s="77"/>
    </row>
    <row r="17" spans="2:13" ht="33" customHeight="1" thickTop="1" thickBot="1" x14ac:dyDescent="0.2">
      <c r="B17" s="91">
        <v>9</v>
      </c>
      <c r="C17" s="351" t="s">
        <v>437</v>
      </c>
      <c r="D17" s="351"/>
      <c r="E17" s="96"/>
      <c r="F17" s="286" t="s">
        <v>259</v>
      </c>
      <c r="G17" s="286"/>
      <c r="H17" s="286"/>
      <c r="I17" s="286"/>
      <c r="J17" s="286"/>
      <c r="K17" s="286"/>
      <c r="L17" s="287"/>
      <c r="M17" s="97" t="s">
        <v>260</v>
      </c>
    </row>
    <row r="18" spans="2:13" ht="33" customHeight="1" thickTop="1" x14ac:dyDescent="0.15">
      <c r="B18" s="78" t="s">
        <v>247</v>
      </c>
      <c r="C18" s="79"/>
      <c r="D18" s="75"/>
      <c r="E18" s="95"/>
      <c r="F18" s="75"/>
      <c r="G18" s="75"/>
      <c r="H18" s="75"/>
      <c r="I18" s="75"/>
      <c r="J18" s="75"/>
      <c r="K18" s="75"/>
      <c r="L18" s="76"/>
      <c r="M18" s="66"/>
    </row>
    <row r="19" spans="2:13" ht="33" customHeight="1" x14ac:dyDescent="0.15">
      <c r="B19" s="279">
        <v>10</v>
      </c>
      <c r="C19" s="348" t="s">
        <v>15</v>
      </c>
      <c r="D19" s="64" t="s">
        <v>10</v>
      </c>
      <c r="E19" s="294"/>
      <c r="F19" s="291"/>
      <c r="G19" s="291"/>
      <c r="H19" s="291"/>
      <c r="I19" s="288" t="s">
        <v>167</v>
      </c>
      <c r="J19" s="288"/>
      <c r="K19" s="288"/>
      <c r="L19" s="343"/>
      <c r="M19" s="61" t="s">
        <v>180</v>
      </c>
    </row>
    <row r="20" spans="2:13" ht="33" customHeight="1" x14ac:dyDescent="0.15">
      <c r="B20" s="281"/>
      <c r="C20" s="349"/>
      <c r="D20" s="64" t="s">
        <v>11</v>
      </c>
      <c r="E20" s="294"/>
      <c r="F20" s="291"/>
      <c r="G20" s="291"/>
      <c r="H20" s="291"/>
      <c r="I20" s="291"/>
      <c r="J20" s="291"/>
      <c r="K20" s="291"/>
      <c r="L20" s="344"/>
      <c r="M20" s="66" t="s">
        <v>185</v>
      </c>
    </row>
    <row r="21" spans="2:13" ht="33" customHeight="1" x14ac:dyDescent="0.15">
      <c r="B21" s="91">
        <v>11</v>
      </c>
      <c r="C21" s="80" t="s">
        <v>248</v>
      </c>
      <c r="D21" s="290"/>
      <c r="E21" s="291"/>
      <c r="F21" s="291"/>
      <c r="G21" s="291"/>
      <c r="H21" s="291"/>
      <c r="I21" s="291"/>
      <c r="J21" s="291"/>
      <c r="K21" s="291"/>
      <c r="L21" s="344"/>
    </row>
    <row r="22" spans="2:13" ht="33" customHeight="1" thickBot="1" x14ac:dyDescent="0.2">
      <c r="B22" s="81">
        <v>12</v>
      </c>
      <c r="C22" s="82" t="s">
        <v>16</v>
      </c>
      <c r="D22" s="295"/>
      <c r="E22" s="296"/>
      <c r="F22" s="296"/>
      <c r="G22" s="296"/>
      <c r="H22" s="296"/>
      <c r="I22" s="299" t="s">
        <v>170</v>
      </c>
      <c r="J22" s="299"/>
      <c r="K22" s="299"/>
      <c r="L22" s="300"/>
      <c r="M22" s="61" t="s">
        <v>180</v>
      </c>
    </row>
    <row r="23" spans="2:13" ht="33" customHeight="1" x14ac:dyDescent="0.15">
      <c r="B23" s="83" t="s">
        <v>21</v>
      </c>
      <c r="C23" s="84"/>
      <c r="D23" s="85"/>
      <c r="E23" s="85"/>
      <c r="F23" s="85"/>
      <c r="G23" s="85"/>
      <c r="H23" s="85"/>
      <c r="I23" s="85"/>
      <c r="J23" s="85"/>
      <c r="K23" s="85"/>
      <c r="L23" s="86"/>
      <c r="M23" s="66"/>
    </row>
    <row r="24" spans="2:13" ht="33" customHeight="1" x14ac:dyDescent="0.15">
      <c r="B24" s="87"/>
      <c r="C24" s="306" t="s">
        <v>203</v>
      </c>
      <c r="D24" s="306"/>
      <c r="E24" s="306"/>
      <c r="F24" s="306"/>
      <c r="G24" s="306"/>
      <c r="H24" s="306"/>
      <c r="I24" s="306"/>
      <c r="J24" s="306"/>
      <c r="K24" s="306"/>
      <c r="L24" s="307"/>
      <c r="M24" s="66"/>
    </row>
    <row r="25" spans="2:13" ht="33" customHeight="1" x14ac:dyDescent="0.15">
      <c r="B25" s="339">
        <v>13</v>
      </c>
      <c r="C25" s="292" t="s">
        <v>17</v>
      </c>
      <c r="D25" s="64" t="s">
        <v>7</v>
      </c>
      <c r="E25" s="345"/>
      <c r="F25" s="346"/>
      <c r="G25" s="346"/>
      <c r="H25" s="346"/>
      <c r="I25" s="346"/>
      <c r="J25" s="346"/>
      <c r="K25" s="346"/>
      <c r="L25" s="347"/>
      <c r="M25" s="66"/>
    </row>
    <row r="26" spans="2:13" ht="33" customHeight="1" x14ac:dyDescent="0.15">
      <c r="B26" s="340"/>
      <c r="C26" s="293"/>
      <c r="D26" s="64" t="s">
        <v>8</v>
      </c>
      <c r="E26" s="345"/>
      <c r="F26" s="346"/>
      <c r="G26" s="346"/>
      <c r="H26" s="346"/>
      <c r="I26" s="346"/>
      <c r="J26" s="346"/>
      <c r="K26" s="346"/>
      <c r="L26" s="347"/>
      <c r="M26" s="66" t="s">
        <v>179</v>
      </c>
    </row>
    <row r="27" spans="2:13" ht="33" customHeight="1" x14ac:dyDescent="0.15">
      <c r="B27" s="339">
        <v>14</v>
      </c>
      <c r="C27" s="292" t="s">
        <v>18</v>
      </c>
      <c r="D27" s="64" t="s">
        <v>10</v>
      </c>
      <c r="E27" s="294"/>
      <c r="F27" s="291"/>
      <c r="G27" s="291"/>
      <c r="H27" s="291"/>
      <c r="I27" s="288" t="s">
        <v>170</v>
      </c>
      <c r="J27" s="288"/>
      <c r="K27" s="288"/>
      <c r="L27" s="289"/>
      <c r="M27" s="61" t="s">
        <v>180</v>
      </c>
    </row>
    <row r="28" spans="2:13" ht="33" customHeight="1" x14ac:dyDescent="0.15">
      <c r="B28" s="340"/>
      <c r="C28" s="293"/>
      <c r="D28" s="64" t="s">
        <v>11</v>
      </c>
      <c r="E28" s="294"/>
      <c r="F28" s="291"/>
      <c r="G28" s="291"/>
      <c r="H28" s="291"/>
      <c r="I28" s="291"/>
      <c r="J28" s="291"/>
      <c r="K28" s="291"/>
      <c r="L28" s="314"/>
      <c r="M28" s="66" t="s">
        <v>185</v>
      </c>
    </row>
    <row r="29" spans="2:13" ht="33" customHeight="1" x14ac:dyDescent="0.15">
      <c r="B29" s="88">
        <v>15</v>
      </c>
      <c r="C29" s="72" t="s">
        <v>166</v>
      </c>
      <c r="D29" s="290"/>
      <c r="E29" s="291"/>
      <c r="F29" s="291"/>
      <c r="G29" s="291"/>
      <c r="H29" s="291"/>
      <c r="I29" s="288" t="s">
        <v>170</v>
      </c>
      <c r="J29" s="288"/>
      <c r="K29" s="288"/>
      <c r="L29" s="289"/>
      <c r="M29" s="61" t="s">
        <v>180</v>
      </c>
    </row>
    <row r="30" spans="2:13" ht="33" customHeight="1" thickBot="1" x14ac:dyDescent="0.2">
      <c r="B30" s="89">
        <v>16</v>
      </c>
      <c r="C30" s="90" t="s">
        <v>19</v>
      </c>
      <c r="D30" s="311"/>
      <c r="E30" s="312"/>
      <c r="F30" s="312"/>
      <c r="G30" s="312"/>
      <c r="H30" s="312"/>
      <c r="I30" s="312"/>
      <c r="J30" s="312"/>
      <c r="K30" s="312"/>
      <c r="L30" s="313"/>
      <c r="M30" s="61" t="s">
        <v>181</v>
      </c>
    </row>
  </sheetData>
  <sheetProtection sheet="1" formatCells="0"/>
  <mergeCells count="47">
    <mergeCell ref="B25:B26"/>
    <mergeCell ref="D15:E15"/>
    <mergeCell ref="B27:B28"/>
    <mergeCell ref="G15:L15"/>
    <mergeCell ref="I19:L19"/>
    <mergeCell ref="D21:L21"/>
    <mergeCell ref="E27:H27"/>
    <mergeCell ref="E26:L26"/>
    <mergeCell ref="C19:C20"/>
    <mergeCell ref="B19:B20"/>
    <mergeCell ref="D16:E16"/>
    <mergeCell ref="E20:L20"/>
    <mergeCell ref="E25:L25"/>
    <mergeCell ref="C17:D17"/>
    <mergeCell ref="F17:L17"/>
    <mergeCell ref="D30:L30"/>
    <mergeCell ref="E28:L28"/>
    <mergeCell ref="B4:B5"/>
    <mergeCell ref="B6:B8"/>
    <mergeCell ref="C6:C8"/>
    <mergeCell ref="C4:C5"/>
    <mergeCell ref="E4:L4"/>
    <mergeCell ref="E5:L5"/>
    <mergeCell ref="I27:L27"/>
    <mergeCell ref="E6:L6"/>
    <mergeCell ref="E10:L10"/>
    <mergeCell ref="D14:F14"/>
    <mergeCell ref="F7:L7"/>
    <mergeCell ref="D7:D8"/>
    <mergeCell ref="F8:L8"/>
    <mergeCell ref="E11:L11"/>
    <mergeCell ref="C9:C11"/>
    <mergeCell ref="B9:B11"/>
    <mergeCell ref="D13:F13"/>
    <mergeCell ref="G13:L13"/>
    <mergeCell ref="I29:L29"/>
    <mergeCell ref="D29:H29"/>
    <mergeCell ref="C27:C28"/>
    <mergeCell ref="C25:C26"/>
    <mergeCell ref="E19:H19"/>
    <mergeCell ref="D22:H22"/>
    <mergeCell ref="H14:L14"/>
    <mergeCell ref="I22:L22"/>
    <mergeCell ref="G12:L12"/>
    <mergeCell ref="D12:E12"/>
    <mergeCell ref="C24:L24"/>
    <mergeCell ref="E9:L9"/>
  </mergeCells>
  <phoneticPr fontId="1"/>
  <dataValidations count="6">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30:L30 D29:H29 E27:H27 D22:H22 E19:H19 D12:E12 D14:F14 D15:E16"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 type="list" allowBlank="1" showInputMessage="1" showErrorMessage="1" sqref="E17" xr:uid="{A2A0EBD1-E036-4EBB-91DE-6EA2D19F7814}">
      <formula1>"○,"</formula1>
    </dataValidation>
  </dataValidations>
  <pageMargins left="0.7" right="0.7" top="0.75" bottom="0.75" header="0.3" footer="0.3"/>
  <pageSetup paperSize="9"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A1:S31"/>
  <sheetViews>
    <sheetView showGridLines="0" view="pageBreakPreview" zoomScaleNormal="100" zoomScaleSheetLayoutView="100" workbookViewId="0"/>
  </sheetViews>
  <sheetFormatPr defaultColWidth="8.9140625" defaultRowHeight="14.25" x14ac:dyDescent="0.15"/>
  <cols>
    <col min="1" max="1" width="0.58203125" style="60" customWidth="1"/>
    <col min="2" max="2" width="2.08203125" style="60" customWidth="1"/>
    <col min="3" max="3" width="11.58203125" style="60" customWidth="1"/>
    <col min="4" max="6" width="2.4140625" style="58" customWidth="1"/>
    <col min="7" max="7" width="2.6640625" style="58" customWidth="1"/>
    <col min="8" max="8" width="2.4140625" style="58" customWidth="1"/>
    <col min="9" max="9" width="2.75" style="58" customWidth="1"/>
    <col min="10" max="12" width="2.4140625" style="58" customWidth="1"/>
    <col min="13" max="13" width="2.1640625" style="58" customWidth="1"/>
    <col min="14" max="14" width="2.4140625" style="58" customWidth="1"/>
    <col min="15" max="15" width="2.58203125" style="58" customWidth="1"/>
    <col min="16" max="16" width="2.4140625" style="58" customWidth="1"/>
    <col min="17" max="17" width="2.6640625" style="58" customWidth="1"/>
    <col min="18" max="18" width="2.4140625" style="58" customWidth="1"/>
    <col min="19" max="19" width="2.5" style="60" customWidth="1"/>
    <col min="20" max="20" width="5.33203125" style="60" customWidth="1"/>
    <col min="21" max="16384" width="8.9140625" style="60"/>
  </cols>
  <sheetData>
    <row r="1" spans="1:19" ht="30.95" customHeight="1" x14ac:dyDescent="0.15">
      <c r="A1" s="254"/>
      <c r="B1" s="254"/>
      <c r="C1" s="254"/>
      <c r="D1" s="255"/>
      <c r="E1" s="255"/>
      <c r="F1" s="255"/>
      <c r="G1" s="255"/>
      <c r="H1" s="255"/>
      <c r="I1" s="255"/>
      <c r="J1" s="255"/>
      <c r="K1" s="255"/>
      <c r="L1" s="255"/>
      <c r="M1" s="255"/>
      <c r="N1" s="255"/>
      <c r="O1" s="255"/>
      <c r="P1" s="255"/>
      <c r="Q1" s="255"/>
      <c r="R1" s="255"/>
      <c r="S1" s="254"/>
    </row>
    <row r="2" spans="1:19" ht="19.5" customHeight="1" x14ac:dyDescent="0.15">
      <c r="A2" s="254"/>
      <c r="B2" s="215" t="s">
        <v>331</v>
      </c>
      <c r="C2" s="215"/>
      <c r="D2" s="255"/>
      <c r="E2" s="255"/>
      <c r="F2" s="255"/>
      <c r="G2" s="255"/>
      <c r="H2" s="255"/>
      <c r="I2" s="255"/>
      <c r="J2" s="255"/>
      <c r="K2" s="255"/>
      <c r="L2" s="255"/>
      <c r="M2" s="255"/>
      <c r="N2" s="255"/>
      <c r="O2" s="255"/>
      <c r="P2" s="255"/>
      <c r="Q2" s="255"/>
      <c r="R2" s="255"/>
      <c r="S2" s="254"/>
    </row>
    <row r="3" spans="1:19" ht="20.100000000000001" customHeight="1" x14ac:dyDescent="0.15">
      <c r="A3" s="254"/>
      <c r="B3" s="354" t="s">
        <v>122</v>
      </c>
      <c r="C3" s="355"/>
      <c r="D3" s="256" t="s">
        <v>2</v>
      </c>
      <c r="E3" s="30"/>
      <c r="F3" s="257" t="s">
        <v>3</v>
      </c>
      <c r="G3" s="30"/>
      <c r="H3" s="257" t="s">
        <v>4</v>
      </c>
      <c r="I3" s="30"/>
      <c r="J3" s="257" t="s">
        <v>5</v>
      </c>
      <c r="K3" s="257" t="s">
        <v>123</v>
      </c>
      <c r="L3" s="258" t="s">
        <v>2</v>
      </c>
      <c r="M3" s="30"/>
      <c r="N3" s="257" t="s">
        <v>3</v>
      </c>
      <c r="O3" s="30"/>
      <c r="P3" s="257" t="s">
        <v>4</v>
      </c>
      <c r="Q3" s="30"/>
      <c r="R3" s="257" t="s">
        <v>5</v>
      </c>
      <c r="S3" s="71"/>
    </row>
    <row r="4" spans="1:19" ht="23.1" customHeight="1" x14ac:dyDescent="0.15">
      <c r="A4" s="254"/>
      <c r="B4" s="359" t="s">
        <v>262</v>
      </c>
      <c r="C4" s="360"/>
      <c r="D4" s="360"/>
      <c r="E4" s="360"/>
      <c r="F4" s="360"/>
      <c r="G4" s="360"/>
      <c r="H4" s="360"/>
      <c r="I4" s="360"/>
      <c r="J4" s="360"/>
      <c r="K4" s="360"/>
      <c r="L4" s="360"/>
      <c r="M4" s="360"/>
      <c r="N4" s="360"/>
      <c r="O4" s="360"/>
      <c r="P4" s="360"/>
      <c r="Q4" s="360"/>
      <c r="R4" s="360"/>
      <c r="S4" s="361"/>
    </row>
    <row r="5" spans="1:19" ht="20.25" customHeight="1" x14ac:dyDescent="0.15">
      <c r="A5" s="254"/>
      <c r="B5" s="367"/>
      <c r="C5" s="368"/>
      <c r="D5" s="368"/>
      <c r="E5" s="368"/>
      <c r="F5" s="368"/>
      <c r="G5" s="368"/>
      <c r="H5" s="368"/>
      <c r="I5" s="368"/>
      <c r="J5" s="368"/>
      <c r="K5" s="368"/>
      <c r="L5" s="368"/>
      <c r="M5" s="368"/>
      <c r="N5" s="368"/>
      <c r="O5" s="368"/>
      <c r="P5" s="368"/>
      <c r="Q5" s="368"/>
      <c r="R5" s="368"/>
      <c r="S5" s="369"/>
    </row>
    <row r="6" spans="1:19" ht="20.25" customHeight="1" x14ac:dyDescent="0.15">
      <c r="A6" s="254"/>
      <c r="B6" s="370"/>
      <c r="C6" s="368"/>
      <c r="D6" s="368"/>
      <c r="E6" s="368"/>
      <c r="F6" s="368"/>
      <c r="G6" s="368"/>
      <c r="H6" s="368"/>
      <c r="I6" s="368"/>
      <c r="J6" s="368"/>
      <c r="K6" s="368"/>
      <c r="L6" s="368"/>
      <c r="M6" s="368"/>
      <c r="N6" s="368"/>
      <c r="O6" s="368"/>
      <c r="P6" s="368"/>
      <c r="Q6" s="368"/>
      <c r="R6" s="368"/>
      <c r="S6" s="369"/>
    </row>
    <row r="7" spans="1:19" ht="20.25" customHeight="1" x14ac:dyDescent="0.15">
      <c r="A7" s="254"/>
      <c r="B7" s="370"/>
      <c r="C7" s="368"/>
      <c r="D7" s="368"/>
      <c r="E7" s="368"/>
      <c r="F7" s="368"/>
      <c r="G7" s="368"/>
      <c r="H7" s="368"/>
      <c r="I7" s="368"/>
      <c r="J7" s="368"/>
      <c r="K7" s="368"/>
      <c r="L7" s="368"/>
      <c r="M7" s="368"/>
      <c r="N7" s="368"/>
      <c r="O7" s="368"/>
      <c r="P7" s="368"/>
      <c r="Q7" s="368"/>
      <c r="R7" s="368"/>
      <c r="S7" s="369"/>
    </row>
    <row r="8" spans="1:19" ht="20.25" customHeight="1" x14ac:dyDescent="0.15">
      <c r="A8" s="254"/>
      <c r="B8" s="370"/>
      <c r="C8" s="368"/>
      <c r="D8" s="368"/>
      <c r="E8" s="368"/>
      <c r="F8" s="368"/>
      <c r="G8" s="368"/>
      <c r="H8" s="368"/>
      <c r="I8" s="368"/>
      <c r="J8" s="368"/>
      <c r="K8" s="368"/>
      <c r="L8" s="368"/>
      <c r="M8" s="368"/>
      <c r="N8" s="368"/>
      <c r="O8" s="368"/>
      <c r="P8" s="368"/>
      <c r="Q8" s="368"/>
      <c r="R8" s="368"/>
      <c r="S8" s="369"/>
    </row>
    <row r="9" spans="1:19" ht="20.25" customHeight="1" x14ac:dyDescent="0.15">
      <c r="A9" s="254"/>
      <c r="B9" s="370"/>
      <c r="C9" s="368"/>
      <c r="D9" s="368"/>
      <c r="E9" s="368"/>
      <c r="F9" s="368"/>
      <c r="G9" s="368"/>
      <c r="H9" s="368"/>
      <c r="I9" s="368"/>
      <c r="J9" s="368"/>
      <c r="K9" s="368"/>
      <c r="L9" s="368"/>
      <c r="M9" s="368"/>
      <c r="N9" s="368"/>
      <c r="O9" s="368"/>
      <c r="P9" s="368"/>
      <c r="Q9" s="368"/>
      <c r="R9" s="368"/>
      <c r="S9" s="369"/>
    </row>
    <row r="10" spans="1:19" ht="20.25" customHeight="1" x14ac:dyDescent="0.15">
      <c r="A10" s="254"/>
      <c r="B10" s="371"/>
      <c r="C10" s="372"/>
      <c r="D10" s="372"/>
      <c r="E10" s="372"/>
      <c r="F10" s="372"/>
      <c r="G10" s="372"/>
      <c r="H10" s="372"/>
      <c r="I10" s="372"/>
      <c r="J10" s="372"/>
      <c r="K10" s="372"/>
      <c r="L10" s="372"/>
      <c r="M10" s="372"/>
      <c r="N10" s="372"/>
      <c r="O10" s="372"/>
      <c r="P10" s="372"/>
      <c r="Q10" s="372"/>
      <c r="R10" s="372"/>
      <c r="S10" s="373"/>
    </row>
    <row r="11" spans="1:19" s="260" customFormat="1" ht="23.1" customHeight="1" x14ac:dyDescent="0.15">
      <c r="A11" s="259"/>
      <c r="B11" s="356" t="s">
        <v>261</v>
      </c>
      <c r="C11" s="357"/>
      <c r="D11" s="357"/>
      <c r="E11" s="357"/>
      <c r="F11" s="357"/>
      <c r="G11" s="357"/>
      <c r="H11" s="357"/>
      <c r="I11" s="357"/>
      <c r="J11" s="357"/>
      <c r="K11" s="357"/>
      <c r="L11" s="357"/>
      <c r="M11" s="357"/>
      <c r="N11" s="357"/>
      <c r="O11" s="357"/>
      <c r="P11" s="357"/>
      <c r="Q11" s="357"/>
      <c r="R11" s="357"/>
      <c r="S11" s="358"/>
    </row>
    <row r="12" spans="1:19" s="260" customFormat="1" ht="20.25" customHeight="1" x14ac:dyDescent="0.15">
      <c r="A12" s="259"/>
      <c r="B12" s="362"/>
      <c r="C12" s="374"/>
      <c r="D12" s="374"/>
      <c r="E12" s="374"/>
      <c r="F12" s="374"/>
      <c r="G12" s="374"/>
      <c r="H12" s="374"/>
      <c r="I12" s="374"/>
      <c r="J12" s="374"/>
      <c r="K12" s="374"/>
      <c r="L12" s="374"/>
      <c r="M12" s="374"/>
      <c r="N12" s="374"/>
      <c r="O12" s="374"/>
      <c r="P12" s="374"/>
      <c r="Q12" s="374"/>
      <c r="R12" s="374"/>
      <c r="S12" s="375"/>
    </row>
    <row r="13" spans="1:19" s="260" customFormat="1" ht="20.25" customHeight="1" x14ac:dyDescent="0.15">
      <c r="A13" s="259"/>
      <c r="B13" s="376"/>
      <c r="C13" s="374"/>
      <c r="D13" s="374"/>
      <c r="E13" s="374"/>
      <c r="F13" s="374"/>
      <c r="G13" s="374"/>
      <c r="H13" s="374"/>
      <c r="I13" s="374"/>
      <c r="J13" s="374"/>
      <c r="K13" s="374"/>
      <c r="L13" s="374"/>
      <c r="M13" s="374"/>
      <c r="N13" s="374"/>
      <c r="O13" s="374"/>
      <c r="P13" s="374"/>
      <c r="Q13" s="374"/>
      <c r="R13" s="374"/>
      <c r="S13" s="375"/>
    </row>
    <row r="14" spans="1:19" s="260" customFormat="1" ht="20.25" customHeight="1" x14ac:dyDescent="0.15">
      <c r="A14" s="259"/>
      <c r="B14" s="376"/>
      <c r="C14" s="374"/>
      <c r="D14" s="374"/>
      <c r="E14" s="374"/>
      <c r="F14" s="374"/>
      <c r="G14" s="374"/>
      <c r="H14" s="374"/>
      <c r="I14" s="374"/>
      <c r="J14" s="374"/>
      <c r="K14" s="374"/>
      <c r="L14" s="374"/>
      <c r="M14" s="374"/>
      <c r="N14" s="374"/>
      <c r="O14" s="374"/>
      <c r="P14" s="374"/>
      <c r="Q14" s="374"/>
      <c r="R14" s="374"/>
      <c r="S14" s="375"/>
    </row>
    <row r="15" spans="1:19" s="260" customFormat="1" ht="20.25" customHeight="1" x14ac:dyDescent="0.15">
      <c r="A15" s="259"/>
      <c r="B15" s="376"/>
      <c r="C15" s="374"/>
      <c r="D15" s="374"/>
      <c r="E15" s="374"/>
      <c r="F15" s="374"/>
      <c r="G15" s="374"/>
      <c r="H15" s="374"/>
      <c r="I15" s="374"/>
      <c r="J15" s="374"/>
      <c r="K15" s="374"/>
      <c r="L15" s="374"/>
      <c r="M15" s="374"/>
      <c r="N15" s="374"/>
      <c r="O15" s="374"/>
      <c r="P15" s="374"/>
      <c r="Q15" s="374"/>
      <c r="R15" s="374"/>
      <c r="S15" s="375"/>
    </row>
    <row r="16" spans="1:19" s="260" customFormat="1" ht="20.25" customHeight="1" x14ac:dyDescent="0.15">
      <c r="A16" s="259"/>
      <c r="B16" s="376"/>
      <c r="C16" s="374"/>
      <c r="D16" s="374"/>
      <c r="E16" s="374"/>
      <c r="F16" s="374"/>
      <c r="G16" s="374"/>
      <c r="H16" s="374"/>
      <c r="I16" s="374"/>
      <c r="J16" s="374"/>
      <c r="K16" s="374"/>
      <c r="L16" s="374"/>
      <c r="M16" s="374"/>
      <c r="N16" s="374"/>
      <c r="O16" s="374"/>
      <c r="P16" s="374"/>
      <c r="Q16" s="374"/>
      <c r="R16" s="374"/>
      <c r="S16" s="375"/>
    </row>
    <row r="17" spans="1:19" s="260" customFormat="1" ht="20.25" customHeight="1" x14ac:dyDescent="0.15">
      <c r="A17" s="259"/>
      <c r="B17" s="376"/>
      <c r="C17" s="374"/>
      <c r="D17" s="374"/>
      <c r="E17" s="374"/>
      <c r="F17" s="374"/>
      <c r="G17" s="374"/>
      <c r="H17" s="374"/>
      <c r="I17" s="374"/>
      <c r="J17" s="374"/>
      <c r="K17" s="374"/>
      <c r="L17" s="374"/>
      <c r="M17" s="374"/>
      <c r="N17" s="374"/>
      <c r="O17" s="374"/>
      <c r="P17" s="374"/>
      <c r="Q17" s="374"/>
      <c r="R17" s="374"/>
      <c r="S17" s="375"/>
    </row>
    <row r="18" spans="1:19" s="260" customFormat="1" ht="20.25" customHeight="1" x14ac:dyDescent="0.15">
      <c r="A18" s="259"/>
      <c r="B18" s="376"/>
      <c r="C18" s="374"/>
      <c r="D18" s="374"/>
      <c r="E18" s="374"/>
      <c r="F18" s="374"/>
      <c r="G18" s="374"/>
      <c r="H18" s="374"/>
      <c r="I18" s="374"/>
      <c r="J18" s="374"/>
      <c r="K18" s="374"/>
      <c r="L18" s="374"/>
      <c r="M18" s="374"/>
      <c r="N18" s="374"/>
      <c r="O18" s="374"/>
      <c r="P18" s="374"/>
      <c r="Q18" s="374"/>
      <c r="R18" s="374"/>
      <c r="S18" s="375"/>
    </row>
    <row r="19" spans="1:19" s="260" customFormat="1" ht="23.1" customHeight="1" x14ac:dyDescent="0.15">
      <c r="A19" s="259"/>
      <c r="B19" s="356" t="s">
        <v>263</v>
      </c>
      <c r="C19" s="357"/>
      <c r="D19" s="357"/>
      <c r="E19" s="357"/>
      <c r="F19" s="357"/>
      <c r="G19" s="357"/>
      <c r="H19" s="357"/>
      <c r="I19" s="357"/>
      <c r="J19" s="357"/>
      <c r="K19" s="357"/>
      <c r="L19" s="357"/>
      <c r="M19" s="357"/>
      <c r="N19" s="357"/>
      <c r="O19" s="357"/>
      <c r="P19" s="357"/>
      <c r="Q19" s="357"/>
      <c r="R19" s="357"/>
      <c r="S19" s="358"/>
    </row>
    <row r="20" spans="1:19" s="260" customFormat="1" ht="20.25" customHeight="1" x14ac:dyDescent="0.15">
      <c r="A20" s="259"/>
      <c r="B20" s="362"/>
      <c r="C20" s="363"/>
      <c r="D20" s="363"/>
      <c r="E20" s="363"/>
      <c r="F20" s="363"/>
      <c r="G20" s="363"/>
      <c r="H20" s="363"/>
      <c r="I20" s="363"/>
      <c r="J20" s="363"/>
      <c r="K20" s="363"/>
      <c r="L20" s="363"/>
      <c r="M20" s="363"/>
      <c r="N20" s="363"/>
      <c r="O20" s="363"/>
      <c r="P20" s="363"/>
      <c r="Q20" s="363"/>
      <c r="R20" s="363"/>
      <c r="S20" s="364"/>
    </row>
    <row r="21" spans="1:19" s="260" customFormat="1" ht="20.25" customHeight="1" x14ac:dyDescent="0.15">
      <c r="A21" s="259"/>
      <c r="B21" s="365"/>
      <c r="C21" s="363"/>
      <c r="D21" s="363"/>
      <c r="E21" s="363"/>
      <c r="F21" s="363"/>
      <c r="G21" s="363"/>
      <c r="H21" s="363"/>
      <c r="I21" s="363"/>
      <c r="J21" s="363"/>
      <c r="K21" s="363"/>
      <c r="L21" s="363"/>
      <c r="M21" s="363"/>
      <c r="N21" s="363"/>
      <c r="O21" s="363"/>
      <c r="P21" s="363"/>
      <c r="Q21" s="363"/>
      <c r="R21" s="363"/>
      <c r="S21" s="364"/>
    </row>
    <row r="22" spans="1:19" s="260" customFormat="1" ht="20.25" customHeight="1" x14ac:dyDescent="0.15">
      <c r="A22" s="259"/>
      <c r="B22" s="365"/>
      <c r="C22" s="363"/>
      <c r="D22" s="363"/>
      <c r="E22" s="363"/>
      <c r="F22" s="363"/>
      <c r="G22" s="363"/>
      <c r="H22" s="363"/>
      <c r="I22" s="363"/>
      <c r="J22" s="363"/>
      <c r="K22" s="363"/>
      <c r="L22" s="363"/>
      <c r="M22" s="363"/>
      <c r="N22" s="363"/>
      <c r="O22" s="363"/>
      <c r="P22" s="363"/>
      <c r="Q22" s="363"/>
      <c r="R22" s="363"/>
      <c r="S22" s="364"/>
    </row>
    <row r="23" spans="1:19" s="260" customFormat="1" ht="20.25" customHeight="1" x14ac:dyDescent="0.15">
      <c r="A23" s="259"/>
      <c r="B23" s="365"/>
      <c r="C23" s="363"/>
      <c r="D23" s="363"/>
      <c r="E23" s="363"/>
      <c r="F23" s="363"/>
      <c r="G23" s="363"/>
      <c r="H23" s="363"/>
      <c r="I23" s="363"/>
      <c r="J23" s="363"/>
      <c r="K23" s="363"/>
      <c r="L23" s="363"/>
      <c r="M23" s="363"/>
      <c r="N23" s="363"/>
      <c r="O23" s="363"/>
      <c r="P23" s="363"/>
      <c r="Q23" s="363"/>
      <c r="R23" s="363"/>
      <c r="S23" s="364"/>
    </row>
    <row r="24" spans="1:19" s="260" customFormat="1" ht="20.25" customHeight="1" x14ac:dyDescent="0.15">
      <c r="A24" s="259"/>
      <c r="B24" s="365"/>
      <c r="C24" s="363"/>
      <c r="D24" s="363"/>
      <c r="E24" s="363"/>
      <c r="F24" s="363"/>
      <c r="G24" s="363"/>
      <c r="H24" s="363"/>
      <c r="I24" s="363"/>
      <c r="J24" s="363"/>
      <c r="K24" s="363"/>
      <c r="L24" s="363"/>
      <c r="M24" s="363"/>
      <c r="N24" s="363"/>
      <c r="O24" s="363"/>
      <c r="P24" s="363"/>
      <c r="Q24" s="363"/>
      <c r="R24" s="363"/>
      <c r="S24" s="364"/>
    </row>
    <row r="25" spans="1:19" s="260" customFormat="1" ht="20.25" customHeight="1" x14ac:dyDescent="0.15">
      <c r="A25" s="259"/>
      <c r="B25" s="365"/>
      <c r="C25" s="363"/>
      <c r="D25" s="363"/>
      <c r="E25" s="363"/>
      <c r="F25" s="363"/>
      <c r="G25" s="363"/>
      <c r="H25" s="363"/>
      <c r="I25" s="363"/>
      <c r="J25" s="363"/>
      <c r="K25" s="363"/>
      <c r="L25" s="363"/>
      <c r="M25" s="363"/>
      <c r="N25" s="363"/>
      <c r="O25" s="363"/>
      <c r="P25" s="363"/>
      <c r="Q25" s="363"/>
      <c r="R25" s="363"/>
      <c r="S25" s="364"/>
    </row>
    <row r="26" spans="1:19" s="260" customFormat="1" ht="20.25" customHeight="1" thickBot="1" x14ac:dyDescent="0.2">
      <c r="A26" s="259"/>
      <c r="B26" s="365"/>
      <c r="C26" s="366"/>
      <c r="D26" s="366"/>
      <c r="E26" s="366"/>
      <c r="F26" s="366"/>
      <c r="G26" s="366"/>
      <c r="H26" s="366"/>
      <c r="I26" s="366"/>
      <c r="J26" s="366"/>
      <c r="K26" s="366"/>
      <c r="L26" s="366"/>
      <c r="M26" s="366"/>
      <c r="N26" s="366"/>
      <c r="O26" s="366"/>
      <c r="P26" s="366"/>
      <c r="Q26" s="366"/>
      <c r="R26" s="366"/>
      <c r="S26" s="364"/>
    </row>
    <row r="27" spans="1:19" s="260" customFormat="1" ht="27" customHeight="1" thickTop="1" x14ac:dyDescent="0.15">
      <c r="A27" s="259"/>
      <c r="B27" s="377" t="s">
        <v>334</v>
      </c>
      <c r="C27" s="378"/>
      <c r="D27" s="378"/>
      <c r="E27" s="378"/>
      <c r="F27" s="378"/>
      <c r="G27" s="378"/>
      <c r="H27" s="378"/>
      <c r="I27" s="378"/>
      <c r="J27" s="378"/>
      <c r="K27" s="378"/>
      <c r="L27" s="378"/>
      <c r="M27" s="378"/>
      <c r="N27" s="378"/>
      <c r="O27" s="378"/>
      <c r="P27" s="379"/>
      <c r="Q27" s="383"/>
      <c r="R27" s="384"/>
      <c r="S27" s="385"/>
    </row>
    <row r="28" spans="1:19" s="260" customFormat="1" ht="27" customHeight="1" thickBot="1" x14ac:dyDescent="0.2">
      <c r="A28" s="259"/>
      <c r="B28" s="380"/>
      <c r="C28" s="381"/>
      <c r="D28" s="381"/>
      <c r="E28" s="381"/>
      <c r="F28" s="381"/>
      <c r="G28" s="381"/>
      <c r="H28" s="381"/>
      <c r="I28" s="381"/>
      <c r="J28" s="381"/>
      <c r="K28" s="381"/>
      <c r="L28" s="381"/>
      <c r="M28" s="381"/>
      <c r="N28" s="381"/>
      <c r="O28" s="381"/>
      <c r="P28" s="382"/>
      <c r="Q28" s="386"/>
      <c r="R28" s="387"/>
      <c r="S28" s="388"/>
    </row>
    <row r="29" spans="1:19" ht="6.75" customHeight="1" thickTop="1" x14ac:dyDescent="0.15">
      <c r="A29" s="254"/>
      <c r="B29" s="261"/>
      <c r="C29" s="262"/>
      <c r="D29" s="262"/>
      <c r="E29" s="262"/>
      <c r="F29" s="262"/>
      <c r="G29" s="262"/>
      <c r="H29" s="262"/>
      <c r="I29" s="262"/>
      <c r="J29" s="262"/>
      <c r="K29" s="262"/>
      <c r="L29" s="262"/>
      <c r="M29" s="262"/>
      <c r="N29" s="262"/>
      <c r="O29" s="262"/>
      <c r="P29" s="262"/>
      <c r="Q29" s="262"/>
      <c r="R29" s="262"/>
      <c r="S29" s="262"/>
    </row>
    <row r="30" spans="1:19" ht="163.5" customHeight="1" x14ac:dyDescent="0.15">
      <c r="A30" s="254"/>
      <c r="B30" s="261" t="s">
        <v>217</v>
      </c>
      <c r="C30" s="352" t="s">
        <v>264</v>
      </c>
      <c r="D30" s="352"/>
      <c r="E30" s="352"/>
      <c r="F30" s="352"/>
      <c r="G30" s="352"/>
      <c r="H30" s="352"/>
      <c r="I30" s="352"/>
      <c r="J30" s="352"/>
      <c r="K30" s="352"/>
      <c r="L30" s="352"/>
      <c r="M30" s="352"/>
      <c r="N30" s="352"/>
      <c r="O30" s="352"/>
      <c r="P30" s="352"/>
      <c r="Q30" s="352"/>
      <c r="R30" s="352"/>
      <c r="S30" s="352"/>
    </row>
    <row r="31" spans="1:19" ht="21" customHeight="1" x14ac:dyDescent="0.15">
      <c r="A31" s="254"/>
      <c r="B31" s="263" t="s">
        <v>217</v>
      </c>
      <c r="C31" s="353" t="s">
        <v>226</v>
      </c>
      <c r="D31" s="353"/>
      <c r="E31" s="353"/>
      <c r="F31" s="353"/>
      <c r="G31" s="353"/>
      <c r="H31" s="353"/>
      <c r="I31" s="353"/>
      <c r="J31" s="353"/>
      <c r="K31" s="353"/>
      <c r="L31" s="353"/>
      <c r="M31" s="353"/>
      <c r="N31" s="353"/>
      <c r="O31" s="353"/>
      <c r="P31" s="353"/>
      <c r="Q31" s="353"/>
      <c r="R31" s="353"/>
      <c r="S31" s="353"/>
    </row>
  </sheetData>
  <sheetProtection sheet="1" objects="1" scenarios="1" formatRows="0" insertRows="0" deleteRows="0"/>
  <mergeCells count="11">
    <mergeCell ref="C30:S30"/>
    <mergeCell ref="C31:S31"/>
    <mergeCell ref="B3:C3"/>
    <mergeCell ref="B11:S11"/>
    <mergeCell ref="B4:S4"/>
    <mergeCell ref="B20:S26"/>
    <mergeCell ref="B5:S10"/>
    <mergeCell ref="B12:S18"/>
    <mergeCell ref="B19:S19"/>
    <mergeCell ref="B27:P28"/>
    <mergeCell ref="Q27:S28"/>
  </mergeCells>
  <phoneticPr fontId="1"/>
  <dataValidations count="1">
    <dataValidation type="list" allowBlank="1" showInputMessage="1" showErrorMessage="1" sqref="Q27" xr:uid="{CF5CE0F0-2D42-4984-A40D-7D2C46051F0B}">
      <formula1>"○,"</formula1>
    </dataValidation>
  </dataValidations>
  <pageMargins left="0.7" right="0.7" top="0.75" bottom="0.75" header="0.3" footer="0.3"/>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pageSetUpPr fitToPage="1"/>
  </sheetPr>
  <dimension ref="A1:Z42"/>
  <sheetViews>
    <sheetView showGridLines="0" view="pageBreakPreview" zoomScaleNormal="100" zoomScaleSheetLayoutView="100" workbookViewId="0"/>
  </sheetViews>
  <sheetFormatPr defaultColWidth="8.6640625" defaultRowHeight="22.5" customHeight="1" x14ac:dyDescent="0.15"/>
  <cols>
    <col min="1" max="1" width="2.08203125" style="124" customWidth="1"/>
    <col min="2" max="2" width="11.83203125" style="127" customWidth="1"/>
    <col min="3" max="3" width="10.58203125" style="127" customWidth="1"/>
    <col min="4" max="5" width="8.33203125" style="127" customWidth="1"/>
    <col min="6" max="6" width="16.9140625" style="127" customWidth="1"/>
    <col min="7" max="7" width="7.5" style="127" customWidth="1"/>
    <col min="8" max="8" width="10.08203125" style="127" customWidth="1"/>
    <col min="9" max="12" width="10.4140625" style="127" customWidth="1"/>
    <col min="13" max="13" width="8.6640625" style="66"/>
    <col min="14" max="16384" width="8.6640625" style="127"/>
  </cols>
  <sheetData>
    <row r="1" spans="1:26" s="120" customFormat="1" ht="21" x14ac:dyDescent="0.15">
      <c r="B1" s="121"/>
      <c r="C1" s="121"/>
      <c r="D1" s="121"/>
      <c r="E1" s="121"/>
      <c r="F1" s="121"/>
      <c r="G1" s="121"/>
      <c r="H1" s="121"/>
      <c r="I1" s="121"/>
      <c r="J1" s="121"/>
      <c r="K1" s="121"/>
      <c r="L1" s="121"/>
      <c r="M1" s="122"/>
    </row>
    <row r="2" spans="1:26" s="120" customFormat="1" ht="21" x14ac:dyDescent="0.15">
      <c r="A2" s="123" t="s">
        <v>302</v>
      </c>
      <c r="B2" s="121"/>
      <c r="C2" s="121"/>
      <c r="D2" s="121"/>
      <c r="E2" s="121"/>
      <c r="F2" s="121"/>
      <c r="G2" s="121"/>
      <c r="H2" s="121"/>
      <c r="I2" s="121"/>
      <c r="J2" s="121"/>
      <c r="K2" s="121"/>
      <c r="L2" s="121"/>
      <c r="M2" s="122"/>
    </row>
    <row r="3" spans="1:26" s="120" customFormat="1" ht="10.5" customHeight="1" x14ac:dyDescent="0.15">
      <c r="A3" s="121"/>
      <c r="B3" s="121"/>
      <c r="C3" s="121"/>
      <c r="D3" s="121"/>
      <c r="E3" s="121"/>
      <c r="F3" s="121"/>
      <c r="G3" s="121"/>
      <c r="H3" s="121"/>
      <c r="I3" s="121"/>
      <c r="J3" s="121"/>
      <c r="K3" s="121"/>
      <c r="L3" s="121"/>
      <c r="M3" s="122"/>
    </row>
    <row r="4" spans="1:26" s="120" customFormat="1" ht="21" customHeight="1" x14ac:dyDescent="0.15">
      <c r="A4" s="124"/>
      <c r="B4" s="204" t="s">
        <v>222</v>
      </c>
      <c r="C4" s="393">
        <f>IF(ISERROR('1号-1'!D14),"",'1号-1'!D14)</f>
        <v>0</v>
      </c>
      <c r="D4" s="394"/>
      <c r="E4" s="395"/>
      <c r="F4" s="125"/>
      <c r="G4" s="126"/>
      <c r="H4" s="126"/>
      <c r="I4" s="126"/>
      <c r="J4" s="127"/>
      <c r="K4" s="127"/>
      <c r="L4" s="128" t="s">
        <v>182</v>
      </c>
      <c r="M4" s="66" t="s">
        <v>189</v>
      </c>
    </row>
    <row r="5" spans="1:26" s="120" customFormat="1" ht="4.5" customHeight="1" x14ac:dyDescent="0.15">
      <c r="A5" s="124"/>
      <c r="F5" s="129"/>
      <c r="L5" s="130"/>
      <c r="M5" s="122"/>
    </row>
    <row r="6" spans="1:26" s="120" customFormat="1" ht="21" customHeight="1" x14ac:dyDescent="0.15">
      <c r="A6" s="391" t="s">
        <v>310</v>
      </c>
      <c r="B6" s="391"/>
      <c r="C6" s="391"/>
      <c r="D6" s="391"/>
      <c r="E6" s="391"/>
      <c r="F6" s="391"/>
      <c r="G6" s="391"/>
      <c r="H6" s="392" t="s">
        <v>309</v>
      </c>
      <c r="I6" s="392"/>
      <c r="J6" s="391" t="s">
        <v>310</v>
      </c>
      <c r="K6" s="391"/>
      <c r="L6" s="131" t="s">
        <v>320</v>
      </c>
      <c r="M6" s="122"/>
    </row>
    <row r="7" spans="1:26" s="133" customFormat="1" ht="54" customHeight="1" x14ac:dyDescent="0.15">
      <c r="A7" s="397" t="s">
        <v>205</v>
      </c>
      <c r="B7" s="396" t="s">
        <v>292</v>
      </c>
      <c r="C7" s="397" t="s">
        <v>269</v>
      </c>
      <c r="D7" s="396" t="s">
        <v>294</v>
      </c>
      <c r="E7" s="396" t="s">
        <v>290</v>
      </c>
      <c r="F7" s="396" t="s">
        <v>291</v>
      </c>
      <c r="G7" s="398" t="s">
        <v>295</v>
      </c>
      <c r="H7" s="399" t="s">
        <v>333</v>
      </c>
      <c r="I7" s="400"/>
      <c r="J7" s="401" t="s">
        <v>324</v>
      </c>
      <c r="K7" s="396" t="s">
        <v>308</v>
      </c>
      <c r="L7" s="389" t="s">
        <v>328</v>
      </c>
      <c r="M7" s="132"/>
    </row>
    <row r="8" spans="1:26" s="133" customFormat="1" ht="45" customHeight="1" thickBot="1" x14ac:dyDescent="0.2">
      <c r="A8" s="397"/>
      <c r="B8" s="396"/>
      <c r="C8" s="397"/>
      <c r="D8" s="396"/>
      <c r="E8" s="396"/>
      <c r="F8" s="396"/>
      <c r="G8" s="398"/>
      <c r="H8" s="206" t="s">
        <v>306</v>
      </c>
      <c r="I8" s="205" t="s">
        <v>327</v>
      </c>
      <c r="J8" s="401"/>
      <c r="K8" s="396"/>
      <c r="L8" s="390"/>
      <c r="M8" s="132"/>
      <c r="T8" s="133" t="s">
        <v>318</v>
      </c>
      <c r="X8" s="133" t="s">
        <v>319</v>
      </c>
    </row>
    <row r="9" spans="1:26" ht="43.5" customHeight="1" thickTop="1" x14ac:dyDescent="0.15">
      <c r="A9" s="134" t="s">
        <v>204</v>
      </c>
      <c r="B9" s="135" t="s">
        <v>266</v>
      </c>
      <c r="C9" s="136" t="s">
        <v>273</v>
      </c>
      <c r="D9" s="136" t="s">
        <v>283</v>
      </c>
      <c r="E9" s="136" t="s">
        <v>274</v>
      </c>
      <c r="F9" s="136" t="s">
        <v>275</v>
      </c>
      <c r="G9" s="137" t="s">
        <v>314</v>
      </c>
      <c r="H9" s="138"/>
      <c r="I9" s="139"/>
      <c r="J9" s="140">
        <v>1500000</v>
      </c>
      <c r="K9" s="141">
        <v>200000</v>
      </c>
      <c r="L9" s="141">
        <f>IF(ISNUMBER(I9), I9 - K9, J9 - K9)</f>
        <v>1300000</v>
      </c>
      <c r="T9" s="176" t="str">
        <f>IF(B9="①施設修繕費", "修繕のみ", "購入選択肢")</f>
        <v>修繕のみ</v>
      </c>
      <c r="U9" s="142" t="s">
        <v>314</v>
      </c>
      <c r="V9" s="143" t="s">
        <v>315</v>
      </c>
      <c r="X9" s="180" t="str">
        <f>IF(B9="①施設修繕費","記入不要",IF(AND(OR(B9="②設備修理・購入費",B9="③車両修理・購入費"),G9="修理"),"記入不要","選択可能"))</f>
        <v>記入不要</v>
      </c>
      <c r="Y9" s="142" t="s">
        <v>311</v>
      </c>
      <c r="Z9" s="143" t="s">
        <v>313</v>
      </c>
    </row>
    <row r="10" spans="1:26" ht="43.5" customHeight="1" x14ac:dyDescent="0.15">
      <c r="A10" s="134" t="s">
        <v>204</v>
      </c>
      <c r="B10" s="135" t="s">
        <v>267</v>
      </c>
      <c r="C10" s="136" t="s">
        <v>322</v>
      </c>
      <c r="D10" s="136" t="s">
        <v>283</v>
      </c>
      <c r="E10" s="136" t="s">
        <v>274</v>
      </c>
      <c r="F10" s="136" t="s">
        <v>323</v>
      </c>
      <c r="G10" s="137" t="s">
        <v>316</v>
      </c>
      <c r="H10" s="138" t="s">
        <v>307</v>
      </c>
      <c r="I10" s="139">
        <v>1200000</v>
      </c>
      <c r="J10" s="140">
        <v>2000000</v>
      </c>
      <c r="K10" s="141">
        <v>0</v>
      </c>
      <c r="L10" s="141">
        <f>IF(ISNUMBER(I10), I10 - K10, J10 - K10)</f>
        <v>1200000</v>
      </c>
      <c r="T10" s="177" t="str">
        <f t="shared" ref="T10:T18" si="0">IF(B10="①施設修繕費", "修繕のみ", "購入選択肢")</f>
        <v>購入選択肢</v>
      </c>
      <c r="U10" s="145"/>
      <c r="V10" s="146" t="s">
        <v>316</v>
      </c>
      <c r="X10" s="181" t="str">
        <f t="shared" ref="X10:X18" si="1">IF(B10="①施設修繕費","記入不要",IF(AND(OR(B10="②設備修理・購入費",B10="③車両修理・購入費"),G10="修理"),"記入不要","選択可能"))</f>
        <v>選択可能</v>
      </c>
      <c r="Y10" s="178" t="s">
        <v>312</v>
      </c>
      <c r="Z10" s="179"/>
    </row>
    <row r="11" spans="1:26" ht="57" customHeight="1" x14ac:dyDescent="0.15">
      <c r="A11" s="98">
        <v>1</v>
      </c>
      <c r="B11" s="99"/>
      <c r="C11" s="100"/>
      <c r="D11" s="100"/>
      <c r="E11" s="100"/>
      <c r="F11" s="100"/>
      <c r="G11" s="114"/>
      <c r="H11" s="119"/>
      <c r="I11" s="117"/>
      <c r="J11" s="116"/>
      <c r="K11" s="101"/>
      <c r="L11" s="148">
        <f>IF(ISNUMBER(I11), I11 - K11, J11 - K11)</f>
        <v>0</v>
      </c>
      <c r="M11" s="66" t="s">
        <v>293</v>
      </c>
      <c r="T11" s="177" t="str">
        <f t="shared" si="0"/>
        <v>購入選択肢</v>
      </c>
      <c r="U11" s="178"/>
      <c r="V11" s="179" t="s">
        <v>317</v>
      </c>
      <c r="X11" s="182" t="str">
        <f t="shared" si="1"/>
        <v>選択可能</v>
      </c>
      <c r="Y11" s="145"/>
      <c r="Z11" s="146"/>
    </row>
    <row r="12" spans="1:26" ht="57" customHeight="1" x14ac:dyDescent="0.15">
      <c r="A12" s="98">
        <v>2</v>
      </c>
      <c r="B12" s="99"/>
      <c r="C12" s="100"/>
      <c r="D12" s="100"/>
      <c r="E12" s="100"/>
      <c r="F12" s="100"/>
      <c r="G12" s="114"/>
      <c r="H12" s="119"/>
      <c r="I12" s="117"/>
      <c r="J12" s="116"/>
      <c r="K12" s="101"/>
      <c r="L12" s="148">
        <f t="shared" ref="L12:L17" si="2">IF(ISNUMBER(I12), I12 - K12, J12 - K12)</f>
        <v>0</v>
      </c>
      <c r="M12" s="66" t="s">
        <v>293</v>
      </c>
      <c r="T12" s="144" t="str">
        <f t="shared" si="0"/>
        <v>購入選択肢</v>
      </c>
      <c r="U12" s="145"/>
      <c r="V12" s="146"/>
      <c r="X12" s="182" t="str">
        <f t="shared" si="1"/>
        <v>選択可能</v>
      </c>
      <c r="Y12" s="145"/>
      <c r="Z12" s="146"/>
    </row>
    <row r="13" spans="1:26" ht="57" customHeight="1" x14ac:dyDescent="0.15">
      <c r="A13" s="98">
        <v>3</v>
      </c>
      <c r="B13" s="99"/>
      <c r="C13" s="100"/>
      <c r="D13" s="100"/>
      <c r="E13" s="100"/>
      <c r="F13" s="100"/>
      <c r="G13" s="114"/>
      <c r="H13" s="119"/>
      <c r="I13" s="117"/>
      <c r="J13" s="116"/>
      <c r="K13" s="101"/>
      <c r="L13" s="148">
        <f t="shared" si="2"/>
        <v>0</v>
      </c>
      <c r="M13" s="66" t="s">
        <v>293</v>
      </c>
      <c r="T13" s="144" t="str">
        <f t="shared" si="0"/>
        <v>購入選択肢</v>
      </c>
      <c r="U13" s="145"/>
      <c r="V13" s="146"/>
      <c r="X13" s="182" t="str">
        <f t="shared" si="1"/>
        <v>選択可能</v>
      </c>
      <c r="Y13" s="145"/>
      <c r="Z13" s="146"/>
    </row>
    <row r="14" spans="1:26" ht="57" customHeight="1" x14ac:dyDescent="0.15">
      <c r="A14" s="98">
        <v>4</v>
      </c>
      <c r="B14" s="99"/>
      <c r="C14" s="100"/>
      <c r="D14" s="100"/>
      <c r="E14" s="100"/>
      <c r="F14" s="100"/>
      <c r="G14" s="114"/>
      <c r="H14" s="119"/>
      <c r="I14" s="117"/>
      <c r="J14" s="116"/>
      <c r="K14" s="101"/>
      <c r="L14" s="148">
        <f t="shared" si="2"/>
        <v>0</v>
      </c>
      <c r="M14" s="66" t="s">
        <v>293</v>
      </c>
      <c r="T14" s="144" t="str">
        <f t="shared" si="0"/>
        <v>購入選択肢</v>
      </c>
      <c r="U14" s="145"/>
      <c r="V14" s="146"/>
      <c r="X14" s="182" t="str">
        <f t="shared" si="1"/>
        <v>選択可能</v>
      </c>
      <c r="Y14" s="145"/>
      <c r="Z14" s="146"/>
    </row>
    <row r="15" spans="1:26" ht="57" customHeight="1" x14ac:dyDescent="0.15">
      <c r="A15" s="98">
        <v>5</v>
      </c>
      <c r="B15" s="99"/>
      <c r="C15" s="100"/>
      <c r="D15" s="100"/>
      <c r="E15" s="100"/>
      <c r="F15" s="100"/>
      <c r="G15" s="114"/>
      <c r="H15" s="119"/>
      <c r="I15" s="117"/>
      <c r="J15" s="116"/>
      <c r="K15" s="101"/>
      <c r="L15" s="148">
        <f t="shared" si="2"/>
        <v>0</v>
      </c>
      <c r="M15" s="66" t="s">
        <v>293</v>
      </c>
      <c r="T15" s="144" t="str">
        <f t="shared" si="0"/>
        <v>購入選択肢</v>
      </c>
      <c r="U15" s="145"/>
      <c r="V15" s="146"/>
      <c r="X15" s="182" t="str">
        <f t="shared" si="1"/>
        <v>選択可能</v>
      </c>
      <c r="Y15" s="145"/>
      <c r="Z15" s="146"/>
    </row>
    <row r="16" spans="1:26" ht="57" customHeight="1" x14ac:dyDescent="0.15">
      <c r="A16" s="98">
        <v>6</v>
      </c>
      <c r="B16" s="99"/>
      <c r="C16" s="100"/>
      <c r="D16" s="100"/>
      <c r="E16" s="100"/>
      <c r="F16" s="100"/>
      <c r="G16" s="114"/>
      <c r="H16" s="119"/>
      <c r="I16" s="117"/>
      <c r="J16" s="116"/>
      <c r="K16" s="101"/>
      <c r="L16" s="148">
        <f t="shared" si="2"/>
        <v>0</v>
      </c>
      <c r="M16" s="66" t="s">
        <v>293</v>
      </c>
      <c r="T16" s="144" t="str">
        <f t="shared" si="0"/>
        <v>購入選択肢</v>
      </c>
      <c r="U16" s="145"/>
      <c r="V16" s="146"/>
      <c r="X16" s="182" t="str">
        <f t="shared" si="1"/>
        <v>選択可能</v>
      </c>
      <c r="Y16" s="145"/>
      <c r="Z16" s="146"/>
    </row>
    <row r="17" spans="1:26" ht="57" customHeight="1" x14ac:dyDescent="0.15">
      <c r="A17" s="98">
        <v>7</v>
      </c>
      <c r="B17" s="99"/>
      <c r="C17" s="102"/>
      <c r="D17" s="102"/>
      <c r="E17" s="102"/>
      <c r="F17" s="102"/>
      <c r="G17" s="115"/>
      <c r="H17" s="119"/>
      <c r="I17" s="117"/>
      <c r="J17" s="116"/>
      <c r="K17" s="101"/>
      <c r="L17" s="148">
        <f t="shared" si="2"/>
        <v>0</v>
      </c>
      <c r="M17" s="66" t="s">
        <v>293</v>
      </c>
      <c r="T17" s="144" t="str">
        <f t="shared" si="0"/>
        <v>購入選択肢</v>
      </c>
      <c r="U17" s="145"/>
      <c r="V17" s="146"/>
      <c r="X17" s="182" t="str">
        <f t="shared" si="1"/>
        <v>選択可能</v>
      </c>
      <c r="Y17" s="145"/>
      <c r="Z17" s="146"/>
    </row>
    <row r="18" spans="1:26" ht="57" customHeight="1" thickBot="1" x14ac:dyDescent="0.2">
      <c r="A18" s="103">
        <v>8</v>
      </c>
      <c r="B18" s="99"/>
      <c r="C18" s="100"/>
      <c r="D18" s="100"/>
      <c r="E18" s="100"/>
      <c r="F18" s="100"/>
      <c r="G18" s="114"/>
      <c r="H18" s="119"/>
      <c r="I18" s="117"/>
      <c r="J18" s="118"/>
      <c r="K18" s="104"/>
      <c r="L18" s="148">
        <f>IF(ISNUMBER(I18), I18 - K18, J18 - K18)</f>
        <v>0</v>
      </c>
      <c r="M18" s="66" t="s">
        <v>293</v>
      </c>
      <c r="T18" s="149" t="str">
        <f t="shared" si="0"/>
        <v>購入選択肢</v>
      </c>
      <c r="U18" s="150"/>
      <c r="V18" s="151"/>
      <c r="X18" s="183" t="str">
        <f t="shared" si="1"/>
        <v>選択可能</v>
      </c>
      <c r="Y18" s="150"/>
      <c r="Z18" s="151"/>
    </row>
    <row r="19" spans="1:26" ht="1.5" customHeight="1" thickTop="1" thickBot="1" x14ac:dyDescent="0.2">
      <c r="A19" s="152"/>
      <c r="B19" s="147"/>
      <c r="C19" s="153"/>
      <c r="D19" s="153"/>
      <c r="E19" s="153"/>
      <c r="F19" s="153"/>
      <c r="G19" s="153"/>
      <c r="H19" s="153"/>
      <c r="I19" s="153"/>
      <c r="J19" s="154"/>
      <c r="K19" s="155"/>
      <c r="L19" s="156"/>
    </row>
    <row r="20" spans="1:26" ht="23.25" customHeight="1" thickTop="1" thickBot="1" x14ac:dyDescent="0.2">
      <c r="A20" s="157"/>
      <c r="B20" s="158" t="s">
        <v>286</v>
      </c>
      <c r="C20" s="159"/>
      <c r="D20" s="159"/>
      <c r="E20" s="159"/>
      <c r="F20" s="159"/>
      <c r="G20" s="159"/>
      <c r="H20" s="159"/>
      <c r="I20" s="184"/>
      <c r="J20" s="184"/>
      <c r="K20" s="184"/>
      <c r="L20" s="185">
        <f>SUM(L11:L18)</f>
        <v>0</v>
      </c>
    </row>
    <row r="21" spans="1:26" ht="15.75" customHeight="1" thickTop="1" x14ac:dyDescent="0.15">
      <c r="A21" s="160"/>
      <c r="B21" s="158" t="s">
        <v>287</v>
      </c>
      <c r="C21" s="161"/>
      <c r="D21" s="161"/>
      <c r="E21" s="161"/>
      <c r="F21" s="161"/>
      <c r="G21" s="161"/>
      <c r="H21" s="161"/>
      <c r="I21" s="161"/>
      <c r="J21" s="161"/>
      <c r="K21" s="161"/>
      <c r="L21" s="162"/>
    </row>
    <row r="22" spans="1:26" ht="15.75" customHeight="1" x14ac:dyDescent="0.15">
      <c r="A22" s="160"/>
      <c r="B22" s="158" t="s">
        <v>288</v>
      </c>
      <c r="C22" s="161"/>
      <c r="D22" s="161"/>
      <c r="E22" s="161"/>
      <c r="F22" s="161"/>
      <c r="G22" s="161"/>
      <c r="H22" s="161"/>
      <c r="I22" s="161"/>
      <c r="J22" s="161"/>
      <c r="K22" s="161"/>
      <c r="L22" s="162"/>
    </row>
    <row r="23" spans="1:26" ht="15.75" customHeight="1" x14ac:dyDescent="0.15">
      <c r="A23" s="160"/>
      <c r="B23" s="158" t="s">
        <v>325</v>
      </c>
      <c r="C23" s="161"/>
      <c r="D23" s="161"/>
      <c r="E23" s="161"/>
      <c r="F23" s="161"/>
      <c r="G23" s="161"/>
      <c r="H23" s="161"/>
      <c r="I23" s="161"/>
      <c r="J23" s="161"/>
      <c r="K23" s="161"/>
      <c r="L23" s="162"/>
    </row>
    <row r="24" spans="1:26" ht="15.75" customHeight="1" x14ac:dyDescent="0.15">
      <c r="A24" s="160"/>
      <c r="B24" s="163" t="s">
        <v>321</v>
      </c>
      <c r="C24" s="161"/>
      <c r="D24" s="161"/>
      <c r="E24" s="161"/>
      <c r="F24" s="161"/>
      <c r="G24" s="161"/>
      <c r="H24" s="161"/>
      <c r="I24" s="161"/>
      <c r="J24" s="161"/>
      <c r="K24" s="161"/>
      <c r="L24" s="162"/>
    </row>
    <row r="25" spans="1:26" ht="15.75" customHeight="1" x14ac:dyDescent="0.15">
      <c r="A25" s="164"/>
      <c r="B25" s="165" t="s">
        <v>289</v>
      </c>
      <c r="C25" s="166"/>
      <c r="D25" s="166"/>
      <c r="E25" s="166"/>
      <c r="F25" s="166"/>
      <c r="G25" s="166"/>
      <c r="H25" s="166"/>
      <c r="I25" s="166"/>
      <c r="J25" s="167"/>
      <c r="K25" s="167"/>
      <c r="L25" s="168"/>
    </row>
    <row r="26" spans="1:26" ht="15.75" customHeight="1" x14ac:dyDescent="0.15">
      <c r="B26" s="165"/>
      <c r="L26" s="169"/>
    </row>
    <row r="27" spans="1:26" ht="16.5" customHeight="1" x14ac:dyDescent="0.15">
      <c r="L27" s="169"/>
    </row>
    <row r="28" spans="1:26" ht="22.5" customHeight="1" x14ac:dyDescent="0.15">
      <c r="C28" s="166"/>
      <c r="D28" s="166"/>
      <c r="E28" s="166"/>
      <c r="F28" s="166"/>
      <c r="G28" s="166"/>
      <c r="H28" s="166"/>
      <c r="I28" s="166"/>
      <c r="J28" s="170"/>
      <c r="K28" s="170"/>
      <c r="L28" s="170"/>
    </row>
    <row r="29" spans="1:26" ht="22.5" customHeight="1" x14ac:dyDescent="0.15">
      <c r="A29" s="171" t="s">
        <v>200</v>
      </c>
      <c r="B29" s="57"/>
      <c r="J29" s="127" t="s">
        <v>270</v>
      </c>
      <c r="L29" s="172">
        <f ca="1">SUMIF($B$11:$B$19,"①施設修繕費",$L$11:$L$18)</f>
        <v>0</v>
      </c>
    </row>
    <row r="30" spans="1:26" ht="22.5" customHeight="1" x14ac:dyDescent="0.15">
      <c r="A30" s="173" t="s">
        <v>266</v>
      </c>
      <c r="B30" s="174"/>
      <c r="J30" s="127" t="s">
        <v>271</v>
      </c>
      <c r="L30" s="172">
        <f ca="1">SUMIF($B$11:$B$19,"②設備修理・購入費",$L$11:$L$18)</f>
        <v>0</v>
      </c>
    </row>
    <row r="31" spans="1:26" ht="22.5" customHeight="1" x14ac:dyDescent="0.15">
      <c r="A31" s="173" t="s">
        <v>267</v>
      </c>
      <c r="B31" s="174"/>
      <c r="J31" s="127" t="s">
        <v>272</v>
      </c>
      <c r="L31" s="172">
        <f ca="1">SUMIF($B$11:$B$19,"③車両修理・購入費",$L$11:$L$18)</f>
        <v>0</v>
      </c>
    </row>
    <row r="32" spans="1:26" ht="22.5" customHeight="1" x14ac:dyDescent="0.15">
      <c r="A32" s="173" t="s">
        <v>268</v>
      </c>
      <c r="B32" s="174"/>
    </row>
    <row r="33" spans="1:2" ht="22.5" customHeight="1" x14ac:dyDescent="0.15">
      <c r="A33" s="173"/>
      <c r="B33" s="174"/>
    </row>
    <row r="34" spans="1:2" ht="22.5" customHeight="1" x14ac:dyDescent="0.15">
      <c r="A34" s="173"/>
      <c r="B34" s="174"/>
    </row>
    <row r="35" spans="1:2" ht="22.5" customHeight="1" x14ac:dyDescent="0.15">
      <c r="A35" s="173"/>
      <c r="B35" s="174"/>
    </row>
    <row r="36" spans="1:2" ht="22.5" customHeight="1" x14ac:dyDescent="0.15">
      <c r="A36" s="173"/>
      <c r="B36" s="174"/>
    </row>
    <row r="37" spans="1:2" ht="22.5" customHeight="1" x14ac:dyDescent="0.15">
      <c r="A37" s="173"/>
      <c r="B37" s="174"/>
    </row>
    <row r="38" spans="1:2" ht="22.5" customHeight="1" x14ac:dyDescent="0.15">
      <c r="A38" s="173"/>
      <c r="B38" s="174"/>
    </row>
    <row r="39" spans="1:2" ht="22.5" customHeight="1" x14ac:dyDescent="0.15">
      <c r="A39" s="173"/>
      <c r="B39" s="174"/>
    </row>
    <row r="40" spans="1:2" ht="22.5" customHeight="1" x14ac:dyDescent="0.15">
      <c r="A40" s="173"/>
      <c r="B40" s="174"/>
    </row>
    <row r="41" spans="1:2" ht="22.5" customHeight="1" x14ac:dyDescent="0.15">
      <c r="A41" s="173"/>
      <c r="B41" s="174"/>
    </row>
    <row r="42" spans="1:2" ht="8.25" customHeight="1" x14ac:dyDescent="0.15">
      <c r="A42" s="175"/>
      <c r="B42" s="133"/>
    </row>
  </sheetData>
  <sheetProtection sheet="1" formatCells="0" insertRows="0"/>
  <mergeCells count="15">
    <mergeCell ref="L7:L8"/>
    <mergeCell ref="A6:G6"/>
    <mergeCell ref="H6:I6"/>
    <mergeCell ref="J6:K6"/>
    <mergeCell ref="C4:E4"/>
    <mergeCell ref="F7:F8"/>
    <mergeCell ref="B7:B8"/>
    <mergeCell ref="C7:C8"/>
    <mergeCell ref="D7:D8"/>
    <mergeCell ref="E7:E8"/>
    <mergeCell ref="G7:G8"/>
    <mergeCell ref="H7:I7"/>
    <mergeCell ref="A7:A8"/>
    <mergeCell ref="J7:J8"/>
    <mergeCell ref="K7:K8"/>
  </mergeCells>
  <phoneticPr fontId="1"/>
  <dataValidations count="6">
    <dataValidation type="list" allowBlank="1" showInputMessage="1" showErrorMessage="1" sqref="B9:B10" xr:uid="{00000000-0002-0000-0300-000000000000}">
      <formula1>$A$30:$A$32</formula1>
    </dataValidation>
    <dataValidation type="list" allowBlank="1" showInputMessage="1" showErrorMessage="1" prompt="プルダウンから選択" sqref="B19" xr:uid="{00000000-0002-0000-0300-000001000000}">
      <formula1>$A$30:$A$40</formula1>
    </dataValidation>
    <dataValidation type="list" allowBlank="1" showInputMessage="1" showErrorMessage="1" prompt="プルダウンから選択" sqref="B11:B18" xr:uid="{A147AD7D-0D3C-41D2-8BE2-AB8C5F679A8B}">
      <formula1>$A$30:$A$32</formula1>
    </dataValidation>
    <dataValidation type="list" allowBlank="1" showInputMessage="1" showErrorMessage="1" sqref="G9:G18" xr:uid="{C5588717-516A-4974-A90E-88DDC10B57E4}">
      <formula1>INDIRECT(T9)</formula1>
    </dataValidation>
    <dataValidation type="list" allowBlank="1" showInputMessage="1" showErrorMessage="1" sqref="D9:D18" xr:uid="{0C76DBD9-62A7-484F-B5A7-A916F52DC496}">
      <formula1>"自己所有,賃貸物件(施設),リース品(設備)"</formula1>
    </dataValidation>
    <dataValidation type="list" allowBlank="1" showInputMessage="1" showErrorMessage="1" sqref="H9:H18" xr:uid="{FFF4AE92-75CC-4BCE-818A-3F2EC6912A5E}">
      <formula1>IF(X9="記入不要", 記入不要リスト, 選択可能リスト)</formula1>
    </dataValidation>
  </dataValidations>
  <printOptions horizontalCentered="1"/>
  <pageMargins left="0.25" right="0.25" top="0.75" bottom="0.75" header="0.3" footer="0.3"/>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M31"/>
  <sheetViews>
    <sheetView showGridLines="0" showZeros="0" view="pageBreakPreview" zoomScaleNormal="100" zoomScaleSheetLayoutView="100" workbookViewId="0"/>
  </sheetViews>
  <sheetFormatPr defaultColWidth="8.6640625" defaultRowHeight="14.25" x14ac:dyDescent="0.15"/>
  <cols>
    <col min="1" max="1" width="2.9140625" style="127" customWidth="1"/>
    <col min="2" max="2" width="1.1640625" style="127" customWidth="1"/>
    <col min="3" max="3" width="1.83203125" style="127" customWidth="1"/>
    <col min="4" max="4" width="8.58203125" style="127" customWidth="1"/>
    <col min="5" max="10" width="4.83203125" style="127" customWidth="1"/>
    <col min="11" max="11" width="9.5" style="127" customWidth="1"/>
    <col min="12" max="12" width="1.58203125" style="127" customWidth="1"/>
    <col min="13" max="13" width="7.33203125" style="127" customWidth="1"/>
    <col min="14" max="14" width="8.58203125" style="127" customWidth="1"/>
    <col min="15" max="20" width="7.33203125" style="127" customWidth="1"/>
    <col min="21" max="16384" width="8.6640625" style="127"/>
  </cols>
  <sheetData>
    <row r="1" spans="1:13" ht="33.950000000000003" customHeight="1" x14ac:dyDescent="0.15">
      <c r="A1" s="213"/>
      <c r="B1" s="213"/>
      <c r="C1" s="213"/>
      <c r="D1" s="213"/>
      <c r="E1" s="213"/>
      <c r="F1" s="213"/>
      <c r="G1" s="213"/>
      <c r="H1" s="213"/>
      <c r="I1" s="213"/>
      <c r="J1" s="213"/>
      <c r="K1" s="214"/>
    </row>
    <row r="2" spans="1:13" ht="18" customHeight="1" x14ac:dyDescent="0.15">
      <c r="A2" s="215" t="s">
        <v>332</v>
      </c>
      <c r="B2" s="213"/>
      <c r="C2" s="213"/>
      <c r="D2" s="213"/>
      <c r="E2" s="213"/>
      <c r="F2" s="213"/>
      <c r="G2" s="213"/>
      <c r="H2" s="213"/>
      <c r="I2" s="213"/>
      <c r="J2" s="213"/>
      <c r="K2" s="216" t="s">
        <v>182</v>
      </c>
      <c r="L2" s="213"/>
    </row>
    <row r="3" spans="1:13" ht="27" customHeight="1" thickBot="1" x14ac:dyDescent="0.2">
      <c r="A3" s="217" t="s">
        <v>205</v>
      </c>
      <c r="B3" s="217"/>
      <c r="C3" s="218"/>
      <c r="D3" s="219" t="s">
        <v>206</v>
      </c>
      <c r="E3" s="219"/>
      <c r="F3" s="219"/>
      <c r="G3" s="413"/>
      <c r="H3" s="413"/>
      <c r="I3" s="413"/>
      <c r="J3" s="409" t="s">
        <v>326</v>
      </c>
      <c r="K3" s="410"/>
      <c r="L3" s="220"/>
      <c r="M3" s="61" t="s">
        <v>244</v>
      </c>
    </row>
    <row r="4" spans="1:13" ht="33" customHeight="1" thickTop="1" x14ac:dyDescent="0.15">
      <c r="A4" s="221">
        <v>1</v>
      </c>
      <c r="B4" s="222"/>
      <c r="C4" s="406" t="s">
        <v>270</v>
      </c>
      <c r="D4" s="406"/>
      <c r="E4" s="406"/>
      <c r="F4" s="406"/>
      <c r="G4" s="414"/>
      <c r="H4" s="415"/>
      <c r="I4" s="416"/>
      <c r="J4" s="411">
        <f>SUMIF('1号-4'!$B$11:$B$18,C4,'1号-4'!$L$11:$L$18)</f>
        <v>0</v>
      </c>
      <c r="K4" s="412"/>
      <c r="L4" s="223"/>
      <c r="M4" s="61"/>
    </row>
    <row r="5" spans="1:13" ht="33" customHeight="1" x14ac:dyDescent="0.15">
      <c r="A5" s="221">
        <v>2</v>
      </c>
      <c r="B5" s="222"/>
      <c r="C5" s="407" t="s">
        <v>271</v>
      </c>
      <c r="D5" s="407"/>
      <c r="E5" s="407"/>
      <c r="F5" s="407"/>
      <c r="G5" s="403"/>
      <c r="H5" s="408"/>
      <c r="I5" s="402"/>
      <c r="J5" s="402">
        <f>SUMIF('1号-4'!$B$11:$B$18,C5,'1号-4'!$L$11:$L$18)</f>
        <v>0</v>
      </c>
      <c r="K5" s="403"/>
      <c r="L5" s="223"/>
    </row>
    <row r="6" spans="1:13" ht="33" customHeight="1" thickBot="1" x14ac:dyDescent="0.2">
      <c r="A6" s="221">
        <v>3</v>
      </c>
      <c r="B6" s="222"/>
      <c r="C6" s="407" t="s">
        <v>272</v>
      </c>
      <c r="D6" s="407"/>
      <c r="E6" s="407"/>
      <c r="F6" s="407"/>
      <c r="G6" s="403"/>
      <c r="H6" s="408"/>
      <c r="I6" s="408"/>
      <c r="J6" s="402">
        <f>SUMIF('1号-4'!$B$11:$B$18,C6,'1号-4'!$L$11:$L$18)</f>
        <v>0</v>
      </c>
      <c r="K6" s="403"/>
      <c r="L6" s="223"/>
    </row>
    <row r="7" spans="1:13" ht="33" customHeight="1" thickBot="1" x14ac:dyDescent="0.2">
      <c r="A7" s="224"/>
      <c r="B7" s="225"/>
      <c r="C7" s="225"/>
      <c r="D7" s="225"/>
      <c r="E7" s="225"/>
      <c r="F7" s="225"/>
      <c r="G7" s="225"/>
      <c r="H7" s="225"/>
      <c r="I7" s="226" t="s">
        <v>209</v>
      </c>
      <c r="J7" s="404">
        <f>SUM(J4:K6)</f>
        <v>0</v>
      </c>
      <c r="K7" s="405"/>
      <c r="L7" s="223"/>
    </row>
    <row r="8" spans="1:13" ht="12" customHeight="1" x14ac:dyDescent="0.15">
      <c r="A8" s="226"/>
      <c r="B8" s="226"/>
      <c r="C8" s="227"/>
      <c r="D8" s="226"/>
      <c r="E8" s="226"/>
      <c r="F8" s="226"/>
      <c r="G8" s="226"/>
      <c r="H8" s="226"/>
      <c r="I8" s="228"/>
      <c r="J8" s="223"/>
      <c r="K8" s="223"/>
      <c r="L8" s="223"/>
    </row>
    <row r="9" spans="1:13" ht="18.75" customHeight="1" x14ac:dyDescent="0.15">
      <c r="A9" s="178"/>
      <c r="B9" s="145"/>
      <c r="C9" s="145"/>
      <c r="D9" s="145"/>
      <c r="E9" s="145"/>
      <c r="F9" s="145"/>
      <c r="G9" s="145"/>
      <c r="H9" s="145"/>
      <c r="I9" s="229"/>
      <c r="J9" s="230"/>
      <c r="K9" s="230"/>
      <c r="L9" s="231"/>
    </row>
    <row r="10" spans="1:13" ht="8.25" customHeight="1" x14ac:dyDescent="0.15">
      <c r="A10" s="232"/>
      <c r="B10" s="233"/>
      <c r="C10" s="233"/>
      <c r="D10" s="233"/>
      <c r="E10" s="233"/>
      <c r="F10" s="233"/>
      <c r="G10" s="233"/>
      <c r="H10" s="233"/>
      <c r="I10" s="233"/>
      <c r="J10" s="228"/>
      <c r="K10" s="234"/>
      <c r="L10" s="223"/>
    </row>
    <row r="11" spans="1:13" ht="23.25" customHeight="1" thickBot="1" x14ac:dyDescent="0.2">
      <c r="A11" s="235" t="s">
        <v>235</v>
      </c>
      <c r="B11" s="145"/>
      <c r="C11" s="145"/>
      <c r="D11" s="145"/>
      <c r="E11" s="145"/>
      <c r="F11" s="145"/>
      <c r="G11" s="236" t="s">
        <v>236</v>
      </c>
      <c r="H11" s="145"/>
      <c r="I11" s="236" t="s">
        <v>237</v>
      </c>
      <c r="J11" s="145"/>
      <c r="K11" s="237"/>
      <c r="L11" s="223"/>
    </row>
    <row r="12" spans="1:13" ht="23.25" customHeight="1" thickTop="1" thickBot="1" x14ac:dyDescent="0.2">
      <c r="A12" s="235" t="s">
        <v>238</v>
      </c>
      <c r="B12" s="145"/>
      <c r="C12" s="145"/>
      <c r="D12" s="145"/>
      <c r="E12" s="145"/>
      <c r="F12" s="145"/>
      <c r="G12" s="238" t="str">
        <f>'1号-2'!D13</f>
        <v/>
      </c>
      <c r="H12" s="145"/>
      <c r="I12" s="239" t="str">
        <f>IF(G12="〇","","〇")</f>
        <v>〇</v>
      </c>
      <c r="J12" s="145"/>
      <c r="K12" s="237"/>
      <c r="L12" s="223"/>
    </row>
    <row r="13" spans="1:13" ht="23.25" customHeight="1" thickTop="1" x14ac:dyDescent="0.15">
      <c r="A13" s="235"/>
      <c r="B13" s="145"/>
      <c r="C13" s="145"/>
      <c r="D13" s="145"/>
      <c r="E13" s="145"/>
      <c r="F13" s="145"/>
      <c r="G13" s="145" t="s">
        <v>243</v>
      </c>
      <c r="H13" s="145"/>
      <c r="I13" s="145" t="s">
        <v>240</v>
      </c>
      <c r="J13" s="145"/>
      <c r="K13" s="237"/>
      <c r="L13" s="223"/>
    </row>
    <row r="14" spans="1:13" ht="1.5" customHeight="1" x14ac:dyDescent="0.15">
      <c r="A14" s="235"/>
      <c r="B14" s="145"/>
      <c r="C14" s="145"/>
      <c r="D14" s="145"/>
      <c r="E14" s="145"/>
      <c r="F14" s="145"/>
      <c r="G14" s="145"/>
      <c r="H14" s="145"/>
      <c r="I14" s="145"/>
      <c r="J14" s="240"/>
      <c r="K14" s="237"/>
      <c r="L14" s="223"/>
    </row>
    <row r="15" spans="1:13" ht="23.25" customHeight="1" x14ac:dyDescent="0.15">
      <c r="A15" s="235" t="s">
        <v>239</v>
      </c>
      <c r="B15" s="145"/>
      <c r="C15" s="145"/>
      <c r="D15" s="145"/>
      <c r="E15" s="145"/>
      <c r="F15" s="145"/>
      <c r="G15" s="145"/>
      <c r="H15" s="145"/>
      <c r="I15" s="145"/>
      <c r="J15" s="240"/>
      <c r="K15" s="237"/>
      <c r="L15" s="223"/>
    </row>
    <row r="16" spans="1:13" ht="8.25" customHeight="1" x14ac:dyDescent="0.15">
      <c r="A16" s="178"/>
      <c r="B16" s="241"/>
      <c r="C16" s="241"/>
      <c r="D16" s="241"/>
      <c r="E16" s="241"/>
      <c r="F16" s="241"/>
      <c r="G16" s="241"/>
      <c r="H16" s="241"/>
      <c r="I16" s="241"/>
      <c r="J16" s="242"/>
      <c r="K16" s="243"/>
      <c r="L16" s="223"/>
    </row>
    <row r="17" spans="1:13" ht="11.25" customHeight="1" x14ac:dyDescent="0.15">
      <c r="A17" s="244"/>
      <c r="B17" s="244"/>
      <c r="C17" s="245"/>
      <c r="D17" s="244"/>
      <c r="E17" s="244"/>
      <c r="F17" s="244"/>
      <c r="G17" s="244"/>
      <c r="H17" s="244"/>
      <c r="I17" s="223"/>
      <c r="J17" s="223"/>
      <c r="K17" s="223"/>
      <c r="L17" s="223"/>
    </row>
    <row r="18" spans="1:13" ht="8.25" customHeight="1" x14ac:dyDescent="0.15">
      <c r="A18" s="232"/>
      <c r="B18" s="233"/>
      <c r="C18" s="233"/>
      <c r="D18" s="233"/>
      <c r="E18" s="233"/>
      <c r="F18" s="233"/>
      <c r="G18" s="233"/>
      <c r="H18" s="233"/>
      <c r="I18" s="233"/>
      <c r="J18" s="228"/>
      <c r="K18" s="234"/>
      <c r="L18" s="223"/>
    </row>
    <row r="19" spans="1:13" ht="23.25" customHeight="1" thickBot="1" x14ac:dyDescent="0.2">
      <c r="A19" s="246" t="s">
        <v>278</v>
      </c>
      <c r="B19" s="145"/>
      <c r="C19" s="145"/>
      <c r="D19" s="145"/>
      <c r="E19" s="145"/>
      <c r="F19" s="145"/>
      <c r="G19" s="236" t="s">
        <v>236</v>
      </c>
      <c r="H19" s="145"/>
      <c r="I19" s="236" t="s">
        <v>237</v>
      </c>
      <c r="J19" s="145"/>
      <c r="K19" s="237"/>
      <c r="L19" s="223"/>
    </row>
    <row r="20" spans="1:13" ht="23.25" customHeight="1" thickTop="1" thickBot="1" x14ac:dyDescent="0.2">
      <c r="A20" s="235" t="s">
        <v>279</v>
      </c>
      <c r="B20" s="145"/>
      <c r="C20" s="145"/>
      <c r="D20" s="145"/>
      <c r="E20" s="145"/>
      <c r="F20" s="145"/>
      <c r="G20" s="238">
        <f>'1号-2'!E17</f>
        <v>0</v>
      </c>
      <c r="H20" s="145"/>
      <c r="I20" s="239" t="str">
        <f>IF(G20="○","","○")</f>
        <v>○</v>
      </c>
      <c r="J20" s="145"/>
      <c r="K20" s="237"/>
      <c r="L20" s="223"/>
    </row>
    <row r="21" spans="1:13" ht="23.25" customHeight="1" thickTop="1" x14ac:dyDescent="0.15">
      <c r="A21" s="247" t="s">
        <v>280</v>
      </c>
      <c r="B21" s="145"/>
      <c r="C21" s="145"/>
      <c r="D21" s="145"/>
      <c r="E21" s="145"/>
      <c r="F21" s="145"/>
      <c r="G21" s="236" t="s">
        <v>281</v>
      </c>
      <c r="H21" s="145"/>
      <c r="I21" s="145" t="s">
        <v>277</v>
      </c>
      <c r="J21" s="145"/>
      <c r="K21" s="237"/>
      <c r="L21" s="223"/>
    </row>
    <row r="22" spans="1:13" ht="23.25" customHeight="1" x14ac:dyDescent="0.15">
      <c r="A22" s="235" t="s">
        <v>238</v>
      </c>
      <c r="B22" s="145"/>
      <c r="C22" s="145"/>
      <c r="D22" s="145"/>
      <c r="E22" s="145"/>
      <c r="F22" s="145"/>
      <c r="G22" s="145"/>
      <c r="H22" s="145"/>
      <c r="I22" s="145"/>
      <c r="J22" s="240"/>
      <c r="K22" s="237"/>
      <c r="L22" s="223"/>
    </row>
    <row r="23" spans="1:13" ht="8.25" customHeight="1" x14ac:dyDescent="0.15">
      <c r="A23" s="178"/>
      <c r="B23" s="241"/>
      <c r="C23" s="241"/>
      <c r="D23" s="241"/>
      <c r="E23" s="241"/>
      <c r="F23" s="241"/>
      <c r="G23" s="241"/>
      <c r="H23" s="241"/>
      <c r="I23" s="241"/>
      <c r="J23" s="242"/>
      <c r="K23" s="243"/>
      <c r="L23" s="223"/>
    </row>
    <row r="24" spans="1:13" ht="26.25" customHeight="1" x14ac:dyDescent="0.15">
      <c r="A24" s="145"/>
      <c r="B24" s="145"/>
      <c r="C24" s="145"/>
      <c r="D24" s="145"/>
      <c r="E24" s="145"/>
      <c r="F24" s="145"/>
      <c r="G24" s="145"/>
      <c r="H24" s="145"/>
      <c r="I24" s="145"/>
      <c r="J24" s="240"/>
      <c r="K24" s="240"/>
      <c r="L24" s="223"/>
    </row>
    <row r="25" spans="1:13" ht="26.25" customHeight="1" x14ac:dyDescent="0.15">
      <c r="A25" s="244"/>
      <c r="B25" s="248" t="s">
        <v>208</v>
      </c>
      <c r="C25" s="213"/>
      <c r="D25" s="244"/>
      <c r="E25" s="244"/>
      <c r="F25" s="244"/>
      <c r="G25" s="244"/>
      <c r="H25" s="244"/>
      <c r="I25" s="223"/>
      <c r="J25" s="223"/>
      <c r="K25" s="223"/>
      <c r="L25" s="249"/>
    </row>
    <row r="26" spans="1:13" ht="26.25" customHeight="1" x14ac:dyDescent="0.15">
      <c r="A26" s="423" t="s">
        <v>241</v>
      </c>
      <c r="B26" s="423"/>
      <c r="C26" s="423"/>
      <c r="D26" s="423"/>
      <c r="E26" s="423"/>
      <c r="F26" s="424">
        <f>IF(G12="〇",2/3,1/2)</f>
        <v>0.5</v>
      </c>
      <c r="G26" s="424"/>
      <c r="H26" s="423" t="s">
        <v>242</v>
      </c>
      <c r="I26" s="423"/>
      <c r="J26" s="423"/>
      <c r="K26" s="423"/>
      <c r="L26" s="250"/>
    </row>
    <row r="27" spans="1:13" ht="7.5" customHeight="1" x14ac:dyDescent="0.15">
      <c r="A27" s="244"/>
      <c r="B27" s="244"/>
      <c r="C27" s="245"/>
      <c r="D27" s="244"/>
      <c r="E27" s="244"/>
      <c r="F27" s="244"/>
      <c r="G27" s="244"/>
      <c r="H27" s="244"/>
      <c r="I27" s="223"/>
      <c r="J27" s="223"/>
      <c r="K27" s="223"/>
      <c r="L27" s="223"/>
    </row>
    <row r="28" spans="1:13" ht="26.25" customHeight="1" x14ac:dyDescent="0.15">
      <c r="A28" s="425" t="s">
        <v>276</v>
      </c>
      <c r="B28" s="425"/>
      <c r="C28" s="425"/>
      <c r="D28" s="426">
        <f>IF(G20="○",300,200)</f>
        <v>200</v>
      </c>
      <c r="E28" s="426"/>
      <c r="F28" s="423" t="s">
        <v>282</v>
      </c>
      <c r="G28" s="423"/>
      <c r="H28" s="423"/>
      <c r="I28" s="423"/>
      <c r="J28" s="251"/>
      <c r="K28" s="251"/>
      <c r="L28" s="251"/>
    </row>
    <row r="29" spans="1:13" ht="21.75" customHeight="1" x14ac:dyDescent="0.15">
      <c r="A29" s="252"/>
      <c r="B29" s="252"/>
      <c r="C29" s="252"/>
      <c r="D29" s="253"/>
      <c r="E29" s="253"/>
      <c r="F29" s="250"/>
      <c r="G29" s="250"/>
      <c r="H29" s="250"/>
      <c r="I29" s="250"/>
      <c r="J29" s="251"/>
      <c r="K29" s="251"/>
      <c r="L29" s="251"/>
    </row>
    <row r="30" spans="1:13" ht="61.5" customHeight="1" x14ac:dyDescent="0.15">
      <c r="A30" s="250"/>
      <c r="B30" s="250"/>
      <c r="C30" s="250"/>
      <c r="D30" s="250"/>
      <c r="E30" s="250"/>
      <c r="F30" s="420" t="s">
        <v>207</v>
      </c>
      <c r="G30" s="421"/>
      <c r="H30" s="422"/>
      <c r="I30" s="417">
        <f>IF(MIN(J7*F26,D28*10000)&lt;1000, 0, ROUNDDOWN(MIN(J7*F26,D28*10000)/1000, 0)*1000)</f>
        <v>0</v>
      </c>
      <c r="J30" s="418"/>
      <c r="K30" s="418"/>
      <c r="L30" s="419"/>
      <c r="M30" s="61"/>
    </row>
    <row r="31" spans="1:13" ht="15.75" customHeight="1" x14ac:dyDescent="0.15"/>
  </sheetData>
  <sheetProtection sheet="1" objects="1" scenarios="1"/>
  <mergeCells count="20">
    <mergeCell ref="I30:L30"/>
    <mergeCell ref="F30:H30"/>
    <mergeCell ref="A26:E26"/>
    <mergeCell ref="H26:K26"/>
    <mergeCell ref="F26:G26"/>
    <mergeCell ref="A28:C28"/>
    <mergeCell ref="D28:E28"/>
    <mergeCell ref="F28:I28"/>
    <mergeCell ref="J3:K3"/>
    <mergeCell ref="J4:K4"/>
    <mergeCell ref="G5:I5"/>
    <mergeCell ref="G3:I3"/>
    <mergeCell ref="G4:I4"/>
    <mergeCell ref="J5:K5"/>
    <mergeCell ref="J6:K6"/>
    <mergeCell ref="J7:K7"/>
    <mergeCell ref="C4:F4"/>
    <mergeCell ref="C5:F5"/>
    <mergeCell ref="C6:F6"/>
    <mergeCell ref="G6:I6"/>
  </mergeCells>
  <phoneticPr fontId="1"/>
  <conditionalFormatting sqref="A6:K6">
    <cfRule type="expression" dxfId="2" priority="11">
      <formula>#REF!&lt;&gt;""</formula>
    </cfRule>
  </conditionalFormatting>
  <conditionalFormatting sqref="J28:L28">
    <cfRule type="expression" dxfId="1" priority="12">
      <formula>AND(#REF!&gt;0,R31&gt;0)</formula>
    </cfRule>
  </conditionalFormatting>
  <conditionalFormatting sqref="J29:L29">
    <cfRule type="expression" dxfId="0" priority="14">
      <formula>AND(#REF!&gt;0,#REF!&gt;0)</formula>
    </cfRule>
  </conditionalFormatting>
  <pageMargins left="0.98425196850393704" right="0.78740157480314965" top="0.78740157480314965" bottom="0.78740157480314965"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79998168889431442"/>
    <pageSetUpPr fitToPage="1"/>
  </sheetPr>
  <dimension ref="A4:P45"/>
  <sheetViews>
    <sheetView showGridLines="0" view="pageBreakPreview" zoomScaleNormal="100" zoomScaleSheetLayoutView="100" workbookViewId="0"/>
  </sheetViews>
  <sheetFormatPr defaultColWidth="8.6640625" defaultRowHeight="14.25" x14ac:dyDescent="0.15"/>
  <cols>
    <col min="1" max="1" width="2.75" style="202" customWidth="1"/>
    <col min="2" max="6" width="3.6640625" style="202" customWidth="1"/>
    <col min="7" max="15" width="3.6640625" customWidth="1"/>
    <col min="16" max="16" width="5.83203125" customWidth="1"/>
    <col min="17" max="17" width="2.5" customWidth="1"/>
    <col min="18" max="18" width="4.5" customWidth="1"/>
  </cols>
  <sheetData>
    <row r="4" spans="1:16" ht="24.75" x14ac:dyDescent="0.15">
      <c r="A4" s="428" t="s">
        <v>211</v>
      </c>
      <c r="B4" s="428"/>
      <c r="C4" s="428"/>
      <c r="D4" s="428"/>
      <c r="E4" s="428"/>
      <c r="F4" s="428"/>
      <c r="G4" s="428"/>
      <c r="H4" s="428"/>
      <c r="I4" s="428"/>
      <c r="J4" s="428"/>
      <c r="K4" s="428"/>
      <c r="L4" s="428"/>
      <c r="M4" s="428"/>
      <c r="N4" s="428"/>
      <c r="O4" s="428"/>
      <c r="P4" s="428"/>
    </row>
    <row r="9" spans="1:16" x14ac:dyDescent="0.15">
      <c r="A9" s="429" t="s">
        <v>284</v>
      </c>
      <c r="B9" s="264"/>
      <c r="C9" s="264"/>
      <c r="D9" s="264"/>
      <c r="E9" s="264"/>
      <c r="F9" s="264"/>
      <c r="G9" s="264"/>
      <c r="H9" s="264"/>
      <c r="I9" s="264"/>
      <c r="J9" s="264"/>
      <c r="K9" s="264"/>
      <c r="L9" s="264"/>
      <c r="M9" s="264"/>
      <c r="N9" s="264"/>
      <c r="O9" s="264"/>
      <c r="P9" s="264"/>
    </row>
    <row r="10" spans="1:16" x14ac:dyDescent="0.15">
      <c r="A10" s="264"/>
      <c r="B10" s="264"/>
      <c r="C10" s="264"/>
      <c r="D10" s="264"/>
      <c r="E10" s="264"/>
      <c r="F10" s="264"/>
      <c r="G10" s="264"/>
      <c r="H10" s="264"/>
      <c r="I10" s="264"/>
      <c r="J10" s="264"/>
      <c r="K10" s="264"/>
      <c r="L10" s="264"/>
      <c r="M10" s="264"/>
      <c r="N10" s="264"/>
      <c r="O10" s="264"/>
      <c r="P10" s="264"/>
    </row>
    <row r="13" spans="1:16" ht="60" customHeight="1" x14ac:dyDescent="0.15">
      <c r="A13" s="28" t="s">
        <v>6</v>
      </c>
      <c r="B13" s="427" t="s">
        <v>225</v>
      </c>
      <c r="C13" s="427"/>
      <c r="D13" s="427"/>
      <c r="E13" s="427"/>
      <c r="F13" s="427"/>
      <c r="G13" s="427"/>
      <c r="H13" s="427"/>
      <c r="I13" s="427"/>
      <c r="J13" s="427"/>
      <c r="K13" s="427"/>
      <c r="L13" s="427"/>
      <c r="M13" s="427"/>
      <c r="N13" s="427"/>
      <c r="O13" s="427"/>
      <c r="P13" s="427"/>
    </row>
    <row r="14" spans="1:16" ht="20.25" customHeight="1" x14ac:dyDescent="0.15"/>
    <row r="15" spans="1:16" ht="63" customHeight="1" x14ac:dyDescent="0.15">
      <c r="A15" s="28" t="s">
        <v>6</v>
      </c>
      <c r="B15" s="427" t="s">
        <v>212</v>
      </c>
      <c r="C15" s="427"/>
      <c r="D15" s="427"/>
      <c r="E15" s="427"/>
      <c r="F15" s="427"/>
      <c r="G15" s="427"/>
      <c r="H15" s="427"/>
      <c r="I15" s="427"/>
      <c r="J15" s="427"/>
      <c r="K15" s="427"/>
      <c r="L15" s="427"/>
      <c r="M15" s="427"/>
      <c r="N15" s="427"/>
      <c r="O15" s="427"/>
      <c r="P15" s="427"/>
    </row>
    <row r="16" spans="1:16" ht="20.25" customHeight="1" x14ac:dyDescent="0.15"/>
    <row r="17" spans="1:16" ht="90.75" customHeight="1" x14ac:dyDescent="0.15">
      <c r="A17" s="28" t="s">
        <v>6</v>
      </c>
      <c r="B17" s="427" t="s">
        <v>213</v>
      </c>
      <c r="C17" s="427"/>
      <c r="D17" s="427"/>
      <c r="E17" s="427"/>
      <c r="F17" s="427"/>
      <c r="G17" s="427"/>
      <c r="H17" s="427"/>
      <c r="I17" s="427"/>
      <c r="J17" s="427"/>
      <c r="K17" s="427"/>
      <c r="L17" s="427"/>
      <c r="M17" s="427"/>
      <c r="N17" s="427"/>
      <c r="O17" s="427"/>
      <c r="P17" s="427"/>
    </row>
    <row r="18" spans="1:16" ht="20.25" customHeight="1" x14ac:dyDescent="0.15"/>
    <row r="19" spans="1:16" x14ac:dyDescent="0.15">
      <c r="A19" s="202" t="s">
        <v>6</v>
      </c>
      <c r="B19" t="s">
        <v>144</v>
      </c>
    </row>
    <row r="20" spans="1:16" ht="20.25" customHeight="1" x14ac:dyDescent="0.15"/>
    <row r="21" spans="1:16" x14ac:dyDescent="0.15">
      <c r="A21" s="202" t="s">
        <v>6</v>
      </c>
      <c r="B21" t="s">
        <v>265</v>
      </c>
    </row>
    <row r="22" spans="1:16" ht="20.25" customHeight="1" x14ac:dyDescent="0.15"/>
    <row r="23" spans="1:16" x14ac:dyDescent="0.15">
      <c r="A23" s="202" t="s">
        <v>6</v>
      </c>
      <c r="B23" t="s">
        <v>285</v>
      </c>
    </row>
    <row r="24" spans="1:16" ht="20.25" customHeight="1" x14ac:dyDescent="0.15"/>
    <row r="25" spans="1:16" ht="31.5" customHeight="1" x14ac:dyDescent="0.15">
      <c r="A25" s="28" t="s">
        <v>6</v>
      </c>
      <c r="B25" s="427" t="s">
        <v>214</v>
      </c>
      <c r="C25" s="427"/>
      <c r="D25" s="427"/>
      <c r="E25" s="427"/>
      <c r="F25" s="427"/>
      <c r="G25" s="427"/>
      <c r="H25" s="427"/>
      <c r="I25" s="427"/>
      <c r="J25" s="427"/>
      <c r="K25" s="427"/>
      <c r="L25" s="427"/>
      <c r="M25" s="427"/>
      <c r="N25" s="427"/>
      <c r="O25" s="427"/>
      <c r="P25" s="427"/>
    </row>
    <row r="26" spans="1:16" ht="20.25" customHeight="1" x14ac:dyDescent="0.15"/>
    <row r="27" spans="1:16" x14ac:dyDescent="0.15">
      <c r="A27" s="202" t="s">
        <v>6</v>
      </c>
      <c r="B27" t="s">
        <v>145</v>
      </c>
    </row>
    <row r="28" spans="1:16" ht="20.25" customHeight="1" x14ac:dyDescent="0.15"/>
    <row r="29" spans="1:16" x14ac:dyDescent="0.15">
      <c r="A29" s="202" t="s">
        <v>6</v>
      </c>
      <c r="B29" t="s">
        <v>146</v>
      </c>
    </row>
    <row r="30" spans="1:16" ht="20.25" customHeight="1" x14ac:dyDescent="0.15"/>
    <row r="31" spans="1:16" x14ac:dyDescent="0.15">
      <c r="A31" s="202" t="s">
        <v>6</v>
      </c>
      <c r="B31" s="55" t="s">
        <v>215</v>
      </c>
    </row>
    <row r="37" spans="7:16" x14ac:dyDescent="0.15">
      <c r="G37" s="26" t="s">
        <v>147</v>
      </c>
      <c r="H37" s="26"/>
      <c r="I37" s="26"/>
      <c r="J37" s="26"/>
      <c r="K37" s="26"/>
      <c r="L37" s="26"/>
      <c r="M37" s="26"/>
      <c r="N37" s="26"/>
      <c r="O37" s="26"/>
      <c r="P37" s="26"/>
    </row>
    <row r="38" spans="7:16" x14ac:dyDescent="0.15">
      <c r="G38" s="26"/>
      <c r="H38" s="26"/>
      <c r="I38" s="26"/>
      <c r="J38" s="26"/>
      <c r="K38" s="26"/>
      <c r="L38" s="26"/>
      <c r="M38" s="26"/>
      <c r="N38" s="26"/>
      <c r="O38" s="26"/>
      <c r="P38" s="26"/>
    </row>
    <row r="39" spans="7:16" x14ac:dyDescent="0.15">
      <c r="G39" s="26"/>
      <c r="H39" s="27" t="s">
        <v>2</v>
      </c>
      <c r="I39" s="27"/>
      <c r="J39" s="27" t="s">
        <v>3</v>
      </c>
      <c r="K39" s="27"/>
      <c r="L39" s="27" t="s">
        <v>4</v>
      </c>
      <c r="M39" s="27"/>
      <c r="N39" s="27" t="s">
        <v>148</v>
      </c>
      <c r="O39" s="26"/>
      <c r="P39" s="26"/>
    </row>
    <row r="40" spans="7:16" x14ac:dyDescent="0.15">
      <c r="G40" s="26"/>
      <c r="H40" s="26"/>
      <c r="I40" s="26"/>
      <c r="J40" s="26"/>
      <c r="K40" s="26"/>
      <c r="L40" s="26"/>
      <c r="M40" s="26"/>
      <c r="N40" s="26"/>
      <c r="O40" s="26"/>
      <c r="P40" s="26"/>
    </row>
    <row r="41" spans="7:16" x14ac:dyDescent="0.15">
      <c r="G41" s="26"/>
      <c r="H41" s="26"/>
      <c r="I41" s="26"/>
      <c r="J41" s="26"/>
      <c r="K41" s="26"/>
      <c r="L41" s="26"/>
      <c r="M41" s="26"/>
      <c r="N41" s="26"/>
      <c r="O41" s="26"/>
      <c r="P41" s="26"/>
    </row>
    <row r="42" spans="7:16" x14ac:dyDescent="0.15">
      <c r="G42" s="26"/>
      <c r="H42" s="27" t="s">
        <v>221</v>
      </c>
      <c r="I42" s="27"/>
      <c r="J42" s="27"/>
      <c r="K42" s="27"/>
      <c r="L42" s="27"/>
      <c r="M42" s="27"/>
      <c r="N42" s="27"/>
      <c r="O42" s="27"/>
      <c r="P42" s="27"/>
    </row>
    <row r="43" spans="7:16" x14ac:dyDescent="0.15">
      <c r="G43" s="26"/>
      <c r="H43" s="26"/>
      <c r="I43" s="26"/>
      <c r="J43" s="26"/>
      <c r="K43" s="26"/>
      <c r="L43" s="26"/>
      <c r="M43" s="26"/>
      <c r="N43" s="26"/>
      <c r="O43" s="26"/>
      <c r="P43" s="26"/>
    </row>
    <row r="44" spans="7:16" x14ac:dyDescent="0.15">
      <c r="G44" s="26"/>
      <c r="H44" s="26"/>
      <c r="I44" s="26"/>
      <c r="J44" s="26"/>
      <c r="K44" s="26"/>
      <c r="L44" s="26"/>
      <c r="M44" s="26"/>
      <c r="N44" s="26"/>
      <c r="O44" s="26"/>
      <c r="P44" s="26"/>
    </row>
    <row r="45" spans="7:16" x14ac:dyDescent="0.15">
      <c r="G45" s="26"/>
      <c r="H45" s="27" t="s">
        <v>169</v>
      </c>
      <c r="I45" s="27"/>
      <c r="J45" s="27"/>
      <c r="K45" s="27"/>
      <c r="L45" s="27"/>
      <c r="M45" s="27"/>
      <c r="N45" s="27"/>
      <c r="O45" s="27"/>
      <c r="P45" s="27"/>
    </row>
  </sheetData>
  <sheetProtection sheet="1" objects="1" scenarios="1"/>
  <mergeCells count="6">
    <mergeCell ref="B25:P25"/>
    <mergeCell ref="B13:P13"/>
    <mergeCell ref="A4:P4"/>
    <mergeCell ref="B15:P15"/>
    <mergeCell ref="B17:P17"/>
    <mergeCell ref="A9:P10"/>
  </mergeCells>
  <phoneticPr fontId="1"/>
  <pageMargins left="0.7" right="0.7" top="0.75" bottom="0.75" header="0.3" footer="0.3"/>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8" tint="0.79998168889431442"/>
    <pageSetUpPr fitToPage="1"/>
  </sheetPr>
  <dimension ref="B1:V43"/>
  <sheetViews>
    <sheetView showGridLines="0" view="pageBreakPreview" zoomScaleNormal="100" zoomScaleSheetLayoutView="100" workbookViewId="0"/>
  </sheetViews>
  <sheetFormatPr defaultColWidth="8.6640625" defaultRowHeight="13.5" x14ac:dyDescent="0.15"/>
  <cols>
    <col min="1" max="1" width="0.75" style="6" customWidth="1"/>
    <col min="2" max="7" width="2.6640625" style="6" customWidth="1"/>
    <col min="8" max="8" width="5.5" style="6" customWidth="1"/>
    <col min="9" max="10" width="3.08203125" style="6" customWidth="1"/>
    <col min="11" max="12" width="2.08203125" style="6" customWidth="1"/>
    <col min="13" max="13" width="3.33203125" style="6" customWidth="1"/>
    <col min="14" max="14" width="3.1640625" style="6" customWidth="1"/>
    <col min="15" max="20" width="2.6640625" style="6" customWidth="1"/>
    <col min="21" max="21" width="3.58203125" style="6" customWidth="1"/>
    <col min="22" max="22" width="2.6640625" style="19" customWidth="1"/>
    <col min="23" max="38" width="2.6640625" style="6" customWidth="1"/>
    <col min="39" max="16384" width="8.6640625" style="6"/>
  </cols>
  <sheetData>
    <row r="1" spans="2:22" x14ac:dyDescent="0.15">
      <c r="E1" s="7"/>
    </row>
    <row r="2" spans="2:22" ht="14.25" x14ac:dyDescent="0.15">
      <c r="B2" s="13"/>
      <c r="E2" s="7"/>
      <c r="Q2" s="459"/>
      <c r="R2" s="459"/>
      <c r="S2" s="459"/>
      <c r="T2" s="459"/>
    </row>
    <row r="3" spans="2:22" ht="12.75" customHeight="1" x14ac:dyDescent="0.15">
      <c r="S3" s="8"/>
    </row>
    <row r="4" spans="2:22" ht="26.25" customHeight="1" x14ac:dyDescent="0.15">
      <c r="N4" s="9" t="s">
        <v>149</v>
      </c>
      <c r="O4" s="31"/>
      <c r="P4" s="6" t="s">
        <v>150</v>
      </c>
      <c r="Q4" s="31"/>
      <c r="R4" s="6" t="s">
        <v>151</v>
      </c>
      <c r="S4" s="32"/>
      <c r="T4" s="6" t="s">
        <v>152</v>
      </c>
    </row>
    <row r="5" spans="2:22" ht="12.75" customHeight="1" x14ac:dyDescent="0.15">
      <c r="S5" s="8"/>
    </row>
    <row r="6" spans="2:22" x14ac:dyDescent="0.15">
      <c r="E6" s="463" t="s">
        <v>153</v>
      </c>
      <c r="F6" s="464"/>
      <c r="G6" s="464"/>
      <c r="H6" s="464"/>
      <c r="I6" s="464"/>
      <c r="J6" s="464"/>
      <c r="K6" s="464"/>
      <c r="L6" s="464"/>
      <c r="M6" s="464"/>
      <c r="N6" s="464"/>
      <c r="O6" s="464"/>
      <c r="P6" s="464"/>
    </row>
    <row r="7" spans="2:22" x14ac:dyDescent="0.15">
      <c r="E7" s="464"/>
      <c r="F7" s="464"/>
      <c r="G7" s="464"/>
      <c r="H7" s="464"/>
      <c r="I7" s="464"/>
      <c r="J7" s="464"/>
      <c r="K7" s="464"/>
      <c r="L7" s="464"/>
      <c r="M7" s="464"/>
      <c r="N7" s="464"/>
      <c r="O7" s="464"/>
      <c r="P7" s="464"/>
    </row>
    <row r="8" spans="2:22" ht="14.25" customHeight="1" x14ac:dyDescent="0.15">
      <c r="G8" s="9"/>
    </row>
    <row r="9" spans="2:22" x14ac:dyDescent="0.15">
      <c r="I9" s="6" t="s">
        <v>154</v>
      </c>
    </row>
    <row r="10" spans="2:22" ht="26.25" customHeight="1" x14ac:dyDescent="0.15">
      <c r="J10" s="460" t="s">
        <v>187</v>
      </c>
      <c r="K10" s="461"/>
      <c r="L10" s="465"/>
      <c r="M10" s="462">
        <f>IF(ISERROR('1号-1'!D12),"",'1号-1'!D12)</f>
        <v>0</v>
      </c>
      <c r="N10" s="462"/>
      <c r="O10" s="462"/>
      <c r="P10" s="462"/>
      <c r="Q10" s="462"/>
      <c r="R10" s="462"/>
      <c r="S10" s="462"/>
      <c r="T10" s="462"/>
      <c r="V10" s="19" t="s">
        <v>188</v>
      </c>
    </row>
    <row r="11" spans="2:22" ht="26.25" customHeight="1" x14ac:dyDescent="0.15">
      <c r="J11" s="460" t="s">
        <v>186</v>
      </c>
      <c r="K11" s="461"/>
      <c r="L11" s="461"/>
      <c r="M11" s="462">
        <f>IF(ISERROR('1号-1'!D14),"",'1号-1'!D14)</f>
        <v>0</v>
      </c>
      <c r="N11" s="462"/>
      <c r="O11" s="462"/>
      <c r="P11" s="462"/>
      <c r="Q11" s="462"/>
      <c r="R11" s="462"/>
      <c r="S11" s="462"/>
      <c r="T11" s="462"/>
      <c r="V11" s="19" t="s">
        <v>189</v>
      </c>
    </row>
    <row r="12" spans="2:22" ht="26.25" customHeight="1" x14ac:dyDescent="0.15">
      <c r="J12" s="460" t="s">
        <v>227</v>
      </c>
      <c r="K12" s="461"/>
      <c r="L12" s="461"/>
      <c r="M12" s="462">
        <f>IF(ISERROR('1号-1'!D16),"",'1号-1'!D16)</f>
        <v>0</v>
      </c>
      <c r="N12" s="462"/>
      <c r="O12" s="462"/>
      <c r="P12" s="16" t="s">
        <v>175</v>
      </c>
      <c r="Q12" s="462">
        <f>IF(ISERROR('1号-1'!H16),"",'1号-1'!H16)</f>
        <v>0</v>
      </c>
      <c r="R12" s="462"/>
      <c r="S12" s="462"/>
      <c r="T12" s="462"/>
      <c r="V12" s="19" t="s">
        <v>189</v>
      </c>
    </row>
    <row r="13" spans="2:22" x14ac:dyDescent="0.15">
      <c r="J13" s="10"/>
      <c r="K13" s="10"/>
      <c r="L13" s="10"/>
    </row>
    <row r="14" spans="2:22" x14ac:dyDescent="0.15">
      <c r="L14" s="9" t="s">
        <v>149</v>
      </c>
      <c r="M14" s="31"/>
      <c r="N14" s="6" t="s">
        <v>150</v>
      </c>
      <c r="O14" s="31"/>
      <c r="P14" s="6" t="s">
        <v>151</v>
      </c>
      <c r="Q14" s="31"/>
      <c r="R14" s="6" t="s">
        <v>152</v>
      </c>
      <c r="S14" s="6" t="s">
        <v>155</v>
      </c>
    </row>
    <row r="15" spans="2:22" x14ac:dyDescent="0.15">
      <c r="B15" s="444" t="s">
        <v>195</v>
      </c>
      <c r="C15" s="448"/>
      <c r="D15" s="448"/>
      <c r="E15" s="448"/>
      <c r="F15" s="448"/>
      <c r="G15" s="445"/>
      <c r="H15" s="466" t="s">
        <v>156</v>
      </c>
      <c r="I15" s="467"/>
      <c r="J15" s="468"/>
      <c r="K15" s="444" t="s">
        <v>157</v>
      </c>
      <c r="L15" s="445"/>
      <c r="M15" s="444" t="s">
        <v>158</v>
      </c>
      <c r="N15" s="448"/>
      <c r="O15" s="445"/>
      <c r="P15" s="450" t="s">
        <v>194</v>
      </c>
      <c r="Q15" s="448"/>
      <c r="R15" s="448"/>
      <c r="S15" s="448"/>
      <c r="T15" s="448"/>
      <c r="U15" s="445"/>
    </row>
    <row r="16" spans="2:22" x14ac:dyDescent="0.15">
      <c r="B16" s="446" t="s">
        <v>246</v>
      </c>
      <c r="C16" s="449"/>
      <c r="D16" s="449"/>
      <c r="E16" s="449"/>
      <c r="F16" s="449"/>
      <c r="G16" s="447"/>
      <c r="H16" s="11" t="s">
        <v>174</v>
      </c>
      <c r="I16" s="11" t="s">
        <v>151</v>
      </c>
      <c r="J16" s="12" t="s">
        <v>152</v>
      </c>
      <c r="K16" s="446"/>
      <c r="L16" s="447"/>
      <c r="M16" s="446"/>
      <c r="N16" s="449"/>
      <c r="O16" s="447"/>
      <c r="P16" s="449"/>
      <c r="Q16" s="449"/>
      <c r="R16" s="449"/>
      <c r="S16" s="449"/>
      <c r="T16" s="449"/>
      <c r="U16" s="447"/>
    </row>
    <row r="17" spans="2:22" ht="24" customHeight="1" x14ac:dyDescent="0.15">
      <c r="B17" s="451"/>
      <c r="C17" s="452"/>
      <c r="D17" s="452"/>
      <c r="E17" s="452"/>
      <c r="F17" s="452"/>
      <c r="G17" s="453"/>
      <c r="H17" s="454"/>
      <c r="I17" s="438"/>
      <c r="J17" s="438"/>
      <c r="K17" s="440"/>
      <c r="L17" s="441"/>
      <c r="M17" s="430"/>
      <c r="N17" s="430"/>
      <c r="O17" s="431"/>
      <c r="P17" s="434"/>
      <c r="Q17" s="434"/>
      <c r="R17" s="434"/>
      <c r="S17" s="434"/>
      <c r="T17" s="434"/>
      <c r="U17" s="435"/>
      <c r="V17" s="19" t="s">
        <v>184</v>
      </c>
    </row>
    <row r="18" spans="2:22" ht="24" customHeight="1" x14ac:dyDescent="0.15">
      <c r="B18" s="456"/>
      <c r="C18" s="457"/>
      <c r="D18" s="457"/>
      <c r="E18" s="457"/>
      <c r="F18" s="457"/>
      <c r="G18" s="458"/>
      <c r="H18" s="455"/>
      <c r="I18" s="439"/>
      <c r="J18" s="439"/>
      <c r="K18" s="442"/>
      <c r="L18" s="443"/>
      <c r="M18" s="432"/>
      <c r="N18" s="432"/>
      <c r="O18" s="433"/>
      <c r="P18" s="436"/>
      <c r="Q18" s="436"/>
      <c r="R18" s="436"/>
      <c r="S18" s="436"/>
      <c r="T18" s="436"/>
      <c r="U18" s="437"/>
      <c r="V18" s="19" t="s">
        <v>178</v>
      </c>
    </row>
    <row r="19" spans="2:22" ht="24" customHeight="1" x14ac:dyDescent="0.15">
      <c r="B19" s="451"/>
      <c r="C19" s="452"/>
      <c r="D19" s="452"/>
      <c r="E19" s="452"/>
      <c r="F19" s="452"/>
      <c r="G19" s="453"/>
      <c r="H19" s="454"/>
      <c r="I19" s="438"/>
      <c r="J19" s="438"/>
      <c r="K19" s="440"/>
      <c r="L19" s="441"/>
      <c r="M19" s="430"/>
      <c r="N19" s="430"/>
      <c r="O19" s="431"/>
      <c r="P19" s="434"/>
      <c r="Q19" s="434"/>
      <c r="R19" s="434"/>
      <c r="S19" s="434"/>
      <c r="T19" s="434"/>
      <c r="U19" s="435"/>
      <c r="V19" s="19" t="s">
        <v>183</v>
      </c>
    </row>
    <row r="20" spans="2:22" ht="24" customHeight="1" x14ac:dyDescent="0.15">
      <c r="B20" s="456"/>
      <c r="C20" s="457"/>
      <c r="D20" s="457"/>
      <c r="E20" s="457"/>
      <c r="F20" s="457"/>
      <c r="G20" s="458"/>
      <c r="H20" s="455"/>
      <c r="I20" s="439"/>
      <c r="J20" s="439"/>
      <c r="K20" s="442"/>
      <c r="L20" s="443"/>
      <c r="M20" s="432"/>
      <c r="N20" s="432"/>
      <c r="O20" s="433"/>
      <c r="P20" s="436"/>
      <c r="Q20" s="436"/>
      <c r="R20" s="436"/>
      <c r="S20" s="436"/>
      <c r="T20" s="436"/>
      <c r="U20" s="437"/>
      <c r="V20" s="19" t="s">
        <v>176</v>
      </c>
    </row>
    <row r="21" spans="2:22" ht="24" customHeight="1" x14ac:dyDescent="0.15">
      <c r="B21" s="451"/>
      <c r="C21" s="452"/>
      <c r="D21" s="452"/>
      <c r="E21" s="452"/>
      <c r="F21" s="452"/>
      <c r="G21" s="453"/>
      <c r="H21" s="454"/>
      <c r="I21" s="438"/>
      <c r="J21" s="438"/>
      <c r="K21" s="440"/>
      <c r="L21" s="441"/>
      <c r="M21" s="430"/>
      <c r="N21" s="430"/>
      <c r="O21" s="431"/>
      <c r="P21" s="434"/>
      <c r="Q21" s="434"/>
      <c r="R21" s="434"/>
      <c r="S21" s="434"/>
      <c r="T21" s="434"/>
      <c r="U21" s="435"/>
      <c r="V21" s="19" t="s">
        <v>183</v>
      </c>
    </row>
    <row r="22" spans="2:22" ht="24" customHeight="1" x14ac:dyDescent="0.15">
      <c r="B22" s="456"/>
      <c r="C22" s="457"/>
      <c r="D22" s="457"/>
      <c r="E22" s="457"/>
      <c r="F22" s="457"/>
      <c r="G22" s="458"/>
      <c r="H22" s="455"/>
      <c r="I22" s="439"/>
      <c r="J22" s="439"/>
      <c r="K22" s="442"/>
      <c r="L22" s="443"/>
      <c r="M22" s="432"/>
      <c r="N22" s="432"/>
      <c r="O22" s="433"/>
      <c r="P22" s="436"/>
      <c r="Q22" s="436"/>
      <c r="R22" s="436"/>
      <c r="S22" s="436"/>
      <c r="T22" s="436"/>
      <c r="U22" s="437"/>
      <c r="V22" s="19" t="s">
        <v>176</v>
      </c>
    </row>
    <row r="23" spans="2:22" ht="24" customHeight="1" x14ac:dyDescent="0.15">
      <c r="B23" s="451"/>
      <c r="C23" s="452"/>
      <c r="D23" s="452"/>
      <c r="E23" s="452"/>
      <c r="F23" s="452"/>
      <c r="G23" s="453"/>
      <c r="H23" s="454"/>
      <c r="I23" s="438"/>
      <c r="J23" s="438"/>
      <c r="K23" s="440"/>
      <c r="L23" s="441"/>
      <c r="M23" s="430"/>
      <c r="N23" s="430"/>
      <c r="O23" s="431"/>
      <c r="P23" s="434"/>
      <c r="Q23" s="434"/>
      <c r="R23" s="434"/>
      <c r="S23" s="434"/>
      <c r="T23" s="434"/>
      <c r="U23" s="435"/>
      <c r="V23" s="19" t="s">
        <v>183</v>
      </c>
    </row>
    <row r="24" spans="2:22" ht="24" customHeight="1" x14ac:dyDescent="0.15">
      <c r="B24" s="456"/>
      <c r="C24" s="457"/>
      <c r="D24" s="457"/>
      <c r="E24" s="457"/>
      <c r="F24" s="457"/>
      <c r="G24" s="458"/>
      <c r="H24" s="455"/>
      <c r="I24" s="439"/>
      <c r="J24" s="439"/>
      <c r="K24" s="442"/>
      <c r="L24" s="443"/>
      <c r="M24" s="432"/>
      <c r="N24" s="432"/>
      <c r="O24" s="433"/>
      <c r="P24" s="436"/>
      <c r="Q24" s="436"/>
      <c r="R24" s="436"/>
      <c r="S24" s="436"/>
      <c r="T24" s="436"/>
      <c r="U24" s="437"/>
      <c r="V24" s="19" t="s">
        <v>176</v>
      </c>
    </row>
    <row r="25" spans="2:22" ht="24" customHeight="1" x14ac:dyDescent="0.15">
      <c r="B25" s="451"/>
      <c r="C25" s="452"/>
      <c r="D25" s="452"/>
      <c r="E25" s="452"/>
      <c r="F25" s="452"/>
      <c r="G25" s="453"/>
      <c r="H25" s="454"/>
      <c r="I25" s="438"/>
      <c r="J25" s="438"/>
      <c r="K25" s="440"/>
      <c r="L25" s="441"/>
      <c r="M25" s="430"/>
      <c r="N25" s="430"/>
      <c r="O25" s="431"/>
      <c r="P25" s="434"/>
      <c r="Q25" s="434"/>
      <c r="R25" s="434"/>
      <c r="S25" s="434"/>
      <c r="T25" s="434"/>
      <c r="U25" s="435"/>
      <c r="V25" s="19" t="s">
        <v>183</v>
      </c>
    </row>
    <row r="26" spans="2:22" ht="24" customHeight="1" x14ac:dyDescent="0.15">
      <c r="B26" s="456"/>
      <c r="C26" s="457"/>
      <c r="D26" s="457"/>
      <c r="E26" s="457"/>
      <c r="F26" s="457"/>
      <c r="G26" s="458"/>
      <c r="H26" s="455"/>
      <c r="I26" s="439"/>
      <c r="J26" s="439"/>
      <c r="K26" s="442"/>
      <c r="L26" s="443"/>
      <c r="M26" s="432"/>
      <c r="N26" s="432"/>
      <c r="O26" s="433"/>
      <c r="P26" s="436"/>
      <c r="Q26" s="436"/>
      <c r="R26" s="436"/>
      <c r="S26" s="436"/>
      <c r="T26" s="436"/>
      <c r="U26" s="437"/>
      <c r="V26" s="19" t="s">
        <v>176</v>
      </c>
    </row>
    <row r="27" spans="2:22" ht="24" customHeight="1" x14ac:dyDescent="0.15">
      <c r="B27" s="451"/>
      <c r="C27" s="452"/>
      <c r="D27" s="452"/>
      <c r="E27" s="452"/>
      <c r="F27" s="452"/>
      <c r="G27" s="453"/>
      <c r="H27" s="454"/>
      <c r="I27" s="438"/>
      <c r="J27" s="438"/>
      <c r="K27" s="440"/>
      <c r="L27" s="441"/>
      <c r="M27" s="430"/>
      <c r="N27" s="430"/>
      <c r="O27" s="431"/>
      <c r="P27" s="434"/>
      <c r="Q27" s="434"/>
      <c r="R27" s="434"/>
      <c r="S27" s="434"/>
      <c r="T27" s="434"/>
      <c r="U27" s="435"/>
      <c r="V27" s="19" t="s">
        <v>183</v>
      </c>
    </row>
    <row r="28" spans="2:22" ht="24" customHeight="1" x14ac:dyDescent="0.15">
      <c r="B28" s="456"/>
      <c r="C28" s="457"/>
      <c r="D28" s="457"/>
      <c r="E28" s="457"/>
      <c r="F28" s="457"/>
      <c r="G28" s="458"/>
      <c r="H28" s="455"/>
      <c r="I28" s="439"/>
      <c r="J28" s="439"/>
      <c r="K28" s="442"/>
      <c r="L28" s="443"/>
      <c r="M28" s="432"/>
      <c r="N28" s="432"/>
      <c r="O28" s="433"/>
      <c r="P28" s="436"/>
      <c r="Q28" s="436"/>
      <c r="R28" s="436"/>
      <c r="S28" s="436"/>
      <c r="T28" s="436"/>
      <c r="U28" s="437"/>
      <c r="V28" s="19" t="s">
        <v>176</v>
      </c>
    </row>
    <row r="29" spans="2:22" ht="24" customHeight="1" x14ac:dyDescent="0.15">
      <c r="B29" s="451"/>
      <c r="C29" s="452"/>
      <c r="D29" s="452"/>
      <c r="E29" s="452"/>
      <c r="F29" s="452"/>
      <c r="G29" s="453"/>
      <c r="H29" s="454"/>
      <c r="I29" s="438"/>
      <c r="J29" s="438"/>
      <c r="K29" s="440"/>
      <c r="L29" s="441"/>
      <c r="M29" s="430"/>
      <c r="N29" s="430"/>
      <c r="O29" s="431"/>
      <c r="P29" s="434"/>
      <c r="Q29" s="434"/>
      <c r="R29" s="434"/>
      <c r="S29" s="434"/>
      <c r="T29" s="434"/>
      <c r="U29" s="435"/>
      <c r="V29" s="19" t="s">
        <v>183</v>
      </c>
    </row>
    <row r="30" spans="2:22" ht="24" customHeight="1" x14ac:dyDescent="0.15">
      <c r="B30" s="456"/>
      <c r="C30" s="457"/>
      <c r="D30" s="457"/>
      <c r="E30" s="457"/>
      <c r="F30" s="457"/>
      <c r="G30" s="458"/>
      <c r="H30" s="455"/>
      <c r="I30" s="439"/>
      <c r="J30" s="439"/>
      <c r="K30" s="442"/>
      <c r="L30" s="443"/>
      <c r="M30" s="432"/>
      <c r="N30" s="432"/>
      <c r="O30" s="433"/>
      <c r="P30" s="436"/>
      <c r="Q30" s="436"/>
      <c r="R30" s="436"/>
      <c r="S30" s="436"/>
      <c r="T30" s="436"/>
      <c r="U30" s="437"/>
      <c r="V30" s="19" t="s">
        <v>176</v>
      </c>
    </row>
    <row r="31" spans="2:22" ht="24" customHeight="1" x14ac:dyDescent="0.15">
      <c r="B31" s="451"/>
      <c r="C31" s="452"/>
      <c r="D31" s="452"/>
      <c r="E31" s="452"/>
      <c r="F31" s="452"/>
      <c r="G31" s="453"/>
      <c r="H31" s="454"/>
      <c r="I31" s="438"/>
      <c r="J31" s="438"/>
      <c r="K31" s="440"/>
      <c r="L31" s="441"/>
      <c r="M31" s="430"/>
      <c r="N31" s="430"/>
      <c r="O31" s="431"/>
      <c r="P31" s="434"/>
      <c r="Q31" s="434"/>
      <c r="R31" s="434"/>
      <c r="S31" s="434"/>
      <c r="T31" s="434"/>
      <c r="U31" s="435"/>
      <c r="V31" s="19" t="s">
        <v>183</v>
      </c>
    </row>
    <row r="32" spans="2:22" ht="24" customHeight="1" x14ac:dyDescent="0.15">
      <c r="B32" s="456"/>
      <c r="C32" s="457"/>
      <c r="D32" s="457"/>
      <c r="E32" s="457"/>
      <c r="F32" s="457"/>
      <c r="G32" s="458"/>
      <c r="H32" s="455"/>
      <c r="I32" s="439"/>
      <c r="J32" s="439"/>
      <c r="K32" s="442"/>
      <c r="L32" s="443"/>
      <c r="M32" s="432"/>
      <c r="N32" s="432"/>
      <c r="O32" s="433"/>
      <c r="P32" s="436"/>
      <c r="Q32" s="436"/>
      <c r="R32" s="436"/>
      <c r="S32" s="436"/>
      <c r="T32" s="436"/>
      <c r="U32" s="437"/>
      <c r="V32" s="19" t="s">
        <v>176</v>
      </c>
    </row>
    <row r="33" spans="2:22" ht="24" customHeight="1" x14ac:dyDescent="0.15">
      <c r="B33" s="451"/>
      <c r="C33" s="452"/>
      <c r="D33" s="452"/>
      <c r="E33" s="452"/>
      <c r="F33" s="452"/>
      <c r="G33" s="453"/>
      <c r="H33" s="454"/>
      <c r="I33" s="438"/>
      <c r="J33" s="438"/>
      <c r="K33" s="440"/>
      <c r="L33" s="441"/>
      <c r="M33" s="430"/>
      <c r="N33" s="430"/>
      <c r="O33" s="431"/>
      <c r="P33" s="434"/>
      <c r="Q33" s="434"/>
      <c r="R33" s="434"/>
      <c r="S33" s="434"/>
      <c r="T33" s="434"/>
      <c r="U33" s="435"/>
      <c r="V33" s="19" t="s">
        <v>183</v>
      </c>
    </row>
    <row r="34" spans="2:22" ht="24" customHeight="1" x14ac:dyDescent="0.15">
      <c r="B34" s="456"/>
      <c r="C34" s="457"/>
      <c r="D34" s="457"/>
      <c r="E34" s="457"/>
      <c r="F34" s="457"/>
      <c r="G34" s="458"/>
      <c r="H34" s="455"/>
      <c r="I34" s="439"/>
      <c r="J34" s="439"/>
      <c r="K34" s="442"/>
      <c r="L34" s="443"/>
      <c r="M34" s="432"/>
      <c r="N34" s="432"/>
      <c r="O34" s="433"/>
      <c r="P34" s="436"/>
      <c r="Q34" s="436"/>
      <c r="R34" s="436"/>
      <c r="S34" s="436"/>
      <c r="T34" s="436"/>
      <c r="U34" s="437"/>
      <c r="V34" s="19" t="s">
        <v>176</v>
      </c>
    </row>
    <row r="35" spans="2:22" ht="24" customHeight="1" x14ac:dyDescent="0.15">
      <c r="B35" s="451"/>
      <c r="C35" s="452"/>
      <c r="D35" s="452"/>
      <c r="E35" s="452"/>
      <c r="F35" s="452"/>
      <c r="G35" s="453"/>
      <c r="H35" s="454"/>
      <c r="I35" s="438"/>
      <c r="J35" s="438"/>
      <c r="K35" s="440"/>
      <c r="L35" s="441"/>
      <c r="M35" s="430"/>
      <c r="N35" s="430"/>
      <c r="O35" s="431"/>
      <c r="P35" s="434"/>
      <c r="Q35" s="434"/>
      <c r="R35" s="434"/>
      <c r="S35" s="434"/>
      <c r="T35" s="434"/>
      <c r="U35" s="435"/>
      <c r="V35" s="19" t="s">
        <v>183</v>
      </c>
    </row>
    <row r="36" spans="2:22" ht="24" customHeight="1" x14ac:dyDescent="0.15">
      <c r="B36" s="456"/>
      <c r="C36" s="457"/>
      <c r="D36" s="457"/>
      <c r="E36" s="457"/>
      <c r="F36" s="457"/>
      <c r="G36" s="458"/>
      <c r="H36" s="473"/>
      <c r="I36" s="474"/>
      <c r="J36" s="474"/>
      <c r="K36" s="475"/>
      <c r="L36" s="476"/>
      <c r="M36" s="469"/>
      <c r="N36" s="469"/>
      <c r="O36" s="470"/>
      <c r="P36" s="471"/>
      <c r="Q36" s="471"/>
      <c r="R36" s="471"/>
      <c r="S36" s="471"/>
      <c r="T36" s="471"/>
      <c r="U36" s="472"/>
      <c r="V36" s="19" t="s">
        <v>176</v>
      </c>
    </row>
    <row r="37" spans="2:22" ht="16.5" customHeight="1" x14ac:dyDescent="0.15">
      <c r="B37" s="14"/>
      <c r="C37" s="14"/>
      <c r="D37" s="14"/>
      <c r="E37" s="14"/>
      <c r="F37" s="14"/>
      <c r="G37" s="14"/>
    </row>
    <row r="38" spans="2:22" ht="16.5" customHeight="1" x14ac:dyDescent="0.15">
      <c r="B38" s="6" t="s">
        <v>159</v>
      </c>
      <c r="C38" s="6">
        <v>1</v>
      </c>
      <c r="D38" s="6" t="s">
        <v>219</v>
      </c>
    </row>
    <row r="39" spans="2:22" ht="16.5" customHeight="1" x14ac:dyDescent="0.15">
      <c r="C39" s="6">
        <v>2</v>
      </c>
      <c r="D39" s="6" t="s">
        <v>160</v>
      </c>
    </row>
    <row r="40" spans="2:22" ht="16.5" customHeight="1" x14ac:dyDescent="0.15">
      <c r="C40" s="6">
        <v>3</v>
      </c>
      <c r="D40" s="6" t="s">
        <v>218</v>
      </c>
    </row>
    <row r="41" spans="2:22" ht="16.5" customHeight="1" x14ac:dyDescent="0.15">
      <c r="C41" s="6">
        <v>4</v>
      </c>
      <c r="D41" s="6" t="s">
        <v>161</v>
      </c>
    </row>
    <row r="42" spans="2:22" ht="16.5" customHeight="1" x14ac:dyDescent="0.15">
      <c r="C42" s="6">
        <v>5</v>
      </c>
      <c r="D42" s="6" t="s">
        <v>162</v>
      </c>
    </row>
    <row r="43" spans="2:22" ht="16.5" customHeight="1" x14ac:dyDescent="0.15">
      <c r="D43" s="6" t="s">
        <v>163</v>
      </c>
    </row>
  </sheetData>
  <sheetProtection sheet="1" objects="1" scenarios="1" formatRows="0" insertRows="0" deleteRows="0"/>
  <mergeCells count="95">
    <mergeCell ref="M27:O28"/>
    <mergeCell ref="P27:U28"/>
    <mergeCell ref="B28:G28"/>
    <mergeCell ref="B29:G29"/>
    <mergeCell ref="H29:H30"/>
    <mergeCell ref="I29:I30"/>
    <mergeCell ref="J29:J30"/>
    <mergeCell ref="B30:G30"/>
    <mergeCell ref="B27:G27"/>
    <mergeCell ref="H27:H28"/>
    <mergeCell ref="I27:I28"/>
    <mergeCell ref="J27:J28"/>
    <mergeCell ref="M31:O32"/>
    <mergeCell ref="P31:U32"/>
    <mergeCell ref="K29:L30"/>
    <mergeCell ref="M29:O30"/>
    <mergeCell ref="P29:U30"/>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819F-0205-4F06-9A76-92723904178B}">
  <sheetPr codeName="Sheet8">
    <tabColor theme="8" tint="0.79998168889431442"/>
    <pageSetUpPr fitToPage="1"/>
  </sheetPr>
  <dimension ref="A2:Y50"/>
  <sheetViews>
    <sheetView showGridLines="0" view="pageBreakPreview" zoomScaleNormal="100" zoomScaleSheetLayoutView="100" workbookViewId="0"/>
  </sheetViews>
  <sheetFormatPr defaultColWidth="8.6640625" defaultRowHeight="14.25" x14ac:dyDescent="0.15"/>
  <cols>
    <col min="1" max="1" width="0.83203125" customWidth="1"/>
    <col min="2" max="2" width="2.58203125" style="109" customWidth="1"/>
    <col min="3" max="3" width="2.5" style="94" customWidth="1"/>
    <col min="4" max="19" width="2.58203125" style="94" customWidth="1"/>
    <col min="20" max="20" width="1.75" style="94" customWidth="1"/>
    <col min="21" max="24" width="2.58203125" style="94" customWidth="1"/>
    <col min="25" max="25" width="2.58203125" customWidth="1"/>
    <col min="26" max="26" width="0.4140625" customWidth="1"/>
  </cols>
  <sheetData>
    <row r="2" spans="1:25" ht="23.25" customHeight="1" x14ac:dyDescent="0.15">
      <c r="B2" s="110" t="s">
        <v>300</v>
      </c>
    </row>
    <row r="3" spans="1:25" ht="10.5" customHeight="1" x14ac:dyDescent="0.15">
      <c r="B3" s="110"/>
    </row>
    <row r="4" spans="1:25" ht="18.75" customHeight="1" x14ac:dyDescent="0.15">
      <c r="B4" s="109" t="s">
        <v>301</v>
      </c>
    </row>
    <row r="5" spans="1:25" ht="18.75" customHeight="1" x14ac:dyDescent="0.15">
      <c r="B5" s="109" t="s">
        <v>296</v>
      </c>
    </row>
    <row r="6" spans="1:25" s="109" customFormat="1" ht="14.25" customHeight="1" x14ac:dyDescent="0.15">
      <c r="A6" s="107"/>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25" ht="22.5" customHeight="1" x14ac:dyDescent="0.15">
      <c r="A7" s="106"/>
      <c r="B7" s="477" t="s">
        <v>297</v>
      </c>
      <c r="C7" s="478"/>
      <c r="D7" s="478"/>
      <c r="E7" s="478"/>
      <c r="F7" s="478"/>
      <c r="G7" s="478"/>
      <c r="H7" s="478"/>
      <c r="I7" s="478"/>
      <c r="J7" s="478"/>
      <c r="K7" s="478"/>
      <c r="L7" s="478"/>
      <c r="M7" s="478"/>
      <c r="N7" s="478"/>
      <c r="O7" s="478"/>
      <c r="P7" s="478"/>
      <c r="Q7" s="478"/>
      <c r="R7" s="478"/>
      <c r="S7" s="479"/>
      <c r="T7" s="113"/>
      <c r="U7" s="492" t="s">
        <v>303</v>
      </c>
      <c r="V7" s="493"/>
      <c r="W7" s="493"/>
      <c r="X7" s="493"/>
      <c r="Y7" s="494"/>
    </row>
    <row r="8" spans="1:25" ht="32.25" customHeight="1" x14ac:dyDescent="0.15">
      <c r="A8" s="106"/>
      <c r="B8" s="480"/>
      <c r="C8" s="481"/>
      <c r="D8" s="481"/>
      <c r="E8" s="481"/>
      <c r="F8" s="481"/>
      <c r="G8" s="481"/>
      <c r="H8" s="481"/>
      <c r="I8" s="481"/>
      <c r="J8" s="481"/>
      <c r="K8" s="481"/>
      <c r="L8" s="481"/>
      <c r="M8" s="481"/>
      <c r="N8" s="481"/>
      <c r="O8" s="481"/>
      <c r="P8" s="481"/>
      <c r="Q8" s="481"/>
      <c r="R8" s="481"/>
      <c r="S8" s="482"/>
      <c r="T8" s="113"/>
      <c r="U8" s="495" t="s">
        <v>304</v>
      </c>
      <c r="V8" s="496"/>
      <c r="W8" s="496"/>
      <c r="X8" s="496"/>
      <c r="Y8" s="497"/>
    </row>
    <row r="9" spans="1:25" ht="28.5" customHeight="1" x14ac:dyDescent="0.15">
      <c r="A9" s="106"/>
      <c r="B9" s="480"/>
      <c r="C9" s="481"/>
      <c r="D9" s="481"/>
      <c r="E9" s="481"/>
      <c r="F9" s="481"/>
      <c r="G9" s="481"/>
      <c r="H9" s="481"/>
      <c r="I9" s="481"/>
      <c r="J9" s="481"/>
      <c r="K9" s="481"/>
      <c r="L9" s="481"/>
      <c r="M9" s="481"/>
      <c r="N9" s="481"/>
      <c r="O9" s="481"/>
      <c r="P9" s="481"/>
      <c r="Q9" s="481"/>
      <c r="R9" s="481"/>
      <c r="S9" s="482"/>
      <c r="T9" s="113"/>
      <c r="U9" s="486"/>
      <c r="V9" s="487"/>
      <c r="W9" s="487"/>
      <c r="X9" s="487"/>
      <c r="Y9" s="488"/>
    </row>
    <row r="10" spans="1:25" ht="28.5" customHeight="1" x14ac:dyDescent="0.15">
      <c r="A10" s="106"/>
      <c r="B10" s="480"/>
      <c r="C10" s="481"/>
      <c r="D10" s="481"/>
      <c r="E10" s="481"/>
      <c r="F10" s="481"/>
      <c r="G10" s="481"/>
      <c r="H10" s="481"/>
      <c r="I10" s="481"/>
      <c r="J10" s="481"/>
      <c r="K10" s="481"/>
      <c r="L10" s="481"/>
      <c r="M10" s="481"/>
      <c r="N10" s="481"/>
      <c r="O10" s="481"/>
      <c r="P10" s="481"/>
      <c r="Q10" s="481"/>
      <c r="R10" s="481"/>
      <c r="S10" s="482"/>
      <c r="T10" s="113"/>
      <c r="U10" s="489"/>
      <c r="V10" s="490"/>
      <c r="W10" s="490"/>
      <c r="X10" s="490"/>
      <c r="Y10" s="491"/>
    </row>
    <row r="11" spans="1:25" ht="22.5" customHeight="1" x14ac:dyDescent="0.15">
      <c r="A11" s="106"/>
      <c r="B11" s="480"/>
      <c r="C11" s="481"/>
      <c r="D11" s="481"/>
      <c r="E11" s="481"/>
      <c r="F11" s="481"/>
      <c r="G11" s="481"/>
      <c r="H11" s="481"/>
      <c r="I11" s="481"/>
      <c r="J11" s="481"/>
      <c r="K11" s="481"/>
      <c r="L11" s="481"/>
      <c r="M11" s="481"/>
      <c r="N11" s="481"/>
      <c r="O11" s="481"/>
      <c r="P11" s="481"/>
      <c r="Q11" s="481"/>
      <c r="R11" s="481"/>
      <c r="S11" s="482"/>
      <c r="T11" s="113"/>
      <c r="U11" s="498" t="s">
        <v>305</v>
      </c>
      <c r="V11" s="499"/>
      <c r="W11" s="499"/>
      <c r="X11" s="499"/>
      <c r="Y11" s="500"/>
    </row>
    <row r="12" spans="1:25" ht="32.25" customHeight="1" x14ac:dyDescent="0.15">
      <c r="A12" s="106"/>
      <c r="B12" s="480"/>
      <c r="C12" s="481"/>
      <c r="D12" s="481"/>
      <c r="E12" s="481"/>
      <c r="F12" s="481"/>
      <c r="G12" s="481"/>
      <c r="H12" s="481"/>
      <c r="I12" s="481"/>
      <c r="J12" s="481"/>
      <c r="K12" s="481"/>
      <c r="L12" s="481"/>
      <c r="M12" s="481"/>
      <c r="N12" s="481"/>
      <c r="O12" s="481"/>
      <c r="P12" s="481"/>
      <c r="Q12" s="481"/>
      <c r="R12" s="481"/>
      <c r="S12" s="482"/>
      <c r="T12" s="113"/>
      <c r="U12" s="495" t="s">
        <v>304</v>
      </c>
      <c r="V12" s="496"/>
      <c r="W12" s="496"/>
      <c r="X12" s="496"/>
      <c r="Y12" s="497"/>
    </row>
    <row r="13" spans="1:25" ht="28.5" customHeight="1" x14ac:dyDescent="0.15">
      <c r="A13" s="106"/>
      <c r="B13" s="480"/>
      <c r="C13" s="481"/>
      <c r="D13" s="481"/>
      <c r="E13" s="481"/>
      <c r="F13" s="481"/>
      <c r="G13" s="481"/>
      <c r="H13" s="481"/>
      <c r="I13" s="481"/>
      <c r="J13" s="481"/>
      <c r="K13" s="481"/>
      <c r="L13" s="481"/>
      <c r="M13" s="481"/>
      <c r="N13" s="481"/>
      <c r="O13" s="481"/>
      <c r="P13" s="481"/>
      <c r="Q13" s="481"/>
      <c r="R13" s="481"/>
      <c r="S13" s="482"/>
      <c r="T13" s="113"/>
      <c r="U13" s="486"/>
      <c r="V13" s="487"/>
      <c r="W13" s="487"/>
      <c r="X13" s="487"/>
      <c r="Y13" s="488"/>
    </row>
    <row r="14" spans="1:25" ht="28.5" customHeight="1" x14ac:dyDescent="0.15">
      <c r="A14" s="106"/>
      <c r="B14" s="480"/>
      <c r="C14" s="481"/>
      <c r="D14" s="481"/>
      <c r="E14" s="481"/>
      <c r="F14" s="481"/>
      <c r="G14" s="481"/>
      <c r="H14" s="481"/>
      <c r="I14" s="481"/>
      <c r="J14" s="481"/>
      <c r="K14" s="481"/>
      <c r="L14" s="481"/>
      <c r="M14" s="481"/>
      <c r="N14" s="481"/>
      <c r="O14" s="481"/>
      <c r="P14" s="481"/>
      <c r="Q14" s="481"/>
      <c r="R14" s="481"/>
      <c r="S14" s="482"/>
      <c r="T14" s="113"/>
      <c r="U14" s="489"/>
      <c r="V14" s="490"/>
      <c r="W14" s="490"/>
      <c r="X14" s="490"/>
      <c r="Y14" s="491"/>
    </row>
    <row r="15" spans="1:25" ht="22.5" customHeight="1" x14ac:dyDescent="0.15">
      <c r="A15" s="106"/>
      <c r="B15" s="483"/>
      <c r="C15" s="484"/>
      <c r="D15" s="484"/>
      <c r="E15" s="484"/>
      <c r="F15" s="484"/>
      <c r="G15" s="484"/>
      <c r="H15" s="484"/>
      <c r="I15" s="484"/>
      <c r="J15" s="484"/>
      <c r="K15" s="484"/>
      <c r="L15" s="484"/>
      <c r="M15" s="484"/>
      <c r="N15" s="484"/>
      <c r="O15" s="484"/>
      <c r="P15" s="484"/>
      <c r="Q15" s="484"/>
      <c r="R15" s="484"/>
      <c r="S15" s="485"/>
      <c r="T15" s="113"/>
      <c r="U15" s="113"/>
      <c r="V15" s="113"/>
      <c r="W15" s="113"/>
      <c r="X15" s="113"/>
      <c r="Y15" s="108"/>
    </row>
    <row r="16" spans="1:25" s="109" customFormat="1" ht="22.5" customHeight="1" x14ac:dyDescent="0.15">
      <c r="A16" s="10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row>
    <row r="17" spans="1:25" ht="22.5" customHeight="1" x14ac:dyDescent="0.15">
      <c r="A17" s="106"/>
      <c r="B17" s="477" t="s">
        <v>298</v>
      </c>
      <c r="C17" s="478"/>
      <c r="D17" s="478"/>
      <c r="E17" s="478"/>
      <c r="F17" s="478"/>
      <c r="G17" s="478"/>
      <c r="H17" s="478"/>
      <c r="I17" s="478"/>
      <c r="J17" s="478"/>
      <c r="K17" s="478"/>
      <c r="L17" s="478"/>
      <c r="M17" s="478"/>
      <c r="N17" s="478"/>
      <c r="O17" s="478"/>
      <c r="P17" s="478"/>
      <c r="Q17" s="478"/>
      <c r="R17" s="478"/>
      <c r="S17" s="479"/>
      <c r="T17" s="113"/>
      <c r="U17" s="492" t="s">
        <v>303</v>
      </c>
      <c r="V17" s="493"/>
      <c r="W17" s="493"/>
      <c r="X17" s="493"/>
      <c r="Y17" s="494"/>
    </row>
    <row r="18" spans="1:25" ht="32.25" customHeight="1" x14ac:dyDescent="0.15">
      <c r="A18" s="106"/>
      <c r="B18" s="480"/>
      <c r="C18" s="481"/>
      <c r="D18" s="481"/>
      <c r="E18" s="481"/>
      <c r="F18" s="481"/>
      <c r="G18" s="481"/>
      <c r="H18" s="481"/>
      <c r="I18" s="481"/>
      <c r="J18" s="481"/>
      <c r="K18" s="481"/>
      <c r="L18" s="481"/>
      <c r="M18" s="481"/>
      <c r="N18" s="481"/>
      <c r="O18" s="481"/>
      <c r="P18" s="481"/>
      <c r="Q18" s="481"/>
      <c r="R18" s="481"/>
      <c r="S18" s="482"/>
      <c r="T18" s="113"/>
      <c r="U18" s="495" t="s">
        <v>304</v>
      </c>
      <c r="V18" s="496"/>
      <c r="W18" s="496"/>
      <c r="X18" s="496"/>
      <c r="Y18" s="497"/>
    </row>
    <row r="19" spans="1:25" ht="28.5" customHeight="1" x14ac:dyDescent="0.15">
      <c r="A19" s="106"/>
      <c r="B19" s="480"/>
      <c r="C19" s="481"/>
      <c r="D19" s="481"/>
      <c r="E19" s="481"/>
      <c r="F19" s="481"/>
      <c r="G19" s="481"/>
      <c r="H19" s="481"/>
      <c r="I19" s="481"/>
      <c r="J19" s="481"/>
      <c r="K19" s="481"/>
      <c r="L19" s="481"/>
      <c r="M19" s="481"/>
      <c r="N19" s="481"/>
      <c r="O19" s="481"/>
      <c r="P19" s="481"/>
      <c r="Q19" s="481"/>
      <c r="R19" s="481"/>
      <c r="S19" s="482"/>
      <c r="T19" s="113"/>
      <c r="U19" s="486"/>
      <c r="V19" s="487"/>
      <c r="W19" s="487"/>
      <c r="X19" s="487"/>
      <c r="Y19" s="488"/>
    </row>
    <row r="20" spans="1:25" ht="28.5" customHeight="1" x14ac:dyDescent="0.15">
      <c r="A20" s="106"/>
      <c r="B20" s="480"/>
      <c r="C20" s="481"/>
      <c r="D20" s="481"/>
      <c r="E20" s="481"/>
      <c r="F20" s="481"/>
      <c r="G20" s="481"/>
      <c r="H20" s="481"/>
      <c r="I20" s="481"/>
      <c r="J20" s="481"/>
      <c r="K20" s="481"/>
      <c r="L20" s="481"/>
      <c r="M20" s="481"/>
      <c r="N20" s="481"/>
      <c r="O20" s="481"/>
      <c r="P20" s="481"/>
      <c r="Q20" s="481"/>
      <c r="R20" s="481"/>
      <c r="S20" s="482"/>
      <c r="T20" s="113"/>
      <c r="U20" s="489"/>
      <c r="V20" s="490"/>
      <c r="W20" s="490"/>
      <c r="X20" s="490"/>
      <c r="Y20" s="491"/>
    </row>
    <row r="21" spans="1:25" ht="22.5" customHeight="1" x14ac:dyDescent="0.15">
      <c r="A21" s="106"/>
      <c r="B21" s="480"/>
      <c r="C21" s="481"/>
      <c r="D21" s="481"/>
      <c r="E21" s="481"/>
      <c r="F21" s="481"/>
      <c r="G21" s="481"/>
      <c r="H21" s="481"/>
      <c r="I21" s="481"/>
      <c r="J21" s="481"/>
      <c r="K21" s="481"/>
      <c r="L21" s="481"/>
      <c r="M21" s="481"/>
      <c r="N21" s="481"/>
      <c r="O21" s="481"/>
      <c r="P21" s="481"/>
      <c r="Q21" s="481"/>
      <c r="R21" s="481"/>
      <c r="S21" s="482"/>
      <c r="T21" s="113"/>
      <c r="U21" s="498" t="s">
        <v>305</v>
      </c>
      <c r="V21" s="499"/>
      <c r="W21" s="499"/>
      <c r="X21" s="499"/>
      <c r="Y21" s="500"/>
    </row>
    <row r="22" spans="1:25" ht="32.25" customHeight="1" x14ac:dyDescent="0.15">
      <c r="A22" s="106"/>
      <c r="B22" s="480"/>
      <c r="C22" s="481"/>
      <c r="D22" s="481"/>
      <c r="E22" s="481"/>
      <c r="F22" s="481"/>
      <c r="G22" s="481"/>
      <c r="H22" s="481"/>
      <c r="I22" s="481"/>
      <c r="J22" s="481"/>
      <c r="K22" s="481"/>
      <c r="L22" s="481"/>
      <c r="M22" s="481"/>
      <c r="N22" s="481"/>
      <c r="O22" s="481"/>
      <c r="P22" s="481"/>
      <c r="Q22" s="481"/>
      <c r="R22" s="481"/>
      <c r="S22" s="482"/>
      <c r="T22" s="113"/>
      <c r="U22" s="495" t="s">
        <v>304</v>
      </c>
      <c r="V22" s="496"/>
      <c r="W22" s="496"/>
      <c r="X22" s="496"/>
      <c r="Y22" s="497"/>
    </row>
    <row r="23" spans="1:25" ht="28.5" customHeight="1" x14ac:dyDescent="0.15">
      <c r="A23" s="106"/>
      <c r="B23" s="480"/>
      <c r="C23" s="481"/>
      <c r="D23" s="481"/>
      <c r="E23" s="481"/>
      <c r="F23" s="481"/>
      <c r="G23" s="481"/>
      <c r="H23" s="481"/>
      <c r="I23" s="481"/>
      <c r="J23" s="481"/>
      <c r="K23" s="481"/>
      <c r="L23" s="481"/>
      <c r="M23" s="481"/>
      <c r="N23" s="481"/>
      <c r="O23" s="481"/>
      <c r="P23" s="481"/>
      <c r="Q23" s="481"/>
      <c r="R23" s="481"/>
      <c r="S23" s="482"/>
      <c r="T23" s="113"/>
      <c r="U23" s="486"/>
      <c r="V23" s="487"/>
      <c r="W23" s="487"/>
      <c r="X23" s="487"/>
      <c r="Y23" s="488"/>
    </row>
    <row r="24" spans="1:25" ht="28.5" customHeight="1" x14ac:dyDescent="0.15">
      <c r="A24" s="106"/>
      <c r="B24" s="480"/>
      <c r="C24" s="481"/>
      <c r="D24" s="481"/>
      <c r="E24" s="481"/>
      <c r="F24" s="481"/>
      <c r="G24" s="481"/>
      <c r="H24" s="481"/>
      <c r="I24" s="481"/>
      <c r="J24" s="481"/>
      <c r="K24" s="481"/>
      <c r="L24" s="481"/>
      <c r="M24" s="481"/>
      <c r="N24" s="481"/>
      <c r="O24" s="481"/>
      <c r="P24" s="481"/>
      <c r="Q24" s="481"/>
      <c r="R24" s="481"/>
      <c r="S24" s="482"/>
      <c r="T24" s="113"/>
      <c r="U24" s="489"/>
      <c r="V24" s="490"/>
      <c r="W24" s="490"/>
      <c r="X24" s="490"/>
      <c r="Y24" s="491"/>
    </row>
    <row r="25" spans="1:25" ht="22.5" customHeight="1" x14ac:dyDescent="0.15">
      <c r="A25" s="106"/>
      <c r="B25" s="483"/>
      <c r="C25" s="484"/>
      <c r="D25" s="484"/>
      <c r="E25" s="484"/>
      <c r="F25" s="484"/>
      <c r="G25" s="484"/>
      <c r="H25" s="484"/>
      <c r="I25" s="484"/>
      <c r="J25" s="484"/>
      <c r="K25" s="484"/>
      <c r="L25" s="484"/>
      <c r="M25" s="484"/>
      <c r="N25" s="484"/>
      <c r="O25" s="484"/>
      <c r="P25" s="484"/>
      <c r="Q25" s="484"/>
      <c r="R25" s="484"/>
      <c r="S25" s="485"/>
      <c r="T25" s="113"/>
      <c r="U25" s="113"/>
      <c r="V25" s="113"/>
      <c r="W25" s="113"/>
      <c r="X25" s="113"/>
      <c r="Y25" s="108"/>
    </row>
    <row r="26" spans="1:25" s="109" customFormat="1" ht="22.5" customHeight="1" x14ac:dyDescent="0.15">
      <c r="A26" s="107"/>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row>
    <row r="27" spans="1:25" ht="22.5" customHeight="1" x14ac:dyDescent="0.15">
      <c r="A27" s="106"/>
      <c r="B27" s="477" t="s">
        <v>299</v>
      </c>
      <c r="C27" s="478"/>
      <c r="D27" s="478"/>
      <c r="E27" s="478"/>
      <c r="F27" s="478"/>
      <c r="G27" s="478"/>
      <c r="H27" s="478"/>
      <c r="I27" s="478"/>
      <c r="J27" s="478"/>
      <c r="K27" s="478"/>
      <c r="L27" s="478"/>
      <c r="M27" s="478"/>
      <c r="N27" s="478"/>
      <c r="O27" s="478"/>
      <c r="P27" s="478"/>
      <c r="Q27" s="478"/>
      <c r="R27" s="478"/>
      <c r="S27" s="479"/>
      <c r="T27" s="113"/>
      <c r="U27" s="492" t="s">
        <v>303</v>
      </c>
      <c r="V27" s="493"/>
      <c r="W27" s="493"/>
      <c r="X27" s="493"/>
      <c r="Y27" s="494"/>
    </row>
    <row r="28" spans="1:25" ht="32.25" customHeight="1" x14ac:dyDescent="0.15">
      <c r="A28" s="106"/>
      <c r="B28" s="480"/>
      <c r="C28" s="481"/>
      <c r="D28" s="481"/>
      <c r="E28" s="481"/>
      <c r="F28" s="481"/>
      <c r="G28" s="481"/>
      <c r="H28" s="481"/>
      <c r="I28" s="481"/>
      <c r="J28" s="481"/>
      <c r="K28" s="481"/>
      <c r="L28" s="481"/>
      <c r="M28" s="481"/>
      <c r="N28" s="481"/>
      <c r="O28" s="481"/>
      <c r="P28" s="481"/>
      <c r="Q28" s="481"/>
      <c r="R28" s="481"/>
      <c r="S28" s="482"/>
      <c r="T28" s="113"/>
      <c r="U28" s="495" t="s">
        <v>304</v>
      </c>
      <c r="V28" s="496"/>
      <c r="W28" s="496"/>
      <c r="X28" s="496"/>
      <c r="Y28" s="497"/>
    </row>
    <row r="29" spans="1:25" ht="28.5" customHeight="1" x14ac:dyDescent="0.15">
      <c r="A29" s="106"/>
      <c r="B29" s="480"/>
      <c r="C29" s="481"/>
      <c r="D29" s="481"/>
      <c r="E29" s="481"/>
      <c r="F29" s="481"/>
      <c r="G29" s="481"/>
      <c r="H29" s="481"/>
      <c r="I29" s="481"/>
      <c r="J29" s="481"/>
      <c r="K29" s="481"/>
      <c r="L29" s="481"/>
      <c r="M29" s="481"/>
      <c r="N29" s="481"/>
      <c r="O29" s="481"/>
      <c r="P29" s="481"/>
      <c r="Q29" s="481"/>
      <c r="R29" s="481"/>
      <c r="S29" s="482"/>
      <c r="T29" s="113"/>
      <c r="U29" s="486"/>
      <c r="V29" s="487"/>
      <c r="W29" s="487"/>
      <c r="X29" s="487"/>
      <c r="Y29" s="488"/>
    </row>
    <row r="30" spans="1:25" ht="28.5" customHeight="1" x14ac:dyDescent="0.15">
      <c r="A30" s="106"/>
      <c r="B30" s="480"/>
      <c r="C30" s="481"/>
      <c r="D30" s="481"/>
      <c r="E30" s="481"/>
      <c r="F30" s="481"/>
      <c r="G30" s="481"/>
      <c r="H30" s="481"/>
      <c r="I30" s="481"/>
      <c r="J30" s="481"/>
      <c r="K30" s="481"/>
      <c r="L30" s="481"/>
      <c r="M30" s="481"/>
      <c r="N30" s="481"/>
      <c r="O30" s="481"/>
      <c r="P30" s="481"/>
      <c r="Q30" s="481"/>
      <c r="R30" s="481"/>
      <c r="S30" s="482"/>
      <c r="T30" s="113"/>
      <c r="U30" s="489"/>
      <c r="V30" s="490"/>
      <c r="W30" s="490"/>
      <c r="X30" s="490"/>
      <c r="Y30" s="491"/>
    </row>
    <row r="31" spans="1:25" ht="22.5" customHeight="1" x14ac:dyDescent="0.15">
      <c r="A31" s="106"/>
      <c r="B31" s="480"/>
      <c r="C31" s="481"/>
      <c r="D31" s="481"/>
      <c r="E31" s="481"/>
      <c r="F31" s="481"/>
      <c r="G31" s="481"/>
      <c r="H31" s="481"/>
      <c r="I31" s="481"/>
      <c r="J31" s="481"/>
      <c r="K31" s="481"/>
      <c r="L31" s="481"/>
      <c r="M31" s="481"/>
      <c r="N31" s="481"/>
      <c r="O31" s="481"/>
      <c r="P31" s="481"/>
      <c r="Q31" s="481"/>
      <c r="R31" s="481"/>
      <c r="S31" s="482"/>
      <c r="T31" s="113"/>
      <c r="U31" s="498" t="s">
        <v>305</v>
      </c>
      <c r="V31" s="499"/>
      <c r="W31" s="499"/>
      <c r="X31" s="499"/>
      <c r="Y31" s="500"/>
    </row>
    <row r="32" spans="1:25" ht="32.25" customHeight="1" x14ac:dyDescent="0.15">
      <c r="A32" s="106"/>
      <c r="B32" s="480"/>
      <c r="C32" s="481"/>
      <c r="D32" s="481"/>
      <c r="E32" s="481"/>
      <c r="F32" s="481"/>
      <c r="G32" s="481"/>
      <c r="H32" s="481"/>
      <c r="I32" s="481"/>
      <c r="J32" s="481"/>
      <c r="K32" s="481"/>
      <c r="L32" s="481"/>
      <c r="M32" s="481"/>
      <c r="N32" s="481"/>
      <c r="O32" s="481"/>
      <c r="P32" s="481"/>
      <c r="Q32" s="481"/>
      <c r="R32" s="481"/>
      <c r="S32" s="482"/>
      <c r="T32" s="113"/>
      <c r="U32" s="495" t="s">
        <v>304</v>
      </c>
      <c r="V32" s="496"/>
      <c r="W32" s="496"/>
      <c r="X32" s="496"/>
      <c r="Y32" s="497"/>
    </row>
    <row r="33" spans="1:25" ht="28.5" customHeight="1" x14ac:dyDescent="0.15">
      <c r="A33" s="106"/>
      <c r="B33" s="480"/>
      <c r="C33" s="481"/>
      <c r="D33" s="481"/>
      <c r="E33" s="481"/>
      <c r="F33" s="481"/>
      <c r="G33" s="481"/>
      <c r="H33" s="481"/>
      <c r="I33" s="481"/>
      <c r="J33" s="481"/>
      <c r="K33" s="481"/>
      <c r="L33" s="481"/>
      <c r="M33" s="481"/>
      <c r="N33" s="481"/>
      <c r="O33" s="481"/>
      <c r="P33" s="481"/>
      <c r="Q33" s="481"/>
      <c r="R33" s="481"/>
      <c r="S33" s="482"/>
      <c r="T33" s="113"/>
      <c r="U33" s="486"/>
      <c r="V33" s="487"/>
      <c r="W33" s="487"/>
      <c r="X33" s="487"/>
      <c r="Y33" s="488"/>
    </row>
    <row r="34" spans="1:25" ht="28.5" customHeight="1" x14ac:dyDescent="0.15">
      <c r="A34" s="106"/>
      <c r="B34" s="480"/>
      <c r="C34" s="481"/>
      <c r="D34" s="481"/>
      <c r="E34" s="481"/>
      <c r="F34" s="481"/>
      <c r="G34" s="481"/>
      <c r="H34" s="481"/>
      <c r="I34" s="481"/>
      <c r="J34" s="481"/>
      <c r="K34" s="481"/>
      <c r="L34" s="481"/>
      <c r="M34" s="481"/>
      <c r="N34" s="481"/>
      <c r="O34" s="481"/>
      <c r="P34" s="481"/>
      <c r="Q34" s="481"/>
      <c r="R34" s="481"/>
      <c r="S34" s="482"/>
      <c r="T34" s="113"/>
      <c r="U34" s="489"/>
      <c r="V34" s="490"/>
      <c r="W34" s="490"/>
      <c r="X34" s="490"/>
      <c r="Y34" s="491"/>
    </row>
    <row r="35" spans="1:25" ht="22.5" customHeight="1" x14ac:dyDescent="0.15">
      <c r="A35" s="106"/>
      <c r="B35" s="483"/>
      <c r="C35" s="484"/>
      <c r="D35" s="484"/>
      <c r="E35" s="484"/>
      <c r="F35" s="484"/>
      <c r="G35" s="484"/>
      <c r="H35" s="484"/>
      <c r="I35" s="484"/>
      <c r="J35" s="484"/>
      <c r="K35" s="484"/>
      <c r="L35" s="484"/>
      <c r="M35" s="484"/>
      <c r="N35" s="484"/>
      <c r="O35" s="484"/>
      <c r="P35" s="484"/>
      <c r="Q35" s="484"/>
      <c r="R35" s="484"/>
      <c r="S35" s="485"/>
      <c r="T35" s="113"/>
      <c r="U35" s="113"/>
      <c r="V35" s="113"/>
      <c r="W35" s="113"/>
      <c r="X35" s="113"/>
      <c r="Y35" s="108"/>
    </row>
    <row r="36" spans="1:25" s="109" customFormat="1" ht="22.5" customHeight="1" x14ac:dyDescent="0.15">
      <c r="A36" s="107"/>
      <c r="B36" s="108"/>
      <c r="C36" s="111"/>
      <c r="D36" s="111"/>
      <c r="E36" s="111"/>
      <c r="F36" s="111"/>
      <c r="G36" s="111"/>
      <c r="H36" s="111"/>
      <c r="I36" s="111"/>
      <c r="J36" s="111"/>
      <c r="K36" s="111"/>
      <c r="L36" s="111"/>
      <c r="M36" s="111"/>
      <c r="N36" s="111"/>
      <c r="O36" s="111"/>
      <c r="P36" s="111"/>
      <c r="Y36" s="108"/>
    </row>
    <row r="37" spans="1:25" x14ac:dyDescent="0.15">
      <c r="B37" s="111"/>
      <c r="C37" s="105"/>
      <c r="D37" s="105"/>
      <c r="E37" s="105"/>
      <c r="F37" s="105"/>
      <c r="G37" s="105"/>
      <c r="H37" s="105"/>
      <c r="I37" s="105"/>
      <c r="J37" s="105"/>
      <c r="K37" s="105"/>
      <c r="L37" s="105"/>
      <c r="M37" s="105"/>
      <c r="N37" s="105"/>
      <c r="O37" s="105"/>
      <c r="P37" s="105"/>
      <c r="Q37" s="105"/>
      <c r="R37" s="105"/>
      <c r="S37" s="105"/>
      <c r="T37" s="105"/>
      <c r="U37" s="105"/>
      <c r="V37" s="105"/>
      <c r="W37" s="105"/>
      <c r="X37" s="105"/>
      <c r="Y37" s="105"/>
    </row>
    <row r="38" spans="1:25" x14ac:dyDescent="0.15">
      <c r="B38" s="111"/>
      <c r="C38" s="105"/>
      <c r="D38" s="105"/>
      <c r="E38" s="105"/>
      <c r="F38" s="105"/>
      <c r="G38" s="105"/>
      <c r="H38" s="105"/>
      <c r="I38" s="105"/>
      <c r="J38" s="105"/>
      <c r="K38" s="105"/>
      <c r="L38" s="105"/>
      <c r="M38" s="105"/>
      <c r="N38" s="105"/>
      <c r="O38" s="105"/>
      <c r="P38" s="105"/>
      <c r="Q38" s="105"/>
      <c r="R38" s="105"/>
      <c r="S38" s="105"/>
      <c r="T38" s="105"/>
      <c r="U38" s="105"/>
      <c r="V38" s="105"/>
      <c r="W38" s="105"/>
      <c r="X38" s="105"/>
      <c r="Y38" s="105"/>
    </row>
    <row r="39" spans="1:25" x14ac:dyDescent="0.15">
      <c r="B39" s="111"/>
      <c r="C39" s="105"/>
      <c r="D39" s="105"/>
      <c r="E39" s="105"/>
      <c r="F39" s="105"/>
      <c r="G39" s="105"/>
      <c r="H39" s="105"/>
      <c r="I39" s="105"/>
      <c r="J39" s="105"/>
      <c r="K39" s="105"/>
      <c r="L39" s="105"/>
      <c r="M39" s="105"/>
      <c r="N39" s="105"/>
      <c r="O39" s="105"/>
      <c r="P39" s="105"/>
      <c r="Q39" s="105"/>
      <c r="R39" s="105"/>
      <c r="S39" s="105"/>
      <c r="T39" s="105"/>
      <c r="U39" s="105"/>
      <c r="V39" s="105"/>
      <c r="W39" s="105"/>
      <c r="X39" s="105"/>
      <c r="Y39" s="105"/>
    </row>
    <row r="40" spans="1:25" x14ac:dyDescent="0.15">
      <c r="B40" s="111"/>
      <c r="C40" s="105"/>
      <c r="D40" s="105"/>
      <c r="E40" s="105"/>
      <c r="F40" s="105"/>
      <c r="G40" s="105"/>
      <c r="H40" s="105"/>
      <c r="I40" s="105"/>
      <c r="J40" s="105"/>
      <c r="K40" s="105"/>
      <c r="L40" s="105"/>
      <c r="M40" s="105"/>
      <c r="N40" s="105"/>
      <c r="O40" s="105"/>
      <c r="P40" s="105"/>
      <c r="Q40" s="105"/>
      <c r="R40" s="105"/>
      <c r="S40" s="105"/>
      <c r="T40" s="105"/>
      <c r="U40" s="105"/>
      <c r="V40" s="105"/>
      <c r="W40" s="105"/>
      <c r="X40" s="105"/>
      <c r="Y40" s="105"/>
    </row>
    <row r="41" spans="1:25" x14ac:dyDescent="0.15">
      <c r="B41" s="111"/>
      <c r="C41" s="105"/>
      <c r="D41" s="105"/>
      <c r="E41" s="105"/>
      <c r="F41" s="105"/>
      <c r="G41" s="105"/>
      <c r="H41" s="105"/>
      <c r="I41" s="105"/>
      <c r="J41" s="105"/>
      <c r="K41" s="105"/>
      <c r="L41" s="105"/>
      <c r="M41" s="105"/>
      <c r="N41" s="105"/>
      <c r="O41" s="105"/>
      <c r="P41" s="105"/>
      <c r="Q41" s="105"/>
      <c r="R41" s="105"/>
      <c r="S41" s="105"/>
      <c r="T41" s="105"/>
      <c r="U41" s="105"/>
      <c r="V41" s="105"/>
      <c r="W41" s="105"/>
      <c r="X41" s="105"/>
      <c r="Y41" s="105"/>
    </row>
    <row r="42" spans="1:25" x14ac:dyDescent="0.15">
      <c r="B42" s="111"/>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5" x14ac:dyDescent="0.15">
      <c r="B43" s="111"/>
      <c r="C43" s="105"/>
      <c r="D43" s="105"/>
      <c r="E43" s="105"/>
      <c r="F43" s="105"/>
      <c r="G43" s="105"/>
      <c r="H43" s="105"/>
      <c r="I43" s="105"/>
      <c r="J43" s="105"/>
      <c r="K43" s="105"/>
      <c r="L43" s="105"/>
      <c r="M43" s="105"/>
      <c r="N43" s="105"/>
      <c r="O43" s="105"/>
      <c r="P43" s="105"/>
      <c r="Q43" s="105"/>
      <c r="R43" s="105"/>
      <c r="S43" s="105"/>
      <c r="T43" s="105"/>
      <c r="U43" s="105"/>
      <c r="V43" s="105"/>
      <c r="W43" s="105"/>
      <c r="X43" s="105"/>
      <c r="Y43" s="105"/>
    </row>
    <row r="44" spans="1:25" x14ac:dyDescent="0.15">
      <c r="B44" s="111"/>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5" x14ac:dyDescent="0.15">
      <c r="B45" s="111"/>
      <c r="C45" s="105"/>
      <c r="D45" s="105"/>
      <c r="E45" s="105"/>
      <c r="F45" s="105"/>
      <c r="G45" s="105"/>
      <c r="H45" s="105"/>
      <c r="I45" s="105"/>
      <c r="J45" s="105"/>
      <c r="K45" s="105"/>
      <c r="L45" s="105"/>
      <c r="M45" s="105"/>
      <c r="N45" s="105"/>
      <c r="O45" s="105"/>
      <c r="P45" s="105"/>
      <c r="Q45" s="105"/>
      <c r="R45" s="105"/>
      <c r="S45" s="105"/>
      <c r="T45" s="105"/>
      <c r="U45" s="105"/>
      <c r="V45" s="105"/>
      <c r="W45" s="105"/>
      <c r="X45" s="105"/>
      <c r="Y45" s="105"/>
    </row>
    <row r="46" spans="1:25" x14ac:dyDescent="0.15">
      <c r="B46" s="111"/>
      <c r="C46" s="105"/>
      <c r="D46" s="105"/>
      <c r="E46" s="105"/>
      <c r="F46" s="105"/>
      <c r="G46" s="105"/>
      <c r="H46" s="105"/>
      <c r="I46" s="105"/>
      <c r="J46" s="105"/>
      <c r="K46" s="105"/>
      <c r="L46" s="105"/>
      <c r="M46" s="105"/>
      <c r="N46" s="105"/>
      <c r="O46" s="105"/>
      <c r="P46" s="105"/>
      <c r="Q46" s="105"/>
      <c r="R46" s="105"/>
      <c r="S46" s="105"/>
      <c r="T46" s="105"/>
      <c r="U46" s="105"/>
      <c r="V46" s="105"/>
      <c r="W46" s="105"/>
      <c r="X46" s="105"/>
      <c r="Y46" s="105"/>
    </row>
    <row r="47" spans="1:25" x14ac:dyDescent="0.15">
      <c r="B47" s="111"/>
      <c r="C47" s="105"/>
      <c r="D47" s="105"/>
      <c r="E47" s="105"/>
      <c r="F47" s="105"/>
      <c r="G47" s="105"/>
      <c r="H47" s="105"/>
      <c r="I47" s="105"/>
      <c r="J47" s="105"/>
      <c r="K47" s="105"/>
      <c r="L47" s="105"/>
      <c r="M47" s="105"/>
      <c r="N47" s="105"/>
      <c r="O47" s="105"/>
      <c r="P47" s="105"/>
      <c r="Q47" s="105"/>
      <c r="R47" s="105"/>
      <c r="S47" s="105"/>
      <c r="T47" s="105"/>
      <c r="U47" s="105"/>
      <c r="V47" s="105"/>
      <c r="W47" s="105"/>
      <c r="X47" s="105"/>
      <c r="Y47" s="105"/>
    </row>
    <row r="48" spans="1:25" x14ac:dyDescent="0.15">
      <c r="B48" s="111"/>
      <c r="C48" s="105"/>
      <c r="D48" s="105"/>
      <c r="E48" s="105"/>
      <c r="F48" s="105"/>
      <c r="G48" s="105"/>
      <c r="H48" s="105"/>
      <c r="I48" s="105"/>
      <c r="J48" s="105"/>
      <c r="K48" s="105"/>
      <c r="L48" s="105"/>
      <c r="M48" s="105"/>
      <c r="N48" s="105"/>
      <c r="O48" s="105"/>
      <c r="P48" s="105"/>
      <c r="Q48" s="105"/>
      <c r="R48" s="105"/>
      <c r="S48" s="105"/>
      <c r="T48" s="105"/>
      <c r="U48" s="105"/>
      <c r="V48" s="105"/>
      <c r="W48" s="105"/>
      <c r="X48" s="105"/>
      <c r="Y48" s="105"/>
    </row>
    <row r="49" spans="2:25" x14ac:dyDescent="0.15">
      <c r="B49" s="111"/>
      <c r="C49" s="105"/>
      <c r="D49" s="105"/>
      <c r="E49" s="105"/>
      <c r="F49" s="105"/>
      <c r="G49" s="105"/>
      <c r="H49" s="105"/>
      <c r="I49" s="105"/>
      <c r="J49" s="105"/>
      <c r="K49" s="105"/>
      <c r="L49" s="105"/>
      <c r="M49" s="105"/>
      <c r="N49" s="105"/>
      <c r="O49" s="105"/>
      <c r="P49" s="105"/>
      <c r="Q49" s="105"/>
      <c r="R49" s="105"/>
      <c r="S49" s="105"/>
      <c r="T49" s="105"/>
      <c r="U49" s="105"/>
      <c r="V49" s="105"/>
      <c r="W49" s="105"/>
      <c r="X49" s="105"/>
      <c r="Y49" s="105"/>
    </row>
    <row r="50" spans="2:25" x14ac:dyDescent="0.15">
      <c r="B50" s="112"/>
    </row>
  </sheetData>
  <mergeCells count="21">
    <mergeCell ref="B27:S35"/>
    <mergeCell ref="U27:Y27"/>
    <mergeCell ref="U28:Y28"/>
    <mergeCell ref="U29:Y30"/>
    <mergeCell ref="U31:Y31"/>
    <mergeCell ref="U32:Y32"/>
    <mergeCell ref="U33:Y34"/>
    <mergeCell ref="B17:S25"/>
    <mergeCell ref="U17:Y17"/>
    <mergeCell ref="U18:Y18"/>
    <mergeCell ref="U19:Y20"/>
    <mergeCell ref="U21:Y21"/>
    <mergeCell ref="U22:Y22"/>
    <mergeCell ref="U23:Y24"/>
    <mergeCell ref="B7:S15"/>
    <mergeCell ref="U9:Y10"/>
    <mergeCell ref="U13:Y14"/>
    <mergeCell ref="U7:Y7"/>
    <mergeCell ref="U8:Y8"/>
    <mergeCell ref="U11:Y11"/>
    <mergeCell ref="U12:Y12"/>
  </mergeCells>
  <phoneticPr fontId="1"/>
  <pageMargins left="0.31496062992125984" right="0.31496062992125984" top="0.35433070866141736" bottom="0.35433070866141736" header="0.31496062992125984" footer="0.31496062992125984"/>
  <pageSetup paperSize="9" scale="96"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47DA-CC36-457A-866C-EE43B6D863B0}">
  <sheetPr codeName="Sheet9">
    <tabColor theme="9" tint="0.59999389629810485"/>
    <pageSetUpPr fitToPage="1"/>
  </sheetPr>
  <dimension ref="B1:I188"/>
  <sheetViews>
    <sheetView showGridLines="0" view="pageBreakPreview" zoomScale="85" zoomScaleNormal="100" zoomScaleSheetLayoutView="85" workbookViewId="0"/>
  </sheetViews>
  <sheetFormatPr defaultRowHeight="17.25" customHeight="1" x14ac:dyDescent="0.15"/>
  <cols>
    <col min="1" max="1" width="0.6640625" customWidth="1"/>
    <col min="2" max="2" width="3.58203125" customWidth="1"/>
    <col min="3" max="3" width="5.4140625" customWidth="1"/>
    <col min="4" max="4" width="30.33203125" customWidth="1"/>
    <col min="5" max="5" width="9.5" customWidth="1"/>
    <col min="6" max="6" width="14.08203125" customWidth="1"/>
    <col min="7" max="7" width="7.75" customWidth="1"/>
    <col min="8" max="8" width="0.6640625" customWidth="1"/>
  </cols>
  <sheetData>
    <row r="1" spans="2:9" ht="27.75" customHeight="1" x14ac:dyDescent="0.15">
      <c r="B1" s="504" t="s">
        <v>335</v>
      </c>
      <c r="C1" s="504"/>
      <c r="D1" s="504"/>
      <c r="E1" s="504"/>
      <c r="F1" s="504"/>
      <c r="G1" s="504"/>
    </row>
    <row r="3" spans="2:9" ht="28.5" customHeight="1" x14ac:dyDescent="0.15">
      <c r="B3" s="264" t="s">
        <v>337</v>
      </c>
      <c r="C3" s="264"/>
      <c r="D3" s="501">
        <f>IF(ISERROR('1号-1'!D14),"",'1号-1'!D14)</f>
        <v>0</v>
      </c>
      <c r="E3" s="501"/>
      <c r="F3" s="501"/>
    </row>
    <row r="4" spans="2:9" ht="15" customHeight="1" x14ac:dyDescent="0.15">
      <c r="D4" s="186"/>
      <c r="E4" s="186"/>
      <c r="F4" s="186"/>
    </row>
    <row r="5" spans="2:9" ht="22.5" customHeight="1" x14ac:dyDescent="0.15">
      <c r="B5" t="s">
        <v>338</v>
      </c>
    </row>
    <row r="6" spans="2:9" ht="22.5" customHeight="1" x14ac:dyDescent="0.15">
      <c r="B6" t="s">
        <v>336</v>
      </c>
    </row>
    <row r="7" spans="2:9" ht="22.5" customHeight="1" x14ac:dyDescent="0.15"/>
    <row r="8" spans="2:9" ht="28.5" customHeight="1" x14ac:dyDescent="0.15">
      <c r="B8" s="198" t="s">
        <v>367</v>
      </c>
    </row>
    <row r="9" spans="2:9" ht="28.5" customHeight="1" x14ac:dyDescent="0.15">
      <c r="B9" s="191"/>
      <c r="C9" s="192" t="s">
        <v>339</v>
      </c>
      <c r="D9" s="192" t="s">
        <v>340</v>
      </c>
      <c r="E9" s="192" t="s">
        <v>341</v>
      </c>
      <c r="F9" s="192" t="s">
        <v>342</v>
      </c>
      <c r="G9" s="192" t="s">
        <v>343</v>
      </c>
    </row>
    <row r="10" spans="2:9" ht="28.5" customHeight="1" x14ac:dyDescent="0.15">
      <c r="B10" s="503" t="s">
        <v>357</v>
      </c>
      <c r="C10" s="211" t="s">
        <v>344</v>
      </c>
      <c r="D10" s="4" t="s">
        <v>346</v>
      </c>
      <c r="E10" s="211" t="s">
        <v>358</v>
      </c>
      <c r="F10" s="4" t="s">
        <v>360</v>
      </c>
      <c r="G10" s="212"/>
      <c r="H10" s="188"/>
    </row>
    <row r="11" spans="2:9" ht="28.5" customHeight="1" x14ac:dyDescent="0.15">
      <c r="B11" s="503"/>
      <c r="C11" s="502" t="s">
        <v>345</v>
      </c>
      <c r="D11" s="4" t="s">
        <v>347</v>
      </c>
      <c r="E11" s="211" t="s">
        <v>358</v>
      </c>
      <c r="F11" s="4" t="s">
        <v>361</v>
      </c>
      <c r="G11" s="212"/>
    </row>
    <row r="12" spans="2:9" ht="28.5" customHeight="1" x14ac:dyDescent="0.15">
      <c r="B12" s="503"/>
      <c r="C12" s="502"/>
      <c r="D12" s="4" t="s">
        <v>348</v>
      </c>
      <c r="E12" s="211" t="s">
        <v>358</v>
      </c>
      <c r="F12" s="4" t="s">
        <v>362</v>
      </c>
      <c r="G12" s="212"/>
      <c r="I12" s="189"/>
    </row>
    <row r="13" spans="2:9" ht="28.5" customHeight="1" x14ac:dyDescent="0.15">
      <c r="B13" s="503"/>
      <c r="C13" s="502"/>
      <c r="D13" s="4" t="s">
        <v>349</v>
      </c>
      <c r="E13" s="211" t="s">
        <v>358</v>
      </c>
      <c r="F13" s="4" t="s">
        <v>363</v>
      </c>
      <c r="G13" s="212"/>
      <c r="I13" s="190"/>
    </row>
    <row r="14" spans="2:9" ht="28.5" customHeight="1" x14ac:dyDescent="0.15">
      <c r="B14" s="503"/>
      <c r="C14" s="502"/>
      <c r="D14" s="4" t="s">
        <v>350</v>
      </c>
      <c r="E14" s="211" t="s">
        <v>358</v>
      </c>
      <c r="F14" s="4" t="s">
        <v>364</v>
      </c>
      <c r="G14" s="212"/>
    </row>
    <row r="15" spans="2:9" ht="28.5" customHeight="1" x14ac:dyDescent="0.15">
      <c r="B15" s="503"/>
      <c r="C15" s="211" t="s">
        <v>354</v>
      </c>
      <c r="D15" s="4" t="s">
        <v>351</v>
      </c>
      <c r="E15" s="211" t="s">
        <v>358</v>
      </c>
      <c r="F15" s="4" t="s">
        <v>365</v>
      </c>
      <c r="G15" s="212"/>
    </row>
    <row r="16" spans="2:9" ht="43.5" customHeight="1" x14ac:dyDescent="0.15">
      <c r="B16" s="503"/>
      <c r="C16" s="211" t="s">
        <v>355</v>
      </c>
      <c r="D16" s="187" t="s">
        <v>352</v>
      </c>
      <c r="E16" s="211" t="s">
        <v>358</v>
      </c>
      <c r="F16" s="4" t="s">
        <v>366</v>
      </c>
      <c r="G16" s="212"/>
    </row>
    <row r="17" spans="2:7" ht="43.5" customHeight="1" x14ac:dyDescent="0.15">
      <c r="B17" s="503"/>
      <c r="C17" s="211" t="s">
        <v>356</v>
      </c>
      <c r="D17" s="187" t="s">
        <v>353</v>
      </c>
      <c r="E17" s="211" t="s">
        <v>359</v>
      </c>
      <c r="F17" s="4" t="s">
        <v>366</v>
      </c>
      <c r="G17" s="212"/>
    </row>
    <row r="18" spans="2:7" ht="28.5" customHeight="1" x14ac:dyDescent="0.15"/>
    <row r="19" spans="2:7" ht="28.5" customHeight="1" x14ac:dyDescent="0.15">
      <c r="B19" s="198" t="s">
        <v>368</v>
      </c>
    </row>
    <row r="20" spans="2:7" ht="28.5" customHeight="1" x14ac:dyDescent="0.15">
      <c r="B20" s="191"/>
      <c r="C20" s="192" t="s">
        <v>339</v>
      </c>
      <c r="D20" s="192" t="s">
        <v>340</v>
      </c>
      <c r="E20" s="192" t="s">
        <v>341</v>
      </c>
      <c r="F20" s="192" t="s">
        <v>342</v>
      </c>
      <c r="G20" s="192" t="s">
        <v>343</v>
      </c>
    </row>
    <row r="21" spans="2:7" ht="24.75" customHeight="1" x14ac:dyDescent="0.15">
      <c r="B21" s="506" t="s">
        <v>389</v>
      </c>
      <c r="C21" s="513" t="s">
        <v>378</v>
      </c>
      <c r="D21" s="194" t="s">
        <v>369</v>
      </c>
      <c r="E21" s="515" t="s">
        <v>358</v>
      </c>
      <c r="F21" s="517" t="s">
        <v>383</v>
      </c>
      <c r="G21" s="519"/>
    </row>
    <row r="22" spans="2:7" ht="18" customHeight="1" x14ac:dyDescent="0.15">
      <c r="B22" s="506"/>
      <c r="C22" s="514"/>
      <c r="D22" s="195" t="s">
        <v>371</v>
      </c>
      <c r="E22" s="516"/>
      <c r="F22" s="518"/>
      <c r="G22" s="519"/>
    </row>
    <row r="23" spans="2:7" ht="24.75" customHeight="1" x14ac:dyDescent="0.15">
      <c r="B23" s="506"/>
      <c r="C23" s="514"/>
      <c r="D23" s="195" t="s">
        <v>370</v>
      </c>
      <c r="E23" s="516"/>
      <c r="F23" s="518"/>
      <c r="G23" s="519"/>
    </row>
    <row r="24" spans="2:7" ht="21" customHeight="1" x14ac:dyDescent="0.15">
      <c r="B24" s="506"/>
      <c r="C24" s="514"/>
      <c r="D24" s="196" t="s">
        <v>372</v>
      </c>
      <c r="E24" s="516"/>
      <c r="F24" s="518"/>
      <c r="G24" s="519"/>
    </row>
    <row r="25" spans="2:7" ht="8.25" customHeight="1" x14ac:dyDescent="0.15">
      <c r="B25" s="506"/>
      <c r="C25" s="514"/>
      <c r="D25" s="195"/>
      <c r="E25" s="516"/>
      <c r="F25" s="518"/>
      <c r="G25" s="519"/>
    </row>
    <row r="26" spans="2:7" ht="21" customHeight="1" x14ac:dyDescent="0.15">
      <c r="B26" s="506"/>
      <c r="C26" s="514"/>
      <c r="D26" s="196" t="s">
        <v>373</v>
      </c>
      <c r="E26" s="516"/>
      <c r="F26" s="518"/>
      <c r="G26" s="519"/>
    </row>
    <row r="27" spans="2:7" ht="37.5" customHeight="1" x14ac:dyDescent="0.15">
      <c r="B27" s="506"/>
      <c r="C27" s="514"/>
      <c r="D27" s="197" t="s">
        <v>374</v>
      </c>
      <c r="E27" s="516"/>
      <c r="F27" s="518"/>
      <c r="G27" s="519"/>
    </row>
    <row r="28" spans="2:7" ht="28.5" customHeight="1" x14ac:dyDescent="0.15">
      <c r="B28" s="506"/>
      <c r="C28" s="211" t="s">
        <v>379</v>
      </c>
      <c r="D28" s="4" t="s">
        <v>300</v>
      </c>
      <c r="E28" s="208" t="s">
        <v>358</v>
      </c>
      <c r="F28" s="21" t="s">
        <v>386</v>
      </c>
      <c r="G28" s="212"/>
    </row>
    <row r="29" spans="2:7" ht="43.5" customHeight="1" x14ac:dyDescent="0.15">
      <c r="B29" s="506"/>
      <c r="C29" s="211" t="s">
        <v>380</v>
      </c>
      <c r="D29" s="187" t="s">
        <v>375</v>
      </c>
      <c r="E29" s="208" t="s">
        <v>358</v>
      </c>
      <c r="F29" s="21" t="s">
        <v>387</v>
      </c>
      <c r="G29" s="212"/>
    </row>
    <row r="30" spans="2:7" ht="28.5" customHeight="1" x14ac:dyDescent="0.15">
      <c r="B30" s="506"/>
      <c r="C30" s="211" t="s">
        <v>381</v>
      </c>
      <c r="D30" s="4" t="s">
        <v>376</v>
      </c>
      <c r="E30" s="208" t="s">
        <v>384</v>
      </c>
      <c r="F30" s="21" t="s">
        <v>388</v>
      </c>
      <c r="G30" s="212"/>
    </row>
    <row r="31" spans="2:7" ht="28.5" customHeight="1" x14ac:dyDescent="0.15">
      <c r="B31" s="506"/>
      <c r="C31" s="211" t="s">
        <v>382</v>
      </c>
      <c r="D31" s="4" t="s">
        <v>377</v>
      </c>
      <c r="E31" s="208" t="s">
        <v>385</v>
      </c>
      <c r="F31" s="21" t="s">
        <v>387</v>
      </c>
      <c r="G31" s="212"/>
    </row>
    <row r="32" spans="2:7" ht="28.5" customHeight="1" x14ac:dyDescent="0.15">
      <c r="B32" s="505" t="s">
        <v>412</v>
      </c>
      <c r="C32" s="505"/>
      <c r="D32" s="505"/>
      <c r="E32" s="505"/>
      <c r="F32" s="505"/>
      <c r="G32" s="505"/>
    </row>
    <row r="33" spans="2:7" ht="28.5" customHeight="1" x14ac:dyDescent="0.15">
      <c r="B33" s="505"/>
      <c r="C33" s="505"/>
      <c r="D33" s="505"/>
      <c r="E33" s="505"/>
      <c r="F33" s="505"/>
      <c r="G33" s="505"/>
    </row>
    <row r="34" spans="2:7" ht="28.5" customHeight="1" x14ac:dyDescent="0.15"/>
    <row r="35" spans="2:7" ht="28.5" customHeight="1" x14ac:dyDescent="0.15">
      <c r="B35" s="198" t="s">
        <v>390</v>
      </c>
    </row>
    <row r="36" spans="2:7" ht="28.5" customHeight="1" x14ac:dyDescent="0.15">
      <c r="B36" s="191"/>
      <c r="C36" s="192" t="s">
        <v>339</v>
      </c>
      <c r="D36" s="192" t="s">
        <v>340</v>
      </c>
      <c r="E36" s="192" t="s">
        <v>341</v>
      </c>
      <c r="F36" s="192" t="s">
        <v>342</v>
      </c>
      <c r="G36" s="192" t="s">
        <v>343</v>
      </c>
    </row>
    <row r="37" spans="2:7" ht="24.75" customHeight="1" x14ac:dyDescent="0.15">
      <c r="B37" s="522" t="s">
        <v>414</v>
      </c>
      <c r="C37" s="507" t="s">
        <v>394</v>
      </c>
      <c r="D37" s="195" t="s">
        <v>391</v>
      </c>
      <c r="E37" s="510" t="s">
        <v>358</v>
      </c>
      <c r="F37" s="511" t="s">
        <v>387</v>
      </c>
      <c r="G37" s="512"/>
    </row>
    <row r="38" spans="2:7" ht="21" customHeight="1" x14ac:dyDescent="0.15">
      <c r="B38" s="522"/>
      <c r="C38" s="507"/>
      <c r="D38" s="196" t="s">
        <v>416</v>
      </c>
      <c r="E38" s="510"/>
      <c r="F38" s="511"/>
      <c r="G38" s="512"/>
    </row>
    <row r="39" spans="2:7" ht="8.25" customHeight="1" x14ac:dyDescent="0.15">
      <c r="B39" s="522"/>
      <c r="C39" s="507"/>
      <c r="D39" s="195"/>
      <c r="E39" s="510"/>
      <c r="F39" s="511"/>
      <c r="G39" s="512"/>
    </row>
    <row r="40" spans="2:7" ht="21" customHeight="1" x14ac:dyDescent="0.15">
      <c r="B40" s="522"/>
      <c r="C40" s="507"/>
      <c r="D40" s="196" t="s">
        <v>392</v>
      </c>
      <c r="E40" s="510"/>
      <c r="F40" s="511"/>
      <c r="G40" s="512"/>
    </row>
    <row r="41" spans="2:7" ht="51" customHeight="1" x14ac:dyDescent="0.15">
      <c r="B41" s="522"/>
      <c r="C41" s="507"/>
      <c r="D41" s="197" t="s">
        <v>393</v>
      </c>
      <c r="E41" s="510"/>
      <c r="F41" s="511"/>
      <c r="G41" s="512"/>
    </row>
    <row r="42" spans="2:7" ht="28.5" customHeight="1" x14ac:dyDescent="0.15">
      <c r="B42" s="522"/>
      <c r="C42" s="210" t="s">
        <v>395</v>
      </c>
      <c r="D42" s="4" t="s">
        <v>300</v>
      </c>
      <c r="E42" s="208" t="s">
        <v>358</v>
      </c>
      <c r="F42" s="21" t="s">
        <v>386</v>
      </c>
      <c r="G42" s="212"/>
    </row>
    <row r="43" spans="2:7" ht="43.5" customHeight="1" x14ac:dyDescent="0.15">
      <c r="B43" s="522"/>
      <c r="C43" s="210" t="s">
        <v>396</v>
      </c>
      <c r="D43" s="187" t="s">
        <v>375</v>
      </c>
      <c r="E43" s="208" t="s">
        <v>358</v>
      </c>
      <c r="F43" s="21" t="s">
        <v>387</v>
      </c>
      <c r="G43" s="212"/>
    </row>
    <row r="44" spans="2:7" ht="28.5" customHeight="1" x14ac:dyDescent="0.15">
      <c r="B44" s="522"/>
      <c r="C44" s="210" t="s">
        <v>397</v>
      </c>
      <c r="D44" s="4" t="s">
        <v>376</v>
      </c>
      <c r="E44" s="208" t="s">
        <v>384</v>
      </c>
      <c r="F44" s="21" t="s">
        <v>388</v>
      </c>
      <c r="G44" s="212"/>
    </row>
    <row r="45" spans="2:7" ht="28.5" customHeight="1" x14ac:dyDescent="0.15">
      <c r="B45" s="522"/>
      <c r="C45" s="210" t="s">
        <v>398</v>
      </c>
      <c r="D45" s="4" t="s">
        <v>399</v>
      </c>
      <c r="E45" s="208" t="s">
        <v>385</v>
      </c>
      <c r="F45" s="21" t="s">
        <v>387</v>
      </c>
      <c r="G45" s="212"/>
    </row>
    <row r="46" spans="2:7" ht="28.5" customHeight="1" x14ac:dyDescent="0.15">
      <c r="B46" s="522"/>
      <c r="C46" s="508" t="s">
        <v>400</v>
      </c>
      <c r="D46" s="509"/>
      <c r="E46" s="509"/>
      <c r="F46" s="509"/>
      <c r="G46" s="509"/>
    </row>
    <row r="47" spans="2:7" ht="24.75" customHeight="1" x14ac:dyDescent="0.15">
      <c r="B47" s="522"/>
      <c r="C47" s="520" t="s">
        <v>407</v>
      </c>
      <c r="D47" s="200" t="s">
        <v>402</v>
      </c>
      <c r="E47" s="502" t="s">
        <v>358</v>
      </c>
      <c r="F47" s="521" t="s">
        <v>411</v>
      </c>
      <c r="G47" s="519"/>
    </row>
    <row r="48" spans="2:7" ht="24.75" customHeight="1" x14ac:dyDescent="0.15">
      <c r="B48" s="522"/>
      <c r="C48" s="520"/>
      <c r="D48" t="s">
        <v>401</v>
      </c>
      <c r="E48" s="502"/>
      <c r="F48" s="521"/>
      <c r="G48" s="519"/>
    </row>
    <row r="49" spans="2:7" ht="75" customHeight="1" x14ac:dyDescent="0.15">
      <c r="B49" s="522"/>
      <c r="C49" s="520"/>
      <c r="D49" s="193" t="s">
        <v>403</v>
      </c>
      <c r="E49" s="502"/>
      <c r="F49" s="521"/>
      <c r="G49" s="519"/>
    </row>
    <row r="50" spans="2:7" ht="24.75" customHeight="1" x14ac:dyDescent="0.15">
      <c r="B50" s="522"/>
      <c r="C50" s="520"/>
      <c r="D50" s="200" t="s">
        <v>404</v>
      </c>
      <c r="E50" s="502"/>
      <c r="F50" s="521"/>
      <c r="G50" s="519"/>
    </row>
    <row r="51" spans="2:7" ht="24.75" customHeight="1" x14ac:dyDescent="0.15">
      <c r="B51" s="522"/>
      <c r="C51" s="520"/>
      <c r="D51" t="s">
        <v>405</v>
      </c>
      <c r="E51" s="502"/>
      <c r="F51" s="521"/>
      <c r="G51" s="519"/>
    </row>
    <row r="52" spans="2:7" ht="75" customHeight="1" x14ac:dyDescent="0.15">
      <c r="B52" s="522"/>
      <c r="C52" s="520"/>
      <c r="D52" s="193" t="s">
        <v>406</v>
      </c>
      <c r="E52" s="502"/>
      <c r="F52" s="521"/>
      <c r="G52" s="519"/>
    </row>
    <row r="53" spans="2:7" ht="28.5" customHeight="1" x14ac:dyDescent="0.15">
      <c r="B53" s="522"/>
      <c r="C53" s="203" t="s">
        <v>408</v>
      </c>
      <c r="D53" s="4" t="s">
        <v>409</v>
      </c>
      <c r="E53" s="209" t="s">
        <v>410</v>
      </c>
      <c r="F53" s="201" t="s">
        <v>387</v>
      </c>
      <c r="G53" s="212"/>
    </row>
    <row r="54" spans="2:7" ht="28.5" customHeight="1" x14ac:dyDescent="0.15">
      <c r="B54" s="505" t="s">
        <v>413</v>
      </c>
      <c r="C54" s="505"/>
      <c r="D54" s="505"/>
      <c r="E54" s="505"/>
      <c r="F54" s="505"/>
      <c r="G54" s="505"/>
    </row>
    <row r="55" spans="2:7" ht="28.5" customHeight="1" x14ac:dyDescent="0.15">
      <c r="B55" s="505"/>
      <c r="C55" s="505"/>
      <c r="D55" s="505"/>
      <c r="E55" s="505"/>
      <c r="F55" s="505"/>
      <c r="G55" s="505"/>
    </row>
    <row r="56" spans="2:7" ht="28.5" customHeight="1" x14ac:dyDescent="0.15">
      <c r="B56" s="505"/>
      <c r="C56" s="505"/>
      <c r="D56" s="505"/>
      <c r="E56" s="505"/>
      <c r="F56" s="505"/>
      <c r="G56" s="505"/>
    </row>
    <row r="57" spans="2:7" ht="28.5" customHeight="1" x14ac:dyDescent="0.15"/>
    <row r="58" spans="2:7" ht="28.5" customHeight="1" x14ac:dyDescent="0.15">
      <c r="B58" s="198" t="s">
        <v>415</v>
      </c>
    </row>
    <row r="59" spans="2:7" ht="28.5" customHeight="1" x14ac:dyDescent="0.15">
      <c r="B59" s="191"/>
      <c r="C59" s="192" t="s">
        <v>339</v>
      </c>
      <c r="D59" s="192" t="s">
        <v>340</v>
      </c>
      <c r="E59" s="192" t="s">
        <v>341</v>
      </c>
      <c r="F59" s="192" t="s">
        <v>342</v>
      </c>
      <c r="G59" s="192" t="s">
        <v>343</v>
      </c>
    </row>
    <row r="60" spans="2:7" ht="24.75" customHeight="1" x14ac:dyDescent="0.15">
      <c r="B60" s="527" t="s">
        <v>417</v>
      </c>
      <c r="C60" s="507" t="s">
        <v>420</v>
      </c>
      <c r="D60" s="195" t="s">
        <v>391</v>
      </c>
      <c r="E60" s="510" t="s">
        <v>358</v>
      </c>
      <c r="F60" s="511" t="s">
        <v>387</v>
      </c>
      <c r="G60" s="512"/>
    </row>
    <row r="61" spans="2:7" ht="21" customHeight="1" x14ac:dyDescent="0.15">
      <c r="B61" s="527"/>
      <c r="C61" s="507"/>
      <c r="D61" s="196" t="s">
        <v>418</v>
      </c>
      <c r="E61" s="510"/>
      <c r="F61" s="511"/>
      <c r="G61" s="512"/>
    </row>
    <row r="62" spans="2:7" ht="8.25" customHeight="1" x14ac:dyDescent="0.15">
      <c r="B62" s="527"/>
      <c r="C62" s="507"/>
      <c r="D62" s="195"/>
      <c r="E62" s="510"/>
      <c r="F62" s="511"/>
      <c r="G62" s="512"/>
    </row>
    <row r="63" spans="2:7" ht="21" customHeight="1" x14ac:dyDescent="0.15">
      <c r="B63" s="527"/>
      <c r="C63" s="507"/>
      <c r="D63" s="196" t="s">
        <v>392</v>
      </c>
      <c r="E63" s="510"/>
      <c r="F63" s="511"/>
      <c r="G63" s="512"/>
    </row>
    <row r="64" spans="2:7" ht="51" customHeight="1" x14ac:dyDescent="0.15">
      <c r="B64" s="527"/>
      <c r="C64" s="507"/>
      <c r="D64" s="197" t="s">
        <v>393</v>
      </c>
      <c r="E64" s="510"/>
      <c r="F64" s="511"/>
      <c r="G64" s="512"/>
    </row>
    <row r="65" spans="2:7" ht="28.5" customHeight="1" x14ac:dyDescent="0.15">
      <c r="B65" s="527"/>
      <c r="C65" s="210" t="s">
        <v>421</v>
      </c>
      <c r="D65" s="4" t="s">
        <v>300</v>
      </c>
      <c r="E65" s="208" t="s">
        <v>358</v>
      </c>
      <c r="F65" s="21" t="s">
        <v>386</v>
      </c>
      <c r="G65" s="212"/>
    </row>
    <row r="66" spans="2:7" ht="43.5" customHeight="1" x14ac:dyDescent="0.15">
      <c r="B66" s="527"/>
      <c r="C66" s="210" t="s">
        <v>422</v>
      </c>
      <c r="D66" s="187" t="s">
        <v>375</v>
      </c>
      <c r="E66" s="208" t="s">
        <v>358</v>
      </c>
      <c r="F66" s="21" t="s">
        <v>387</v>
      </c>
      <c r="G66" s="212"/>
    </row>
    <row r="67" spans="2:7" ht="28.5" customHeight="1" x14ac:dyDescent="0.15">
      <c r="B67" s="527"/>
      <c r="C67" s="210" t="s">
        <v>423</v>
      </c>
      <c r="D67" s="4" t="s">
        <v>376</v>
      </c>
      <c r="E67" s="208" t="s">
        <v>384</v>
      </c>
      <c r="F67" s="21" t="s">
        <v>388</v>
      </c>
      <c r="G67" s="212"/>
    </row>
    <row r="68" spans="2:7" ht="28.5" customHeight="1" x14ac:dyDescent="0.15">
      <c r="B68" s="527"/>
      <c r="C68" s="210" t="s">
        <v>424</v>
      </c>
      <c r="D68" s="4" t="s">
        <v>419</v>
      </c>
      <c r="E68" s="208" t="s">
        <v>385</v>
      </c>
      <c r="F68" s="21" t="s">
        <v>387</v>
      </c>
      <c r="G68" s="212"/>
    </row>
    <row r="69" spans="2:7" ht="28.5" customHeight="1" x14ac:dyDescent="0.15">
      <c r="B69" s="527"/>
      <c r="C69" s="207" t="s">
        <v>425</v>
      </c>
      <c r="D69" s="36" t="s">
        <v>427</v>
      </c>
      <c r="E69" s="208" t="s">
        <v>358</v>
      </c>
      <c r="F69" s="21" t="s">
        <v>387</v>
      </c>
      <c r="G69" s="212"/>
    </row>
    <row r="70" spans="2:7" ht="28.5" customHeight="1" x14ac:dyDescent="0.15">
      <c r="B70" s="527"/>
      <c r="C70" s="523" t="s">
        <v>426</v>
      </c>
      <c r="D70" s="36" t="s">
        <v>428</v>
      </c>
      <c r="E70" s="524" t="s">
        <v>358</v>
      </c>
      <c r="F70" s="525" t="s">
        <v>387</v>
      </c>
      <c r="G70" s="526"/>
    </row>
    <row r="71" spans="2:7" ht="75" customHeight="1" x14ac:dyDescent="0.15">
      <c r="B71" s="527"/>
      <c r="C71" s="523"/>
      <c r="D71" s="199" t="s">
        <v>429</v>
      </c>
      <c r="E71" s="524"/>
      <c r="F71" s="525"/>
      <c r="G71" s="526"/>
    </row>
    <row r="72" spans="2:7" ht="28.5" customHeight="1" x14ac:dyDescent="0.15">
      <c r="B72" s="527"/>
      <c r="C72" s="508" t="s">
        <v>400</v>
      </c>
      <c r="D72" s="509"/>
      <c r="E72" s="509"/>
      <c r="F72" s="509"/>
      <c r="G72" s="509"/>
    </row>
    <row r="73" spans="2:7" ht="24.75" customHeight="1" x14ac:dyDescent="0.15">
      <c r="B73" s="527"/>
      <c r="C73" s="520" t="s">
        <v>432</v>
      </c>
      <c r="D73" s="200" t="s">
        <v>402</v>
      </c>
      <c r="E73" s="502" t="s">
        <v>358</v>
      </c>
      <c r="F73" s="521" t="s">
        <v>411</v>
      </c>
      <c r="G73" s="519"/>
    </row>
    <row r="74" spans="2:7" ht="24.75" customHeight="1" x14ac:dyDescent="0.15">
      <c r="B74" s="527"/>
      <c r="C74" s="520"/>
      <c r="D74" t="s">
        <v>401</v>
      </c>
      <c r="E74" s="502"/>
      <c r="F74" s="521"/>
      <c r="G74" s="519"/>
    </row>
    <row r="75" spans="2:7" ht="75" customHeight="1" x14ac:dyDescent="0.15">
      <c r="B75" s="527"/>
      <c r="C75" s="520"/>
      <c r="D75" s="193" t="s">
        <v>430</v>
      </c>
      <c r="E75" s="502"/>
      <c r="F75" s="521"/>
      <c r="G75" s="519"/>
    </row>
    <row r="76" spans="2:7" ht="24.75" customHeight="1" x14ac:dyDescent="0.15">
      <c r="B76" s="527"/>
      <c r="C76" s="520"/>
      <c r="D76" s="200" t="s">
        <v>404</v>
      </c>
      <c r="E76" s="502"/>
      <c r="F76" s="521"/>
      <c r="G76" s="519"/>
    </row>
    <row r="77" spans="2:7" ht="24.75" customHeight="1" x14ac:dyDescent="0.15">
      <c r="B77" s="527"/>
      <c r="C77" s="520"/>
      <c r="D77" t="s">
        <v>405</v>
      </c>
      <c r="E77" s="502"/>
      <c r="F77" s="521"/>
      <c r="G77" s="519"/>
    </row>
    <row r="78" spans="2:7" ht="75" customHeight="1" x14ac:dyDescent="0.15">
      <c r="B78" s="527"/>
      <c r="C78" s="520"/>
      <c r="D78" s="193" t="s">
        <v>431</v>
      </c>
      <c r="E78" s="502"/>
      <c r="F78" s="521"/>
      <c r="G78" s="519"/>
    </row>
    <row r="79" spans="2:7" ht="28.5" customHeight="1" x14ac:dyDescent="0.15">
      <c r="B79" s="527"/>
      <c r="C79" s="203" t="s">
        <v>433</v>
      </c>
      <c r="D79" s="4" t="s">
        <v>435</v>
      </c>
      <c r="E79" s="209" t="s">
        <v>358</v>
      </c>
      <c r="F79" s="201" t="s">
        <v>387</v>
      </c>
      <c r="G79" s="212"/>
    </row>
    <row r="80" spans="2:7" ht="28.5" customHeight="1" x14ac:dyDescent="0.15">
      <c r="B80" s="527"/>
      <c r="C80" s="203" t="s">
        <v>434</v>
      </c>
      <c r="D80" s="4" t="s">
        <v>409</v>
      </c>
      <c r="E80" s="209" t="s">
        <v>410</v>
      </c>
      <c r="F80" s="201" t="s">
        <v>387</v>
      </c>
      <c r="G80" s="212"/>
    </row>
    <row r="81" spans="2:7" ht="28.5" customHeight="1" x14ac:dyDescent="0.15">
      <c r="B81" s="505" t="s">
        <v>413</v>
      </c>
      <c r="C81" s="505"/>
      <c r="D81" s="505"/>
      <c r="E81" s="505"/>
      <c r="F81" s="505"/>
      <c r="G81" s="505"/>
    </row>
    <row r="82" spans="2:7" ht="28.5" customHeight="1" x14ac:dyDescent="0.15">
      <c r="B82" s="505"/>
      <c r="C82" s="505"/>
      <c r="D82" s="505"/>
      <c r="E82" s="505"/>
      <c r="F82" s="505"/>
      <c r="G82" s="505"/>
    </row>
    <row r="83" spans="2:7" ht="28.5" customHeight="1" x14ac:dyDescent="0.15">
      <c r="B83" s="505"/>
      <c r="C83" s="505"/>
      <c r="D83" s="505"/>
      <c r="E83" s="505"/>
      <c r="F83" s="505"/>
      <c r="G83" s="505"/>
    </row>
    <row r="84" spans="2:7" ht="28.5" customHeight="1" x14ac:dyDescent="0.15"/>
    <row r="85" spans="2:7" ht="28.5" customHeight="1" x14ac:dyDescent="0.15"/>
    <row r="86" spans="2:7" ht="28.5" customHeight="1" x14ac:dyDescent="0.15"/>
    <row r="87" spans="2:7" ht="28.5" customHeight="1" x14ac:dyDescent="0.15"/>
    <row r="88" spans="2:7" ht="28.5" customHeight="1" x14ac:dyDescent="0.15"/>
    <row r="89" spans="2:7" ht="28.5" customHeight="1" x14ac:dyDescent="0.15"/>
    <row r="90" spans="2:7" ht="28.5" customHeight="1" x14ac:dyDescent="0.15"/>
    <row r="91" spans="2:7" ht="28.5" customHeight="1" x14ac:dyDescent="0.15"/>
    <row r="92" spans="2:7" ht="28.5" customHeight="1" x14ac:dyDescent="0.15"/>
    <row r="93" spans="2:7" ht="28.5" customHeight="1" x14ac:dyDescent="0.15"/>
    <row r="94" spans="2:7" ht="28.5" customHeight="1" x14ac:dyDescent="0.15"/>
    <row r="95" spans="2:7" ht="28.5" customHeight="1" x14ac:dyDescent="0.15"/>
    <row r="96" spans="2:7" ht="28.5" customHeight="1" x14ac:dyDescent="0.15"/>
    <row r="97" customFormat="1" ht="28.5" customHeight="1" x14ac:dyDescent="0.15"/>
    <row r="98" customFormat="1" ht="28.5" customHeight="1" x14ac:dyDescent="0.15"/>
    <row r="99" customFormat="1" ht="28.5" customHeight="1" x14ac:dyDescent="0.15"/>
    <row r="100" customFormat="1" ht="28.5" customHeight="1" x14ac:dyDescent="0.15"/>
    <row r="101" customFormat="1" ht="28.5" customHeight="1" x14ac:dyDescent="0.15"/>
    <row r="102" customFormat="1" ht="28.5" customHeight="1" x14ac:dyDescent="0.15"/>
    <row r="103" customFormat="1" ht="28.5" customHeight="1" x14ac:dyDescent="0.15"/>
    <row r="104" customFormat="1" ht="28.5" customHeight="1" x14ac:dyDescent="0.15"/>
    <row r="105" customFormat="1" ht="28.5" customHeight="1" x14ac:dyDescent="0.15"/>
    <row r="106" customFormat="1" ht="28.5" customHeight="1" x14ac:dyDescent="0.15"/>
    <row r="107" customFormat="1" ht="28.5" customHeight="1" x14ac:dyDescent="0.15"/>
    <row r="108" customFormat="1" ht="28.5" customHeight="1" x14ac:dyDescent="0.15"/>
    <row r="109" customFormat="1" ht="28.5" customHeight="1" x14ac:dyDescent="0.15"/>
    <row r="110" customFormat="1" ht="28.5" customHeight="1" x14ac:dyDescent="0.15"/>
    <row r="111" customFormat="1" ht="28.5" customHeight="1" x14ac:dyDescent="0.15"/>
    <row r="112" customFormat="1" ht="28.5" customHeight="1" x14ac:dyDescent="0.15"/>
    <row r="113" customFormat="1" ht="28.5" customHeight="1" x14ac:dyDescent="0.15"/>
    <row r="114" customFormat="1" ht="28.5" customHeight="1" x14ac:dyDescent="0.15"/>
    <row r="115" customFormat="1" ht="28.5" customHeight="1" x14ac:dyDescent="0.15"/>
    <row r="116" customFormat="1" ht="28.5" customHeight="1" x14ac:dyDescent="0.15"/>
    <row r="117" customFormat="1" ht="28.5" customHeight="1" x14ac:dyDescent="0.15"/>
    <row r="118" customFormat="1" ht="28.5" customHeight="1" x14ac:dyDescent="0.15"/>
    <row r="119" customFormat="1" ht="28.5" customHeight="1" x14ac:dyDescent="0.15"/>
    <row r="120" customFormat="1" ht="28.5" customHeight="1" x14ac:dyDescent="0.15"/>
    <row r="121" customFormat="1" ht="28.5" customHeight="1" x14ac:dyDescent="0.15"/>
    <row r="122" customFormat="1" ht="28.5" customHeight="1" x14ac:dyDescent="0.15"/>
    <row r="123" customFormat="1" ht="28.5" customHeight="1" x14ac:dyDescent="0.15"/>
    <row r="124" customFormat="1" ht="28.5" customHeight="1" x14ac:dyDescent="0.15"/>
    <row r="125" customFormat="1" ht="28.5" customHeight="1" x14ac:dyDescent="0.15"/>
    <row r="126" customFormat="1" ht="28.5" customHeight="1" x14ac:dyDescent="0.15"/>
    <row r="127" customFormat="1" ht="28.5" customHeight="1" x14ac:dyDescent="0.15"/>
    <row r="128" customFormat="1" ht="28.5" customHeight="1" x14ac:dyDescent="0.15"/>
    <row r="129" customFormat="1" ht="28.5" customHeight="1" x14ac:dyDescent="0.15"/>
    <row r="130" customFormat="1" ht="28.5" customHeight="1" x14ac:dyDescent="0.15"/>
    <row r="131" customFormat="1" ht="28.5" customHeight="1" x14ac:dyDescent="0.15"/>
    <row r="132" customFormat="1" ht="28.5" customHeight="1" x14ac:dyDescent="0.15"/>
    <row r="133" customFormat="1" ht="28.5" customHeight="1" x14ac:dyDescent="0.15"/>
    <row r="134" customFormat="1" ht="28.5" customHeight="1" x14ac:dyDescent="0.15"/>
    <row r="135" customFormat="1" ht="28.5" customHeight="1" x14ac:dyDescent="0.15"/>
    <row r="136" customFormat="1" ht="28.5" customHeight="1" x14ac:dyDescent="0.15"/>
    <row r="137" customFormat="1" ht="28.5" customHeight="1" x14ac:dyDescent="0.15"/>
    <row r="138" customFormat="1" ht="28.5" customHeight="1" x14ac:dyDescent="0.15"/>
    <row r="139" customFormat="1" ht="28.5" customHeight="1" x14ac:dyDescent="0.15"/>
    <row r="140" customFormat="1" ht="28.5" customHeight="1" x14ac:dyDescent="0.15"/>
    <row r="141" customFormat="1" ht="28.5" customHeight="1" x14ac:dyDescent="0.15"/>
    <row r="142" customFormat="1" ht="28.5" customHeight="1" x14ac:dyDescent="0.15"/>
    <row r="143" customFormat="1" ht="28.5" customHeight="1" x14ac:dyDescent="0.15"/>
    <row r="144" customFormat="1" ht="28.5" customHeight="1" x14ac:dyDescent="0.15"/>
    <row r="145" customFormat="1" ht="28.5" customHeight="1" x14ac:dyDescent="0.15"/>
    <row r="146" customFormat="1" ht="28.5" customHeight="1" x14ac:dyDescent="0.15"/>
    <row r="147" customFormat="1" ht="28.5" customHeight="1" x14ac:dyDescent="0.15"/>
    <row r="148" customFormat="1" ht="28.5" customHeight="1" x14ac:dyDescent="0.15"/>
    <row r="149" customFormat="1" ht="28.5" customHeight="1" x14ac:dyDescent="0.15"/>
    <row r="150" customFormat="1" ht="28.5" customHeight="1" x14ac:dyDescent="0.15"/>
    <row r="151" customFormat="1" ht="24.75" customHeight="1" x14ac:dyDescent="0.15"/>
    <row r="152" customFormat="1" ht="24.75" customHeight="1" x14ac:dyDescent="0.15"/>
    <row r="153" customFormat="1" ht="24.75" customHeight="1" x14ac:dyDescent="0.15"/>
    <row r="154" customFormat="1" ht="24.75" customHeight="1" x14ac:dyDescent="0.15"/>
    <row r="155" customFormat="1" ht="24.75" customHeight="1" x14ac:dyDescent="0.15"/>
    <row r="156" customFormat="1" ht="24.75" customHeight="1" x14ac:dyDescent="0.15"/>
    <row r="157" customFormat="1" ht="24.75" customHeight="1" x14ac:dyDescent="0.15"/>
    <row r="158" customFormat="1" ht="24.75" customHeight="1" x14ac:dyDescent="0.15"/>
    <row r="159" customFormat="1" ht="24.75" customHeight="1" x14ac:dyDescent="0.15"/>
    <row r="160" customFormat="1" ht="24.75" customHeight="1" x14ac:dyDescent="0.15"/>
    <row r="161" customFormat="1" ht="24.75" customHeight="1" x14ac:dyDescent="0.15"/>
    <row r="162" customFormat="1" ht="24.75" customHeight="1" x14ac:dyDescent="0.15"/>
    <row r="163" customFormat="1" ht="24.75" customHeight="1" x14ac:dyDescent="0.15"/>
    <row r="164" customFormat="1" ht="24.75" customHeight="1" x14ac:dyDescent="0.15"/>
    <row r="165" customFormat="1" ht="24.75" customHeight="1" x14ac:dyDescent="0.15"/>
    <row r="166" customFormat="1" ht="24.75" customHeight="1" x14ac:dyDescent="0.15"/>
    <row r="167" customFormat="1" ht="24.75" customHeight="1" x14ac:dyDescent="0.15"/>
    <row r="168" customFormat="1" ht="24.75" customHeight="1" x14ac:dyDescent="0.15"/>
    <row r="169" customFormat="1" ht="24.75" customHeight="1" x14ac:dyDescent="0.15"/>
    <row r="170" customFormat="1" ht="24.75" customHeight="1" x14ac:dyDescent="0.15"/>
    <row r="171" customFormat="1" ht="24.75" customHeight="1" x14ac:dyDescent="0.15"/>
    <row r="172" customFormat="1" ht="24.75" customHeight="1" x14ac:dyDescent="0.15"/>
    <row r="173" customFormat="1" ht="24.75" customHeight="1" x14ac:dyDescent="0.15"/>
    <row r="174" customFormat="1" ht="24.75" customHeight="1" x14ac:dyDescent="0.15"/>
    <row r="175" customFormat="1" ht="24.75" customHeight="1" x14ac:dyDescent="0.15"/>
    <row r="176" customFormat="1" ht="24.75" customHeight="1" x14ac:dyDescent="0.15"/>
    <row r="177" customFormat="1" ht="24.75" customHeight="1" x14ac:dyDescent="0.15"/>
    <row r="178" customFormat="1" ht="24.75" customHeight="1" x14ac:dyDescent="0.15"/>
    <row r="179" customFormat="1" ht="24.75" customHeight="1" x14ac:dyDescent="0.15"/>
    <row r="180" customFormat="1" ht="24.75" customHeight="1" x14ac:dyDescent="0.15"/>
    <row r="181" customFormat="1" ht="24.75" customHeight="1" x14ac:dyDescent="0.15"/>
    <row r="182" customFormat="1" ht="24.75" customHeight="1" x14ac:dyDescent="0.15"/>
    <row r="183" customFormat="1" ht="24.75" customHeight="1" x14ac:dyDescent="0.15"/>
    <row r="184" customFormat="1" ht="24.75" customHeight="1" x14ac:dyDescent="0.15"/>
    <row r="185" customFormat="1" ht="21" customHeight="1" x14ac:dyDescent="0.15"/>
    <row r="186" customFormat="1" ht="21" customHeight="1" x14ac:dyDescent="0.15"/>
    <row r="187" customFormat="1" ht="21" customHeight="1" x14ac:dyDescent="0.15"/>
    <row r="188" customFormat="1" ht="21" customHeight="1" x14ac:dyDescent="0.15"/>
  </sheetData>
  <sheetProtection sheet="1" objects="1" scenarios="1"/>
  <mergeCells count="37">
    <mergeCell ref="B37:B53"/>
    <mergeCell ref="B81:G83"/>
    <mergeCell ref="C70:C71"/>
    <mergeCell ref="E70:E71"/>
    <mergeCell ref="F70:F71"/>
    <mergeCell ref="G70:G71"/>
    <mergeCell ref="B60:B80"/>
    <mergeCell ref="C60:C64"/>
    <mergeCell ref="E60:E64"/>
    <mergeCell ref="F60:F64"/>
    <mergeCell ref="G60:G64"/>
    <mergeCell ref="C72:G72"/>
    <mergeCell ref="C73:C78"/>
    <mergeCell ref="E73:E78"/>
    <mergeCell ref="F73:F78"/>
    <mergeCell ref="G73:G78"/>
    <mergeCell ref="B54:G56"/>
    <mergeCell ref="B32:G33"/>
    <mergeCell ref="B21:B31"/>
    <mergeCell ref="C37:C41"/>
    <mergeCell ref="C46:G46"/>
    <mergeCell ref="E37:E41"/>
    <mergeCell ref="F37:F41"/>
    <mergeCell ref="G37:G41"/>
    <mergeCell ref="C21:C27"/>
    <mergeCell ref="E21:E27"/>
    <mergeCell ref="F21:F27"/>
    <mergeCell ref="G21:G27"/>
    <mergeCell ref="C47:C52"/>
    <mergeCell ref="E47:E52"/>
    <mergeCell ref="F47:F52"/>
    <mergeCell ref="G47:G52"/>
    <mergeCell ref="D3:F3"/>
    <mergeCell ref="B3:C3"/>
    <mergeCell ref="C11:C14"/>
    <mergeCell ref="B10:B17"/>
    <mergeCell ref="B1:G1"/>
  </mergeCells>
  <phoneticPr fontId="1"/>
  <pageMargins left="0.43307086614173229" right="0.43307086614173229" top="0.55118110236220474" bottom="0.55118110236220474" header="0.11811023622047245" footer="0.11811023622047245"/>
  <pageSetup paperSize="9" scale="81" fitToHeight="0" orientation="portrait" verticalDpi="0" r:id="rId1"/>
  <rowBreaks count="2" manualBreakCount="2">
    <brk id="34" max="7" man="1"/>
    <brk id="5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6</xdr:col>
                    <xdr:colOff>352425</xdr:colOff>
                    <xdr:row>9</xdr:row>
                    <xdr:rowOff>66675</xdr:rowOff>
                  </from>
                  <to>
                    <xdr:col>6</xdr:col>
                    <xdr:colOff>638175</xdr:colOff>
                    <xdr:row>9</xdr:row>
                    <xdr:rowOff>304800</xdr:rowOff>
                  </to>
                </anchor>
              </controlPr>
            </control>
          </mc:Choice>
        </mc:AlternateContent>
        <mc:AlternateContent xmlns:mc="http://schemas.openxmlformats.org/markup-compatibility/2006">
          <mc:Choice Requires="x14">
            <control shapeId="9226" r:id="rId5" name="Check Box 10">
              <controlPr defaultSize="0" autoFill="0" autoLine="0" autoPict="0">
                <anchor moveWithCells="1">
                  <from>
                    <xdr:col>6</xdr:col>
                    <xdr:colOff>352425</xdr:colOff>
                    <xdr:row>16</xdr:row>
                    <xdr:rowOff>133350</xdr:rowOff>
                  </from>
                  <to>
                    <xdr:col>6</xdr:col>
                    <xdr:colOff>638175</xdr:colOff>
                    <xdr:row>16</xdr:row>
                    <xdr:rowOff>371475</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6</xdr:col>
                    <xdr:colOff>352425</xdr:colOff>
                    <xdr:row>22</xdr:row>
                    <xdr:rowOff>285750</xdr:rowOff>
                  </from>
                  <to>
                    <xdr:col>6</xdr:col>
                    <xdr:colOff>638175</xdr:colOff>
                    <xdr:row>23</xdr:row>
                    <xdr:rowOff>209550</xdr:rowOff>
                  </to>
                </anchor>
              </controlPr>
            </control>
          </mc:Choice>
        </mc:AlternateContent>
        <mc:AlternateContent xmlns:mc="http://schemas.openxmlformats.org/markup-compatibility/2006">
          <mc:Choice Requires="x14">
            <control shapeId="9237" r:id="rId7" name="Check Box 21">
              <controlPr defaultSize="0" autoFill="0" autoLine="0" autoPict="0">
                <anchor moveWithCells="1">
                  <from>
                    <xdr:col>6</xdr:col>
                    <xdr:colOff>352425</xdr:colOff>
                    <xdr:row>38</xdr:row>
                    <xdr:rowOff>85725</xdr:rowOff>
                  </from>
                  <to>
                    <xdr:col>6</xdr:col>
                    <xdr:colOff>638175</xdr:colOff>
                    <xdr:row>39</xdr:row>
                    <xdr:rowOff>219075</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6</xdr:col>
                    <xdr:colOff>352425</xdr:colOff>
                    <xdr:row>48</xdr:row>
                    <xdr:rowOff>838200</xdr:rowOff>
                  </from>
                  <to>
                    <xdr:col>6</xdr:col>
                    <xdr:colOff>638175</xdr:colOff>
                    <xdr:row>49</xdr:row>
                    <xdr:rowOff>133350</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352425</xdr:colOff>
                    <xdr:row>10</xdr:row>
                    <xdr:rowOff>66675</xdr:rowOff>
                  </from>
                  <to>
                    <xdr:col>6</xdr:col>
                    <xdr:colOff>638175</xdr:colOff>
                    <xdr:row>10</xdr:row>
                    <xdr:rowOff>304800</xdr:rowOff>
                  </to>
                </anchor>
              </controlPr>
            </control>
          </mc:Choice>
        </mc:AlternateContent>
        <mc:AlternateContent xmlns:mc="http://schemas.openxmlformats.org/markup-compatibility/2006">
          <mc:Choice Requires="x14">
            <control shapeId="9246" r:id="rId10" name="Check Box 30">
              <controlPr defaultSize="0" autoFill="0" autoLine="0" autoPict="0">
                <anchor moveWithCells="1">
                  <from>
                    <xdr:col>6</xdr:col>
                    <xdr:colOff>352425</xdr:colOff>
                    <xdr:row>11</xdr:row>
                    <xdr:rowOff>66675</xdr:rowOff>
                  </from>
                  <to>
                    <xdr:col>6</xdr:col>
                    <xdr:colOff>638175</xdr:colOff>
                    <xdr:row>11</xdr:row>
                    <xdr:rowOff>304800</xdr:rowOff>
                  </to>
                </anchor>
              </controlPr>
            </control>
          </mc:Choice>
        </mc:AlternateContent>
        <mc:AlternateContent xmlns:mc="http://schemas.openxmlformats.org/markup-compatibility/2006">
          <mc:Choice Requires="x14">
            <control shapeId="9247" r:id="rId11" name="Check Box 31">
              <controlPr defaultSize="0" autoFill="0" autoLine="0" autoPict="0">
                <anchor moveWithCells="1">
                  <from>
                    <xdr:col>6</xdr:col>
                    <xdr:colOff>352425</xdr:colOff>
                    <xdr:row>12</xdr:row>
                    <xdr:rowOff>66675</xdr:rowOff>
                  </from>
                  <to>
                    <xdr:col>6</xdr:col>
                    <xdr:colOff>638175</xdr:colOff>
                    <xdr:row>12</xdr:row>
                    <xdr:rowOff>304800</xdr:rowOff>
                  </to>
                </anchor>
              </controlPr>
            </control>
          </mc:Choice>
        </mc:AlternateContent>
        <mc:AlternateContent xmlns:mc="http://schemas.openxmlformats.org/markup-compatibility/2006">
          <mc:Choice Requires="x14">
            <control shapeId="9248" r:id="rId12" name="Check Box 32">
              <controlPr defaultSize="0" autoFill="0" autoLine="0" autoPict="0">
                <anchor moveWithCells="1">
                  <from>
                    <xdr:col>6</xdr:col>
                    <xdr:colOff>352425</xdr:colOff>
                    <xdr:row>13</xdr:row>
                    <xdr:rowOff>66675</xdr:rowOff>
                  </from>
                  <to>
                    <xdr:col>6</xdr:col>
                    <xdr:colOff>638175</xdr:colOff>
                    <xdr:row>13</xdr:row>
                    <xdr:rowOff>304800</xdr:rowOff>
                  </to>
                </anchor>
              </controlPr>
            </control>
          </mc:Choice>
        </mc:AlternateContent>
        <mc:AlternateContent xmlns:mc="http://schemas.openxmlformats.org/markup-compatibility/2006">
          <mc:Choice Requires="x14">
            <control shapeId="9249" r:id="rId13" name="Check Box 33">
              <controlPr defaultSize="0" autoFill="0" autoLine="0" autoPict="0">
                <anchor moveWithCells="1">
                  <from>
                    <xdr:col>6</xdr:col>
                    <xdr:colOff>352425</xdr:colOff>
                    <xdr:row>14</xdr:row>
                    <xdr:rowOff>66675</xdr:rowOff>
                  </from>
                  <to>
                    <xdr:col>6</xdr:col>
                    <xdr:colOff>638175</xdr:colOff>
                    <xdr:row>14</xdr:row>
                    <xdr:rowOff>304800</xdr:rowOff>
                  </to>
                </anchor>
              </controlPr>
            </control>
          </mc:Choice>
        </mc:AlternateContent>
        <mc:AlternateContent xmlns:mc="http://schemas.openxmlformats.org/markup-compatibility/2006">
          <mc:Choice Requires="x14">
            <control shapeId="9250" r:id="rId14" name="Check Box 34">
              <controlPr defaultSize="0" autoFill="0" autoLine="0" autoPict="0">
                <anchor moveWithCells="1">
                  <from>
                    <xdr:col>6</xdr:col>
                    <xdr:colOff>352425</xdr:colOff>
                    <xdr:row>15</xdr:row>
                    <xdr:rowOff>133350</xdr:rowOff>
                  </from>
                  <to>
                    <xdr:col>6</xdr:col>
                    <xdr:colOff>638175</xdr:colOff>
                    <xdr:row>15</xdr:row>
                    <xdr:rowOff>371475</xdr:rowOff>
                  </to>
                </anchor>
              </controlPr>
            </control>
          </mc:Choice>
        </mc:AlternateContent>
        <mc:AlternateContent xmlns:mc="http://schemas.openxmlformats.org/markup-compatibility/2006">
          <mc:Choice Requires="x14">
            <control shapeId="9251" r:id="rId15" name="Check Box 35">
              <controlPr defaultSize="0" autoFill="0" autoLine="0" autoPict="0">
                <anchor moveWithCells="1">
                  <from>
                    <xdr:col>6</xdr:col>
                    <xdr:colOff>352425</xdr:colOff>
                    <xdr:row>27</xdr:row>
                    <xdr:rowOff>66675</xdr:rowOff>
                  </from>
                  <to>
                    <xdr:col>6</xdr:col>
                    <xdr:colOff>638175</xdr:colOff>
                    <xdr:row>27</xdr:row>
                    <xdr:rowOff>304800</xdr:rowOff>
                  </to>
                </anchor>
              </controlPr>
            </control>
          </mc:Choice>
        </mc:AlternateContent>
        <mc:AlternateContent xmlns:mc="http://schemas.openxmlformats.org/markup-compatibility/2006">
          <mc:Choice Requires="x14">
            <control shapeId="9252" r:id="rId16" name="Check Box 36">
              <controlPr defaultSize="0" autoFill="0" autoLine="0" autoPict="0">
                <anchor moveWithCells="1">
                  <from>
                    <xdr:col>6</xdr:col>
                    <xdr:colOff>352425</xdr:colOff>
                    <xdr:row>29</xdr:row>
                    <xdr:rowOff>66675</xdr:rowOff>
                  </from>
                  <to>
                    <xdr:col>6</xdr:col>
                    <xdr:colOff>638175</xdr:colOff>
                    <xdr:row>29</xdr:row>
                    <xdr:rowOff>304800</xdr:rowOff>
                  </to>
                </anchor>
              </controlPr>
            </control>
          </mc:Choice>
        </mc:AlternateContent>
        <mc:AlternateContent xmlns:mc="http://schemas.openxmlformats.org/markup-compatibility/2006">
          <mc:Choice Requires="x14">
            <control shapeId="9253" r:id="rId17" name="Check Box 37">
              <controlPr defaultSize="0" autoFill="0" autoLine="0" autoPict="0">
                <anchor moveWithCells="1">
                  <from>
                    <xdr:col>6</xdr:col>
                    <xdr:colOff>352425</xdr:colOff>
                    <xdr:row>30</xdr:row>
                    <xdr:rowOff>66675</xdr:rowOff>
                  </from>
                  <to>
                    <xdr:col>6</xdr:col>
                    <xdr:colOff>638175</xdr:colOff>
                    <xdr:row>30</xdr:row>
                    <xdr:rowOff>304800</xdr:rowOff>
                  </to>
                </anchor>
              </controlPr>
            </control>
          </mc:Choice>
        </mc:AlternateContent>
        <mc:AlternateContent xmlns:mc="http://schemas.openxmlformats.org/markup-compatibility/2006">
          <mc:Choice Requires="x14">
            <control shapeId="9254" r:id="rId18" name="Check Box 38">
              <controlPr defaultSize="0" autoFill="0" autoLine="0" autoPict="0">
                <anchor moveWithCells="1">
                  <from>
                    <xdr:col>6</xdr:col>
                    <xdr:colOff>352425</xdr:colOff>
                    <xdr:row>28</xdr:row>
                    <xdr:rowOff>133350</xdr:rowOff>
                  </from>
                  <to>
                    <xdr:col>6</xdr:col>
                    <xdr:colOff>638175</xdr:colOff>
                    <xdr:row>28</xdr:row>
                    <xdr:rowOff>371475</xdr:rowOff>
                  </to>
                </anchor>
              </controlPr>
            </control>
          </mc:Choice>
        </mc:AlternateContent>
        <mc:AlternateContent xmlns:mc="http://schemas.openxmlformats.org/markup-compatibility/2006">
          <mc:Choice Requires="x14">
            <control shapeId="9255" r:id="rId19" name="Check Box 39">
              <controlPr defaultSize="0" autoFill="0" autoLine="0" autoPict="0">
                <anchor moveWithCells="1">
                  <from>
                    <xdr:col>6</xdr:col>
                    <xdr:colOff>352425</xdr:colOff>
                    <xdr:row>41</xdr:row>
                    <xdr:rowOff>66675</xdr:rowOff>
                  </from>
                  <to>
                    <xdr:col>6</xdr:col>
                    <xdr:colOff>638175</xdr:colOff>
                    <xdr:row>41</xdr:row>
                    <xdr:rowOff>304800</xdr:rowOff>
                  </to>
                </anchor>
              </controlPr>
            </control>
          </mc:Choice>
        </mc:AlternateContent>
        <mc:AlternateContent xmlns:mc="http://schemas.openxmlformats.org/markup-compatibility/2006">
          <mc:Choice Requires="x14">
            <control shapeId="9256" r:id="rId20" name="Check Box 40">
              <controlPr defaultSize="0" autoFill="0" autoLine="0" autoPict="0">
                <anchor moveWithCells="1">
                  <from>
                    <xdr:col>6</xdr:col>
                    <xdr:colOff>352425</xdr:colOff>
                    <xdr:row>43</xdr:row>
                    <xdr:rowOff>66675</xdr:rowOff>
                  </from>
                  <to>
                    <xdr:col>6</xdr:col>
                    <xdr:colOff>638175</xdr:colOff>
                    <xdr:row>43</xdr:row>
                    <xdr:rowOff>304800</xdr:rowOff>
                  </to>
                </anchor>
              </controlPr>
            </control>
          </mc:Choice>
        </mc:AlternateContent>
        <mc:AlternateContent xmlns:mc="http://schemas.openxmlformats.org/markup-compatibility/2006">
          <mc:Choice Requires="x14">
            <control shapeId="9257" r:id="rId21" name="Check Box 41">
              <controlPr defaultSize="0" autoFill="0" autoLine="0" autoPict="0">
                <anchor moveWithCells="1">
                  <from>
                    <xdr:col>6</xdr:col>
                    <xdr:colOff>352425</xdr:colOff>
                    <xdr:row>44</xdr:row>
                    <xdr:rowOff>66675</xdr:rowOff>
                  </from>
                  <to>
                    <xdr:col>6</xdr:col>
                    <xdr:colOff>638175</xdr:colOff>
                    <xdr:row>44</xdr:row>
                    <xdr:rowOff>304800</xdr:rowOff>
                  </to>
                </anchor>
              </controlPr>
            </control>
          </mc:Choice>
        </mc:AlternateContent>
        <mc:AlternateContent xmlns:mc="http://schemas.openxmlformats.org/markup-compatibility/2006">
          <mc:Choice Requires="x14">
            <control shapeId="9258" r:id="rId22" name="Check Box 42">
              <controlPr defaultSize="0" autoFill="0" autoLine="0" autoPict="0">
                <anchor moveWithCells="1">
                  <from>
                    <xdr:col>6</xdr:col>
                    <xdr:colOff>352425</xdr:colOff>
                    <xdr:row>52</xdr:row>
                    <xdr:rowOff>66675</xdr:rowOff>
                  </from>
                  <to>
                    <xdr:col>6</xdr:col>
                    <xdr:colOff>638175</xdr:colOff>
                    <xdr:row>52</xdr:row>
                    <xdr:rowOff>304800</xdr:rowOff>
                  </to>
                </anchor>
              </controlPr>
            </control>
          </mc:Choice>
        </mc:AlternateContent>
        <mc:AlternateContent xmlns:mc="http://schemas.openxmlformats.org/markup-compatibility/2006">
          <mc:Choice Requires="x14">
            <control shapeId="9259" r:id="rId23" name="Check Box 43">
              <controlPr defaultSize="0" autoFill="0" autoLine="0" autoPict="0">
                <anchor moveWithCells="1">
                  <from>
                    <xdr:col>6</xdr:col>
                    <xdr:colOff>352425</xdr:colOff>
                    <xdr:row>42</xdr:row>
                    <xdr:rowOff>133350</xdr:rowOff>
                  </from>
                  <to>
                    <xdr:col>6</xdr:col>
                    <xdr:colOff>638175</xdr:colOff>
                    <xdr:row>42</xdr:row>
                    <xdr:rowOff>371475</xdr:rowOff>
                  </to>
                </anchor>
              </controlPr>
            </control>
          </mc:Choice>
        </mc:AlternateContent>
        <mc:AlternateContent xmlns:mc="http://schemas.openxmlformats.org/markup-compatibility/2006">
          <mc:Choice Requires="x14">
            <control shapeId="9260" r:id="rId24" name="Check Box 44">
              <controlPr defaultSize="0" autoFill="0" autoLine="0" autoPict="0">
                <anchor moveWithCells="1">
                  <from>
                    <xdr:col>6</xdr:col>
                    <xdr:colOff>352425</xdr:colOff>
                    <xdr:row>61</xdr:row>
                    <xdr:rowOff>85725</xdr:rowOff>
                  </from>
                  <to>
                    <xdr:col>6</xdr:col>
                    <xdr:colOff>638175</xdr:colOff>
                    <xdr:row>62</xdr:row>
                    <xdr:rowOff>228600</xdr:rowOff>
                  </to>
                </anchor>
              </controlPr>
            </control>
          </mc:Choice>
        </mc:AlternateContent>
        <mc:AlternateContent xmlns:mc="http://schemas.openxmlformats.org/markup-compatibility/2006">
          <mc:Choice Requires="x14">
            <control shapeId="9261" r:id="rId25" name="Check Box 45">
              <controlPr defaultSize="0" autoFill="0" autoLine="0" autoPict="0">
                <anchor moveWithCells="1">
                  <from>
                    <xdr:col>6</xdr:col>
                    <xdr:colOff>352425</xdr:colOff>
                    <xdr:row>74</xdr:row>
                    <xdr:rowOff>838200</xdr:rowOff>
                  </from>
                  <to>
                    <xdr:col>6</xdr:col>
                    <xdr:colOff>638175</xdr:colOff>
                    <xdr:row>75</xdr:row>
                    <xdr:rowOff>133350</xdr:rowOff>
                  </to>
                </anchor>
              </controlPr>
            </control>
          </mc:Choice>
        </mc:AlternateContent>
        <mc:AlternateContent xmlns:mc="http://schemas.openxmlformats.org/markup-compatibility/2006">
          <mc:Choice Requires="x14">
            <control shapeId="9262" r:id="rId26" name="Check Box 46">
              <controlPr defaultSize="0" autoFill="0" autoLine="0" autoPict="0">
                <anchor moveWithCells="1">
                  <from>
                    <xdr:col>6</xdr:col>
                    <xdr:colOff>352425</xdr:colOff>
                    <xdr:row>64</xdr:row>
                    <xdr:rowOff>66675</xdr:rowOff>
                  </from>
                  <to>
                    <xdr:col>6</xdr:col>
                    <xdr:colOff>638175</xdr:colOff>
                    <xdr:row>64</xdr:row>
                    <xdr:rowOff>304800</xdr:rowOff>
                  </to>
                </anchor>
              </controlPr>
            </control>
          </mc:Choice>
        </mc:AlternateContent>
        <mc:AlternateContent xmlns:mc="http://schemas.openxmlformats.org/markup-compatibility/2006">
          <mc:Choice Requires="x14">
            <control shapeId="9263" r:id="rId27" name="Check Box 47">
              <controlPr defaultSize="0" autoFill="0" autoLine="0" autoPict="0">
                <anchor moveWithCells="1">
                  <from>
                    <xdr:col>6</xdr:col>
                    <xdr:colOff>352425</xdr:colOff>
                    <xdr:row>66</xdr:row>
                    <xdr:rowOff>66675</xdr:rowOff>
                  </from>
                  <to>
                    <xdr:col>6</xdr:col>
                    <xdr:colOff>638175</xdr:colOff>
                    <xdr:row>66</xdr:row>
                    <xdr:rowOff>304800</xdr:rowOff>
                  </to>
                </anchor>
              </controlPr>
            </control>
          </mc:Choice>
        </mc:AlternateContent>
        <mc:AlternateContent xmlns:mc="http://schemas.openxmlformats.org/markup-compatibility/2006">
          <mc:Choice Requires="x14">
            <control shapeId="9264" r:id="rId28" name="Check Box 48">
              <controlPr defaultSize="0" autoFill="0" autoLine="0" autoPict="0">
                <anchor moveWithCells="1">
                  <from>
                    <xdr:col>6</xdr:col>
                    <xdr:colOff>352425</xdr:colOff>
                    <xdr:row>67</xdr:row>
                    <xdr:rowOff>66675</xdr:rowOff>
                  </from>
                  <to>
                    <xdr:col>6</xdr:col>
                    <xdr:colOff>638175</xdr:colOff>
                    <xdr:row>67</xdr:row>
                    <xdr:rowOff>304800</xdr:rowOff>
                  </to>
                </anchor>
              </controlPr>
            </control>
          </mc:Choice>
        </mc:AlternateContent>
        <mc:AlternateContent xmlns:mc="http://schemas.openxmlformats.org/markup-compatibility/2006">
          <mc:Choice Requires="x14">
            <control shapeId="9265" r:id="rId29" name="Check Box 49">
              <controlPr defaultSize="0" autoFill="0" autoLine="0" autoPict="0">
                <anchor moveWithCells="1">
                  <from>
                    <xdr:col>6</xdr:col>
                    <xdr:colOff>352425</xdr:colOff>
                    <xdr:row>79</xdr:row>
                    <xdr:rowOff>66675</xdr:rowOff>
                  </from>
                  <to>
                    <xdr:col>6</xdr:col>
                    <xdr:colOff>638175</xdr:colOff>
                    <xdr:row>79</xdr:row>
                    <xdr:rowOff>304800</xdr:rowOff>
                  </to>
                </anchor>
              </controlPr>
            </control>
          </mc:Choice>
        </mc:AlternateContent>
        <mc:AlternateContent xmlns:mc="http://schemas.openxmlformats.org/markup-compatibility/2006">
          <mc:Choice Requires="x14">
            <control shapeId="9266" r:id="rId30" name="Check Box 50">
              <controlPr defaultSize="0" autoFill="0" autoLine="0" autoPict="0">
                <anchor moveWithCells="1">
                  <from>
                    <xdr:col>6</xdr:col>
                    <xdr:colOff>352425</xdr:colOff>
                    <xdr:row>65</xdr:row>
                    <xdr:rowOff>133350</xdr:rowOff>
                  </from>
                  <to>
                    <xdr:col>6</xdr:col>
                    <xdr:colOff>638175</xdr:colOff>
                    <xdr:row>65</xdr:row>
                    <xdr:rowOff>371475</xdr:rowOff>
                  </to>
                </anchor>
              </controlPr>
            </control>
          </mc:Choice>
        </mc:AlternateContent>
        <mc:AlternateContent xmlns:mc="http://schemas.openxmlformats.org/markup-compatibility/2006">
          <mc:Choice Requires="x14">
            <control shapeId="9267" r:id="rId31" name="Check Box 51">
              <controlPr defaultSize="0" autoFill="0" autoLine="0" autoPict="0">
                <anchor moveWithCells="1">
                  <from>
                    <xdr:col>6</xdr:col>
                    <xdr:colOff>352425</xdr:colOff>
                    <xdr:row>68</xdr:row>
                    <xdr:rowOff>66675</xdr:rowOff>
                  </from>
                  <to>
                    <xdr:col>6</xdr:col>
                    <xdr:colOff>638175</xdr:colOff>
                    <xdr:row>68</xdr:row>
                    <xdr:rowOff>304800</xdr:rowOff>
                  </to>
                </anchor>
              </controlPr>
            </control>
          </mc:Choice>
        </mc:AlternateContent>
        <mc:AlternateContent xmlns:mc="http://schemas.openxmlformats.org/markup-compatibility/2006">
          <mc:Choice Requires="x14">
            <control shapeId="9268" r:id="rId32" name="Check Box 52">
              <controlPr defaultSize="0" autoFill="0" autoLine="0" autoPict="0">
                <anchor moveWithCells="1">
                  <from>
                    <xdr:col>6</xdr:col>
                    <xdr:colOff>352425</xdr:colOff>
                    <xdr:row>70</xdr:row>
                    <xdr:rowOff>152400</xdr:rowOff>
                  </from>
                  <to>
                    <xdr:col>6</xdr:col>
                    <xdr:colOff>638175</xdr:colOff>
                    <xdr:row>70</xdr:row>
                    <xdr:rowOff>390525</xdr:rowOff>
                  </to>
                </anchor>
              </controlPr>
            </control>
          </mc:Choice>
        </mc:AlternateContent>
        <mc:AlternateContent xmlns:mc="http://schemas.openxmlformats.org/markup-compatibility/2006">
          <mc:Choice Requires="x14">
            <control shapeId="9269" r:id="rId33" name="Check Box 53">
              <controlPr defaultSize="0" autoFill="0" autoLine="0" autoPict="0">
                <anchor moveWithCells="1">
                  <from>
                    <xdr:col>6</xdr:col>
                    <xdr:colOff>352425</xdr:colOff>
                    <xdr:row>78</xdr:row>
                    <xdr:rowOff>66675</xdr:rowOff>
                  </from>
                  <to>
                    <xdr:col>6</xdr:col>
                    <xdr:colOff>638175</xdr:colOff>
                    <xdr:row>78</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2:S116"/>
  <sheetViews>
    <sheetView workbookViewId="0"/>
  </sheetViews>
  <sheetFormatPr defaultColWidth="8.6640625" defaultRowHeight="14.25" x14ac:dyDescent="0.15"/>
  <cols>
    <col min="1" max="19" width="10.5" customWidth="1"/>
  </cols>
  <sheetData>
    <row r="2" spans="1:19" ht="12.75" customHeight="1" x14ac:dyDescent="0.15">
      <c r="A2" s="2"/>
    </row>
    <row r="3" spans="1:19" ht="18" x14ac:dyDescent="0.15">
      <c r="A3" s="21" t="s">
        <v>125</v>
      </c>
      <c r="B3" s="25" t="s">
        <v>126</v>
      </c>
      <c r="C3" s="25" t="s">
        <v>132</v>
      </c>
      <c r="D3" s="25" t="s">
        <v>127</v>
      </c>
      <c r="E3" s="25" t="s">
        <v>128</v>
      </c>
      <c r="F3" s="25" t="s">
        <v>129</v>
      </c>
      <c r="G3" s="25" t="s">
        <v>130</v>
      </c>
      <c r="H3" s="25" t="s">
        <v>133</v>
      </c>
      <c r="I3" s="25" t="s">
        <v>134</v>
      </c>
      <c r="J3" s="25" t="s">
        <v>135</v>
      </c>
      <c r="K3" s="25" t="s">
        <v>136</v>
      </c>
      <c r="L3" s="25" t="s">
        <v>137</v>
      </c>
      <c r="M3" s="25" t="s">
        <v>138</v>
      </c>
      <c r="N3" s="25" t="s">
        <v>139</v>
      </c>
      <c r="O3" s="25" t="s">
        <v>140</v>
      </c>
      <c r="P3" s="25" t="s">
        <v>141</v>
      </c>
      <c r="Q3" s="25" t="s">
        <v>131</v>
      </c>
      <c r="R3" s="25" t="s">
        <v>142</v>
      </c>
      <c r="S3" s="25" t="s">
        <v>143</v>
      </c>
    </row>
    <row r="4" spans="1:19" x14ac:dyDescent="0.15">
      <c r="A4" s="21" t="s">
        <v>22</v>
      </c>
      <c r="B4" s="23" t="s">
        <v>27</v>
      </c>
      <c r="C4" s="23" t="s">
        <v>32</v>
      </c>
      <c r="D4" s="23" t="s">
        <v>35</v>
      </c>
      <c r="E4" s="21" t="s">
        <v>42</v>
      </c>
      <c r="F4" s="21" t="s">
        <v>85</v>
      </c>
      <c r="G4" s="21" t="s">
        <v>93</v>
      </c>
      <c r="H4" s="21" t="s">
        <v>102</v>
      </c>
      <c r="I4" s="22" t="s">
        <v>23</v>
      </c>
      <c r="J4" s="24" t="s">
        <v>44</v>
      </c>
      <c r="K4" s="21" t="s">
        <v>57</v>
      </c>
      <c r="L4" s="21" t="s">
        <v>64</v>
      </c>
      <c r="M4" s="21" t="s">
        <v>73</v>
      </c>
      <c r="N4" s="21" t="s">
        <v>80</v>
      </c>
      <c r="O4" s="21" t="s">
        <v>86</v>
      </c>
      <c r="P4" s="21" t="s">
        <v>91</v>
      </c>
      <c r="Q4" s="21" t="s">
        <v>97</v>
      </c>
      <c r="R4" s="21" t="s">
        <v>101</v>
      </c>
      <c r="S4" s="21" t="s">
        <v>118</v>
      </c>
    </row>
    <row r="5" spans="1:19" x14ac:dyDescent="0.15">
      <c r="A5" s="21" t="s">
        <v>24</v>
      </c>
      <c r="B5" s="21" t="s">
        <v>29</v>
      </c>
      <c r="C5" s="15"/>
      <c r="D5" s="23" t="s">
        <v>37</v>
      </c>
      <c r="E5" s="21" t="s">
        <v>43</v>
      </c>
      <c r="F5" s="21" t="s">
        <v>87</v>
      </c>
      <c r="G5" s="21" t="s">
        <v>95</v>
      </c>
      <c r="H5" s="21" t="s">
        <v>104</v>
      </c>
      <c r="I5" s="22" t="s">
        <v>25</v>
      </c>
      <c r="J5" s="24" t="s">
        <v>46</v>
      </c>
      <c r="K5" s="21" t="s">
        <v>59</v>
      </c>
      <c r="L5" s="21" t="s">
        <v>66</v>
      </c>
      <c r="M5" s="21" t="s">
        <v>75</v>
      </c>
      <c r="N5" s="21" t="s">
        <v>82</v>
      </c>
      <c r="O5" s="21" t="s">
        <v>88</v>
      </c>
      <c r="P5" s="21" t="s">
        <v>92</v>
      </c>
      <c r="Q5" s="21" t="s">
        <v>99</v>
      </c>
      <c r="R5" s="21" t="s">
        <v>103</v>
      </c>
      <c r="S5" s="21" t="s">
        <v>119</v>
      </c>
    </row>
    <row r="6" spans="1:19" x14ac:dyDescent="0.15">
      <c r="A6" s="15"/>
      <c r="B6" s="15"/>
      <c r="C6" s="15"/>
      <c r="D6" s="23" t="s">
        <v>39</v>
      </c>
      <c r="E6" s="21" t="s">
        <v>45</v>
      </c>
      <c r="F6" s="21" t="s">
        <v>89</v>
      </c>
      <c r="G6" s="21" t="s">
        <v>96</v>
      </c>
      <c r="H6" s="21" t="s">
        <v>106</v>
      </c>
      <c r="I6" s="22" t="s">
        <v>26</v>
      </c>
      <c r="J6" s="24" t="s">
        <v>48</v>
      </c>
      <c r="K6" s="21" t="s">
        <v>61</v>
      </c>
      <c r="L6" s="21" t="s">
        <v>68</v>
      </c>
      <c r="M6" s="21" t="s">
        <v>77</v>
      </c>
      <c r="N6" s="21" t="s">
        <v>84</v>
      </c>
      <c r="O6" s="15"/>
      <c r="P6" s="21" t="s">
        <v>94</v>
      </c>
      <c r="Q6" s="15"/>
      <c r="R6" s="21" t="s">
        <v>105</v>
      </c>
      <c r="S6" s="15"/>
    </row>
    <row r="7" spans="1:19" x14ac:dyDescent="0.15">
      <c r="A7" s="15"/>
      <c r="B7" s="15"/>
      <c r="C7" s="15"/>
      <c r="D7" s="15"/>
      <c r="E7" s="21" t="s">
        <v>47</v>
      </c>
      <c r="F7" s="21" t="s">
        <v>90</v>
      </c>
      <c r="G7" s="21" t="s">
        <v>98</v>
      </c>
      <c r="H7" s="21" t="s">
        <v>108</v>
      </c>
      <c r="I7" s="22" t="s">
        <v>28</v>
      </c>
      <c r="J7" s="24" t="s">
        <v>50</v>
      </c>
      <c r="K7" s="15"/>
      <c r="L7" s="21" t="s">
        <v>70</v>
      </c>
      <c r="M7" s="15"/>
      <c r="N7" s="15"/>
      <c r="O7" s="15"/>
      <c r="P7" s="15"/>
      <c r="Q7" s="15"/>
      <c r="R7" s="21" t="s">
        <v>107</v>
      </c>
      <c r="S7" s="15"/>
    </row>
    <row r="8" spans="1:19" x14ac:dyDescent="0.15">
      <c r="A8" s="15"/>
      <c r="B8" s="15"/>
      <c r="C8" s="15"/>
      <c r="D8" s="15"/>
      <c r="E8" s="21" t="s">
        <v>49</v>
      </c>
      <c r="F8" s="15"/>
      <c r="G8" s="21" t="s">
        <v>100</v>
      </c>
      <c r="H8" s="21" t="s">
        <v>110</v>
      </c>
      <c r="I8" s="22" t="s">
        <v>30</v>
      </c>
      <c r="J8" s="24" t="s">
        <v>52</v>
      </c>
      <c r="K8" s="15"/>
      <c r="L8" s="15"/>
      <c r="M8" s="15"/>
      <c r="N8" s="15"/>
      <c r="O8" s="15"/>
      <c r="P8" s="15"/>
      <c r="Q8" s="15"/>
      <c r="R8" s="21" t="s">
        <v>109</v>
      </c>
      <c r="S8" s="15"/>
    </row>
    <row r="9" spans="1:19" x14ac:dyDescent="0.15">
      <c r="A9" s="15"/>
      <c r="B9" s="15"/>
      <c r="C9" s="15"/>
      <c r="D9" s="15"/>
      <c r="E9" s="21" t="s">
        <v>51</v>
      </c>
      <c r="F9" s="15"/>
      <c r="G9" s="15"/>
      <c r="H9" s="21" t="s">
        <v>112</v>
      </c>
      <c r="I9" s="22" t="s">
        <v>31</v>
      </c>
      <c r="J9" s="24" t="s">
        <v>54</v>
      </c>
      <c r="K9" s="15"/>
      <c r="L9" s="15"/>
      <c r="M9" s="15"/>
      <c r="N9" s="15"/>
      <c r="O9" s="15"/>
      <c r="P9" s="15"/>
      <c r="Q9" s="15"/>
      <c r="R9" s="21" t="s">
        <v>111</v>
      </c>
      <c r="S9" s="15"/>
    </row>
    <row r="10" spans="1:19" x14ac:dyDescent="0.15">
      <c r="A10" s="15"/>
      <c r="B10" s="15"/>
      <c r="C10" s="15"/>
      <c r="D10" s="15"/>
      <c r="E10" s="21" t="s">
        <v>53</v>
      </c>
      <c r="F10" s="15"/>
      <c r="G10" s="15"/>
      <c r="H10" s="21" t="s">
        <v>114</v>
      </c>
      <c r="I10" s="22" t="s">
        <v>33</v>
      </c>
      <c r="J10" s="15"/>
      <c r="K10" s="15"/>
      <c r="L10" s="15"/>
      <c r="M10" s="15"/>
      <c r="N10" s="15"/>
      <c r="O10" s="15"/>
      <c r="P10" s="15"/>
      <c r="Q10" s="15"/>
      <c r="R10" s="21" t="s">
        <v>113</v>
      </c>
      <c r="S10" s="15"/>
    </row>
    <row r="11" spans="1:19" x14ac:dyDescent="0.15">
      <c r="A11" s="15"/>
      <c r="B11" s="15"/>
      <c r="C11" s="15"/>
      <c r="D11" s="15"/>
      <c r="E11" s="21" t="s">
        <v>55</v>
      </c>
      <c r="F11" s="15"/>
      <c r="G11" s="15"/>
      <c r="H11" s="21" t="s">
        <v>116</v>
      </c>
      <c r="I11" s="22" t="s">
        <v>34</v>
      </c>
      <c r="J11" s="15"/>
      <c r="K11" s="15"/>
      <c r="L11" s="15"/>
      <c r="M11" s="15"/>
      <c r="N11" s="15"/>
      <c r="O11" s="15"/>
      <c r="P11" s="15"/>
      <c r="Q11" s="15"/>
      <c r="R11" s="21" t="s">
        <v>115</v>
      </c>
      <c r="S11" s="15"/>
    </row>
    <row r="12" spans="1:19" x14ac:dyDescent="0.15">
      <c r="A12" s="15"/>
      <c r="B12" s="15"/>
      <c r="C12" s="15"/>
      <c r="D12" s="15"/>
      <c r="E12" s="21" t="s">
        <v>56</v>
      </c>
      <c r="F12" s="15"/>
      <c r="G12" s="15"/>
      <c r="H12" s="15"/>
      <c r="I12" s="21" t="s">
        <v>36</v>
      </c>
      <c r="J12" s="15"/>
      <c r="K12" s="15"/>
      <c r="L12" s="15"/>
      <c r="M12" s="15"/>
      <c r="N12" s="15"/>
      <c r="O12" s="15"/>
      <c r="P12" s="15"/>
      <c r="Q12" s="15"/>
      <c r="R12" s="21" t="s">
        <v>117</v>
      </c>
      <c r="S12" s="15"/>
    </row>
    <row r="13" spans="1:19" x14ac:dyDescent="0.15">
      <c r="A13" s="15"/>
      <c r="B13" s="15"/>
      <c r="C13" s="15"/>
      <c r="D13" s="15"/>
      <c r="E13" s="21" t="s">
        <v>58</v>
      </c>
      <c r="F13" s="15"/>
      <c r="G13" s="15"/>
      <c r="H13" s="15"/>
      <c r="I13" s="21" t="s">
        <v>38</v>
      </c>
      <c r="J13" s="15"/>
      <c r="K13" s="15"/>
      <c r="L13" s="15"/>
      <c r="M13" s="15"/>
      <c r="N13" s="15"/>
      <c r="O13" s="15"/>
      <c r="P13" s="15"/>
      <c r="Q13" s="15"/>
      <c r="R13" s="15"/>
      <c r="S13" s="15"/>
    </row>
    <row r="14" spans="1:19" x14ac:dyDescent="0.15">
      <c r="A14" s="15"/>
      <c r="B14" s="15"/>
      <c r="C14" s="15"/>
      <c r="D14" s="15"/>
      <c r="E14" s="21" t="s">
        <v>60</v>
      </c>
      <c r="F14" s="15"/>
      <c r="G14" s="15"/>
      <c r="H14" s="15"/>
      <c r="I14" s="21" t="s">
        <v>40</v>
      </c>
      <c r="J14" s="15"/>
      <c r="K14" s="15"/>
      <c r="L14" s="15"/>
      <c r="M14" s="15"/>
      <c r="N14" s="15"/>
      <c r="O14" s="15"/>
      <c r="P14" s="15"/>
      <c r="Q14" s="15"/>
      <c r="R14" s="15"/>
      <c r="S14" s="15"/>
    </row>
    <row r="15" spans="1:19" x14ac:dyDescent="0.15">
      <c r="A15" s="15"/>
      <c r="B15" s="15"/>
      <c r="C15" s="15"/>
      <c r="D15" s="15"/>
      <c r="E15" s="21" t="s">
        <v>62</v>
      </c>
      <c r="F15" s="15"/>
      <c r="G15" s="15"/>
      <c r="H15" s="15"/>
      <c r="I15" s="21" t="s">
        <v>41</v>
      </c>
      <c r="J15" s="15"/>
      <c r="K15" s="15"/>
      <c r="L15" s="15"/>
      <c r="M15" s="15"/>
      <c r="N15" s="15"/>
      <c r="O15" s="15"/>
      <c r="P15" s="15"/>
      <c r="Q15" s="15"/>
      <c r="R15" s="15"/>
      <c r="S15" s="15"/>
    </row>
    <row r="16" spans="1:19" x14ac:dyDescent="0.15">
      <c r="A16" s="15"/>
      <c r="B16" s="15"/>
      <c r="C16" s="15"/>
      <c r="D16" s="15"/>
      <c r="E16" s="21" t="s">
        <v>63</v>
      </c>
      <c r="F16" s="15"/>
      <c r="G16" s="15"/>
      <c r="H16" s="15"/>
      <c r="I16" s="15"/>
      <c r="J16" s="15"/>
      <c r="K16" s="15"/>
      <c r="L16" s="15"/>
      <c r="M16" s="15"/>
      <c r="N16" s="15"/>
      <c r="O16" s="15"/>
      <c r="P16" s="15"/>
      <c r="Q16" s="15"/>
      <c r="R16" s="15"/>
      <c r="S16" s="15"/>
    </row>
    <row r="17" spans="1:19" x14ac:dyDescent="0.15">
      <c r="A17" s="15"/>
      <c r="B17" s="15"/>
      <c r="C17" s="15"/>
      <c r="D17" s="15"/>
      <c r="E17" s="21" t="s">
        <v>65</v>
      </c>
      <c r="F17" s="15"/>
      <c r="G17" s="15"/>
      <c r="H17" s="15"/>
      <c r="I17" s="15"/>
      <c r="J17" s="15"/>
      <c r="K17" s="15"/>
      <c r="L17" s="15"/>
      <c r="M17" s="15"/>
      <c r="N17" s="15"/>
      <c r="O17" s="15"/>
      <c r="P17" s="15"/>
      <c r="Q17" s="15"/>
      <c r="R17" s="15"/>
      <c r="S17" s="15"/>
    </row>
    <row r="18" spans="1:19" x14ac:dyDescent="0.15">
      <c r="A18" s="15"/>
      <c r="B18" s="15"/>
      <c r="C18" s="15"/>
      <c r="D18" s="15"/>
      <c r="E18" s="21" t="s">
        <v>67</v>
      </c>
      <c r="F18" s="15"/>
      <c r="G18" s="15"/>
      <c r="H18" s="15"/>
      <c r="I18" s="15"/>
      <c r="J18" s="15"/>
      <c r="K18" s="15"/>
      <c r="L18" s="15"/>
      <c r="M18" s="15"/>
      <c r="N18" s="15"/>
      <c r="O18" s="15"/>
      <c r="P18" s="15"/>
      <c r="Q18" s="15"/>
      <c r="R18" s="15"/>
      <c r="S18" s="15"/>
    </row>
    <row r="19" spans="1:19" x14ac:dyDescent="0.15">
      <c r="A19" s="15"/>
      <c r="B19" s="15"/>
      <c r="C19" s="15"/>
      <c r="D19" s="15"/>
      <c r="E19" s="21" t="s">
        <v>69</v>
      </c>
      <c r="F19" s="15"/>
      <c r="G19" s="15"/>
      <c r="H19" s="15"/>
      <c r="I19" s="15"/>
      <c r="J19" s="15"/>
      <c r="K19" s="15"/>
      <c r="L19" s="15"/>
      <c r="M19" s="15"/>
      <c r="N19" s="15"/>
      <c r="O19" s="15"/>
      <c r="P19" s="15"/>
      <c r="Q19" s="15"/>
      <c r="R19" s="15"/>
      <c r="S19" s="15"/>
    </row>
    <row r="20" spans="1:19" x14ac:dyDescent="0.15">
      <c r="A20" s="15"/>
      <c r="B20" s="15"/>
      <c r="C20" s="15"/>
      <c r="D20" s="15"/>
      <c r="E20" s="21" t="s">
        <v>71</v>
      </c>
      <c r="F20" s="15"/>
      <c r="G20" s="15"/>
      <c r="H20" s="15"/>
      <c r="I20" s="15"/>
      <c r="J20" s="15"/>
      <c r="K20" s="15"/>
      <c r="L20" s="15"/>
      <c r="M20" s="15"/>
      <c r="N20" s="15"/>
      <c r="O20" s="15"/>
      <c r="P20" s="15"/>
      <c r="Q20" s="15"/>
      <c r="R20" s="15"/>
      <c r="S20" s="15"/>
    </row>
    <row r="21" spans="1:19" x14ac:dyDescent="0.15">
      <c r="A21" s="15"/>
      <c r="B21" s="15"/>
      <c r="C21" s="15"/>
      <c r="D21" s="15"/>
      <c r="E21" s="21" t="s">
        <v>72</v>
      </c>
      <c r="F21" s="15"/>
      <c r="G21" s="15"/>
      <c r="H21" s="15"/>
      <c r="I21" s="15"/>
      <c r="J21" s="15"/>
      <c r="K21" s="15"/>
      <c r="L21" s="15"/>
      <c r="M21" s="15"/>
      <c r="N21" s="15"/>
      <c r="O21" s="15"/>
      <c r="P21" s="15"/>
      <c r="Q21" s="15"/>
      <c r="R21" s="15"/>
      <c r="S21" s="15"/>
    </row>
    <row r="22" spans="1:19" x14ac:dyDescent="0.15">
      <c r="A22" s="15"/>
      <c r="B22" s="15"/>
      <c r="C22" s="15"/>
      <c r="D22" s="15"/>
      <c r="E22" s="21" t="s">
        <v>74</v>
      </c>
      <c r="F22" s="15"/>
      <c r="G22" s="15"/>
      <c r="H22" s="15"/>
      <c r="I22" s="15"/>
      <c r="J22" s="15"/>
      <c r="K22" s="15"/>
      <c r="L22" s="15"/>
      <c r="M22" s="15"/>
      <c r="N22" s="15"/>
      <c r="O22" s="15"/>
      <c r="P22" s="15"/>
      <c r="Q22" s="15"/>
      <c r="R22" s="15"/>
      <c r="S22" s="15"/>
    </row>
    <row r="23" spans="1:19" x14ac:dyDescent="0.15">
      <c r="A23" s="15"/>
      <c r="B23" s="15"/>
      <c r="C23" s="15"/>
      <c r="D23" s="15"/>
      <c r="E23" s="21" t="s">
        <v>76</v>
      </c>
      <c r="F23" s="15"/>
      <c r="G23" s="15"/>
      <c r="H23" s="15"/>
      <c r="I23" s="15"/>
      <c r="J23" s="15"/>
      <c r="K23" s="15"/>
      <c r="L23" s="15"/>
      <c r="M23" s="15"/>
      <c r="N23" s="15"/>
      <c r="O23" s="15"/>
      <c r="P23" s="15"/>
      <c r="Q23" s="15"/>
      <c r="R23" s="15"/>
      <c r="S23" s="15"/>
    </row>
    <row r="24" spans="1:19" x14ac:dyDescent="0.15">
      <c r="A24" s="15"/>
      <c r="B24" s="15"/>
      <c r="C24" s="15"/>
      <c r="D24" s="15"/>
      <c r="E24" s="21" t="s">
        <v>78</v>
      </c>
      <c r="F24" s="15"/>
      <c r="G24" s="15"/>
      <c r="H24" s="15"/>
      <c r="I24" s="15"/>
      <c r="J24" s="15"/>
      <c r="K24" s="15"/>
      <c r="L24" s="15"/>
      <c r="M24" s="15"/>
      <c r="N24" s="15"/>
      <c r="O24" s="15"/>
      <c r="P24" s="15"/>
      <c r="Q24" s="15"/>
      <c r="R24" s="15"/>
      <c r="S24" s="15"/>
    </row>
    <row r="25" spans="1:19" x14ac:dyDescent="0.15">
      <c r="A25" s="15"/>
      <c r="B25" s="15"/>
      <c r="C25" s="15"/>
      <c r="D25" s="15"/>
      <c r="E25" s="21" t="s">
        <v>79</v>
      </c>
      <c r="F25" s="15"/>
      <c r="G25" s="15"/>
      <c r="H25" s="15"/>
      <c r="I25" s="15"/>
      <c r="J25" s="15"/>
      <c r="K25" s="15"/>
      <c r="L25" s="15"/>
      <c r="M25" s="15"/>
      <c r="N25" s="15"/>
      <c r="O25" s="15"/>
      <c r="P25" s="15"/>
      <c r="Q25" s="15"/>
      <c r="R25" s="15"/>
      <c r="S25" s="15"/>
    </row>
    <row r="26" spans="1:19" x14ac:dyDescent="0.15">
      <c r="A26" s="15"/>
      <c r="B26" s="15"/>
      <c r="C26" s="15"/>
      <c r="D26" s="15"/>
      <c r="E26" s="21" t="s">
        <v>81</v>
      </c>
      <c r="F26" s="15"/>
      <c r="G26" s="15"/>
      <c r="H26" s="15"/>
      <c r="I26" s="15"/>
      <c r="J26" s="15"/>
      <c r="K26" s="15"/>
      <c r="L26" s="15"/>
      <c r="M26" s="15"/>
      <c r="N26" s="15"/>
      <c r="O26" s="15"/>
      <c r="P26" s="15"/>
      <c r="Q26" s="15"/>
      <c r="R26" s="15"/>
      <c r="S26" s="15"/>
    </row>
    <row r="27" spans="1:19" x14ac:dyDescent="0.15">
      <c r="A27" s="15"/>
      <c r="B27" s="15"/>
      <c r="C27" s="15"/>
      <c r="D27" s="15"/>
      <c r="E27" s="21" t="s">
        <v>83</v>
      </c>
      <c r="F27" s="15"/>
      <c r="G27" s="15"/>
      <c r="H27" s="15"/>
      <c r="I27" s="15"/>
      <c r="J27" s="15"/>
      <c r="K27" s="15"/>
      <c r="L27" s="15"/>
      <c r="M27" s="15"/>
      <c r="N27" s="15"/>
      <c r="O27" s="15"/>
      <c r="P27" s="15"/>
      <c r="Q27" s="15"/>
      <c r="R27" s="15"/>
      <c r="S27" s="15"/>
    </row>
    <row r="115" spans="1:1" ht="18" x14ac:dyDescent="0.15">
      <c r="A115" s="5" t="s">
        <v>120</v>
      </c>
    </row>
    <row r="116" spans="1:1" x14ac:dyDescent="0.15">
      <c r="A116" s="4" t="s">
        <v>121</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32</vt:i4>
      </vt:variant>
    </vt:vector>
  </HeadingPairs>
  <TitlesOfParts>
    <vt:vector size="42" baseType="lpstr">
      <vt:lpstr>1号-1</vt:lpstr>
      <vt:lpstr>1号-2</vt:lpstr>
      <vt:lpstr>1号-3</vt:lpstr>
      <vt:lpstr>1号-4</vt:lpstr>
      <vt:lpstr>1号-5</vt:lpstr>
      <vt:lpstr>別紙１_宣誓・同意書</vt:lpstr>
      <vt:lpstr>別紙2_役員等名簿</vt:lpstr>
      <vt:lpstr>別紙3_写真</vt:lpstr>
      <vt:lpstr>チェックリスト</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'1号-3'!Print_Area</vt:lpstr>
      <vt:lpstr>'1号-4'!Print_Area</vt:lpstr>
      <vt:lpstr>'1号-5'!Print_Area</vt:lpstr>
      <vt:lpstr>チェックリスト!Print_Area</vt:lpstr>
      <vt:lpstr>別紙１_宣誓・同意書!Print_Area</vt:lpstr>
      <vt:lpstr>別紙2_役員等名簿!Print_Area</vt:lpstr>
      <vt:lpstr>別紙3_写真!Print_Area</vt:lpstr>
      <vt:lpstr>P医療・福祉</vt:lpstr>
      <vt:lpstr>Q複合サービス事業</vt:lpstr>
      <vt:lpstr>Rサービス業※他に分類されないもの</vt:lpstr>
      <vt:lpstr>S公務※他に分類されるものを除く</vt:lpstr>
      <vt:lpstr>記入不要リスト</vt:lpstr>
      <vt:lpstr>購入選択肢</vt:lpstr>
      <vt:lpstr>修繕のみ</vt:lpstr>
      <vt:lpstr>選択可能リスト</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岩井　貴一</cp:lastModifiedBy>
  <cp:lastPrinted>2025-09-12T04:22:45Z</cp:lastPrinted>
  <dcterms:created xsi:type="dcterms:W3CDTF">2022-03-18T10:19:03Z</dcterms:created>
  <dcterms:modified xsi:type="dcterms:W3CDTF">2025-09-26T02:31:39Z</dcterms:modified>
</cp:coreProperties>
</file>