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2_6_口径別有収水量" sheetId="1" r:id="rId1"/>
  </sheets>
  <externalReferences>
    <externalReference r:id="rId4"/>
    <externalReference r:id="rId5"/>
  </externalReferences>
  <definedNames>
    <definedName name="_xlfn.COUNTIFS" hidden="1">#NAME?</definedName>
    <definedName name="_xlfn.SUMIFS" hidden="1">#NAME?</definedName>
    <definedName name="\R">'[1]1_3_主要指標'!#REF!</definedName>
    <definedName name="H18以外更新">#REF!</definedName>
    <definedName name="H18以外新設">#REF!</definedName>
    <definedName name="H18更新">#REF!</definedName>
    <definedName name="H18新設">#REF!</definedName>
    <definedName name="H19以外更新">#REF!</definedName>
    <definedName name="H19以外新設">#REF!</definedName>
    <definedName name="H19更新">#REF!</definedName>
    <definedName name="H19新設">#REF!</definedName>
    <definedName name="H19統計">#REF!</definedName>
    <definedName name="H20以外更新">#REF!</definedName>
    <definedName name="H20以外新設">#REF!</definedName>
    <definedName name="H20更新">#REF!</definedName>
    <definedName name="H20新設">#REF!</definedName>
    <definedName name="H20統計">#REF!</definedName>
    <definedName name="H21調査">#REF!</definedName>
    <definedName name="_xlnm.Print_Area" localSheetId="0">'2_6_口径別有収水量'!$B$1:$R$24</definedName>
    <definedName name="給水人口">#REF!</definedName>
    <definedName name="総延長">#REF!</definedName>
    <definedName name="耐震管">#REF!</definedName>
    <definedName name="耐震管以外">#REF!</definedName>
    <definedName name="都道府県">#REF!</definedName>
  </definedNames>
  <calcPr fullCalcOnLoad="1"/>
</workbook>
</file>

<file path=xl/sharedStrings.xml><?xml version="1.0" encoding="utf-8"?>
<sst xmlns="http://schemas.openxmlformats.org/spreadsheetml/2006/main" count="56" uniqueCount="56">
  <si>
    <t>その他</t>
  </si>
  <si>
    <t>羽咋市</t>
  </si>
  <si>
    <t>13mm</t>
  </si>
  <si>
    <t>16mm</t>
  </si>
  <si>
    <t>20mm</t>
  </si>
  <si>
    <t>25mm</t>
  </si>
  <si>
    <t>30mm</t>
  </si>
  <si>
    <t>40mm</t>
  </si>
  <si>
    <t>50mm</t>
  </si>
  <si>
    <t>75mm</t>
  </si>
  <si>
    <t>100mm</t>
  </si>
  <si>
    <t>125mm</t>
  </si>
  <si>
    <t>150mm</t>
  </si>
  <si>
    <t>金沢市</t>
  </si>
  <si>
    <t>七尾市</t>
  </si>
  <si>
    <t>小松市</t>
  </si>
  <si>
    <t>輪島市</t>
  </si>
  <si>
    <t>珠洲市</t>
  </si>
  <si>
    <t>加賀市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</si>
  <si>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</si>
  <si>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</si>
  <si>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</si>
  <si>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</si>
  <si>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</si>
  <si>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</si>
  <si>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</si>
  <si>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宝達志水町</t>
  </si>
  <si>
    <t>中能登町</t>
  </si>
  <si>
    <t>穴水町</t>
  </si>
  <si>
    <t>能登町</t>
  </si>
  <si>
    <t>コード番号</t>
  </si>
  <si>
    <t>5344</t>
  </si>
  <si>
    <t>5345</t>
  </si>
  <si>
    <t>5346</t>
  </si>
  <si>
    <t>5347</t>
  </si>
  <si>
    <t>5348</t>
  </si>
  <si>
    <t>5349</t>
  </si>
  <si>
    <t>5350</t>
  </si>
  <si>
    <t>5351</t>
  </si>
  <si>
    <t>5352</t>
  </si>
  <si>
    <t>5353</t>
  </si>
  <si>
    <t>5354</t>
  </si>
  <si>
    <t>5355</t>
  </si>
  <si>
    <t>5356</t>
  </si>
  <si>
    <t>5357</t>
  </si>
  <si>
    <t>5403</t>
  </si>
  <si>
    <t>5805</t>
  </si>
  <si>
    <t>計</t>
  </si>
  <si>
    <t>志賀町</t>
  </si>
  <si>
    <t>200mm
以上</t>
  </si>
  <si>
    <t>事　業
主体名</t>
  </si>
  <si>
    <t>給水収益
(千円)</t>
  </si>
  <si>
    <t>本工事費
(千円)</t>
  </si>
  <si>
    <t>年間有収水量計</t>
  </si>
  <si>
    <r>
      <t>口　径　別　年　間　有　収　水　量　（千ｍ</t>
    </r>
    <r>
      <rPr>
        <vertAlign val="superscript"/>
        <sz val="9"/>
        <rFont val="ＭＳ ゴシック"/>
        <family val="3"/>
      </rPr>
      <t>3</t>
    </r>
    <r>
      <rPr>
        <sz val="9"/>
        <rFont val="ＭＳ ゴシック"/>
        <family val="3"/>
      </rPr>
      <t>）</t>
    </r>
  </si>
  <si>
    <t>（２－６）　平成30年度 上水道口径別有収水量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</si>
</sst>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8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9"/>
      <name val="ＭＳ ゴシック"/>
      <family val="3"/>
    </font>
    <font>
      <vertAlign val="superscript"/>
      <sz val="9"/>
      <name val="ＭＳ ゴシック"/>
      <family val="3"/>
    </font>
    <font>
      <sz val="18"/>
      <name val="ＭＳ ゴシック"/>
      <family val="3"/>
    </font>
    <font>
      <sz val="24"/>
      <name val="ＭＳ Ｐゴシック"/>
      <family val="3"/>
    </font>
    <font>
      <sz val="2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15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1" fillId="28" borderId="2" applyNumberFormat="0" applyFont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1" fillId="0" borderId="0">
      <alignment vertical="center"/>
      <protection/>
    </xf>
    <xf numFmtId="0" fontId="7" fillId="0" borderId="0">
      <alignment/>
      <protection/>
    </xf>
    <xf numFmtId="0" fontId="31" fillId="0" borderId="0">
      <alignment vertical="center"/>
      <protection/>
    </xf>
    <xf numFmtId="0" fontId="8" fillId="0" borderId="0">
      <alignment/>
      <protection/>
    </xf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145" applyNumberFormat="1" applyFont="1" applyFill="1" applyAlignment="1">
      <alignment vertical="center"/>
      <protection/>
    </xf>
    <xf numFmtId="0" fontId="6" fillId="0" borderId="0" xfId="145" applyNumberFormat="1" applyFont="1" applyFill="1" applyAlignment="1">
      <alignment vertical="center"/>
      <protection/>
    </xf>
    <xf numFmtId="0" fontId="3" fillId="0" borderId="10" xfId="145" applyNumberFormat="1" applyFont="1" applyFill="1" applyBorder="1" applyAlignment="1">
      <alignment horizontal="center" vertical="center"/>
      <protection/>
    </xf>
    <xf numFmtId="0" fontId="3" fillId="0" borderId="0" xfId="145" applyNumberFormat="1" applyFont="1" applyFill="1" applyAlignment="1">
      <alignment vertical="center" shrinkToFit="1"/>
      <protection/>
    </xf>
    <xf numFmtId="0" fontId="3" fillId="0" borderId="0" xfId="145" applyNumberFormat="1" applyFont="1" applyFill="1" applyAlignment="1">
      <alignment vertical="center" wrapText="1"/>
      <protection/>
    </xf>
    <xf numFmtId="49" fontId="3" fillId="0" borderId="10" xfId="145" applyNumberFormat="1" applyFont="1" applyFill="1" applyBorder="1" applyAlignment="1">
      <alignment horizontal="center" vertical="center" shrinkToFit="1"/>
      <protection/>
    </xf>
    <xf numFmtId="49" fontId="3" fillId="0" borderId="11" xfId="145" applyNumberFormat="1" applyFont="1" applyFill="1" applyBorder="1" applyAlignment="1">
      <alignment horizontal="center" vertical="center" shrinkToFit="1"/>
      <protection/>
    </xf>
    <xf numFmtId="0" fontId="9" fillId="0" borderId="0" xfId="145" applyNumberFormat="1" applyFont="1" applyFill="1" applyAlignment="1">
      <alignment vertical="center"/>
      <protection/>
    </xf>
    <xf numFmtId="3" fontId="10" fillId="0" borderId="12" xfId="145" applyNumberFormat="1" applyFont="1" applyFill="1" applyBorder="1" applyAlignment="1">
      <alignment vertical="center" shrinkToFit="1"/>
      <protection/>
    </xf>
    <xf numFmtId="3" fontId="10" fillId="0" borderId="13" xfId="145" applyNumberFormat="1" applyFont="1" applyFill="1" applyBorder="1" applyAlignment="1">
      <alignment vertical="center" shrinkToFit="1"/>
      <protection/>
    </xf>
    <xf numFmtId="38" fontId="10" fillId="0" borderId="13" xfId="112" applyFont="1" applyFill="1" applyBorder="1" applyAlignment="1" applyProtection="1">
      <alignment vertical="center" shrinkToFit="1"/>
      <protection locked="0"/>
    </xf>
    <xf numFmtId="3" fontId="10" fillId="0" borderId="14" xfId="145" applyNumberFormat="1" applyFont="1" applyFill="1" applyBorder="1" applyAlignment="1">
      <alignment vertical="center" shrinkToFit="1"/>
      <protection/>
    </xf>
    <xf numFmtId="3" fontId="10" fillId="0" borderId="15" xfId="145" applyNumberFormat="1" applyFont="1" applyFill="1" applyBorder="1" applyAlignment="1">
      <alignment vertical="center" shrinkToFit="1"/>
      <protection/>
    </xf>
    <xf numFmtId="0" fontId="12" fillId="0" borderId="0" xfId="145" applyNumberFormat="1" applyFont="1" applyFill="1" applyAlignment="1">
      <alignment vertical="center"/>
      <protection/>
    </xf>
    <xf numFmtId="0" fontId="10" fillId="0" borderId="15" xfId="145" applyNumberFormat="1" applyFont="1" applyFill="1" applyBorder="1" applyAlignment="1">
      <alignment horizontal="center" vertical="center" shrinkToFit="1"/>
      <protection/>
    </xf>
    <xf numFmtId="3" fontId="10" fillId="0" borderId="16" xfId="145" applyNumberFormat="1" applyFont="1" applyFill="1" applyBorder="1" applyAlignment="1">
      <alignment vertical="center" shrinkToFit="1"/>
      <protection/>
    </xf>
    <xf numFmtId="0" fontId="10" fillId="0" borderId="10" xfId="145" applyNumberFormat="1" applyFont="1" applyFill="1" applyBorder="1" applyAlignment="1">
      <alignment horizontal="distributed" vertical="center" shrinkToFit="1"/>
      <protection/>
    </xf>
    <xf numFmtId="0" fontId="10" fillId="0" borderId="13" xfId="145" applyNumberFormat="1" applyFont="1" applyFill="1" applyBorder="1" applyAlignment="1">
      <alignment horizontal="distributed" vertical="center" shrinkToFit="1"/>
      <protection/>
    </xf>
    <xf numFmtId="0" fontId="10" fillId="0" borderId="16" xfId="145" applyNumberFormat="1" applyFont="1" applyFill="1" applyBorder="1" applyAlignment="1">
      <alignment horizontal="distributed" vertical="center" shrinkToFit="1"/>
      <protection/>
    </xf>
    <xf numFmtId="0" fontId="0" fillId="0" borderId="0" xfId="145" applyNumberFormat="1" applyFont="1" applyFill="1" applyAlignment="1">
      <alignment vertical="top"/>
      <protection/>
    </xf>
    <xf numFmtId="0" fontId="13" fillId="0" borderId="0" xfId="145" applyNumberFormat="1" applyFont="1" applyFill="1" applyAlignment="1">
      <alignment vertical="center"/>
      <protection/>
    </xf>
    <xf numFmtId="0" fontId="14" fillId="0" borderId="0" xfId="145" applyNumberFormat="1" applyFont="1" applyFill="1" applyAlignment="1">
      <alignment vertical="center"/>
      <protection/>
    </xf>
    <xf numFmtId="0" fontId="10" fillId="0" borderId="17" xfId="145" applyNumberFormat="1" applyFont="1" applyFill="1" applyBorder="1" applyAlignment="1">
      <alignment horizontal="center" vertical="center" wrapText="1"/>
      <protection/>
    </xf>
    <xf numFmtId="0" fontId="10" fillId="0" borderId="15" xfId="145" applyNumberFormat="1" applyFont="1" applyFill="1" applyBorder="1" applyAlignment="1">
      <alignment horizontal="center" vertical="center" wrapText="1"/>
      <protection/>
    </xf>
    <xf numFmtId="0" fontId="10" fillId="0" borderId="18" xfId="145" applyNumberFormat="1" applyFont="1" applyFill="1" applyBorder="1" applyAlignment="1">
      <alignment horizontal="center" vertical="center" wrapText="1"/>
      <protection/>
    </xf>
    <xf numFmtId="0" fontId="10" fillId="0" borderId="19" xfId="145" applyNumberFormat="1" applyFont="1" applyFill="1" applyBorder="1" applyAlignment="1">
      <alignment horizontal="center" vertical="center" wrapText="1"/>
      <protection/>
    </xf>
    <xf numFmtId="0" fontId="10" fillId="0" borderId="20" xfId="145" applyNumberFormat="1" applyFont="1" applyFill="1" applyBorder="1" applyAlignment="1">
      <alignment horizontal="center" vertical="center" wrapText="1" shrinkToFit="1"/>
      <protection/>
    </xf>
    <xf numFmtId="0" fontId="10" fillId="0" borderId="21" xfId="145" applyNumberFormat="1" applyFont="1" applyFill="1" applyBorder="1" applyAlignment="1">
      <alignment horizontal="center" vertical="center" shrinkToFit="1"/>
      <protection/>
    </xf>
    <xf numFmtId="0" fontId="10" fillId="0" borderId="22" xfId="145" applyNumberFormat="1" applyFont="1" applyFill="1" applyBorder="1" applyAlignment="1">
      <alignment horizontal="center" vertical="center" shrinkToFit="1"/>
      <protection/>
    </xf>
    <xf numFmtId="0" fontId="10" fillId="0" borderId="23" xfId="145" applyNumberFormat="1" applyFont="1" applyFill="1" applyBorder="1" applyAlignment="1">
      <alignment horizontal="center" vertical="center" wrapText="1"/>
      <protection/>
    </xf>
    <xf numFmtId="0" fontId="10" fillId="0" borderId="24" xfId="145" applyNumberFormat="1" applyFont="1" applyFill="1" applyBorder="1" applyAlignment="1">
      <alignment horizontal="center" vertical="center" wrapText="1"/>
      <protection/>
    </xf>
    <xf numFmtId="0" fontId="10" fillId="0" borderId="25" xfId="145" applyNumberFormat="1" applyFont="1" applyFill="1" applyBorder="1" applyAlignment="1">
      <alignment horizontal="center" vertical="center" wrapText="1"/>
      <protection/>
    </xf>
    <xf numFmtId="0" fontId="10" fillId="0" borderId="26" xfId="145" applyNumberFormat="1" applyFont="1" applyFill="1" applyBorder="1" applyAlignment="1">
      <alignment horizontal="center" vertical="center" wrapText="1"/>
      <protection/>
    </xf>
    <xf numFmtId="0" fontId="10" fillId="0" borderId="10" xfId="145" applyNumberFormat="1" applyFont="1" applyFill="1" applyBorder="1" applyAlignment="1">
      <alignment horizontal="center" vertical="center" wrapText="1"/>
      <protection/>
    </xf>
  </cellXfs>
  <cellStyles count="140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桁区切り 10" xfId="114"/>
    <cellStyle name="桁区切り 2" xfId="115"/>
    <cellStyle name="桁区切り 3" xfId="116"/>
    <cellStyle name="見出し 1" xfId="117"/>
    <cellStyle name="見出し 1 2" xfId="118"/>
    <cellStyle name="見出し 1 3" xfId="119"/>
    <cellStyle name="見出し 2" xfId="120"/>
    <cellStyle name="見出し 2 2" xfId="121"/>
    <cellStyle name="見出し 2 3" xfId="122"/>
    <cellStyle name="見出し 3" xfId="123"/>
    <cellStyle name="見出し 3 2" xfId="124"/>
    <cellStyle name="見出し 3 3" xfId="125"/>
    <cellStyle name="見出し 4" xfId="126"/>
    <cellStyle name="見出し 4 2" xfId="127"/>
    <cellStyle name="見出し 4 3" xfId="128"/>
    <cellStyle name="集計" xfId="129"/>
    <cellStyle name="集計 2" xfId="130"/>
    <cellStyle name="集計 3" xfId="131"/>
    <cellStyle name="出力" xfId="132"/>
    <cellStyle name="出力 2" xfId="133"/>
    <cellStyle name="出力 3" xfId="134"/>
    <cellStyle name="説明文" xfId="135"/>
    <cellStyle name="説明文 2" xfId="136"/>
    <cellStyle name="説明文 3" xfId="137"/>
    <cellStyle name="Currency [0]" xfId="138"/>
    <cellStyle name="Currency" xfId="139"/>
    <cellStyle name="通貨 2" xfId="140"/>
    <cellStyle name="入力" xfId="141"/>
    <cellStyle name="入力 2" xfId="142"/>
    <cellStyle name="入力 3" xfId="143"/>
    <cellStyle name="標準 10" xfId="144"/>
    <cellStyle name="標準 2" xfId="145"/>
    <cellStyle name="標準 3" xfId="146"/>
    <cellStyle name="標準 4" xfId="147"/>
    <cellStyle name="標準 5" xfId="148"/>
    <cellStyle name="標準 6" xfId="149"/>
    <cellStyle name="未定義" xfId="150"/>
    <cellStyle name="良い" xfId="151"/>
    <cellStyle name="良い 2" xfId="152"/>
    <cellStyle name="良い 3" xfId="153"/>
  </cellStyles>
  <dxfs count="1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598;&#35336;H24&#30707;&#24029;&#30476;&#27700;&#36947;&#32113;&#35336;&#27010;&#352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0300e-140\suishitu(K)\suidou\H23&#27700;&#36947;\&#65296;&#65297;&#65294;&#29031;&#20250;&#12395;&#12388;&#12356;&#12390;\&#65296;&#65300;&#65294;&#27700;&#36947;&#32113;&#35336;\&#65296;&#65298;&#65294;&#22238;&#31572;&#65288;&#24066;&#30010;&#65289;\&#32784;&#38663;&#21270;&#32232;\&#12487;&#12540;&#12479;&#12414;&#12392;&#12417;\H22&#27700;&#36947;&#32113;&#35336;&#65288;&#20107;&#26989;&#20307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xt"/>
      <sheetName val="17石川csv"/>
      <sheetName val="専用水道調査表"/>
      <sheetName val="104"/>
      <sheetName val="1_2水道普及表"/>
      <sheetName val="1_3_主要指標"/>
      <sheetName val="2_1_施設別給水量"/>
      <sheetName val="2_2_施設別取水_実績"/>
      <sheetName val="2_3_ 施設別取水_計画"/>
      <sheetName val="2_4_施設別浄水量"/>
      <sheetName val="2_5_用途別有収水量"/>
      <sheetName val="2_6_口径別有収水量"/>
      <sheetName val="3_1_施設概況（上水道)"/>
      <sheetName val="4_2損益計算"/>
      <sheetName val="4_3賃借対照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幹管路別"/>
      <sheetName val="耐用年数を超えた管"/>
      <sheetName val="浄水能力・配水池"/>
      <sheetName val="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view="pageBreakPreview" zoomScaleSheetLayoutView="100" zoomScalePageLayoutView="0" workbookViewId="0" topLeftCell="A1">
      <selection activeCell="R24" sqref="R24"/>
    </sheetView>
  </sheetViews>
  <sheetFormatPr defaultColWidth="12.375" defaultRowHeight="14.25"/>
  <cols>
    <col min="1" max="1" width="7.625" style="1" customWidth="1"/>
    <col min="2" max="2" width="8.125" style="1" customWidth="1"/>
    <col min="3" max="15" width="7.00390625" style="5" customWidth="1"/>
    <col min="16" max="16" width="7.625" style="5" customWidth="1"/>
    <col min="17" max="18" width="9.625" style="5" customWidth="1"/>
    <col min="19" max="16384" width="12.375" style="1" customWidth="1"/>
  </cols>
  <sheetData>
    <row r="1" spans="1:18" s="2" customFormat="1" ht="28.5">
      <c r="A1" s="21"/>
      <c r="B1" s="20" t="s">
        <v>55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1">
      <c r="A2" s="14"/>
      <c r="B2" s="27" t="s">
        <v>50</v>
      </c>
      <c r="C2" s="30" t="s">
        <v>54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  <c r="Q2" s="33" t="s">
        <v>51</v>
      </c>
      <c r="R2" s="33" t="s">
        <v>52</v>
      </c>
    </row>
    <row r="3" spans="2:18" ht="14.25">
      <c r="B3" s="28"/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  <c r="K3" s="23" t="s">
        <v>10</v>
      </c>
      <c r="L3" s="23" t="s">
        <v>11</v>
      </c>
      <c r="M3" s="23" t="s">
        <v>12</v>
      </c>
      <c r="N3" s="23" t="s">
        <v>49</v>
      </c>
      <c r="O3" s="23" t="s">
        <v>0</v>
      </c>
      <c r="P3" s="25" t="s">
        <v>53</v>
      </c>
      <c r="Q3" s="34"/>
      <c r="R3" s="34"/>
    </row>
    <row r="4" spans="2:18" ht="14.25">
      <c r="B4" s="29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6"/>
      <c r="Q4" s="24"/>
      <c r="R4" s="24"/>
    </row>
    <row r="5" spans="1:18" ht="21">
      <c r="A5" s="14"/>
      <c r="B5" s="17" t="s">
        <v>13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>
        <v>7634351</v>
      </c>
      <c r="R5" s="9">
        <v>3367428</v>
      </c>
    </row>
    <row r="6" spans="1:18" ht="21">
      <c r="A6" s="14"/>
      <c r="B6" s="18" t="s">
        <v>14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>
        <v>1668551</v>
      </c>
      <c r="R6" s="10">
        <v>511037</v>
      </c>
    </row>
    <row r="7" spans="1:18" ht="21">
      <c r="A7" s="14"/>
      <c r="B7" s="18" t="s">
        <v>15</v>
      </c>
      <c r="C7" s="11">
        <v>5570</v>
      </c>
      <c r="D7" s="10">
        <v>0</v>
      </c>
      <c r="E7" s="10">
        <v>3575</v>
      </c>
      <c r="F7" s="10">
        <v>775</v>
      </c>
      <c r="G7" s="10">
        <v>360</v>
      </c>
      <c r="H7" s="10">
        <v>877</v>
      </c>
      <c r="I7" s="10">
        <v>1043</v>
      </c>
      <c r="J7" s="10">
        <v>667</v>
      </c>
      <c r="K7" s="10">
        <v>438</v>
      </c>
      <c r="L7" s="10">
        <v>0</v>
      </c>
      <c r="M7" s="10">
        <v>5</v>
      </c>
      <c r="N7" s="10">
        <v>0</v>
      </c>
      <c r="O7" s="10">
        <v>0</v>
      </c>
      <c r="P7" s="10">
        <v>13310</v>
      </c>
      <c r="Q7" s="10">
        <v>2160438</v>
      </c>
      <c r="R7" s="10">
        <v>892088</v>
      </c>
    </row>
    <row r="8" spans="1:18" ht="21">
      <c r="A8" s="14"/>
      <c r="B8" s="18" t="s">
        <v>16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>
        <v>589366</v>
      </c>
      <c r="R8" s="10">
        <v>384235</v>
      </c>
    </row>
    <row r="9" spans="1:18" ht="21">
      <c r="A9" s="14"/>
      <c r="B9" s="18" t="s">
        <v>17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428297</v>
      </c>
      <c r="R9" s="10">
        <v>348623</v>
      </c>
    </row>
    <row r="10" spans="1:18" ht="21">
      <c r="A10" s="14"/>
      <c r="B10" s="18" t="s">
        <v>18</v>
      </c>
      <c r="C10" s="11">
        <v>1860</v>
      </c>
      <c r="D10" s="10">
        <v>0</v>
      </c>
      <c r="E10" s="10">
        <v>3227</v>
      </c>
      <c r="F10" s="10">
        <v>1061</v>
      </c>
      <c r="G10" s="10">
        <v>23</v>
      </c>
      <c r="H10" s="10">
        <v>1092</v>
      </c>
      <c r="I10" s="10">
        <v>1237</v>
      </c>
      <c r="J10" s="10">
        <v>1902</v>
      </c>
      <c r="K10" s="10">
        <v>892</v>
      </c>
      <c r="L10" s="10">
        <v>0</v>
      </c>
      <c r="M10" s="10">
        <v>0</v>
      </c>
      <c r="N10" s="10">
        <v>0</v>
      </c>
      <c r="O10" s="10">
        <v>0</v>
      </c>
      <c r="P10" s="10">
        <v>11294</v>
      </c>
      <c r="Q10" s="10">
        <v>2213834</v>
      </c>
      <c r="R10" s="10">
        <v>706177</v>
      </c>
    </row>
    <row r="11" spans="1:18" ht="21">
      <c r="A11" s="14"/>
      <c r="B11" s="18" t="s">
        <v>1</v>
      </c>
      <c r="C11" s="11">
        <v>1507</v>
      </c>
      <c r="D11" s="10">
        <v>0</v>
      </c>
      <c r="E11" s="10">
        <v>262</v>
      </c>
      <c r="F11" s="10">
        <v>63</v>
      </c>
      <c r="G11" s="10">
        <v>58</v>
      </c>
      <c r="H11" s="10">
        <v>104</v>
      </c>
      <c r="I11" s="10">
        <v>130</v>
      </c>
      <c r="J11" s="10">
        <v>212</v>
      </c>
      <c r="K11" s="10">
        <v>31</v>
      </c>
      <c r="L11" s="10">
        <v>0</v>
      </c>
      <c r="M11" s="10">
        <v>0</v>
      </c>
      <c r="N11" s="10">
        <v>0</v>
      </c>
      <c r="O11" s="10">
        <v>0</v>
      </c>
      <c r="P11" s="10">
        <v>2367</v>
      </c>
      <c r="Q11" s="10">
        <v>497222</v>
      </c>
      <c r="R11" s="10">
        <v>93099</v>
      </c>
    </row>
    <row r="12" spans="1:18" ht="21">
      <c r="A12" s="14"/>
      <c r="B12" s="18" t="s">
        <v>19</v>
      </c>
      <c r="C12" s="11">
        <v>1282</v>
      </c>
      <c r="D12" s="10">
        <v>0</v>
      </c>
      <c r="E12" s="10">
        <v>1534</v>
      </c>
      <c r="F12" s="10">
        <v>97</v>
      </c>
      <c r="G12" s="10">
        <v>39</v>
      </c>
      <c r="H12" s="10">
        <v>146</v>
      </c>
      <c r="I12" s="10">
        <v>145</v>
      </c>
      <c r="J12" s="10">
        <v>162</v>
      </c>
      <c r="K12" s="10">
        <v>76</v>
      </c>
      <c r="L12" s="10">
        <v>0</v>
      </c>
      <c r="M12" s="10">
        <v>0</v>
      </c>
      <c r="N12" s="10">
        <v>0</v>
      </c>
      <c r="O12" s="10">
        <v>0</v>
      </c>
      <c r="P12" s="10">
        <v>3481</v>
      </c>
      <c r="Q12" s="12">
        <v>584039</v>
      </c>
      <c r="R12" s="12">
        <v>488577</v>
      </c>
    </row>
    <row r="13" spans="1:18" ht="21">
      <c r="A13" s="14"/>
      <c r="B13" s="18" t="s">
        <v>20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3">
        <v>1073680</v>
      </c>
      <c r="R13" s="13">
        <v>774877</v>
      </c>
    </row>
    <row r="14" spans="1:18" ht="21">
      <c r="A14" s="14"/>
      <c r="B14" s="18" t="s">
        <v>21</v>
      </c>
      <c r="C14" s="11">
        <v>1452</v>
      </c>
      <c r="D14" s="10">
        <v>0</v>
      </c>
      <c r="E14" s="10">
        <v>2806</v>
      </c>
      <c r="F14" s="10">
        <v>230</v>
      </c>
      <c r="G14" s="10">
        <v>128</v>
      </c>
      <c r="H14" s="10">
        <v>274</v>
      </c>
      <c r="I14" s="10">
        <v>532</v>
      </c>
      <c r="J14" s="10">
        <v>957</v>
      </c>
      <c r="K14" s="10">
        <v>271</v>
      </c>
      <c r="L14" s="10">
        <v>0</v>
      </c>
      <c r="M14" s="10">
        <v>0</v>
      </c>
      <c r="N14" s="10">
        <v>0</v>
      </c>
      <c r="O14" s="10">
        <v>0</v>
      </c>
      <c r="P14" s="10">
        <v>6650</v>
      </c>
      <c r="Q14" s="10">
        <v>741031</v>
      </c>
      <c r="R14" s="10">
        <v>959168</v>
      </c>
    </row>
    <row r="15" spans="1:18" ht="21">
      <c r="A15" s="14"/>
      <c r="B15" s="18" t="s">
        <v>22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v>662981</v>
      </c>
      <c r="R15" s="10">
        <v>420859</v>
      </c>
    </row>
    <row r="16" spans="1:18" ht="21">
      <c r="A16" s="14"/>
      <c r="B16" s="18" t="s">
        <v>23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21">
      <c r="A17" s="14"/>
      <c r="B17" s="18" t="s">
        <v>24</v>
      </c>
      <c r="C17" s="11">
        <v>2906</v>
      </c>
      <c r="D17" s="10">
        <v>0</v>
      </c>
      <c r="E17" s="10">
        <v>144</v>
      </c>
      <c r="F17" s="10">
        <v>78</v>
      </c>
      <c r="G17" s="10">
        <v>145</v>
      </c>
      <c r="H17" s="10">
        <v>225</v>
      </c>
      <c r="I17" s="10">
        <v>142</v>
      </c>
      <c r="J17" s="10">
        <v>59</v>
      </c>
      <c r="K17" s="10">
        <v>21</v>
      </c>
      <c r="L17" s="10">
        <v>0</v>
      </c>
      <c r="M17" s="10">
        <v>0</v>
      </c>
      <c r="N17" s="10">
        <v>0</v>
      </c>
      <c r="O17" s="10">
        <v>0</v>
      </c>
      <c r="P17" s="10">
        <v>3720</v>
      </c>
      <c r="Q17" s="10">
        <v>616197</v>
      </c>
      <c r="R17" s="10">
        <v>142435</v>
      </c>
    </row>
    <row r="18" spans="1:18" ht="21">
      <c r="A18" s="14"/>
      <c r="B18" s="18" t="s">
        <v>25</v>
      </c>
      <c r="C18" s="11">
        <v>441</v>
      </c>
      <c r="D18" s="10">
        <v>0</v>
      </c>
      <c r="E18" s="10">
        <v>1451</v>
      </c>
      <c r="F18" s="10">
        <v>338</v>
      </c>
      <c r="G18" s="10">
        <v>152</v>
      </c>
      <c r="H18" s="10">
        <v>104</v>
      </c>
      <c r="I18" s="10">
        <v>92</v>
      </c>
      <c r="J18" s="10">
        <v>78</v>
      </c>
      <c r="K18" s="10">
        <v>0</v>
      </c>
      <c r="L18" s="10">
        <v>294</v>
      </c>
      <c r="M18" s="10">
        <v>0</v>
      </c>
      <c r="N18" s="10">
        <v>0</v>
      </c>
      <c r="O18" s="10">
        <v>0</v>
      </c>
      <c r="P18" s="10">
        <v>2950</v>
      </c>
      <c r="Q18" s="10">
        <v>445980</v>
      </c>
      <c r="R18" s="10">
        <v>123895</v>
      </c>
    </row>
    <row r="19" spans="1:18" ht="21">
      <c r="A19" s="14"/>
      <c r="B19" s="18" t="s">
        <v>48</v>
      </c>
      <c r="C19" s="11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v>461848</v>
      </c>
      <c r="R19" s="10">
        <v>287734</v>
      </c>
    </row>
    <row r="20" spans="1:18" ht="21">
      <c r="A20" s="14"/>
      <c r="B20" s="18" t="s">
        <v>26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v>265736</v>
      </c>
      <c r="R20" s="10">
        <v>43081</v>
      </c>
    </row>
    <row r="21" spans="1:18" ht="21">
      <c r="A21" s="14"/>
      <c r="B21" s="18" t="s">
        <v>27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v>287306</v>
      </c>
      <c r="R21" s="10">
        <v>507478</v>
      </c>
    </row>
    <row r="22" spans="1:18" ht="21">
      <c r="A22" s="14"/>
      <c r="B22" s="18" t="s">
        <v>28</v>
      </c>
      <c r="C22" s="1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v>242038</v>
      </c>
      <c r="R22" s="10">
        <v>8610</v>
      </c>
    </row>
    <row r="23" spans="1:18" ht="21.75" thickBot="1">
      <c r="A23" s="14"/>
      <c r="B23" s="19" t="s">
        <v>29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>
        <v>346820</v>
      </c>
      <c r="R23" s="16">
        <v>118170</v>
      </c>
    </row>
    <row r="24" spans="1:18" ht="32.25">
      <c r="A24" s="22"/>
      <c r="B24" s="15" t="s">
        <v>47</v>
      </c>
      <c r="C24" s="13">
        <f>SUM(C5:C23)</f>
        <v>15018</v>
      </c>
      <c r="D24" s="13">
        <f aca="true" t="shared" si="0" ref="D24:R24">SUM(D5:D23)</f>
        <v>0</v>
      </c>
      <c r="E24" s="13">
        <f t="shared" si="0"/>
        <v>12999</v>
      </c>
      <c r="F24" s="13">
        <f t="shared" si="0"/>
        <v>2642</v>
      </c>
      <c r="G24" s="13">
        <f t="shared" si="0"/>
        <v>905</v>
      </c>
      <c r="H24" s="13">
        <f t="shared" si="0"/>
        <v>2822</v>
      </c>
      <c r="I24" s="13">
        <f t="shared" si="0"/>
        <v>3321</v>
      </c>
      <c r="J24" s="13">
        <f t="shared" si="0"/>
        <v>4037</v>
      </c>
      <c r="K24" s="13">
        <f t="shared" si="0"/>
        <v>1729</v>
      </c>
      <c r="L24" s="13">
        <f t="shared" si="0"/>
        <v>294</v>
      </c>
      <c r="M24" s="13">
        <f t="shared" si="0"/>
        <v>5</v>
      </c>
      <c r="N24" s="13">
        <f t="shared" si="0"/>
        <v>0</v>
      </c>
      <c r="O24" s="13">
        <f t="shared" si="0"/>
        <v>0</v>
      </c>
      <c r="P24" s="13">
        <f t="shared" si="0"/>
        <v>43772</v>
      </c>
      <c r="Q24" s="13">
        <f t="shared" si="0"/>
        <v>20919715</v>
      </c>
      <c r="R24" s="13">
        <f t="shared" si="0"/>
        <v>10177571</v>
      </c>
    </row>
    <row r="25" spans="2:18" ht="14.25">
      <c r="B25" s="3" t="s">
        <v>30</v>
      </c>
      <c r="C25" s="6" t="s">
        <v>31</v>
      </c>
      <c r="D25" s="6" t="s">
        <v>32</v>
      </c>
      <c r="E25" s="6" t="s">
        <v>33</v>
      </c>
      <c r="F25" s="6" t="s">
        <v>34</v>
      </c>
      <c r="G25" s="6" t="s">
        <v>35</v>
      </c>
      <c r="H25" s="6" t="s">
        <v>36</v>
      </c>
      <c r="I25" s="6" t="s">
        <v>37</v>
      </c>
      <c r="J25" s="6" t="s">
        <v>38</v>
      </c>
      <c r="K25" s="6" t="s">
        <v>39</v>
      </c>
      <c r="L25" s="6" t="s">
        <v>40</v>
      </c>
      <c r="M25" s="6" t="s">
        <v>41</v>
      </c>
      <c r="N25" s="6" t="s">
        <v>42</v>
      </c>
      <c r="O25" s="6" t="s">
        <v>43</v>
      </c>
      <c r="P25" s="6" t="s">
        <v>44</v>
      </c>
      <c r="Q25" s="6" t="s">
        <v>45</v>
      </c>
      <c r="R25" s="7" t="s">
        <v>46</v>
      </c>
    </row>
    <row r="26" spans="3:18" ht="14.2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3:18" ht="14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3:18" ht="14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</sheetData>
  <sheetProtection/>
  <mergeCells count="18">
    <mergeCell ref="B2:B4"/>
    <mergeCell ref="C2:P2"/>
    <mergeCell ref="Q2:Q4"/>
    <mergeCell ref="R2:R4"/>
    <mergeCell ref="C3:C4"/>
    <mergeCell ref="D3:D4"/>
    <mergeCell ref="E3:E4"/>
    <mergeCell ref="F3:F4"/>
    <mergeCell ref="G3:G4"/>
    <mergeCell ref="H3:H4"/>
    <mergeCell ref="O3:O4"/>
    <mergeCell ref="P3:P4"/>
    <mergeCell ref="I3:I4"/>
    <mergeCell ref="J3:J4"/>
    <mergeCell ref="K3:K4"/>
    <mergeCell ref="L3:L4"/>
    <mergeCell ref="M3:M4"/>
    <mergeCell ref="N3:N4"/>
  </mergeCells>
  <conditionalFormatting sqref="P5:P9 P13 P20:P21 P23 P15:P16">
    <cfRule type="cellIs" priority="12" dxfId="10" operator="notEqual" stopIfTrue="1">
      <formula>SUM(C5:O5)</formula>
    </cfRule>
  </conditionalFormatting>
  <conditionalFormatting sqref="P5">
    <cfRule type="cellIs" priority="11" dxfId="10" operator="notEqual" stopIfTrue="1">
      <formula>SUM(C5:O5)</formula>
    </cfRule>
  </conditionalFormatting>
  <conditionalFormatting sqref="P10">
    <cfRule type="cellIs" priority="10" dxfId="10" operator="notEqual" stopIfTrue="1">
      <formula>SUM(C10:O10)</formula>
    </cfRule>
  </conditionalFormatting>
  <conditionalFormatting sqref="P11">
    <cfRule type="cellIs" priority="9" dxfId="10" operator="notEqual" stopIfTrue="1">
      <formula>SUM(C11:O11)</formula>
    </cfRule>
  </conditionalFormatting>
  <conditionalFormatting sqref="P12">
    <cfRule type="cellIs" priority="8" dxfId="10" operator="notEqual" stopIfTrue="1">
      <formula>SUM(C12:O12)</formula>
    </cfRule>
  </conditionalFormatting>
  <conditionalFormatting sqref="P14">
    <cfRule type="cellIs" priority="7" dxfId="10" operator="notEqual" stopIfTrue="1">
      <formula>SUM(C14:O14)</formula>
    </cfRule>
  </conditionalFormatting>
  <conditionalFormatting sqref="P17">
    <cfRule type="cellIs" priority="6" dxfId="10" operator="notEqual" stopIfTrue="1">
      <formula>SUM(C17:O17)</formula>
    </cfRule>
  </conditionalFormatting>
  <conditionalFormatting sqref="P18">
    <cfRule type="cellIs" priority="5" dxfId="10" operator="notEqual" stopIfTrue="1">
      <formula>SUM(C18:O18)</formula>
    </cfRule>
  </conditionalFormatting>
  <conditionalFormatting sqref="P19">
    <cfRule type="cellIs" priority="4" dxfId="10" operator="notEqual" stopIfTrue="1">
      <formula>SUM(C19:O19)</formula>
    </cfRule>
  </conditionalFormatting>
  <conditionalFormatting sqref="P22">
    <cfRule type="cellIs" priority="2" dxfId="10" operator="notEqual" stopIfTrue="1">
      <formula>SUM(C22:O22)</formula>
    </cfRule>
  </conditionalFormatting>
  <printOptions/>
  <pageMargins left="0.5905511811023623" right="0.5905511811023623" top="0.7874015748031497" bottom="0.3937007874015748" header="0" footer="0.1968503937007874"/>
  <pageSetup blackAndWhite="1" horizontalDpi="600" verticalDpi="600" orientation="landscape" paperSize="9" r:id="rId1"/>
  <headerFooter alignWithMargins="0"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原田　由美子</dc:creator>
  <cp:keywords/>
  <dc:description/>
  <cp:lastModifiedBy>Administrator</cp:lastModifiedBy>
  <cp:lastPrinted>2018-01-04T08:47:05Z</cp:lastPrinted>
  <dcterms:created xsi:type="dcterms:W3CDTF">2013-11-28T05:05:36Z</dcterms:created>
  <dcterms:modified xsi:type="dcterms:W3CDTF">2020-04-06T10:17:25Z</dcterms:modified>
  <cp:category/>
  <cp:version/>
  <cp:contentType/>
  <cp:contentStatus/>
</cp:coreProperties>
</file>