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2_6_口径別有収水量" sheetId="1" r:id="rId1"/>
  </sheets>
  <externalReferences>
    <externalReference r:id="rId4"/>
    <externalReference r:id="rId5"/>
  </externalReferences>
  <definedNames>
    <definedName name="_xlfn.COUNTIFS" hidden="1">#NAME?</definedName>
    <definedName name="_xlfn.SUMIFS" hidden="1">#NAME?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'2_6_口径別有収水量'!$B$1:$R$24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<sst xmlns="http://schemas.openxmlformats.org/spreadsheetml/2006/main" count="56" uniqueCount="56">
  <si>
    <t>その他</t>
  </si>
  <si>
    <t>羽咋市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</si>
  <si>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</si>
  <si>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</si>
  <si>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</si>
  <si>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</si>
  <si>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</si>
  <si>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</si>
  <si>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</si>
  <si>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</si>
  <si>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</si>
  <si>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</si>
  <si>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</si>
  <si>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金沢市</t>
  </si>
  <si>
    <t>七尾市</t>
  </si>
  <si>
    <t>小松市</t>
  </si>
  <si>
    <t>輪島市</t>
  </si>
  <si>
    <t>珠洲市</t>
  </si>
  <si>
    <t>加賀市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</si>
  <si>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</si>
  <si>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</si>
  <si>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</si>
  <si>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</si>
  <si>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</si>
  <si>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</si>
  <si>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</si>
  <si>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宝達志水町</t>
  </si>
  <si>
    <t>中能登町</t>
  </si>
  <si>
    <t>穴水町</t>
  </si>
  <si>
    <t>能登町</t>
  </si>
  <si>
    <t>コード番号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</si>
  <si>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</si>
  <si>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</si>
  <si>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</si>
  <si>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</si>
  <si>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</si>
  <si>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</si>
  <si>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</si>
  <si>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</si>
  <si>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</si>
  <si>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</si>
  <si>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</si>
  <si>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</si>
  <si>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</si>
  <si>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</si>
  <si>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5403</t>
  </si>
  <si>
    <t>5805</t>
  </si>
  <si>
    <t>計</t>
  </si>
  <si>
    <t>志賀町</t>
  </si>
  <si>
    <t>200mm
以上</t>
  </si>
  <si>
    <t>事　業
主体名</t>
  </si>
  <si>
    <t>給水収益
(千円)</t>
  </si>
  <si>
    <t>本工事費
(千円)</t>
  </si>
  <si>
    <t>年間有収水量計</t>
  </si>
  <si>
    <r>
      <t>口　径　別　年　間　有　収　水　量　（千ｍ</t>
    </r>
    <r>
      <rPr>
        <vertAlign val="superscript"/>
        <sz val="9"/>
        <rFont val="ＭＳ ゴシック"/>
        <family val="3"/>
      </rPr>
      <t>3</t>
    </r>
    <r>
      <rPr>
        <sz val="9"/>
        <rFont val="ＭＳ ゴシック"/>
        <family val="3"/>
      </rPr>
      <t>）</t>
    </r>
  </si>
  <si>
    <t>（２－６）　平成29年度 上水道口径別有収水量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</si>
</sst>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sz val="18"/>
      <name val="ＭＳ ゴシック"/>
      <family val="3"/>
    </font>
    <font>
      <sz val="24"/>
      <name val="ＭＳ Ｐゴシック"/>
      <family val="3"/>
    </font>
    <font>
      <sz val="2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5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7" fillId="0" borderId="0">
      <alignment/>
      <protection/>
    </xf>
    <xf numFmtId="0" fontId="31" fillId="0" borderId="0">
      <alignment vertical="center"/>
      <protection/>
    </xf>
    <xf numFmtId="0" fontId="8" fillId="0" borderId="0">
      <alignment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45" applyNumberFormat="1" applyFont="1" applyFill="1" applyAlignment="1">
      <alignment vertical="center"/>
      <protection/>
    </xf>
    <xf numFmtId="0" fontId="6" fillId="0" borderId="0" xfId="145" applyNumberFormat="1" applyFont="1" applyFill="1" applyAlignment="1">
      <alignment vertical="center"/>
      <protection/>
    </xf>
    <xf numFmtId="0" fontId="3" fillId="0" borderId="10" xfId="145" applyNumberFormat="1" applyFont="1" applyFill="1" applyBorder="1" applyAlignment="1">
      <alignment horizontal="center" vertical="center"/>
      <protection/>
    </xf>
    <xf numFmtId="0" fontId="3" fillId="0" borderId="0" xfId="145" applyNumberFormat="1" applyFont="1" applyFill="1" applyAlignment="1">
      <alignment vertical="center" shrinkToFit="1"/>
      <protection/>
    </xf>
    <xf numFmtId="0" fontId="3" fillId="0" borderId="0" xfId="145" applyNumberFormat="1" applyFont="1" applyFill="1" applyAlignment="1">
      <alignment vertical="center" wrapText="1"/>
      <protection/>
    </xf>
    <xf numFmtId="49" fontId="3" fillId="0" borderId="10" xfId="145" applyNumberFormat="1" applyFont="1" applyFill="1" applyBorder="1" applyAlignment="1">
      <alignment horizontal="center" vertical="center" shrinkToFit="1"/>
      <protection/>
    </xf>
    <xf numFmtId="49" fontId="3" fillId="0" borderId="11" xfId="145" applyNumberFormat="1" applyFont="1" applyFill="1" applyBorder="1" applyAlignment="1">
      <alignment horizontal="center" vertical="center" shrinkToFit="1"/>
      <protection/>
    </xf>
    <xf numFmtId="0" fontId="9" fillId="0" borderId="0" xfId="145" applyNumberFormat="1" applyFont="1" applyFill="1" applyAlignment="1">
      <alignment vertical="center"/>
      <protection/>
    </xf>
    <xf numFmtId="3" fontId="10" fillId="0" borderId="12" xfId="145" applyNumberFormat="1" applyFont="1" applyFill="1" applyBorder="1" applyAlignment="1">
      <alignment vertical="center" shrinkToFit="1"/>
      <protection/>
    </xf>
    <xf numFmtId="3" fontId="10" fillId="0" borderId="13" xfId="145" applyNumberFormat="1" applyFont="1" applyFill="1" applyBorder="1" applyAlignment="1">
      <alignment vertical="center" shrinkToFit="1"/>
      <protection/>
    </xf>
    <xf numFmtId="38" fontId="10" fillId="0" borderId="13" xfId="112" applyFont="1" applyFill="1" applyBorder="1" applyAlignment="1" applyProtection="1">
      <alignment vertical="center" shrinkToFit="1"/>
      <protection locked="0"/>
    </xf>
    <xf numFmtId="3" fontId="10" fillId="0" borderId="14" xfId="145" applyNumberFormat="1" applyFont="1" applyFill="1" applyBorder="1" applyAlignment="1">
      <alignment vertical="center" shrinkToFit="1"/>
      <protection/>
    </xf>
    <xf numFmtId="3" fontId="10" fillId="0" borderId="15" xfId="145" applyNumberFormat="1" applyFont="1" applyFill="1" applyBorder="1" applyAlignment="1">
      <alignment vertical="center" shrinkToFit="1"/>
      <protection/>
    </xf>
    <xf numFmtId="0" fontId="12" fillId="0" borderId="0" xfId="145" applyNumberFormat="1" applyFont="1" applyFill="1" applyAlignment="1">
      <alignment vertical="center"/>
      <protection/>
    </xf>
    <xf numFmtId="0" fontId="10" fillId="0" borderId="15" xfId="145" applyNumberFormat="1" applyFont="1" applyFill="1" applyBorder="1" applyAlignment="1">
      <alignment horizontal="center" vertical="center" shrinkToFit="1"/>
      <protection/>
    </xf>
    <xf numFmtId="3" fontId="10" fillId="0" borderId="16" xfId="145" applyNumberFormat="1" applyFont="1" applyFill="1" applyBorder="1" applyAlignment="1">
      <alignment vertical="center" shrinkToFit="1"/>
      <protection/>
    </xf>
    <xf numFmtId="0" fontId="10" fillId="0" borderId="10" xfId="145" applyNumberFormat="1" applyFont="1" applyFill="1" applyBorder="1" applyAlignment="1">
      <alignment horizontal="distributed" vertical="center" shrinkToFit="1"/>
      <protection/>
    </xf>
    <xf numFmtId="0" fontId="10" fillId="0" borderId="13" xfId="145" applyNumberFormat="1" applyFont="1" applyFill="1" applyBorder="1" applyAlignment="1">
      <alignment horizontal="distributed" vertical="center" shrinkToFit="1"/>
      <protection/>
    </xf>
    <xf numFmtId="0" fontId="10" fillId="0" borderId="16" xfId="145" applyNumberFormat="1" applyFont="1" applyFill="1" applyBorder="1" applyAlignment="1">
      <alignment horizontal="distributed" vertical="center" shrinkToFit="1"/>
      <protection/>
    </xf>
    <xf numFmtId="0" fontId="0" fillId="0" borderId="0" xfId="145" applyNumberFormat="1" applyFont="1" applyFill="1" applyAlignment="1">
      <alignment vertical="top"/>
      <protection/>
    </xf>
    <xf numFmtId="0" fontId="13" fillId="0" borderId="0" xfId="145" applyNumberFormat="1" applyFont="1" applyFill="1" applyAlignment="1">
      <alignment vertical="center"/>
      <protection/>
    </xf>
    <xf numFmtId="0" fontId="14" fillId="0" borderId="0" xfId="145" applyNumberFormat="1" applyFont="1" applyFill="1" applyAlignment="1">
      <alignment vertical="center"/>
      <protection/>
    </xf>
    <xf numFmtId="0" fontId="10" fillId="0" borderId="17" xfId="145" applyNumberFormat="1" applyFont="1" applyFill="1" applyBorder="1" applyAlignment="1">
      <alignment horizontal="center" vertical="center" wrapText="1"/>
      <protection/>
    </xf>
    <xf numFmtId="0" fontId="10" fillId="0" borderId="15" xfId="145" applyNumberFormat="1" applyFont="1" applyFill="1" applyBorder="1" applyAlignment="1">
      <alignment horizontal="center" vertical="center" wrapText="1"/>
      <protection/>
    </xf>
    <xf numFmtId="0" fontId="10" fillId="0" borderId="18" xfId="145" applyNumberFormat="1" applyFont="1" applyFill="1" applyBorder="1" applyAlignment="1">
      <alignment horizontal="center" vertical="center" wrapText="1"/>
      <protection/>
    </xf>
    <xf numFmtId="0" fontId="10" fillId="0" borderId="19" xfId="145" applyNumberFormat="1" applyFont="1" applyFill="1" applyBorder="1" applyAlignment="1">
      <alignment horizontal="center" vertical="center" wrapText="1"/>
      <protection/>
    </xf>
    <xf numFmtId="0" fontId="10" fillId="0" borderId="20" xfId="145" applyNumberFormat="1" applyFont="1" applyFill="1" applyBorder="1" applyAlignment="1">
      <alignment horizontal="center" vertical="center" wrapText="1" shrinkToFit="1"/>
      <protection/>
    </xf>
    <xf numFmtId="0" fontId="10" fillId="0" borderId="21" xfId="145" applyNumberFormat="1" applyFont="1" applyFill="1" applyBorder="1" applyAlignment="1">
      <alignment horizontal="center" vertical="center" shrinkToFit="1"/>
      <protection/>
    </xf>
    <xf numFmtId="0" fontId="10" fillId="0" borderId="22" xfId="145" applyNumberFormat="1" applyFont="1" applyFill="1" applyBorder="1" applyAlignment="1">
      <alignment horizontal="center" vertical="center" shrinkToFit="1"/>
      <protection/>
    </xf>
    <xf numFmtId="0" fontId="10" fillId="0" borderId="23" xfId="145" applyNumberFormat="1" applyFont="1" applyFill="1" applyBorder="1" applyAlignment="1">
      <alignment horizontal="center" vertical="center" wrapText="1"/>
      <protection/>
    </xf>
    <xf numFmtId="0" fontId="10" fillId="0" borderId="24" xfId="145" applyNumberFormat="1" applyFont="1" applyFill="1" applyBorder="1" applyAlignment="1">
      <alignment horizontal="center" vertical="center" wrapText="1"/>
      <protection/>
    </xf>
    <xf numFmtId="0" fontId="10" fillId="0" borderId="25" xfId="145" applyNumberFormat="1" applyFont="1" applyFill="1" applyBorder="1" applyAlignment="1">
      <alignment horizontal="center" vertical="center" wrapText="1"/>
      <protection/>
    </xf>
    <xf numFmtId="0" fontId="10" fillId="0" borderId="26" xfId="145" applyNumberFormat="1" applyFont="1" applyFill="1" applyBorder="1" applyAlignment="1">
      <alignment horizontal="center" vertical="center" wrapText="1"/>
      <protection/>
    </xf>
    <xf numFmtId="0" fontId="10" fillId="0" borderId="10" xfId="145" applyNumberFormat="1" applyFont="1" applyFill="1" applyBorder="1" applyAlignment="1">
      <alignment horizontal="center" vertical="center" wrapText="1"/>
      <protection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="115" zoomScaleSheetLayoutView="115" zoomScalePageLayoutView="0" workbookViewId="0" topLeftCell="A1">
      <selection activeCell="F9" sqref="F9"/>
    </sheetView>
  </sheetViews>
  <sheetFormatPr defaultColWidth="12.375" defaultRowHeight="14.25"/>
  <cols>
    <col min="1" max="1" width="7.625" style="1" customWidth="1"/>
    <col min="2" max="2" width="8.125" style="1" customWidth="1"/>
    <col min="3" max="15" width="7.00390625" style="5" customWidth="1"/>
    <col min="16" max="16" width="7.625" style="5" customWidth="1"/>
    <col min="17" max="18" width="9.625" style="5" customWidth="1"/>
    <col min="19" max="16384" width="12.375" style="1" customWidth="1"/>
  </cols>
  <sheetData>
    <row r="1" spans="1:18" s="2" customFormat="1" ht="28.5">
      <c r="A1" s="21"/>
      <c r="B1" s="20" t="s">
        <v>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1">
      <c r="A2" s="14"/>
      <c r="B2" s="27" t="s">
        <v>50</v>
      </c>
      <c r="C2" s="30" t="s">
        <v>54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33" t="s">
        <v>51</v>
      </c>
      <c r="R2" s="33" t="s">
        <v>52</v>
      </c>
    </row>
    <row r="3" spans="2:18" ht="14.25">
      <c r="B3" s="28"/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3" t="s">
        <v>49</v>
      </c>
      <c r="O3" s="23" t="s">
        <v>0</v>
      </c>
      <c r="P3" s="25" t="s">
        <v>53</v>
      </c>
      <c r="Q3" s="34"/>
      <c r="R3" s="34"/>
    </row>
    <row r="4" spans="2:18" ht="14.25">
      <c r="B4" s="29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6"/>
      <c r="Q4" s="24"/>
      <c r="R4" s="24"/>
    </row>
    <row r="5" spans="1:18" ht="21">
      <c r="A5" s="14"/>
      <c r="B5" s="17" t="s">
        <v>13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>
        <v>7814983</v>
      </c>
      <c r="R5" s="9">
        <v>3487742</v>
      </c>
    </row>
    <row r="6" spans="1:18" ht="21">
      <c r="A6" s="14"/>
      <c r="B6" s="18" t="s">
        <v>14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>
        <v>1623980</v>
      </c>
      <c r="R6" s="10">
        <v>548996</v>
      </c>
    </row>
    <row r="7" spans="1:18" ht="21">
      <c r="A7" s="14"/>
      <c r="B7" s="18" t="s">
        <v>15</v>
      </c>
      <c r="C7" s="11">
        <v>5652</v>
      </c>
      <c r="D7" s="10">
        <v>0</v>
      </c>
      <c r="E7" s="10">
        <v>3504</v>
      </c>
      <c r="F7" s="10">
        <v>781</v>
      </c>
      <c r="G7" s="10">
        <v>358</v>
      </c>
      <c r="H7" s="10">
        <v>886</v>
      </c>
      <c r="I7" s="10">
        <v>1039</v>
      </c>
      <c r="J7" s="10">
        <v>646</v>
      </c>
      <c r="K7" s="10">
        <v>514</v>
      </c>
      <c r="L7" s="10">
        <v>0</v>
      </c>
      <c r="M7" s="10">
        <v>4</v>
      </c>
      <c r="N7" s="10">
        <v>0</v>
      </c>
      <c r="O7" s="10">
        <v>0</v>
      </c>
      <c r="P7" s="10">
        <v>13384</v>
      </c>
      <c r="Q7" s="10">
        <v>2161070</v>
      </c>
      <c r="R7" s="10">
        <v>325489</v>
      </c>
    </row>
    <row r="8" spans="1:18" ht="21">
      <c r="A8" s="14"/>
      <c r="B8" s="18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600675</v>
      </c>
      <c r="R8" s="10">
        <v>629005</v>
      </c>
    </row>
    <row r="9" spans="1:18" ht="21">
      <c r="A9" s="14"/>
      <c r="B9" s="18" t="s">
        <v>17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441464</v>
      </c>
      <c r="R9" s="10">
        <v>533051</v>
      </c>
    </row>
    <row r="10" spans="1:18" ht="21">
      <c r="A10" s="14"/>
      <c r="B10" s="18" t="s">
        <v>18</v>
      </c>
      <c r="C10" s="11">
        <v>1911</v>
      </c>
      <c r="D10" s="10">
        <v>0</v>
      </c>
      <c r="E10" s="10">
        <v>3273</v>
      </c>
      <c r="F10" s="10">
        <v>1100</v>
      </c>
      <c r="G10" s="10">
        <v>21</v>
      </c>
      <c r="H10" s="10">
        <v>1141</v>
      </c>
      <c r="I10" s="10">
        <v>1298</v>
      </c>
      <c r="J10" s="10">
        <v>1833</v>
      </c>
      <c r="K10" s="10">
        <v>861</v>
      </c>
      <c r="L10" s="10">
        <v>0</v>
      </c>
      <c r="M10" s="10">
        <v>0</v>
      </c>
      <c r="N10" s="10">
        <v>0</v>
      </c>
      <c r="O10" s="10">
        <v>0</v>
      </c>
      <c r="P10" s="10">
        <v>11438</v>
      </c>
      <c r="Q10" s="10">
        <v>2234316</v>
      </c>
      <c r="R10" s="10">
        <v>665412</v>
      </c>
    </row>
    <row r="11" spans="1:18" ht="21">
      <c r="A11" s="14"/>
      <c r="B11" s="18" t="s">
        <v>1</v>
      </c>
      <c r="C11" s="11">
        <v>1567</v>
      </c>
      <c r="D11" s="10">
        <v>0</v>
      </c>
      <c r="E11" s="10">
        <v>268</v>
      </c>
      <c r="F11" s="10">
        <v>64</v>
      </c>
      <c r="G11" s="10">
        <v>68</v>
      </c>
      <c r="H11" s="10">
        <v>106</v>
      </c>
      <c r="I11" s="10">
        <v>131</v>
      </c>
      <c r="J11" s="10">
        <v>193</v>
      </c>
      <c r="K11" s="10">
        <v>37</v>
      </c>
      <c r="L11" s="10">
        <v>0</v>
      </c>
      <c r="M11" s="10">
        <v>0</v>
      </c>
      <c r="N11" s="10">
        <v>0</v>
      </c>
      <c r="O11" s="10">
        <v>0</v>
      </c>
      <c r="P11" s="10">
        <v>2434</v>
      </c>
      <c r="Q11" s="10">
        <v>507357</v>
      </c>
      <c r="R11" s="10">
        <v>85921</v>
      </c>
    </row>
    <row r="12" spans="1:18" ht="21">
      <c r="A12" s="14"/>
      <c r="B12" s="18" t="s">
        <v>19</v>
      </c>
      <c r="C12" s="11">
        <v>1315</v>
      </c>
      <c r="D12" s="10">
        <v>0</v>
      </c>
      <c r="E12" s="10">
        <v>1541</v>
      </c>
      <c r="F12" s="10">
        <v>107</v>
      </c>
      <c r="G12" s="10">
        <v>39</v>
      </c>
      <c r="H12" s="10">
        <v>143</v>
      </c>
      <c r="I12" s="10">
        <v>150</v>
      </c>
      <c r="J12" s="10">
        <v>162</v>
      </c>
      <c r="K12" s="10">
        <v>80</v>
      </c>
      <c r="L12" s="10">
        <v>0</v>
      </c>
      <c r="M12" s="10">
        <v>0</v>
      </c>
      <c r="N12" s="10">
        <v>0</v>
      </c>
      <c r="O12" s="10">
        <v>0</v>
      </c>
      <c r="P12" s="10">
        <v>3537</v>
      </c>
      <c r="Q12" s="12">
        <v>591414</v>
      </c>
      <c r="R12" s="12">
        <v>417018</v>
      </c>
    </row>
    <row r="13" spans="1:18" ht="21">
      <c r="A13" s="14"/>
      <c r="B13" s="18" t="s">
        <v>20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3">
        <v>1054965</v>
      </c>
      <c r="R13" s="13">
        <v>786329</v>
      </c>
    </row>
    <row r="14" spans="1:18" ht="21">
      <c r="A14" s="14"/>
      <c r="B14" s="18" t="s">
        <v>21</v>
      </c>
      <c r="C14" s="11">
        <v>1475</v>
      </c>
      <c r="D14" s="10">
        <v>0</v>
      </c>
      <c r="E14" s="10">
        <v>2761</v>
      </c>
      <c r="F14" s="10">
        <v>215</v>
      </c>
      <c r="G14" s="10">
        <v>107</v>
      </c>
      <c r="H14" s="10">
        <v>253</v>
      </c>
      <c r="I14" s="10">
        <v>508</v>
      </c>
      <c r="J14" s="10">
        <v>963</v>
      </c>
      <c r="K14" s="10">
        <v>250</v>
      </c>
      <c r="L14" s="10">
        <v>0</v>
      </c>
      <c r="M14" s="10">
        <v>0</v>
      </c>
      <c r="N14" s="10">
        <v>0</v>
      </c>
      <c r="O14" s="10">
        <v>0</v>
      </c>
      <c r="P14" s="10">
        <v>6532</v>
      </c>
      <c r="Q14" s="10">
        <v>692151</v>
      </c>
      <c r="R14" s="10">
        <v>735174</v>
      </c>
    </row>
    <row r="15" spans="1:18" ht="21">
      <c r="A15" s="14"/>
      <c r="B15" s="18" t="s">
        <v>22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668768</v>
      </c>
      <c r="R15" s="10">
        <v>362257</v>
      </c>
    </row>
    <row r="16" spans="1:18" ht="21">
      <c r="A16" s="14"/>
      <c r="B16" s="18" t="s">
        <v>23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1">
      <c r="A17" s="14"/>
      <c r="B17" s="18" t="s">
        <v>24</v>
      </c>
      <c r="C17" s="11">
        <v>2903</v>
      </c>
      <c r="D17" s="10">
        <v>0</v>
      </c>
      <c r="E17" s="10">
        <v>146</v>
      </c>
      <c r="F17" s="10">
        <v>80</v>
      </c>
      <c r="G17" s="10">
        <v>142</v>
      </c>
      <c r="H17" s="10">
        <v>215</v>
      </c>
      <c r="I17" s="10">
        <v>145</v>
      </c>
      <c r="J17" s="10">
        <v>67</v>
      </c>
      <c r="K17" s="10">
        <v>23</v>
      </c>
      <c r="L17" s="10">
        <v>0</v>
      </c>
      <c r="M17" s="10">
        <v>0</v>
      </c>
      <c r="N17" s="10">
        <v>0</v>
      </c>
      <c r="O17" s="10">
        <v>0</v>
      </c>
      <c r="P17" s="10">
        <v>3721</v>
      </c>
      <c r="Q17" s="10">
        <v>614462</v>
      </c>
      <c r="R17" s="10">
        <v>172786</v>
      </c>
    </row>
    <row r="18" spans="1:18" ht="21">
      <c r="A18" s="14"/>
      <c r="B18" s="18" t="s">
        <v>25</v>
      </c>
      <c r="C18" s="11">
        <v>460</v>
      </c>
      <c r="D18" s="10">
        <v>0</v>
      </c>
      <c r="E18" s="10">
        <v>1470</v>
      </c>
      <c r="F18" s="10">
        <v>347</v>
      </c>
      <c r="G18" s="10">
        <v>152</v>
      </c>
      <c r="H18" s="10">
        <v>105</v>
      </c>
      <c r="I18" s="10">
        <v>93</v>
      </c>
      <c r="J18" s="10">
        <v>76</v>
      </c>
      <c r="K18" s="10">
        <v>0</v>
      </c>
      <c r="L18" s="10">
        <v>320</v>
      </c>
      <c r="M18" s="10">
        <v>0</v>
      </c>
      <c r="N18" s="10">
        <v>0</v>
      </c>
      <c r="O18" s="10">
        <v>0</v>
      </c>
      <c r="P18" s="10">
        <v>3023</v>
      </c>
      <c r="Q18" s="10">
        <v>451236</v>
      </c>
      <c r="R18" s="10">
        <v>170232</v>
      </c>
    </row>
    <row r="19" spans="1:18" ht="21">
      <c r="A19" s="14"/>
      <c r="B19" s="18" t="s">
        <v>48</v>
      </c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477774</v>
      </c>
      <c r="R19" s="10">
        <v>133100</v>
      </c>
    </row>
    <row r="20" spans="1:18" ht="21">
      <c r="A20" s="14"/>
      <c r="B20" s="18" t="s">
        <v>26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v>265736</v>
      </c>
      <c r="R20" s="10">
        <v>43081</v>
      </c>
    </row>
    <row r="21" spans="1:18" ht="21">
      <c r="A21" s="14"/>
      <c r="B21" s="18" t="s">
        <v>27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287306</v>
      </c>
      <c r="R21" s="10">
        <v>507478</v>
      </c>
    </row>
    <row r="22" spans="1:18" ht="21">
      <c r="A22" s="14"/>
      <c r="B22" s="18" t="s">
        <v>28</v>
      </c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v>242038</v>
      </c>
      <c r="R22" s="10">
        <v>8610</v>
      </c>
    </row>
    <row r="23" spans="1:18" ht="21.75" thickBot="1">
      <c r="A23" s="14"/>
      <c r="B23" s="19" t="s">
        <v>29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v>346820</v>
      </c>
      <c r="R23" s="16">
        <v>118170</v>
      </c>
    </row>
    <row r="24" spans="1:18" ht="32.25">
      <c r="A24" s="22"/>
      <c r="B24" s="15" t="s">
        <v>47</v>
      </c>
      <c r="C24" s="13">
        <f>SUM(C5:C23)</f>
        <v>15283</v>
      </c>
      <c r="D24" s="13">
        <f aca="true" t="shared" si="0" ref="D24:R24">SUM(D5:D23)</f>
        <v>0</v>
      </c>
      <c r="E24" s="13">
        <f t="shared" si="0"/>
        <v>12963</v>
      </c>
      <c r="F24" s="13">
        <f t="shared" si="0"/>
        <v>2694</v>
      </c>
      <c r="G24" s="13">
        <f t="shared" si="0"/>
        <v>887</v>
      </c>
      <c r="H24" s="13">
        <f t="shared" si="0"/>
        <v>2849</v>
      </c>
      <c r="I24" s="13">
        <f t="shared" si="0"/>
        <v>3364</v>
      </c>
      <c r="J24" s="13">
        <f t="shared" si="0"/>
        <v>3940</v>
      </c>
      <c r="K24" s="13">
        <f t="shared" si="0"/>
        <v>1765</v>
      </c>
      <c r="L24" s="13">
        <f t="shared" si="0"/>
        <v>320</v>
      </c>
      <c r="M24" s="13">
        <f t="shared" si="0"/>
        <v>4</v>
      </c>
      <c r="N24" s="13">
        <f t="shared" si="0"/>
        <v>0</v>
      </c>
      <c r="O24" s="13">
        <f t="shared" si="0"/>
        <v>0</v>
      </c>
      <c r="P24" s="13">
        <f t="shared" si="0"/>
        <v>44069</v>
      </c>
      <c r="Q24" s="13">
        <f t="shared" si="0"/>
        <v>21076515</v>
      </c>
      <c r="R24" s="13">
        <f t="shared" si="0"/>
        <v>9729851</v>
      </c>
    </row>
    <row r="25" spans="2:18" ht="14.25">
      <c r="B25" s="3" t="s">
        <v>30</v>
      </c>
      <c r="C25" s="6" t="s">
        <v>31</v>
      </c>
      <c r="D25" s="6" t="s">
        <v>32</v>
      </c>
      <c r="E25" s="6" t="s">
        <v>33</v>
      </c>
      <c r="F25" s="6" t="s">
        <v>34</v>
      </c>
      <c r="G25" s="6" t="s">
        <v>35</v>
      </c>
      <c r="H25" s="6" t="s">
        <v>36</v>
      </c>
      <c r="I25" s="6" t="s">
        <v>37</v>
      </c>
      <c r="J25" s="6" t="s">
        <v>38</v>
      </c>
      <c r="K25" s="6" t="s">
        <v>39</v>
      </c>
      <c r="L25" s="6" t="s">
        <v>40</v>
      </c>
      <c r="M25" s="6" t="s">
        <v>41</v>
      </c>
      <c r="N25" s="6" t="s">
        <v>42</v>
      </c>
      <c r="O25" s="6" t="s">
        <v>43</v>
      </c>
      <c r="P25" s="6" t="s">
        <v>44</v>
      </c>
      <c r="Q25" s="6" t="s">
        <v>45</v>
      </c>
      <c r="R25" s="7" t="s">
        <v>46</v>
      </c>
    </row>
    <row r="26" spans="3:18" ht="14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8" ht="14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3:18" ht="14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sheetProtection/>
  <mergeCells count="18">
    <mergeCell ref="B2:B4"/>
    <mergeCell ref="C2:P2"/>
    <mergeCell ref="Q2:Q4"/>
    <mergeCell ref="R2:R4"/>
    <mergeCell ref="C3:C4"/>
    <mergeCell ref="D3:D4"/>
    <mergeCell ref="E3:E4"/>
    <mergeCell ref="F3:F4"/>
    <mergeCell ref="G3:G4"/>
    <mergeCell ref="H3:H4"/>
    <mergeCell ref="O3:O4"/>
    <mergeCell ref="P3:P4"/>
    <mergeCell ref="I3:I4"/>
    <mergeCell ref="J3:J4"/>
    <mergeCell ref="K3:K4"/>
    <mergeCell ref="L3:L4"/>
    <mergeCell ref="M3:M4"/>
    <mergeCell ref="N3:N4"/>
  </mergeCells>
  <conditionalFormatting sqref="P5:P9 P13 P20:P21 P23 P15:P16">
    <cfRule type="cellIs" priority="12" dxfId="11" operator="notEqual" stopIfTrue="1">
      <formula>SUM(C5:O5)</formula>
    </cfRule>
  </conditionalFormatting>
  <conditionalFormatting sqref="P5">
    <cfRule type="cellIs" priority="11" dxfId="11" operator="notEqual" stopIfTrue="1">
      <formula>SUM(C5:O5)</formula>
    </cfRule>
  </conditionalFormatting>
  <conditionalFormatting sqref="P10">
    <cfRule type="cellIs" priority="10" dxfId="11" operator="notEqual" stopIfTrue="1">
      <formula>SUM(C10:O10)</formula>
    </cfRule>
  </conditionalFormatting>
  <conditionalFormatting sqref="P11">
    <cfRule type="cellIs" priority="9" dxfId="11" operator="notEqual" stopIfTrue="1">
      <formula>SUM(C11:O11)</formula>
    </cfRule>
  </conditionalFormatting>
  <conditionalFormatting sqref="P12">
    <cfRule type="cellIs" priority="8" dxfId="11" operator="notEqual" stopIfTrue="1">
      <formula>SUM(C12:O12)</formula>
    </cfRule>
  </conditionalFormatting>
  <conditionalFormatting sqref="P14">
    <cfRule type="cellIs" priority="7" dxfId="11" operator="notEqual" stopIfTrue="1">
      <formula>SUM(C14:O14)</formula>
    </cfRule>
  </conditionalFormatting>
  <conditionalFormatting sqref="P17">
    <cfRule type="cellIs" priority="6" dxfId="11" operator="notEqual" stopIfTrue="1">
      <formula>SUM(C17:O17)</formula>
    </cfRule>
  </conditionalFormatting>
  <conditionalFormatting sqref="P18">
    <cfRule type="cellIs" priority="5" dxfId="11" operator="notEqual" stopIfTrue="1">
      <formula>SUM(C18:O18)</formula>
    </cfRule>
  </conditionalFormatting>
  <conditionalFormatting sqref="P19">
    <cfRule type="cellIs" priority="4" dxfId="11" operator="notEqual" stopIfTrue="1">
      <formula>SUM(C19:O19)</formula>
    </cfRule>
  </conditionalFormatting>
  <conditionalFormatting sqref="P22">
    <cfRule type="cellIs" priority="2" dxfId="11" operator="notEqual" stopIfTrue="1">
      <formula>SUM(C22:O22)</formula>
    </cfRule>
  </conditionalFormatting>
  <printOptions/>
  <pageMargins left="0.5905511811023623" right="0.5905511811023623" top="0.7874015748031497" bottom="0.3937007874015748" header="0" footer="0.1968503937007874"/>
  <pageSetup blackAndWhite="1" horizontalDpi="600" verticalDpi="600" orientation="landscape" paperSize="9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adminuser</cp:lastModifiedBy>
  <cp:lastPrinted>2018-01-04T08:47:05Z</cp:lastPrinted>
  <dcterms:created xsi:type="dcterms:W3CDTF">2013-11-28T05:05:36Z</dcterms:created>
  <dcterms:modified xsi:type="dcterms:W3CDTF">2019-06-04T09:52:14Z</dcterms:modified>
  <cp:category/>
  <cp:version/>
  <cp:contentType/>
  <cp:contentStatus/>
</cp:coreProperties>
</file>