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6" activeTab="0"/>
  </bookViews>
  <sheets>
    <sheet name="様式５_見積表" sheetId="1" r:id="rId1"/>
  </sheets>
  <definedNames>
    <definedName name="_Toc436481270" localSheetId="0">'様式５_見積表'!$E$175</definedName>
    <definedName name="_xlfn.SUMIFS" hidden="1">#NAME?</definedName>
    <definedName name="_xlnm.Print_Area" localSheetId="0">'様式５_見積表'!$A$1:$Y$225</definedName>
    <definedName name="_xlnm.Print_Titles" localSheetId="0">'様式５_見積表'!$1:$2</definedName>
    <definedName name="カテゴリ">#REF!</definedName>
    <definedName name="購入区分">#REF!</definedName>
  </definedNames>
  <calcPr fullCalcOnLoad="1"/>
</workbook>
</file>

<file path=xl/sharedStrings.xml><?xml version="1.0" encoding="utf-8"?>
<sst xmlns="http://schemas.openxmlformats.org/spreadsheetml/2006/main" count="799" uniqueCount="128">
  <si>
    <t>委託料</t>
  </si>
  <si>
    <t>（1）パンチ費（データ入力）</t>
  </si>
  <si>
    <t>項目</t>
  </si>
  <si>
    <t>数量</t>
  </si>
  <si>
    <t>単位</t>
  </si>
  <si>
    <t>標準単価</t>
  </si>
  <si>
    <t>提供単価</t>
  </si>
  <si>
    <t>備考</t>
  </si>
  <si>
    <t>項　目　名</t>
  </si>
  <si>
    <t>合計</t>
  </si>
  <si>
    <t>標準月額
リース料率</t>
  </si>
  <si>
    <t>提供月額
リース料率</t>
  </si>
  <si>
    <t>標準月額
リース単価</t>
  </si>
  <si>
    <t>提供月額
リース単価</t>
  </si>
  <si>
    <t>リース
開始日</t>
  </si>
  <si>
    <t>リース
終了日</t>
  </si>
  <si>
    <t>リース期間（月）</t>
  </si>
  <si>
    <t>リース
期間（月）</t>
  </si>
  <si>
    <t>使用開始日</t>
  </si>
  <si>
    <t>使用終了日
（予定）</t>
  </si>
  <si>
    <t>使用期間（月）</t>
  </si>
  <si>
    <t>保守開始日</t>
  </si>
  <si>
    <t>保守期間（月）</t>
  </si>
  <si>
    <t>開始日</t>
  </si>
  <si>
    <t>期間（月）</t>
  </si>
  <si>
    <t>電算処理費用</t>
  </si>
  <si>
    <t>（12）需用費</t>
  </si>
  <si>
    <t>ソフトウェア費用</t>
  </si>
  <si>
    <t>（15）その他</t>
  </si>
  <si>
    <t>（16）その他</t>
  </si>
  <si>
    <t>各種研修費</t>
  </si>
  <si>
    <t>（17）各種研修費</t>
  </si>
  <si>
    <t>研修
開始日</t>
  </si>
  <si>
    <t>研修
終了日</t>
  </si>
  <si>
    <t>研修期間（日）</t>
  </si>
  <si>
    <t>安全対策費</t>
  </si>
  <si>
    <t>（18）安全対策費</t>
  </si>
  <si>
    <t>安全対策
開始日</t>
  </si>
  <si>
    <t>安全対策
終了日</t>
  </si>
  <si>
    <t>派遣要員経費</t>
  </si>
  <si>
    <t>（19）SE・プログラマ</t>
  </si>
  <si>
    <t>派遣
開始日</t>
  </si>
  <si>
    <t>派遣
終了日</t>
  </si>
  <si>
    <t>派遣期間（月）</t>
  </si>
  <si>
    <t>（20）オペレータ</t>
  </si>
  <si>
    <t>（21）キーパンチャー</t>
  </si>
  <si>
    <t>（22）その他</t>
  </si>
  <si>
    <t>終了日</t>
  </si>
  <si>
    <t>（23）コンサル委託費</t>
  </si>
  <si>
    <t>委託期間（月）</t>
  </si>
  <si>
    <t>（24）その他</t>
  </si>
  <si>
    <t>開発経費</t>
  </si>
  <si>
    <t>消費税</t>
  </si>
  <si>
    <t>システム経常経費</t>
  </si>
  <si>
    <t>消費税</t>
  </si>
  <si>
    <t>支援費</t>
  </si>
  <si>
    <t>費用区分</t>
  </si>
  <si>
    <t>（9）回線使用料</t>
  </si>
  <si>
    <t>％</t>
  </si>
  <si>
    <t>合計（消費税含まず）</t>
  </si>
  <si>
    <t>合計（消費税含む）</t>
  </si>
  <si>
    <t>（5）その他</t>
  </si>
  <si>
    <t>（6）その他</t>
  </si>
  <si>
    <t>単位
(単価)</t>
  </si>
  <si>
    <t>数量
(工数)</t>
  </si>
  <si>
    <t>プロジェクト管理費・品質管理費用</t>
  </si>
  <si>
    <t>ソフトウェア費用</t>
  </si>
  <si>
    <t>（8）レンタル・リース料</t>
  </si>
  <si>
    <t>（4）ソフトウェア改修費</t>
  </si>
  <si>
    <t>（14）レンタル・リース料</t>
  </si>
  <si>
    <t>－</t>
  </si>
  <si>
    <t>標準単価</t>
  </si>
  <si>
    <t>総合計</t>
  </si>
  <si>
    <t>※提供される形態がサービス利用契約であっても、以下の費目毎に換算してご回答をお願いします。</t>
  </si>
  <si>
    <t>提供単価</t>
  </si>
  <si>
    <t>運用保守等の役務作業費用</t>
  </si>
  <si>
    <t>運用保守等の役務作業における管理費用</t>
  </si>
  <si>
    <t>システム経常経費</t>
  </si>
  <si>
    <t>要件整理、基本設計、詳細設計、製造、単体テスト、結合・総合テスト、運用テスト支援等</t>
  </si>
  <si>
    <r>
      <t xml:space="preserve">標準価格合計
</t>
    </r>
    <r>
      <rPr>
        <sz val="8"/>
        <rFont val="Meiryo UI"/>
        <family val="3"/>
      </rPr>
      <t>(標準単価×数量)</t>
    </r>
  </si>
  <si>
    <r>
      <t xml:space="preserve">提供価格合計
</t>
    </r>
    <r>
      <rPr>
        <sz val="8"/>
        <rFont val="Meiryo UI"/>
        <family val="3"/>
      </rPr>
      <t>(提供単価×数量)</t>
    </r>
  </si>
  <si>
    <t>保守終了日
（予定）</t>
  </si>
  <si>
    <t>※以下の費用はすべて税抜き</t>
  </si>
  <si>
    <t>X+1年度
(6ヶ月)</t>
  </si>
  <si>
    <t>X+6年度
(6ヶ月)</t>
  </si>
  <si>
    <t>その他</t>
  </si>
  <si>
    <t>ハードウェア費用</t>
  </si>
  <si>
    <t>X+2年度
(12ヶ月)</t>
  </si>
  <si>
    <t>X+3年度
(12ヶ月)</t>
  </si>
  <si>
    <t>X+4年度
(12ヶ月)</t>
  </si>
  <si>
    <t>X+5年度
(12ヶ月)</t>
  </si>
  <si>
    <r>
      <t>（13）購入費（</t>
    </r>
    <r>
      <rPr>
        <u val="single"/>
        <sz val="10"/>
        <color indexed="10"/>
        <rFont val="Meiryo UI"/>
        <family val="3"/>
      </rPr>
      <t>様式2-2と整合をとり明細をご記入ください。</t>
    </r>
    <r>
      <rPr>
        <sz val="10"/>
        <rFont val="Meiryo UI"/>
        <family val="3"/>
      </rPr>
      <t>）</t>
    </r>
  </si>
  <si>
    <t>統合基盤</t>
  </si>
  <si>
    <t>ハードウェア保守費用</t>
  </si>
  <si>
    <t>ソフトウェア保守費用／ライセンス費用</t>
  </si>
  <si>
    <t>ソフトウェア費用</t>
  </si>
  <si>
    <t>（５）その他</t>
  </si>
  <si>
    <t>R7年度
(12ヶ月)</t>
  </si>
  <si>
    <t>R8年度
(12ヶ月)</t>
  </si>
  <si>
    <t>R9年度
(12ヶ月)</t>
  </si>
  <si>
    <t>R10年度
(12ヶ月)</t>
  </si>
  <si>
    <t>R11年度
(12ヶ月)</t>
  </si>
  <si>
    <t>物品費</t>
  </si>
  <si>
    <t>作業費</t>
  </si>
  <si>
    <t xml:space="preserve">R6年度
</t>
  </si>
  <si>
    <t>（１）システム構築経費</t>
  </si>
  <si>
    <t>（２）運用保守費</t>
  </si>
  <si>
    <t>6.2.12 端末管理業務</t>
  </si>
  <si>
    <t>6.2.13 ICT利用申請対応</t>
  </si>
  <si>
    <t>6.2.14. その他運用代行支援</t>
  </si>
  <si>
    <t>6.2.15. 技術支援</t>
  </si>
  <si>
    <t>6.2.16. 稼働後研修</t>
  </si>
  <si>
    <t>コミュニケーションツール</t>
  </si>
  <si>
    <t>様式7_機能要件対応表</t>
  </si>
  <si>
    <t>プロジェクト管理費・品質管理費用</t>
  </si>
  <si>
    <t>リモートワーク／基本及びセキュリティ</t>
  </si>
  <si>
    <t>リモートワーク／認証・認可</t>
  </si>
  <si>
    <t>リモートワーク／ネットワーク／暗号化経路</t>
  </si>
  <si>
    <t>リモートワーク／ネットワーク／インターネット回線</t>
  </si>
  <si>
    <t>6.2.1 問合せ業務（庁内ヘルプデスク）</t>
  </si>
  <si>
    <t>仕様書</t>
  </si>
  <si>
    <t>（様式５）見積表</t>
  </si>
  <si>
    <r>
      <t>（３）機器購入費（</t>
    </r>
    <r>
      <rPr>
        <u val="single"/>
        <sz val="10"/>
        <color indexed="10"/>
        <rFont val="Meiryo UI"/>
        <family val="3"/>
      </rPr>
      <t>様式６-１と整合をとり明細をご記入ください。</t>
    </r>
    <r>
      <rPr>
        <sz val="10"/>
        <rFont val="Meiryo UI"/>
        <family val="3"/>
      </rPr>
      <t>）</t>
    </r>
  </si>
  <si>
    <r>
      <t>（４）ソフトウェア費（</t>
    </r>
    <r>
      <rPr>
        <u val="single"/>
        <sz val="10"/>
        <color indexed="10"/>
        <rFont val="Meiryo UI"/>
        <family val="3"/>
      </rPr>
      <t>様式６-１と整合をとり明細をご記入ください。</t>
    </r>
    <r>
      <rPr>
        <sz val="10"/>
        <rFont val="Meiryo UI"/>
        <family val="3"/>
      </rPr>
      <t>）</t>
    </r>
  </si>
  <si>
    <t>リモートワーク接続ネットワーク／インターネット回線</t>
  </si>
  <si>
    <t>リモートワーク／基本事項及びセキュリティ</t>
  </si>
  <si>
    <t>リモートワーク／ネットワーク／リモートワーク接続ネットワーク／暗号化経路</t>
  </si>
  <si>
    <t>リモートワーク／ネットワーク／リモートワーク接続ネットワーク／インターネット回線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</si>
</sst>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&quot;円&quot;;[Red]\(#,##0\)&quot;円&quot;"/>
    <numFmt numFmtId="177" formatCode="&quot;平&quot;&quot;成&quot;#&quot;年&quot;&quot;度&quot;"/>
    <numFmt numFmtId="178" formatCode="#,##0.0_ "/>
    <numFmt numFmtId="179" formatCode="#,##0_ "/>
    <numFmt numFmtId="180" formatCode="[$-411]ge\.m\.d;\-;\-;@"/>
    <numFmt numFmtId="181" formatCode="0.0%"/>
    <numFmt numFmtId="182" formatCode="#,##0_);[Red]\(#,##0\)"/>
    <numFmt numFmtId="183" formatCode="0.0_ "/>
    <numFmt numFmtId="184" formatCode="0_);[Red]\(0\)"/>
    <numFmt numFmtId="185" formatCode="0.0_);[Red]\(0.0\)"/>
    <numFmt numFmtId="186" formatCode="#,##0.0_);[Red]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);[Red]\(#,##0.00\)"/>
    <numFmt numFmtId="192" formatCode="#,##0;&quot;▲ &quot;#,##0"/>
    <numFmt numFmtId="193" formatCode="#,##0_ ;[Red]\-#,##0\ "/>
    <numFmt numFmtId="194" formatCode="#,##0_ \(&quot;千&quot;&quot;円&quot;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34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7.7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b/>
      <sz val="10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u val="single"/>
      <sz val="10"/>
      <color indexed="10"/>
      <name val="Meiryo UI"/>
      <family val="3"/>
    </font>
    <font>
      <b/>
      <sz val="10"/>
      <color indexed="10"/>
      <name val="Meiryo UI"/>
      <family val="3"/>
    </font>
    <font>
      <sz val="10"/>
      <color indexed="8"/>
      <name val="Meiryo UI"/>
      <family val="3"/>
    </font>
    <font>
      <sz val="10"/>
      <color theme="1"/>
      <name val="Arial"/>
      <family val="2"/>
    </font>
    <font>
      <sz val="10"/>
      <color theme="1"/>
      <name val="Meiryo U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5" fillId="3" borderId="0" applyNumberFormat="0" applyBorder="0" applyAlignment="0" applyProtection="0"/>
    <xf numFmtId="0" fontId="13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24" borderId="13" xfId="0" applyFont="1" applyFill="1" applyBorder="1" applyAlignment="1" applyProtection="1">
      <alignment vertical="center"/>
      <protection locked="0"/>
    </xf>
    <xf numFmtId="179" fontId="23" fillId="24" borderId="13" xfId="0" applyNumberFormat="1" applyFont="1" applyFill="1" applyBorder="1" applyAlignment="1" applyProtection="1">
      <alignment vertical="center"/>
      <protection locked="0"/>
    </xf>
    <xf numFmtId="0" fontId="23" fillId="24" borderId="14" xfId="0" applyFont="1" applyFill="1" applyBorder="1" applyAlignment="1" applyProtection="1">
      <alignment vertical="center"/>
      <protection locked="0"/>
    </xf>
    <xf numFmtId="191" fontId="23" fillId="24" borderId="15" xfId="58" applyNumberFormat="1" applyFont="1" applyFill="1" applyBorder="1" applyAlignment="1" applyProtection="1">
      <alignment vertical="center"/>
      <protection locked="0"/>
    </xf>
    <xf numFmtId="191" fontId="23" fillId="24" borderId="16" xfId="58" applyNumberFormat="1" applyFont="1" applyFill="1" applyBorder="1" applyAlignment="1" applyProtection="1">
      <alignment vertical="center"/>
      <protection locked="0"/>
    </xf>
    <xf numFmtId="181" fontId="23" fillId="20" borderId="15" xfId="58" applyNumberFormat="1" applyFont="1" applyFill="1" applyBorder="1" applyAlignment="1" applyProtection="1">
      <alignment vertical="center"/>
      <protection locked="0"/>
    </xf>
    <xf numFmtId="181" fontId="23" fillId="20" borderId="13" xfId="58" applyNumberFormat="1" applyFont="1" applyFill="1" applyBorder="1" applyAlignment="1" applyProtection="1">
      <alignment vertical="center"/>
      <protection locked="0"/>
    </xf>
    <xf numFmtId="179" fontId="23" fillId="20" borderId="13" xfId="58" applyNumberFormat="1" applyFont="1" applyFill="1" applyBorder="1" applyAlignment="1" applyProtection="1">
      <alignment vertical="center"/>
      <protection locked="0"/>
    </xf>
    <xf numFmtId="179" fontId="23" fillId="20" borderId="16" xfId="58" applyNumberFormat="1" applyFont="1" applyFill="1" applyBorder="1" applyAlignment="1" applyProtection="1">
      <alignment vertical="center"/>
      <protection locked="0"/>
    </xf>
    <xf numFmtId="180" fontId="23" fillId="20" borderId="17" xfId="58" applyNumberFormat="1" applyFont="1" applyFill="1" applyBorder="1" applyAlignment="1" applyProtection="1">
      <alignment vertical="center"/>
      <protection locked="0"/>
    </xf>
    <xf numFmtId="180" fontId="23" fillId="20" borderId="13" xfId="58" applyNumberFormat="1" applyFont="1" applyFill="1" applyBorder="1" applyAlignment="1" applyProtection="1">
      <alignment vertical="center"/>
      <protection locked="0"/>
    </xf>
    <xf numFmtId="193" fontId="23" fillId="24" borderId="15" xfId="58" applyNumberFormat="1" applyFont="1" applyFill="1" applyBorder="1" applyAlignment="1" applyProtection="1">
      <alignment vertical="center"/>
      <protection locked="0"/>
    </xf>
    <xf numFmtId="193" fontId="23" fillId="24" borderId="16" xfId="58" applyNumberFormat="1" applyFont="1" applyFill="1" applyBorder="1" applyAlignment="1" applyProtection="1">
      <alignment vertical="center"/>
      <protection locked="0"/>
    </xf>
    <xf numFmtId="193" fontId="23" fillId="24" borderId="13" xfId="58" applyNumberFormat="1" applyFont="1" applyFill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24" borderId="19" xfId="0" applyFont="1" applyFill="1" applyBorder="1" applyAlignment="1" applyProtection="1">
      <alignment vertical="center"/>
      <protection locked="0"/>
    </xf>
    <xf numFmtId="179" fontId="23" fillId="24" borderId="19" xfId="0" applyNumberFormat="1" applyFont="1" applyFill="1" applyBorder="1" applyAlignment="1" applyProtection="1">
      <alignment vertical="center"/>
      <protection locked="0"/>
    </xf>
    <xf numFmtId="0" fontId="23" fillId="24" borderId="20" xfId="0" applyFont="1" applyFill="1" applyBorder="1" applyAlignment="1" applyProtection="1">
      <alignment vertical="center"/>
      <protection locked="0"/>
    </xf>
    <xf numFmtId="182" fontId="23" fillId="24" borderId="21" xfId="58" applyNumberFormat="1" applyFont="1" applyFill="1" applyBorder="1" applyAlignment="1" applyProtection="1">
      <alignment vertical="center"/>
      <protection locked="0"/>
    </xf>
    <xf numFmtId="182" fontId="23" fillId="24" borderId="20" xfId="58" applyNumberFormat="1" applyFont="1" applyFill="1" applyBorder="1" applyAlignment="1" applyProtection="1">
      <alignment vertical="center"/>
      <protection locked="0"/>
    </xf>
    <xf numFmtId="181" fontId="23" fillId="20" borderId="21" xfId="58" applyNumberFormat="1" applyFont="1" applyFill="1" applyBorder="1" applyAlignment="1" applyProtection="1">
      <alignment vertical="center"/>
      <protection locked="0"/>
    </xf>
    <xf numFmtId="181" fontId="23" fillId="20" borderId="19" xfId="58" applyNumberFormat="1" applyFont="1" applyFill="1" applyBorder="1" applyAlignment="1" applyProtection="1">
      <alignment vertical="center"/>
      <protection locked="0"/>
    </xf>
    <xf numFmtId="179" fontId="23" fillId="20" borderId="19" xfId="58" applyNumberFormat="1" applyFont="1" applyFill="1" applyBorder="1" applyAlignment="1" applyProtection="1">
      <alignment vertical="center"/>
      <protection locked="0"/>
    </xf>
    <xf numFmtId="179" fontId="23" fillId="20" borderId="20" xfId="58" applyNumberFormat="1" applyFont="1" applyFill="1" applyBorder="1" applyAlignment="1" applyProtection="1">
      <alignment vertical="center"/>
      <protection locked="0"/>
    </xf>
    <xf numFmtId="180" fontId="23" fillId="20" borderId="22" xfId="58" applyNumberFormat="1" applyFont="1" applyFill="1" applyBorder="1" applyAlignment="1" applyProtection="1">
      <alignment vertical="center"/>
      <protection locked="0"/>
    </xf>
    <xf numFmtId="180" fontId="23" fillId="20" borderId="19" xfId="58" applyNumberFormat="1" applyFont="1" applyFill="1" applyBorder="1" applyAlignment="1" applyProtection="1">
      <alignment vertical="center"/>
      <protection locked="0"/>
    </xf>
    <xf numFmtId="193" fontId="23" fillId="24" borderId="21" xfId="58" applyNumberFormat="1" applyFont="1" applyFill="1" applyBorder="1" applyAlignment="1" applyProtection="1">
      <alignment vertical="center"/>
      <protection locked="0"/>
    </xf>
    <xf numFmtId="193" fontId="23" fillId="24" borderId="20" xfId="58" applyNumberFormat="1" applyFont="1" applyFill="1" applyBorder="1" applyAlignment="1" applyProtection="1">
      <alignment vertical="center"/>
      <protection locked="0"/>
    </xf>
    <xf numFmtId="193" fontId="23" fillId="24" borderId="19" xfId="58" applyNumberFormat="1" applyFont="1" applyFill="1" applyBorder="1" applyAlignment="1" applyProtection="1">
      <alignment vertical="center"/>
      <protection locked="0"/>
    </xf>
    <xf numFmtId="0" fontId="26" fillId="21" borderId="23" xfId="0" applyFont="1" applyFill="1" applyBorder="1" applyAlignment="1" applyProtection="1">
      <alignment vertical="center" wrapText="1"/>
      <protection locked="0"/>
    </xf>
    <xf numFmtId="0" fontId="26" fillId="21" borderId="24" xfId="0" applyFont="1" applyFill="1" applyBorder="1" applyAlignment="1" applyProtection="1">
      <alignment vertical="center" wrapText="1"/>
      <protection locked="0"/>
    </xf>
    <xf numFmtId="183" fontId="26" fillId="21" borderId="24" xfId="0" applyNumberFormat="1" applyFont="1" applyFill="1" applyBorder="1" applyAlignment="1" applyProtection="1">
      <alignment vertical="center"/>
      <protection locked="0"/>
    </xf>
    <xf numFmtId="0" fontId="26" fillId="21" borderId="25" xfId="0" applyFont="1" applyFill="1" applyBorder="1" applyAlignment="1" applyProtection="1">
      <alignment vertical="center"/>
      <protection locked="0"/>
    </xf>
    <xf numFmtId="182" fontId="26" fillId="21" borderId="26" xfId="58" applyNumberFormat="1" applyFont="1" applyFill="1" applyBorder="1" applyAlignment="1" applyProtection="1">
      <alignment vertical="center"/>
      <protection locked="0"/>
    </xf>
    <xf numFmtId="182" fontId="26" fillId="21" borderId="25" xfId="58" applyNumberFormat="1" applyFont="1" applyFill="1" applyBorder="1" applyAlignment="1" applyProtection="1">
      <alignment vertical="center"/>
      <protection locked="0"/>
    </xf>
    <xf numFmtId="181" fontId="26" fillId="21" borderId="26" xfId="58" applyNumberFormat="1" applyFont="1" applyFill="1" applyBorder="1" applyAlignment="1" applyProtection="1">
      <alignment vertical="center"/>
      <protection locked="0"/>
    </xf>
    <xf numFmtId="181" fontId="26" fillId="21" borderId="24" xfId="58" applyNumberFormat="1" applyFont="1" applyFill="1" applyBorder="1" applyAlignment="1" applyProtection="1">
      <alignment vertical="center"/>
      <protection locked="0"/>
    </xf>
    <xf numFmtId="179" fontId="26" fillId="21" borderId="24" xfId="58" applyNumberFormat="1" applyFont="1" applyFill="1" applyBorder="1" applyAlignment="1" applyProtection="1">
      <alignment vertical="center"/>
      <protection locked="0"/>
    </xf>
    <xf numFmtId="179" fontId="26" fillId="21" borderId="25" xfId="58" applyNumberFormat="1" applyFont="1" applyFill="1" applyBorder="1" applyAlignment="1" applyProtection="1">
      <alignment vertical="center"/>
      <protection locked="0"/>
    </xf>
    <xf numFmtId="180" fontId="26" fillId="21" borderId="26" xfId="58" applyNumberFormat="1" applyFont="1" applyFill="1" applyBorder="1" applyAlignment="1" applyProtection="1">
      <alignment vertical="center"/>
      <protection locked="0"/>
    </xf>
    <xf numFmtId="180" fontId="26" fillId="21" borderId="24" xfId="58" applyNumberFormat="1" applyFont="1" applyFill="1" applyBorder="1" applyAlignment="1" applyProtection="1">
      <alignment vertical="center"/>
      <protection locked="0"/>
    </xf>
    <xf numFmtId="193" fontId="26" fillId="21" borderId="27" xfId="58" applyNumberFormat="1" applyFont="1" applyFill="1" applyBorder="1" applyAlignment="1" applyProtection="1">
      <alignment vertical="center"/>
      <protection locked="0"/>
    </xf>
    <xf numFmtId="193" fontId="26" fillId="21" borderId="28" xfId="58" applyNumberFormat="1" applyFont="1" applyFill="1" applyBorder="1" applyAlignment="1" applyProtection="1">
      <alignment vertical="center"/>
      <protection locked="0"/>
    </xf>
    <xf numFmtId="193" fontId="26" fillId="21" borderId="11" xfId="58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179" fontId="23" fillId="0" borderId="13" xfId="0" applyNumberFormat="1" applyFont="1" applyBorder="1" applyAlignment="1" applyProtection="1">
      <alignment vertical="center"/>
      <protection locked="0"/>
    </xf>
    <xf numFmtId="182" fontId="23" fillId="0" borderId="15" xfId="58" applyNumberFormat="1" applyFont="1" applyFill="1" applyBorder="1" applyAlignment="1" applyProtection="1">
      <alignment vertical="center"/>
      <protection locked="0"/>
    </xf>
    <xf numFmtId="182" fontId="23" fillId="0" borderId="16" xfId="58" applyNumberFormat="1" applyFont="1" applyFill="1" applyBorder="1" applyAlignment="1" applyProtection="1">
      <alignment vertical="center"/>
      <protection locked="0"/>
    </xf>
    <xf numFmtId="193" fontId="23" fillId="0" borderId="15" xfId="58" applyNumberFormat="1" applyFont="1" applyBorder="1" applyAlignment="1" applyProtection="1">
      <alignment vertical="center"/>
      <protection locked="0"/>
    </xf>
    <xf numFmtId="193" fontId="23" fillId="0" borderId="16" xfId="58" applyNumberFormat="1" applyFont="1" applyBorder="1" applyAlignment="1" applyProtection="1">
      <alignment vertical="center"/>
      <protection locked="0"/>
    </xf>
    <xf numFmtId="193" fontId="23" fillId="0" borderId="13" xfId="58" applyNumberFormat="1" applyFont="1" applyFill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179" fontId="23" fillId="0" borderId="30" xfId="0" applyNumberFormat="1" applyFont="1" applyBorder="1" applyAlignment="1" applyProtection="1">
      <alignment vertical="center"/>
      <protection locked="0"/>
    </xf>
    <xf numFmtId="182" fontId="23" fillId="0" borderId="31" xfId="58" applyNumberFormat="1" applyFont="1" applyFill="1" applyBorder="1" applyAlignment="1" applyProtection="1">
      <alignment vertical="center"/>
      <protection locked="0"/>
    </xf>
    <xf numFmtId="182" fontId="23" fillId="0" borderId="32" xfId="58" applyNumberFormat="1" applyFont="1" applyFill="1" applyBorder="1" applyAlignment="1" applyProtection="1">
      <alignment vertical="center"/>
      <protection locked="0"/>
    </xf>
    <xf numFmtId="181" fontId="23" fillId="20" borderId="31" xfId="58" applyNumberFormat="1" applyFont="1" applyFill="1" applyBorder="1" applyAlignment="1" applyProtection="1">
      <alignment vertical="center"/>
      <protection locked="0"/>
    </xf>
    <xf numFmtId="181" fontId="23" fillId="20" borderId="30" xfId="58" applyNumberFormat="1" applyFont="1" applyFill="1" applyBorder="1" applyAlignment="1" applyProtection="1">
      <alignment vertical="center"/>
      <protection locked="0"/>
    </xf>
    <xf numFmtId="179" fontId="23" fillId="20" borderId="30" xfId="58" applyNumberFormat="1" applyFont="1" applyFill="1" applyBorder="1" applyAlignment="1" applyProtection="1">
      <alignment vertical="center"/>
      <protection locked="0"/>
    </xf>
    <xf numFmtId="179" fontId="23" fillId="20" borderId="32" xfId="58" applyNumberFormat="1" applyFont="1" applyFill="1" applyBorder="1" applyAlignment="1" applyProtection="1">
      <alignment vertical="center"/>
      <protection locked="0"/>
    </xf>
    <xf numFmtId="180" fontId="23" fillId="20" borderId="33" xfId="58" applyNumberFormat="1" applyFont="1" applyFill="1" applyBorder="1" applyAlignment="1" applyProtection="1">
      <alignment vertical="center"/>
      <protection locked="0"/>
    </xf>
    <xf numFmtId="180" fontId="23" fillId="20" borderId="30" xfId="58" applyNumberFormat="1" applyFont="1" applyFill="1" applyBorder="1" applyAlignment="1" applyProtection="1">
      <alignment vertical="center"/>
      <protection locked="0"/>
    </xf>
    <xf numFmtId="193" fontId="23" fillId="0" borderId="31" xfId="58" applyNumberFormat="1" applyFont="1" applyBorder="1" applyAlignment="1" applyProtection="1">
      <alignment vertical="center"/>
      <protection locked="0"/>
    </xf>
    <xf numFmtId="193" fontId="23" fillId="0" borderId="32" xfId="58" applyNumberFormat="1" applyFont="1" applyBorder="1" applyAlignment="1" applyProtection="1">
      <alignment vertical="center"/>
      <protection locked="0"/>
    </xf>
    <xf numFmtId="193" fontId="23" fillId="0" borderId="30" xfId="58" applyNumberFormat="1" applyFont="1" applyFill="1" applyBorder="1" applyAlignment="1" applyProtection="1">
      <alignment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23" fillId="24" borderId="11" xfId="0" applyFont="1" applyFill="1" applyBorder="1" applyAlignment="1" applyProtection="1">
      <alignment vertical="center"/>
      <protection locked="0"/>
    </xf>
    <xf numFmtId="179" fontId="23" fillId="24" borderId="11" xfId="0" applyNumberFormat="1" applyFont="1" applyFill="1" applyBorder="1" applyAlignment="1" applyProtection="1">
      <alignment vertical="center"/>
      <protection locked="0"/>
    </xf>
    <xf numFmtId="0" fontId="23" fillId="24" borderId="28" xfId="0" applyFont="1" applyFill="1" applyBorder="1" applyAlignment="1" applyProtection="1">
      <alignment vertical="center"/>
      <protection locked="0"/>
    </xf>
    <xf numFmtId="182" fontId="23" fillId="24" borderId="27" xfId="58" applyNumberFormat="1" applyFont="1" applyFill="1" applyBorder="1" applyAlignment="1" applyProtection="1">
      <alignment vertical="center"/>
      <protection locked="0"/>
    </xf>
    <xf numFmtId="182" fontId="23" fillId="24" borderId="28" xfId="58" applyNumberFormat="1" applyFont="1" applyFill="1" applyBorder="1" applyAlignment="1" applyProtection="1">
      <alignment vertical="center"/>
      <protection locked="0"/>
    </xf>
    <xf numFmtId="181" fontId="23" fillId="24" borderId="27" xfId="58" applyNumberFormat="1" applyFont="1" applyFill="1" applyBorder="1" applyAlignment="1" applyProtection="1">
      <alignment vertical="center"/>
      <protection locked="0"/>
    </xf>
    <xf numFmtId="181" fontId="23" fillId="24" borderId="11" xfId="58" applyNumberFormat="1" applyFont="1" applyFill="1" applyBorder="1" applyAlignment="1" applyProtection="1">
      <alignment vertical="center"/>
      <protection locked="0"/>
    </xf>
    <xf numFmtId="179" fontId="23" fillId="24" borderId="11" xfId="58" applyNumberFormat="1" applyFont="1" applyFill="1" applyBorder="1" applyAlignment="1" applyProtection="1">
      <alignment vertical="center"/>
      <protection locked="0"/>
    </xf>
    <xf numFmtId="179" fontId="23" fillId="24" borderId="28" xfId="58" applyNumberFormat="1" applyFont="1" applyFill="1" applyBorder="1" applyAlignment="1" applyProtection="1">
      <alignment vertical="center"/>
      <protection locked="0"/>
    </xf>
    <xf numFmtId="180" fontId="23" fillId="24" borderId="35" xfId="58" applyNumberFormat="1" applyFont="1" applyFill="1" applyBorder="1" applyAlignment="1" applyProtection="1">
      <alignment vertical="center"/>
      <protection locked="0"/>
    </xf>
    <xf numFmtId="180" fontId="23" fillId="24" borderId="11" xfId="58" applyNumberFormat="1" applyFont="1" applyFill="1" applyBorder="1" applyAlignment="1" applyProtection="1">
      <alignment vertical="center"/>
      <protection locked="0"/>
    </xf>
    <xf numFmtId="193" fontId="23" fillId="24" borderId="27" xfId="58" applyNumberFormat="1" applyFont="1" applyFill="1" applyBorder="1" applyAlignment="1" applyProtection="1">
      <alignment vertical="center"/>
      <protection locked="0"/>
    </xf>
    <xf numFmtId="193" fontId="23" fillId="24" borderId="28" xfId="58" applyNumberFormat="1" applyFont="1" applyFill="1" applyBorder="1" applyAlignment="1" applyProtection="1">
      <alignment vertical="center"/>
      <protection locked="0"/>
    </xf>
    <xf numFmtId="193" fontId="23" fillId="24" borderId="11" xfId="58" applyNumberFormat="1" applyFont="1" applyFill="1" applyBorder="1" applyAlignment="1" applyProtection="1">
      <alignment vertical="center"/>
      <protection locked="0"/>
    </xf>
    <xf numFmtId="179" fontId="23" fillId="0" borderId="13" xfId="0" applyNumberFormat="1" applyFont="1" applyFill="1" applyBorder="1" applyAlignment="1" applyProtection="1">
      <alignment vertical="center"/>
      <protection locked="0"/>
    </xf>
    <xf numFmtId="193" fontId="23" fillId="0" borderId="13" xfId="58" applyNumberFormat="1" applyFont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 vertical="center"/>
      <protection locked="0"/>
    </xf>
    <xf numFmtId="179" fontId="23" fillId="0" borderId="18" xfId="0" applyNumberFormat="1" applyFont="1" applyFill="1" applyBorder="1" applyAlignment="1" applyProtection="1">
      <alignment vertical="center"/>
      <protection locked="0"/>
    </xf>
    <xf numFmtId="182" fontId="23" fillId="0" borderId="37" xfId="58" applyNumberFormat="1" applyFont="1" applyFill="1" applyBorder="1" applyAlignment="1" applyProtection="1">
      <alignment vertical="center"/>
      <protection locked="0"/>
    </xf>
    <xf numFmtId="182" fontId="23" fillId="0" borderId="38" xfId="58" applyNumberFormat="1" applyFont="1" applyFill="1" applyBorder="1" applyAlignment="1" applyProtection="1">
      <alignment vertical="center"/>
      <protection locked="0"/>
    </xf>
    <xf numFmtId="181" fontId="23" fillId="20" borderId="37" xfId="58" applyNumberFormat="1" applyFont="1" applyFill="1" applyBorder="1" applyAlignment="1" applyProtection="1">
      <alignment vertical="center"/>
      <protection locked="0"/>
    </xf>
    <xf numFmtId="181" fontId="23" fillId="20" borderId="18" xfId="58" applyNumberFormat="1" applyFont="1" applyFill="1" applyBorder="1" applyAlignment="1" applyProtection="1">
      <alignment vertical="center"/>
      <protection locked="0"/>
    </xf>
    <xf numFmtId="179" fontId="23" fillId="20" borderId="18" xfId="58" applyNumberFormat="1" applyFont="1" applyFill="1" applyBorder="1" applyAlignment="1" applyProtection="1">
      <alignment vertical="center"/>
      <protection locked="0"/>
    </xf>
    <xf numFmtId="179" fontId="23" fillId="20" borderId="38" xfId="58" applyNumberFormat="1" applyFont="1" applyFill="1" applyBorder="1" applyAlignment="1" applyProtection="1">
      <alignment vertical="center"/>
      <protection locked="0"/>
    </xf>
    <xf numFmtId="180" fontId="23" fillId="20" borderId="39" xfId="58" applyNumberFormat="1" applyFont="1" applyFill="1" applyBorder="1" applyAlignment="1" applyProtection="1">
      <alignment vertical="center"/>
      <protection locked="0"/>
    </xf>
    <xf numFmtId="180" fontId="23" fillId="20" borderId="18" xfId="58" applyNumberFormat="1" applyFont="1" applyFill="1" applyBorder="1" applyAlignment="1" applyProtection="1">
      <alignment vertical="center"/>
      <protection locked="0"/>
    </xf>
    <xf numFmtId="193" fontId="23" fillId="0" borderId="37" xfId="58" applyNumberFormat="1" applyFont="1" applyBorder="1" applyAlignment="1" applyProtection="1">
      <alignment vertical="center"/>
      <protection locked="0"/>
    </xf>
    <xf numFmtId="193" fontId="23" fillId="0" borderId="38" xfId="58" applyNumberFormat="1" applyFont="1" applyBorder="1" applyAlignment="1" applyProtection="1">
      <alignment vertical="center"/>
      <protection locked="0"/>
    </xf>
    <xf numFmtId="193" fontId="23" fillId="0" borderId="18" xfId="58" applyNumberFormat="1" applyFont="1" applyBorder="1" applyAlignment="1" applyProtection="1">
      <alignment vertical="center"/>
      <protection locked="0"/>
    </xf>
    <xf numFmtId="0" fontId="23" fillId="0" borderId="40" xfId="0" applyFont="1" applyBorder="1" applyAlignment="1" applyProtection="1">
      <alignment vertical="center"/>
      <protection locked="0"/>
    </xf>
    <xf numFmtId="179" fontId="23" fillId="0" borderId="41" xfId="0" applyNumberFormat="1" applyFont="1" applyFill="1" applyBorder="1" applyAlignment="1" applyProtection="1">
      <alignment vertical="center"/>
      <protection locked="0"/>
    </xf>
    <xf numFmtId="182" fontId="23" fillId="0" borderId="42" xfId="58" applyNumberFormat="1" applyFont="1" applyFill="1" applyBorder="1" applyAlignment="1" applyProtection="1">
      <alignment vertical="center"/>
      <protection locked="0"/>
    </xf>
    <xf numFmtId="182" fontId="23" fillId="0" borderId="43" xfId="58" applyNumberFormat="1" applyFont="1" applyFill="1" applyBorder="1" applyAlignment="1" applyProtection="1">
      <alignment vertical="center"/>
      <protection locked="0"/>
    </xf>
    <xf numFmtId="181" fontId="23" fillId="20" borderId="42" xfId="58" applyNumberFormat="1" applyFont="1" applyFill="1" applyBorder="1" applyAlignment="1" applyProtection="1">
      <alignment vertical="center"/>
      <protection locked="0"/>
    </xf>
    <xf numFmtId="181" fontId="23" fillId="20" borderId="41" xfId="58" applyNumberFormat="1" applyFont="1" applyFill="1" applyBorder="1" applyAlignment="1" applyProtection="1">
      <alignment vertical="center"/>
      <protection locked="0"/>
    </xf>
    <xf numFmtId="179" fontId="23" fillId="20" borderId="41" xfId="58" applyNumberFormat="1" applyFont="1" applyFill="1" applyBorder="1" applyAlignment="1" applyProtection="1">
      <alignment vertical="center"/>
      <protection locked="0"/>
    </xf>
    <xf numFmtId="179" fontId="23" fillId="20" borderId="43" xfId="58" applyNumberFormat="1" applyFont="1" applyFill="1" applyBorder="1" applyAlignment="1" applyProtection="1">
      <alignment vertical="center"/>
      <protection locked="0"/>
    </xf>
    <xf numFmtId="180" fontId="23" fillId="20" borderId="44" xfId="58" applyNumberFormat="1" applyFont="1" applyFill="1" applyBorder="1" applyAlignment="1" applyProtection="1">
      <alignment vertical="center"/>
      <protection locked="0"/>
    </xf>
    <xf numFmtId="180" fontId="23" fillId="20" borderId="41" xfId="58" applyNumberFormat="1" applyFont="1" applyFill="1" applyBorder="1" applyAlignment="1" applyProtection="1">
      <alignment vertical="center"/>
      <protection locked="0"/>
    </xf>
    <xf numFmtId="193" fontId="23" fillId="0" borderId="42" xfId="58" applyNumberFormat="1" applyFont="1" applyBorder="1" applyAlignment="1" applyProtection="1">
      <alignment vertical="center"/>
      <protection locked="0"/>
    </xf>
    <xf numFmtId="193" fontId="23" fillId="0" borderId="43" xfId="58" applyNumberFormat="1" applyFont="1" applyBorder="1" applyAlignment="1" applyProtection="1">
      <alignment vertical="center"/>
      <protection locked="0"/>
    </xf>
    <xf numFmtId="193" fontId="23" fillId="0" borderId="41" xfId="58" applyNumberFormat="1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183" fontId="26" fillId="21" borderId="45" xfId="0" applyNumberFormat="1" applyFont="1" applyFill="1" applyBorder="1" applyAlignment="1" applyProtection="1">
      <alignment vertical="center"/>
      <protection locked="0"/>
    </xf>
    <xf numFmtId="0" fontId="26" fillId="21" borderId="46" xfId="0" applyFont="1" applyFill="1" applyBorder="1" applyAlignment="1" applyProtection="1">
      <alignment vertical="center"/>
      <protection locked="0"/>
    </xf>
    <xf numFmtId="182" fontId="26" fillId="21" borderId="47" xfId="58" applyNumberFormat="1" applyFont="1" applyFill="1" applyBorder="1" applyAlignment="1" applyProtection="1">
      <alignment vertical="center"/>
      <protection locked="0"/>
    </xf>
    <xf numFmtId="182" fontId="26" fillId="21" borderId="46" xfId="58" applyNumberFormat="1" applyFont="1" applyFill="1" applyBorder="1" applyAlignment="1" applyProtection="1">
      <alignment vertical="center"/>
      <protection locked="0"/>
    </xf>
    <xf numFmtId="181" fontId="26" fillId="21" borderId="47" xfId="58" applyNumberFormat="1" applyFont="1" applyFill="1" applyBorder="1" applyAlignment="1" applyProtection="1">
      <alignment vertical="center"/>
      <protection locked="0"/>
    </xf>
    <xf numFmtId="181" fontId="26" fillId="21" borderId="45" xfId="58" applyNumberFormat="1" applyFont="1" applyFill="1" applyBorder="1" applyAlignment="1" applyProtection="1">
      <alignment vertical="center"/>
      <protection locked="0"/>
    </xf>
    <xf numFmtId="179" fontId="26" fillId="21" borderId="45" xfId="58" applyNumberFormat="1" applyFont="1" applyFill="1" applyBorder="1" applyAlignment="1" applyProtection="1">
      <alignment vertical="center"/>
      <protection locked="0"/>
    </xf>
    <xf numFmtId="179" fontId="26" fillId="21" borderId="46" xfId="58" applyNumberFormat="1" applyFont="1" applyFill="1" applyBorder="1" applyAlignment="1" applyProtection="1">
      <alignment vertical="center"/>
      <protection locked="0"/>
    </xf>
    <xf numFmtId="180" fontId="26" fillId="21" borderId="47" xfId="58" applyNumberFormat="1" applyFont="1" applyFill="1" applyBorder="1" applyAlignment="1" applyProtection="1">
      <alignment vertical="center"/>
      <protection locked="0"/>
    </xf>
    <xf numFmtId="180" fontId="26" fillId="21" borderId="45" xfId="58" applyNumberFormat="1" applyFont="1" applyFill="1" applyBorder="1" applyAlignment="1" applyProtection="1">
      <alignment vertical="center"/>
      <protection locked="0"/>
    </xf>
    <xf numFmtId="0" fontId="23" fillId="25" borderId="18" xfId="0" applyFont="1" applyFill="1" applyBorder="1" applyAlignment="1" applyProtection="1">
      <alignment vertical="center"/>
      <protection locked="0"/>
    </xf>
    <xf numFmtId="182" fontId="23" fillId="24" borderId="15" xfId="58" applyNumberFormat="1" applyFont="1" applyFill="1" applyBorder="1" applyAlignment="1" applyProtection="1">
      <alignment vertical="center"/>
      <protection locked="0"/>
    </xf>
    <xf numFmtId="182" fontId="23" fillId="24" borderId="16" xfId="58" applyNumberFormat="1" applyFont="1" applyFill="1" applyBorder="1" applyAlignment="1" applyProtection="1">
      <alignment vertical="center"/>
      <protection locked="0"/>
    </xf>
    <xf numFmtId="181" fontId="23" fillId="24" borderId="15" xfId="58" applyNumberFormat="1" applyFont="1" applyFill="1" applyBorder="1" applyAlignment="1" applyProtection="1">
      <alignment vertical="center"/>
      <protection locked="0"/>
    </xf>
    <xf numFmtId="181" fontId="23" fillId="24" borderId="13" xfId="58" applyNumberFormat="1" applyFont="1" applyFill="1" applyBorder="1" applyAlignment="1" applyProtection="1">
      <alignment vertical="center"/>
      <protection locked="0"/>
    </xf>
    <xf numFmtId="179" fontId="23" fillId="24" borderId="13" xfId="58" applyNumberFormat="1" applyFont="1" applyFill="1" applyBorder="1" applyAlignment="1" applyProtection="1">
      <alignment vertical="center"/>
      <protection locked="0"/>
    </xf>
    <xf numFmtId="179" fontId="23" fillId="24" borderId="16" xfId="58" applyNumberFormat="1" applyFont="1" applyFill="1" applyBorder="1" applyAlignment="1" applyProtection="1">
      <alignment vertical="center"/>
      <protection locked="0"/>
    </xf>
    <xf numFmtId="180" fontId="23" fillId="24" borderId="17" xfId="58" applyNumberFormat="1" applyFont="1" applyFill="1" applyBorder="1" applyAlignment="1" applyProtection="1">
      <alignment vertical="center"/>
      <protection locked="0"/>
    </xf>
    <xf numFmtId="180" fontId="23" fillId="24" borderId="13" xfId="58" applyNumberFormat="1" applyFont="1" applyFill="1" applyBorder="1" applyAlignment="1" applyProtection="1">
      <alignment vertical="center"/>
      <protection locked="0"/>
    </xf>
    <xf numFmtId="179" fontId="23" fillId="24" borderId="48" xfId="58" applyNumberFormat="1" applyFont="1" applyFill="1" applyBorder="1" applyAlignment="1" applyProtection="1">
      <alignment vertical="center"/>
      <protection locked="0"/>
    </xf>
    <xf numFmtId="193" fontId="23" fillId="24" borderId="34" xfId="58" applyNumberFormat="1" applyFont="1" applyFill="1" applyBorder="1" applyAlignment="1" applyProtection="1">
      <alignment vertical="center"/>
      <protection locked="0"/>
    </xf>
    <xf numFmtId="183" fontId="23" fillId="24" borderId="13" xfId="0" applyNumberFormat="1" applyFont="1" applyFill="1" applyBorder="1" applyAlignment="1" applyProtection="1">
      <alignment vertical="center"/>
      <protection locked="0"/>
    </xf>
    <xf numFmtId="0" fontId="23" fillId="24" borderId="16" xfId="0" applyFont="1" applyFill="1" applyBorder="1" applyAlignment="1" applyProtection="1">
      <alignment vertical="center"/>
      <protection locked="0"/>
    </xf>
    <xf numFmtId="0" fontId="26" fillId="21" borderId="49" xfId="0" applyFont="1" applyFill="1" applyBorder="1" applyAlignment="1" applyProtection="1">
      <alignment vertical="center" wrapText="1"/>
      <protection locked="0"/>
    </xf>
    <xf numFmtId="0" fontId="26" fillId="21" borderId="45" xfId="0" applyFont="1" applyFill="1" applyBorder="1" applyAlignment="1" applyProtection="1">
      <alignment vertical="center" wrapText="1"/>
      <protection locked="0"/>
    </xf>
    <xf numFmtId="0" fontId="23" fillId="4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vertical="center"/>
      <protection locked="0"/>
    </xf>
    <xf numFmtId="0" fontId="23" fillId="0" borderId="51" xfId="0" applyFont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 vertical="top"/>
      <protection locked="0"/>
    </xf>
    <xf numFmtId="0" fontId="23" fillId="0" borderId="5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184" fontId="23" fillId="0" borderId="13" xfId="0" applyNumberFormat="1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82" fontId="23" fillId="0" borderId="15" xfId="58" applyNumberFormat="1" applyFont="1" applyBorder="1" applyAlignment="1" applyProtection="1">
      <alignment vertical="center"/>
      <protection locked="0"/>
    </xf>
    <xf numFmtId="182" fontId="23" fillId="0" borderId="16" xfId="58" applyNumberFormat="1" applyFont="1" applyBorder="1" applyAlignment="1" applyProtection="1">
      <alignment vertical="center"/>
      <protection locked="0"/>
    </xf>
    <xf numFmtId="0" fontId="23" fillId="0" borderId="53" xfId="0" applyFont="1" applyBorder="1" applyAlignment="1" applyProtection="1">
      <alignment vertical="center"/>
      <protection locked="0"/>
    </xf>
    <xf numFmtId="184" fontId="23" fillId="0" borderId="18" xfId="0" applyNumberFormat="1" applyFont="1" applyBorder="1" applyAlignment="1" applyProtection="1">
      <alignment vertical="center"/>
      <protection locked="0"/>
    </xf>
    <xf numFmtId="0" fontId="23" fillId="0" borderId="38" xfId="0" applyFont="1" applyBorder="1" applyAlignment="1" applyProtection="1">
      <alignment vertical="center"/>
      <protection locked="0"/>
    </xf>
    <xf numFmtId="182" fontId="23" fillId="0" borderId="37" xfId="58" applyNumberFormat="1" applyFont="1" applyBorder="1" applyAlignment="1" applyProtection="1">
      <alignment vertical="center"/>
      <protection locked="0"/>
    </xf>
    <xf numFmtId="182" fontId="23" fillId="0" borderId="38" xfId="58" applyNumberFormat="1" applyFont="1" applyBorder="1" applyAlignment="1" applyProtection="1">
      <alignment vertical="center"/>
      <protection locked="0"/>
    </xf>
    <xf numFmtId="184" fontId="23" fillId="0" borderId="19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182" fontId="23" fillId="0" borderId="21" xfId="58" applyNumberFormat="1" applyFont="1" applyBorder="1" applyAlignment="1" applyProtection="1">
      <alignment vertical="center"/>
      <protection locked="0"/>
    </xf>
    <xf numFmtId="182" fontId="23" fillId="0" borderId="20" xfId="58" applyNumberFormat="1" applyFont="1" applyBorder="1" applyAlignment="1" applyProtection="1">
      <alignment vertical="center"/>
      <protection locked="0"/>
    </xf>
    <xf numFmtId="193" fontId="23" fillId="0" borderId="21" xfId="58" applyNumberFormat="1" applyFont="1" applyBorder="1" applyAlignment="1" applyProtection="1">
      <alignment vertical="center"/>
      <protection locked="0"/>
    </xf>
    <xf numFmtId="193" fontId="23" fillId="0" borderId="20" xfId="58" applyNumberFormat="1" applyFont="1" applyBorder="1" applyAlignment="1" applyProtection="1">
      <alignment vertical="center"/>
      <protection locked="0"/>
    </xf>
    <xf numFmtId="193" fontId="23" fillId="0" borderId="19" xfId="58" applyNumberFormat="1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top"/>
      <protection locked="0"/>
    </xf>
    <xf numFmtId="0" fontId="23" fillId="0" borderId="50" xfId="0" applyFont="1" applyBorder="1" applyAlignment="1" applyProtection="1">
      <alignment vertical="top"/>
      <protection locked="0"/>
    </xf>
    <xf numFmtId="0" fontId="23" fillId="0" borderId="51" xfId="0" applyFont="1" applyBorder="1" applyAlignment="1" applyProtection="1">
      <alignment vertical="top"/>
      <protection locked="0"/>
    </xf>
    <xf numFmtId="184" fontId="26" fillId="21" borderId="45" xfId="0" applyNumberFormat="1" applyFont="1" applyFill="1" applyBorder="1" applyAlignment="1" applyProtection="1">
      <alignment vertical="center"/>
      <protection locked="0"/>
    </xf>
    <xf numFmtId="193" fontId="26" fillId="21" borderId="54" xfId="58" applyNumberFormat="1" applyFont="1" applyFill="1" applyBorder="1" applyAlignment="1" applyProtection="1">
      <alignment vertical="center"/>
      <protection locked="0"/>
    </xf>
    <xf numFmtId="193" fontId="26" fillId="21" borderId="55" xfId="58" applyNumberFormat="1" applyFont="1" applyFill="1" applyBorder="1" applyAlignment="1" applyProtection="1">
      <alignment vertical="center"/>
      <protection locked="0"/>
    </xf>
    <xf numFmtId="193" fontId="26" fillId="21" borderId="12" xfId="58" applyNumberFormat="1" applyFont="1" applyFill="1" applyBorder="1" applyAlignment="1" applyProtection="1">
      <alignment vertical="center"/>
      <protection locked="0"/>
    </xf>
    <xf numFmtId="0" fontId="23" fillId="25" borderId="49" xfId="0" applyFont="1" applyFill="1" applyBorder="1" applyAlignment="1" applyProtection="1">
      <alignment vertical="top"/>
      <protection locked="0"/>
    </xf>
    <xf numFmtId="0" fontId="23" fillId="25" borderId="52" xfId="0" applyFont="1" applyFill="1" applyBorder="1" applyAlignment="1" applyProtection="1">
      <alignment vertical="top"/>
      <protection locked="0"/>
    </xf>
    <xf numFmtId="0" fontId="23" fillId="24" borderId="19" xfId="0" applyFont="1" applyFill="1" applyBorder="1" applyAlignment="1" applyProtection="1">
      <alignment vertical="center" wrapText="1"/>
      <protection locked="0"/>
    </xf>
    <xf numFmtId="184" fontId="23" fillId="24" borderId="19" xfId="0" applyNumberFormat="1" applyFont="1" applyFill="1" applyBorder="1" applyAlignment="1" applyProtection="1">
      <alignment vertical="center"/>
      <protection locked="0"/>
    </xf>
    <xf numFmtId="0" fontId="23" fillId="24" borderId="20" xfId="0" applyFont="1" applyFill="1" applyBorder="1" applyAlignment="1" applyProtection="1">
      <alignment vertical="center" wrapText="1"/>
      <protection locked="0"/>
    </xf>
    <xf numFmtId="181" fontId="23" fillId="24" borderId="21" xfId="58" applyNumberFormat="1" applyFont="1" applyFill="1" applyBorder="1" applyAlignment="1" applyProtection="1">
      <alignment vertical="center"/>
      <protection locked="0"/>
    </xf>
    <xf numFmtId="181" fontId="23" fillId="24" borderId="19" xfId="58" applyNumberFormat="1" applyFont="1" applyFill="1" applyBorder="1" applyAlignment="1" applyProtection="1">
      <alignment vertical="center"/>
      <protection locked="0"/>
    </xf>
    <xf numFmtId="179" fontId="23" fillId="24" borderId="19" xfId="58" applyNumberFormat="1" applyFont="1" applyFill="1" applyBorder="1" applyAlignment="1" applyProtection="1">
      <alignment vertical="center"/>
      <protection locked="0"/>
    </xf>
    <xf numFmtId="179" fontId="23" fillId="24" borderId="20" xfId="58" applyNumberFormat="1" applyFont="1" applyFill="1" applyBorder="1" applyAlignment="1" applyProtection="1">
      <alignment vertical="center"/>
      <protection locked="0"/>
    </xf>
    <xf numFmtId="180" fontId="23" fillId="24" borderId="22" xfId="58" applyNumberFormat="1" applyFont="1" applyFill="1" applyBorder="1" applyAlignment="1" applyProtection="1">
      <alignment vertical="center"/>
      <protection locked="0"/>
    </xf>
    <xf numFmtId="180" fontId="23" fillId="24" borderId="19" xfId="58" applyNumberFormat="1" applyFont="1" applyFill="1" applyBorder="1" applyAlignment="1" applyProtection="1">
      <alignment vertical="center"/>
      <protection locked="0"/>
    </xf>
    <xf numFmtId="0" fontId="23" fillId="25" borderId="36" xfId="0" applyFont="1" applyFill="1" applyBorder="1" applyAlignment="1" applyProtection="1">
      <alignment vertical="top"/>
      <protection locked="0"/>
    </xf>
    <xf numFmtId="0" fontId="23" fillId="25" borderId="39" xfId="0" applyFont="1" applyFill="1" applyBorder="1" applyAlignment="1" applyProtection="1">
      <alignment vertical="top"/>
      <protection locked="0"/>
    </xf>
    <xf numFmtId="0" fontId="23" fillId="0" borderId="49" xfId="0" applyFont="1" applyBorder="1" applyAlignment="1" applyProtection="1">
      <alignment vertical="center"/>
      <protection locked="0"/>
    </xf>
    <xf numFmtId="182" fontId="23" fillId="0" borderId="56" xfId="58" applyNumberFormat="1" applyFont="1" applyBorder="1" applyAlignment="1" applyProtection="1">
      <alignment vertical="center"/>
      <protection locked="0"/>
    </xf>
    <xf numFmtId="182" fontId="23" fillId="0" borderId="57" xfId="58" applyNumberFormat="1" applyFont="1" applyBorder="1" applyAlignment="1" applyProtection="1">
      <alignment vertical="center"/>
      <protection locked="0"/>
    </xf>
    <xf numFmtId="181" fontId="23" fillId="24" borderId="56" xfId="58" applyNumberFormat="1" applyFont="1" applyFill="1" applyBorder="1" applyAlignment="1" applyProtection="1">
      <alignment vertical="center"/>
      <protection locked="0"/>
    </xf>
    <xf numFmtId="181" fontId="23" fillId="24" borderId="53" xfId="58" applyNumberFormat="1" applyFont="1" applyFill="1" applyBorder="1" applyAlignment="1" applyProtection="1">
      <alignment vertical="center"/>
      <protection locked="0"/>
    </xf>
    <xf numFmtId="179" fontId="23" fillId="24" borderId="53" xfId="58" applyNumberFormat="1" applyFont="1" applyFill="1" applyBorder="1" applyAlignment="1" applyProtection="1">
      <alignment vertical="center"/>
      <protection locked="0"/>
    </xf>
    <xf numFmtId="179" fontId="23" fillId="24" borderId="57" xfId="58" applyNumberFormat="1" applyFont="1" applyFill="1" applyBorder="1" applyAlignment="1" applyProtection="1">
      <alignment vertical="center"/>
      <protection locked="0"/>
    </xf>
    <xf numFmtId="180" fontId="23" fillId="24" borderId="58" xfId="58" applyNumberFormat="1" applyFont="1" applyFill="1" applyBorder="1" applyAlignment="1" applyProtection="1">
      <alignment vertical="center"/>
      <protection locked="0"/>
    </xf>
    <xf numFmtId="180" fontId="23" fillId="24" borderId="53" xfId="58" applyNumberFormat="1" applyFont="1" applyFill="1" applyBorder="1" applyAlignment="1" applyProtection="1">
      <alignment vertical="center"/>
      <protection locked="0"/>
    </xf>
    <xf numFmtId="193" fontId="23" fillId="0" borderId="56" xfId="58" applyNumberFormat="1" applyFont="1" applyBorder="1" applyAlignment="1" applyProtection="1">
      <alignment vertical="center"/>
      <protection locked="0"/>
    </xf>
    <xf numFmtId="193" fontId="23" fillId="0" borderId="57" xfId="58" applyNumberFormat="1" applyFont="1" applyBorder="1" applyAlignment="1" applyProtection="1">
      <alignment vertical="center"/>
      <protection locked="0"/>
    </xf>
    <xf numFmtId="179" fontId="23" fillId="24" borderId="38" xfId="58" applyNumberFormat="1" applyFont="1" applyFill="1" applyBorder="1" applyAlignment="1" applyProtection="1">
      <alignment vertical="center"/>
      <protection locked="0"/>
    </xf>
    <xf numFmtId="184" fontId="26" fillId="21" borderId="24" xfId="0" applyNumberFormat="1" applyFont="1" applyFill="1" applyBorder="1" applyAlignment="1" applyProtection="1">
      <alignment vertical="center"/>
      <protection locked="0"/>
    </xf>
    <xf numFmtId="0" fontId="23" fillId="24" borderId="12" xfId="0" applyFont="1" applyFill="1" applyBorder="1" applyAlignment="1" applyProtection="1">
      <alignment vertical="center"/>
      <protection locked="0"/>
    </xf>
    <xf numFmtId="184" fontId="23" fillId="24" borderId="12" xfId="0" applyNumberFormat="1" applyFont="1" applyFill="1" applyBorder="1" applyAlignment="1" applyProtection="1">
      <alignment vertical="center"/>
      <protection locked="0"/>
    </xf>
    <xf numFmtId="0" fontId="23" fillId="24" borderId="55" xfId="0" applyFont="1" applyFill="1" applyBorder="1" applyAlignment="1" applyProtection="1">
      <alignment vertical="center"/>
      <protection locked="0"/>
    </xf>
    <xf numFmtId="182" fontId="23" fillId="24" borderId="54" xfId="58" applyNumberFormat="1" applyFont="1" applyFill="1" applyBorder="1" applyAlignment="1" applyProtection="1">
      <alignment vertical="center"/>
      <protection locked="0"/>
    </xf>
    <xf numFmtId="182" fontId="23" fillId="24" borderId="55" xfId="58" applyNumberFormat="1" applyFont="1" applyFill="1" applyBorder="1" applyAlignment="1" applyProtection="1">
      <alignment vertical="center"/>
      <protection locked="0"/>
    </xf>
    <xf numFmtId="181" fontId="23" fillId="24" borderId="54" xfId="58" applyNumberFormat="1" applyFont="1" applyFill="1" applyBorder="1" applyAlignment="1" applyProtection="1">
      <alignment vertical="center"/>
      <protection locked="0"/>
    </xf>
    <xf numFmtId="181" fontId="23" fillId="24" borderId="12" xfId="58" applyNumberFormat="1" applyFont="1" applyFill="1" applyBorder="1" applyAlignment="1" applyProtection="1">
      <alignment vertical="center"/>
      <protection locked="0"/>
    </xf>
    <xf numFmtId="179" fontId="23" fillId="24" borderId="12" xfId="58" applyNumberFormat="1" applyFont="1" applyFill="1" applyBorder="1" applyAlignment="1" applyProtection="1">
      <alignment vertical="center"/>
      <protection locked="0"/>
    </xf>
    <xf numFmtId="179" fontId="23" fillId="24" borderId="55" xfId="58" applyNumberFormat="1" applyFont="1" applyFill="1" applyBorder="1" applyAlignment="1" applyProtection="1">
      <alignment vertical="center"/>
      <protection locked="0"/>
    </xf>
    <xf numFmtId="180" fontId="23" fillId="24" borderId="52" xfId="58" applyNumberFormat="1" applyFont="1" applyFill="1" applyBorder="1" applyAlignment="1" applyProtection="1">
      <alignment vertical="center"/>
      <protection locked="0"/>
    </xf>
    <xf numFmtId="180" fontId="23" fillId="24" borderId="12" xfId="58" applyNumberFormat="1" applyFont="1" applyFill="1" applyBorder="1" applyAlignment="1" applyProtection="1">
      <alignment vertical="center"/>
      <protection locked="0"/>
    </xf>
    <xf numFmtId="193" fontId="23" fillId="24" borderId="54" xfId="58" applyNumberFormat="1" applyFont="1" applyFill="1" applyBorder="1" applyAlignment="1" applyProtection="1">
      <alignment vertical="center"/>
      <protection locked="0"/>
    </xf>
    <xf numFmtId="193" fontId="23" fillId="24" borderId="55" xfId="58" applyNumberFormat="1" applyFont="1" applyFill="1" applyBorder="1" applyAlignment="1" applyProtection="1">
      <alignment vertical="center"/>
      <protection locked="0"/>
    </xf>
    <xf numFmtId="193" fontId="23" fillId="24" borderId="12" xfId="58" applyNumberFormat="1" applyFont="1" applyFill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top" wrapText="1"/>
      <protection locked="0"/>
    </xf>
    <xf numFmtId="0" fontId="23" fillId="0" borderId="34" xfId="0" applyFont="1" applyBorder="1" applyAlignment="1" applyProtection="1">
      <alignment vertical="top" wrapText="1"/>
      <protection locked="0"/>
    </xf>
    <xf numFmtId="0" fontId="23" fillId="25" borderId="12" xfId="0" applyFont="1" applyFill="1" applyBorder="1" applyAlignment="1" applyProtection="1">
      <alignment vertical="center"/>
      <protection locked="0"/>
    </xf>
    <xf numFmtId="0" fontId="23" fillId="24" borderId="12" xfId="0" applyFont="1" applyFill="1" applyBorder="1" applyAlignment="1" applyProtection="1">
      <alignment vertical="center" wrapText="1"/>
      <protection locked="0"/>
    </xf>
    <xf numFmtId="0" fontId="23" fillId="25" borderId="34" xfId="0" applyFont="1" applyFill="1" applyBorder="1" applyAlignment="1" applyProtection="1">
      <alignment vertical="center"/>
      <protection locked="0"/>
    </xf>
    <xf numFmtId="184" fontId="23" fillId="0" borderId="53" xfId="0" applyNumberFormat="1" applyFont="1" applyBorder="1" applyAlignment="1" applyProtection="1">
      <alignment vertical="center"/>
      <protection locked="0"/>
    </xf>
    <xf numFmtId="0" fontId="23" fillId="0" borderId="57" xfId="0" applyFont="1" applyBorder="1" applyAlignment="1" applyProtection="1">
      <alignment vertical="center"/>
      <protection locked="0"/>
    </xf>
    <xf numFmtId="193" fontId="23" fillId="0" borderId="53" xfId="58" applyNumberFormat="1" applyFont="1" applyFill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 wrapText="1"/>
      <protection locked="0"/>
    </xf>
    <xf numFmtId="193" fontId="23" fillId="0" borderId="19" xfId="58" applyNumberFormat="1" applyFont="1" applyFill="1" applyBorder="1" applyAlignment="1" applyProtection="1">
      <alignment vertical="center"/>
      <protection locked="0"/>
    </xf>
    <xf numFmtId="0" fontId="23" fillId="25" borderId="36" xfId="0" applyFont="1" applyFill="1" applyBorder="1" applyAlignment="1" applyProtection="1">
      <alignment vertical="center"/>
      <protection locked="0"/>
    </xf>
    <xf numFmtId="0" fontId="23" fillId="25" borderId="39" xfId="0" applyFont="1" applyFill="1" applyBorder="1" applyAlignment="1" applyProtection="1">
      <alignment vertical="center"/>
      <protection locked="0"/>
    </xf>
    <xf numFmtId="185" fontId="23" fillId="24" borderId="19" xfId="0" applyNumberFormat="1" applyFont="1" applyFill="1" applyBorder="1" applyAlignment="1" applyProtection="1">
      <alignment vertical="center"/>
      <protection locked="0"/>
    </xf>
    <xf numFmtId="0" fontId="23" fillId="25" borderId="59" xfId="0" applyFont="1" applyFill="1" applyBorder="1" applyAlignment="1" applyProtection="1">
      <alignment vertical="center"/>
      <protection locked="0"/>
    </xf>
    <xf numFmtId="0" fontId="23" fillId="25" borderId="60" xfId="0" applyFont="1" applyFill="1" applyBorder="1" applyAlignment="1" applyProtection="1">
      <alignment vertical="center"/>
      <protection locked="0"/>
    </xf>
    <xf numFmtId="185" fontId="23" fillId="24" borderId="11" xfId="0" applyNumberFormat="1" applyFont="1" applyFill="1" applyBorder="1" applyAlignment="1" applyProtection="1">
      <alignment vertical="center"/>
      <protection locked="0"/>
    </xf>
    <xf numFmtId="185" fontId="23" fillId="24" borderId="12" xfId="0" applyNumberFormat="1" applyFont="1" applyFill="1" applyBorder="1" applyAlignment="1" applyProtection="1">
      <alignment vertical="center"/>
      <protection locked="0"/>
    </xf>
    <xf numFmtId="0" fontId="23" fillId="24" borderId="41" xfId="0" applyFont="1" applyFill="1" applyBorder="1" applyAlignment="1" applyProtection="1">
      <alignment vertical="center"/>
      <protection locked="0"/>
    </xf>
    <xf numFmtId="185" fontId="23" fillId="24" borderId="41" xfId="0" applyNumberFormat="1" applyFont="1" applyFill="1" applyBorder="1" applyAlignment="1" applyProtection="1">
      <alignment vertical="center"/>
      <protection locked="0"/>
    </xf>
    <xf numFmtId="0" fontId="23" fillId="24" borderId="43" xfId="0" applyFont="1" applyFill="1" applyBorder="1" applyAlignment="1" applyProtection="1">
      <alignment vertical="center"/>
      <protection locked="0"/>
    </xf>
    <xf numFmtId="182" fontId="23" fillId="24" borderId="42" xfId="58" applyNumberFormat="1" applyFont="1" applyFill="1" applyBorder="1" applyAlignment="1" applyProtection="1">
      <alignment vertical="center"/>
      <protection locked="0"/>
    </xf>
    <xf numFmtId="182" fontId="23" fillId="24" borderId="43" xfId="58" applyNumberFormat="1" applyFont="1" applyFill="1" applyBorder="1" applyAlignment="1" applyProtection="1">
      <alignment vertical="center"/>
      <protection locked="0"/>
    </xf>
    <xf numFmtId="181" fontId="23" fillId="24" borderId="37" xfId="58" applyNumberFormat="1" applyFont="1" applyFill="1" applyBorder="1" applyAlignment="1" applyProtection="1">
      <alignment vertical="center"/>
      <protection locked="0"/>
    </xf>
    <xf numFmtId="181" fontId="23" fillId="24" borderId="18" xfId="58" applyNumberFormat="1" applyFont="1" applyFill="1" applyBorder="1" applyAlignment="1" applyProtection="1">
      <alignment vertical="center"/>
      <protection locked="0"/>
    </xf>
    <xf numFmtId="179" fontId="23" fillId="24" borderId="18" xfId="58" applyNumberFormat="1" applyFont="1" applyFill="1" applyBorder="1" applyAlignment="1" applyProtection="1">
      <alignment vertical="center"/>
      <protection locked="0"/>
    </xf>
    <xf numFmtId="180" fontId="23" fillId="24" borderId="44" xfId="58" applyNumberFormat="1" applyFont="1" applyFill="1" applyBorder="1" applyAlignment="1" applyProtection="1">
      <alignment vertical="center"/>
      <protection locked="0"/>
    </xf>
    <xf numFmtId="180" fontId="23" fillId="24" borderId="41" xfId="58" applyNumberFormat="1" applyFont="1" applyFill="1" applyBorder="1" applyAlignment="1" applyProtection="1">
      <alignment vertical="center"/>
      <protection locked="0"/>
    </xf>
    <xf numFmtId="179" fontId="23" fillId="24" borderId="43" xfId="58" applyNumberFormat="1" applyFont="1" applyFill="1" applyBorder="1" applyAlignment="1" applyProtection="1">
      <alignment vertical="center"/>
      <protection locked="0"/>
    </xf>
    <xf numFmtId="193" fontId="23" fillId="24" borderId="42" xfId="58" applyNumberFormat="1" applyFont="1" applyFill="1" applyBorder="1" applyAlignment="1" applyProtection="1">
      <alignment vertical="center"/>
      <protection locked="0"/>
    </xf>
    <xf numFmtId="193" fontId="23" fillId="24" borderId="43" xfId="58" applyNumberFormat="1" applyFont="1" applyFill="1" applyBorder="1" applyAlignment="1" applyProtection="1">
      <alignment vertical="center"/>
      <protection locked="0"/>
    </xf>
    <xf numFmtId="193" fontId="23" fillId="24" borderId="41" xfId="58" applyNumberFormat="1" applyFont="1" applyFill="1" applyBorder="1" applyAlignment="1" applyProtection="1">
      <alignment vertical="center"/>
      <protection locked="0"/>
    </xf>
    <xf numFmtId="0" fontId="26" fillId="21" borderId="61" xfId="0" applyFont="1" applyFill="1" applyBorder="1" applyAlignment="1" applyProtection="1">
      <alignment vertical="center" wrapText="1"/>
      <protection locked="0"/>
    </xf>
    <xf numFmtId="0" fontId="26" fillId="21" borderId="62" xfId="0" applyFont="1" applyFill="1" applyBorder="1" applyAlignment="1" applyProtection="1">
      <alignment vertical="center" wrapText="1"/>
      <protection locked="0"/>
    </xf>
    <xf numFmtId="184" fontId="26" fillId="21" borderId="62" xfId="0" applyNumberFormat="1" applyFont="1" applyFill="1" applyBorder="1" applyAlignment="1" applyProtection="1">
      <alignment vertical="center"/>
      <protection locked="0"/>
    </xf>
    <xf numFmtId="0" fontId="26" fillId="21" borderId="63" xfId="0" applyFont="1" applyFill="1" applyBorder="1" applyAlignment="1" applyProtection="1">
      <alignment vertical="center"/>
      <protection locked="0"/>
    </xf>
    <xf numFmtId="182" fontId="26" fillId="21" borderId="64" xfId="58" applyNumberFormat="1" applyFont="1" applyFill="1" applyBorder="1" applyAlignment="1" applyProtection="1">
      <alignment vertical="center"/>
      <protection locked="0"/>
    </xf>
    <xf numFmtId="182" fontId="26" fillId="21" borderId="63" xfId="58" applyNumberFormat="1" applyFont="1" applyFill="1" applyBorder="1" applyAlignment="1" applyProtection="1">
      <alignment vertical="center"/>
      <protection locked="0"/>
    </xf>
    <xf numFmtId="181" fontId="26" fillId="21" borderId="64" xfId="58" applyNumberFormat="1" applyFont="1" applyFill="1" applyBorder="1" applyAlignment="1" applyProtection="1">
      <alignment vertical="center"/>
      <protection locked="0"/>
    </xf>
    <xf numFmtId="181" fontId="26" fillId="21" borderId="62" xfId="58" applyNumberFormat="1" applyFont="1" applyFill="1" applyBorder="1" applyAlignment="1" applyProtection="1">
      <alignment vertical="center"/>
      <protection locked="0"/>
    </xf>
    <xf numFmtId="179" fontId="26" fillId="21" borderId="62" xfId="58" applyNumberFormat="1" applyFont="1" applyFill="1" applyBorder="1" applyAlignment="1" applyProtection="1">
      <alignment vertical="center"/>
      <protection locked="0"/>
    </xf>
    <xf numFmtId="179" fontId="26" fillId="21" borderId="63" xfId="58" applyNumberFormat="1" applyFont="1" applyFill="1" applyBorder="1" applyAlignment="1" applyProtection="1">
      <alignment vertical="center"/>
      <protection locked="0"/>
    </xf>
    <xf numFmtId="180" fontId="26" fillId="21" borderId="64" xfId="58" applyNumberFormat="1" applyFont="1" applyFill="1" applyBorder="1" applyAlignment="1" applyProtection="1">
      <alignment vertical="center"/>
      <protection locked="0"/>
    </xf>
    <xf numFmtId="180" fontId="26" fillId="21" borderId="62" xfId="58" applyNumberFormat="1" applyFont="1" applyFill="1" applyBorder="1" applyAlignment="1" applyProtection="1">
      <alignment vertical="center"/>
      <protection locked="0"/>
    </xf>
    <xf numFmtId="193" fontId="26" fillId="21" borderId="65" xfId="58" applyNumberFormat="1" applyFont="1" applyFill="1" applyBorder="1" applyAlignment="1" applyProtection="1">
      <alignment vertical="center"/>
      <protection locked="0"/>
    </xf>
    <xf numFmtId="193" fontId="26" fillId="21" borderId="66" xfId="58" applyNumberFormat="1" applyFont="1" applyFill="1" applyBorder="1" applyAlignment="1" applyProtection="1">
      <alignment vertical="center"/>
      <protection locked="0"/>
    </xf>
    <xf numFmtId="193" fontId="26" fillId="21" borderId="67" xfId="58" applyNumberFormat="1" applyFont="1" applyFill="1" applyBorder="1" applyAlignment="1" applyProtection="1">
      <alignment vertical="center"/>
      <protection locked="0"/>
    </xf>
    <xf numFmtId="0" fontId="23" fillId="0" borderId="68" xfId="0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0" fontId="26" fillId="4" borderId="69" xfId="0" applyFont="1" applyFill="1" applyBorder="1" applyAlignment="1" applyProtection="1">
      <alignment vertical="center"/>
      <protection locked="0"/>
    </xf>
    <xf numFmtId="0" fontId="26" fillId="4" borderId="70" xfId="0" applyFont="1" applyFill="1" applyBorder="1" applyAlignment="1" applyProtection="1">
      <alignment vertical="center"/>
      <protection locked="0"/>
    </xf>
    <xf numFmtId="193" fontId="26" fillId="0" borderId="71" xfId="0" applyNumberFormat="1" applyFont="1" applyBorder="1" applyAlignment="1" applyProtection="1">
      <alignment vertical="center"/>
      <protection locked="0"/>
    </xf>
    <xf numFmtId="0" fontId="26" fillId="4" borderId="72" xfId="0" applyFont="1" applyFill="1" applyBorder="1" applyAlignment="1" applyProtection="1">
      <alignment vertical="center"/>
      <protection locked="0"/>
    </xf>
    <xf numFmtId="0" fontId="26" fillId="4" borderId="73" xfId="0" applyFont="1" applyFill="1" applyBorder="1" applyAlignment="1" applyProtection="1">
      <alignment vertical="center"/>
      <protection locked="0"/>
    </xf>
    <xf numFmtId="193" fontId="26" fillId="0" borderId="74" xfId="0" applyNumberFormat="1" applyFont="1" applyBorder="1" applyAlignment="1" applyProtection="1">
      <alignment vertical="center"/>
      <protection locked="0"/>
    </xf>
    <xf numFmtId="0" fontId="26" fillId="4" borderId="75" xfId="0" applyFont="1" applyFill="1" applyBorder="1" applyAlignment="1" applyProtection="1">
      <alignment vertical="center"/>
      <protection locked="0"/>
    </xf>
    <xf numFmtId="0" fontId="26" fillId="4" borderId="76" xfId="0" applyFont="1" applyFill="1" applyBorder="1" applyAlignment="1" applyProtection="1">
      <alignment vertical="center"/>
      <protection locked="0"/>
    </xf>
    <xf numFmtId="177" fontId="23" fillId="26" borderId="34" xfId="0" applyNumberFormat="1" applyFont="1" applyFill="1" applyBorder="1" applyAlignment="1" applyProtection="1">
      <alignment horizontal="center" vertical="center"/>
      <protection locked="0"/>
    </xf>
    <xf numFmtId="177" fontId="23" fillId="26" borderId="18" xfId="0" applyNumberFormat="1" applyFont="1" applyFill="1" applyBorder="1" applyAlignment="1" applyProtection="1">
      <alignment horizontal="center" vertical="center"/>
      <protection locked="0"/>
    </xf>
    <xf numFmtId="177" fontId="23" fillId="26" borderId="12" xfId="0" applyNumberFormat="1" applyFont="1" applyFill="1" applyBorder="1" applyAlignment="1" applyProtection="1">
      <alignment horizontal="center" vertical="center"/>
      <protection locked="0"/>
    </xf>
    <xf numFmtId="177" fontId="23" fillId="26" borderId="18" xfId="0" applyNumberFormat="1" applyFont="1" applyFill="1" applyBorder="1" applyAlignment="1" applyProtection="1">
      <alignment horizontal="center" vertical="center"/>
      <protection locked="0"/>
    </xf>
    <xf numFmtId="177" fontId="23" fillId="26" borderId="34" xfId="0" applyNumberFormat="1" applyFont="1" applyFill="1" applyBorder="1" applyAlignment="1" applyProtection="1">
      <alignment horizontal="center" vertical="center"/>
      <protection locked="0"/>
    </xf>
    <xf numFmtId="177" fontId="23" fillId="2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/>
      <protection locked="0"/>
    </xf>
    <xf numFmtId="0" fontId="23" fillId="27" borderId="0" xfId="0" applyNumberFormat="1" applyFont="1" applyFill="1" applyBorder="1" applyAlignment="1" applyProtection="1">
      <alignment/>
      <protection locked="0"/>
    </xf>
    <xf numFmtId="0" fontId="23" fillId="27" borderId="0" xfId="0" applyFont="1" applyFill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vertical="center"/>
      <protection locked="0"/>
    </xf>
    <xf numFmtId="0" fontId="23" fillId="24" borderId="0" xfId="0" applyNumberFormat="1" applyFont="1" applyFill="1" applyBorder="1" applyAlignment="1" applyProtection="1">
      <alignment vertical="center"/>
      <protection locked="0"/>
    </xf>
    <xf numFmtId="0" fontId="23" fillId="24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193" fontId="23" fillId="27" borderId="13" xfId="58" applyNumberFormat="1" applyFont="1" applyFill="1" applyBorder="1" applyAlignment="1" applyProtection="1">
      <alignment vertical="center"/>
      <protection locked="0"/>
    </xf>
    <xf numFmtId="193" fontId="23" fillId="27" borderId="19" xfId="58" applyNumberFormat="1" applyFont="1" applyFill="1" applyBorder="1" applyAlignment="1" applyProtection="1">
      <alignment vertical="center"/>
      <protection locked="0"/>
    </xf>
    <xf numFmtId="193" fontId="23" fillId="27" borderId="53" xfId="58" applyNumberFormat="1" applyFont="1" applyFill="1" applyBorder="1" applyAlignment="1" applyProtection="1">
      <alignment vertical="center"/>
      <protection locked="0"/>
    </xf>
    <xf numFmtId="177" fontId="23" fillId="26" borderId="34" xfId="0" applyNumberFormat="1" applyFont="1" applyFill="1" applyBorder="1" applyAlignment="1" applyProtection="1">
      <alignment horizontal="center" vertical="center"/>
      <protection locked="0"/>
    </xf>
    <xf numFmtId="177" fontId="23" fillId="26" borderId="18" xfId="0" applyNumberFormat="1" applyFont="1" applyFill="1" applyBorder="1" applyAlignment="1" applyProtection="1">
      <alignment horizontal="center" vertical="center"/>
      <protection locked="0"/>
    </xf>
    <xf numFmtId="177" fontId="23" fillId="26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53" xfId="0" applyFont="1" applyFill="1" applyBorder="1" applyAlignment="1" applyProtection="1">
      <alignment vertical="center"/>
      <protection locked="0"/>
    </xf>
    <xf numFmtId="179" fontId="23" fillId="24" borderId="53" xfId="0" applyNumberFormat="1" applyFont="1" applyFill="1" applyBorder="1" applyAlignment="1" applyProtection="1">
      <alignment vertical="center"/>
      <protection locked="0"/>
    </xf>
    <xf numFmtId="0" fontId="23" fillId="24" borderId="77" xfId="0" applyFont="1" applyFill="1" applyBorder="1" applyAlignment="1" applyProtection="1">
      <alignment vertical="center"/>
      <protection locked="0"/>
    </xf>
    <xf numFmtId="182" fontId="23" fillId="24" borderId="56" xfId="58" applyNumberFormat="1" applyFont="1" applyFill="1" applyBorder="1" applyAlignment="1" applyProtection="1">
      <alignment vertical="center"/>
      <protection locked="0"/>
    </xf>
    <xf numFmtId="182" fontId="23" fillId="24" borderId="57" xfId="58" applyNumberFormat="1" applyFont="1" applyFill="1" applyBorder="1" applyAlignment="1" applyProtection="1">
      <alignment vertical="center"/>
      <protection locked="0"/>
    </xf>
    <xf numFmtId="193" fontId="23" fillId="24" borderId="56" xfId="58" applyNumberFormat="1" applyFont="1" applyFill="1" applyBorder="1" applyAlignment="1" applyProtection="1">
      <alignment vertical="center"/>
      <protection locked="0"/>
    </xf>
    <xf numFmtId="193" fontId="23" fillId="24" borderId="57" xfId="58" applyNumberFormat="1" applyFont="1" applyFill="1" applyBorder="1" applyAlignment="1" applyProtection="1">
      <alignment vertical="center"/>
      <protection locked="0"/>
    </xf>
    <xf numFmtId="193" fontId="23" fillId="24" borderId="53" xfId="58" applyNumberFormat="1" applyFont="1" applyFill="1" applyBorder="1" applyAlignment="1" applyProtection="1">
      <alignment vertical="center"/>
      <protection locked="0"/>
    </xf>
    <xf numFmtId="0" fontId="33" fillId="0" borderId="13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184" fontId="23" fillId="0" borderId="34" xfId="0" applyNumberFormat="1" applyFont="1" applyBorder="1" applyAlignment="1" applyProtection="1">
      <alignment vertical="center"/>
      <protection locked="0"/>
    </xf>
    <xf numFmtId="0" fontId="23" fillId="0" borderId="48" xfId="0" applyFont="1" applyBorder="1" applyAlignment="1" applyProtection="1">
      <alignment vertical="center"/>
      <protection locked="0"/>
    </xf>
    <xf numFmtId="182" fontId="23" fillId="0" borderId="78" xfId="58" applyNumberFormat="1" applyFont="1" applyBorder="1" applyAlignment="1" applyProtection="1">
      <alignment vertical="center"/>
      <protection locked="0"/>
    </xf>
    <xf numFmtId="182" fontId="23" fillId="0" borderId="48" xfId="58" applyNumberFormat="1" applyFont="1" applyBorder="1" applyAlignment="1" applyProtection="1">
      <alignment vertical="center"/>
      <protection locked="0"/>
    </xf>
    <xf numFmtId="181" fontId="23" fillId="20" borderId="78" xfId="58" applyNumberFormat="1" applyFont="1" applyFill="1" applyBorder="1" applyAlignment="1" applyProtection="1">
      <alignment vertical="center"/>
      <protection locked="0"/>
    </xf>
    <xf numFmtId="181" fontId="23" fillId="20" borderId="34" xfId="58" applyNumberFormat="1" applyFont="1" applyFill="1" applyBorder="1" applyAlignment="1" applyProtection="1">
      <alignment vertical="center"/>
      <protection locked="0"/>
    </xf>
    <xf numFmtId="179" fontId="23" fillId="20" borderId="34" xfId="58" applyNumberFormat="1" applyFont="1" applyFill="1" applyBorder="1" applyAlignment="1" applyProtection="1">
      <alignment vertical="center"/>
      <protection locked="0"/>
    </xf>
    <xf numFmtId="179" fontId="23" fillId="20" borderId="48" xfId="58" applyNumberFormat="1" applyFont="1" applyFill="1" applyBorder="1" applyAlignment="1" applyProtection="1">
      <alignment vertical="center"/>
      <protection locked="0"/>
    </xf>
    <xf numFmtId="180" fontId="23" fillId="20" borderId="51" xfId="58" applyNumberFormat="1" applyFont="1" applyFill="1" applyBorder="1" applyAlignment="1" applyProtection="1">
      <alignment vertical="center"/>
      <protection locked="0"/>
    </xf>
    <xf numFmtId="180" fontId="23" fillId="20" borderId="34" xfId="58" applyNumberFormat="1" applyFont="1" applyFill="1" applyBorder="1" applyAlignment="1" applyProtection="1">
      <alignment vertical="center"/>
      <protection locked="0"/>
    </xf>
    <xf numFmtId="193" fontId="23" fillId="0" borderId="78" xfId="58" applyNumberFormat="1" applyFont="1" applyBorder="1" applyAlignment="1" applyProtection="1">
      <alignment vertical="center"/>
      <protection locked="0"/>
    </xf>
    <xf numFmtId="193" fontId="23" fillId="0" borderId="48" xfId="58" applyNumberFormat="1" applyFont="1" applyBorder="1" applyAlignment="1" applyProtection="1">
      <alignment vertical="center"/>
      <protection locked="0"/>
    </xf>
    <xf numFmtId="193" fontId="23" fillId="0" borderId="34" xfId="58" applyNumberFormat="1" applyFont="1" applyBorder="1" applyAlignment="1" applyProtection="1">
      <alignment vertical="center"/>
      <protection locked="0"/>
    </xf>
    <xf numFmtId="0" fontId="23" fillId="0" borderId="79" xfId="0" applyFont="1" applyBorder="1" applyAlignment="1" applyProtection="1">
      <alignment vertical="center"/>
      <protection locked="0"/>
    </xf>
    <xf numFmtId="0" fontId="23" fillId="0" borderId="80" xfId="0" applyFont="1" applyBorder="1" applyAlignment="1" applyProtection="1">
      <alignment vertical="center"/>
      <protection locked="0"/>
    </xf>
    <xf numFmtId="0" fontId="23" fillId="25" borderId="24" xfId="0" applyFont="1" applyFill="1" applyBorder="1" applyAlignment="1" applyProtection="1">
      <alignment vertical="center"/>
      <protection locked="0"/>
    </xf>
    <xf numFmtId="0" fontId="26" fillId="21" borderId="45" xfId="0" applyFont="1" applyFill="1" applyBorder="1" applyAlignment="1" applyProtection="1">
      <alignment vertical="center"/>
      <protection locked="0"/>
    </xf>
    <xf numFmtId="0" fontId="23" fillId="25" borderId="81" xfId="0" applyFont="1" applyFill="1" applyBorder="1" applyAlignment="1" applyProtection="1">
      <alignment vertical="center"/>
      <protection locked="0"/>
    </xf>
    <xf numFmtId="0" fontId="26" fillId="21" borderId="64" xfId="0" applyFont="1" applyFill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/>
      <protection locked="0"/>
    </xf>
    <xf numFmtId="0" fontId="23" fillId="0" borderId="36" xfId="0" applyNumberFormat="1" applyFont="1" applyBorder="1" applyAlignment="1" applyProtection="1">
      <alignment/>
      <protection locked="0"/>
    </xf>
    <xf numFmtId="0" fontId="23" fillId="24" borderId="36" xfId="0" applyNumberFormat="1" applyFont="1" applyFill="1" applyBorder="1" applyAlignment="1" applyProtection="1">
      <alignment vertical="center"/>
      <protection locked="0"/>
    </xf>
    <xf numFmtId="0" fontId="23" fillId="24" borderId="36" xfId="0" applyNumberFormat="1" applyFont="1" applyFill="1" applyBorder="1" applyAlignment="1" applyProtection="1">
      <alignment/>
      <protection locked="0"/>
    </xf>
    <xf numFmtId="0" fontId="23" fillId="24" borderId="36" xfId="0" applyFont="1" applyFill="1" applyBorder="1" applyAlignment="1" applyProtection="1">
      <alignment/>
      <protection locked="0"/>
    </xf>
    <xf numFmtId="184" fontId="23" fillId="24" borderId="13" xfId="0" applyNumberFormat="1" applyFont="1" applyFill="1" applyBorder="1" applyAlignment="1" applyProtection="1">
      <alignment vertical="center"/>
      <protection locked="0"/>
    </xf>
    <xf numFmtId="184" fontId="23" fillId="24" borderId="53" xfId="0" applyNumberFormat="1" applyFont="1" applyFill="1" applyBorder="1" applyAlignment="1" applyProtection="1">
      <alignment vertical="center"/>
      <protection locked="0"/>
    </xf>
    <xf numFmtId="0" fontId="23" fillId="24" borderId="57" xfId="0" applyFont="1" applyFill="1" applyBorder="1" applyAlignment="1" applyProtection="1">
      <alignment vertical="center"/>
      <protection locked="0"/>
    </xf>
    <xf numFmtId="0" fontId="23" fillId="0" borderId="59" xfId="0" applyFont="1" applyBorder="1" applyAlignment="1" applyProtection="1">
      <alignment vertical="center"/>
      <protection locked="0"/>
    </xf>
    <xf numFmtId="0" fontId="23" fillId="0" borderId="60" xfId="0" applyFont="1" applyBorder="1" applyAlignment="1" applyProtection="1">
      <alignment vertical="center" wrapText="1"/>
      <protection locked="0"/>
    </xf>
    <xf numFmtId="193" fontId="23" fillId="24" borderId="23" xfId="58" applyNumberFormat="1" applyFont="1" applyFill="1" applyBorder="1" applyAlignment="1" applyProtection="1">
      <alignment vertical="center"/>
      <protection locked="0"/>
    </xf>
    <xf numFmtId="193" fontId="26" fillId="21" borderId="23" xfId="58" applyNumberFormat="1" applyFont="1" applyFill="1" applyBorder="1" applyAlignment="1" applyProtection="1">
      <alignment vertical="center"/>
      <protection locked="0"/>
    </xf>
    <xf numFmtId="193" fontId="23" fillId="0" borderId="14" xfId="58" applyNumberFormat="1" applyFont="1" applyBorder="1" applyAlignment="1" applyProtection="1">
      <alignment vertical="center"/>
      <protection locked="0"/>
    </xf>
    <xf numFmtId="193" fontId="23" fillId="0" borderId="36" xfId="58" applyNumberFormat="1" applyFont="1" applyBorder="1" applyAlignment="1" applyProtection="1">
      <alignment vertical="center"/>
      <protection locked="0"/>
    </xf>
    <xf numFmtId="193" fontId="23" fillId="0" borderId="40" xfId="58" applyNumberFormat="1" applyFont="1" applyBorder="1" applyAlignment="1" applyProtection="1">
      <alignment vertical="center"/>
      <protection locked="0"/>
    </xf>
    <xf numFmtId="193" fontId="23" fillId="24" borderId="50" xfId="58" applyNumberFormat="1" applyFont="1" applyFill="1" applyBorder="1" applyAlignment="1" applyProtection="1">
      <alignment vertical="center"/>
      <protection locked="0"/>
    </xf>
    <xf numFmtId="193" fontId="23" fillId="24" borderId="14" xfId="58" applyNumberFormat="1" applyFont="1" applyFill="1" applyBorder="1" applyAlignment="1" applyProtection="1">
      <alignment vertical="center"/>
      <protection locked="0"/>
    </xf>
    <xf numFmtId="193" fontId="23" fillId="0" borderId="50" xfId="58" applyNumberFormat="1" applyFont="1" applyBorder="1" applyAlignment="1" applyProtection="1">
      <alignment vertical="center"/>
      <protection locked="0"/>
    </xf>
    <xf numFmtId="193" fontId="23" fillId="0" borderId="82" xfId="58" applyNumberFormat="1" applyFont="1" applyBorder="1" applyAlignment="1" applyProtection="1">
      <alignment vertical="center"/>
      <protection locked="0"/>
    </xf>
    <xf numFmtId="193" fontId="26" fillId="21" borderId="49" xfId="58" applyNumberFormat="1" applyFont="1" applyFill="1" applyBorder="1" applyAlignment="1" applyProtection="1">
      <alignment vertical="center"/>
      <protection locked="0"/>
    </xf>
    <xf numFmtId="193" fontId="23" fillId="24" borderId="82" xfId="58" applyNumberFormat="1" applyFont="1" applyFill="1" applyBorder="1" applyAlignment="1" applyProtection="1">
      <alignment vertical="center"/>
      <protection locked="0"/>
    </xf>
    <xf numFmtId="193" fontId="23" fillId="24" borderId="77" xfId="58" applyNumberFormat="1" applyFont="1" applyFill="1" applyBorder="1" applyAlignment="1" applyProtection="1">
      <alignment vertical="center"/>
      <protection locked="0"/>
    </xf>
    <xf numFmtId="177" fontId="23" fillId="26" borderId="49" xfId="0" applyNumberFormat="1" applyFont="1" applyFill="1" applyBorder="1" applyAlignment="1" applyProtection="1">
      <alignment horizontal="center" vertical="center"/>
      <protection locked="0"/>
    </xf>
    <xf numFmtId="177" fontId="23" fillId="26" borderId="50" xfId="0" applyNumberFormat="1" applyFont="1" applyFill="1" applyBorder="1" applyAlignment="1" applyProtection="1">
      <alignment horizontal="center" vertical="center"/>
      <protection locked="0"/>
    </xf>
    <xf numFmtId="193" fontId="23" fillId="24" borderId="49" xfId="58" applyNumberFormat="1" applyFont="1" applyFill="1" applyBorder="1" applyAlignment="1" applyProtection="1">
      <alignment vertical="center"/>
      <protection locked="0"/>
    </xf>
    <xf numFmtId="193" fontId="23" fillId="0" borderId="14" xfId="58" applyNumberFormat="1" applyFont="1" applyFill="1" applyBorder="1" applyAlignment="1" applyProtection="1">
      <alignment vertical="center"/>
      <protection locked="0"/>
    </xf>
    <xf numFmtId="193" fontId="23" fillId="0" borderId="77" xfId="58" applyNumberFormat="1" applyFont="1" applyFill="1" applyBorder="1" applyAlignment="1" applyProtection="1">
      <alignment vertical="center"/>
      <protection locked="0"/>
    </xf>
    <xf numFmtId="193" fontId="23" fillId="0" borderId="82" xfId="58" applyNumberFormat="1" applyFont="1" applyFill="1" applyBorder="1" applyAlignment="1" applyProtection="1">
      <alignment vertical="center"/>
      <protection locked="0"/>
    </xf>
    <xf numFmtId="193" fontId="26" fillId="21" borderId="61" xfId="58" applyNumberFormat="1" applyFont="1" applyFill="1" applyBorder="1" applyAlignment="1" applyProtection="1">
      <alignment vertical="center"/>
      <protection locked="0"/>
    </xf>
    <xf numFmtId="177" fontId="23" fillId="26" borderId="36" xfId="0" applyNumberFormat="1" applyFont="1" applyFill="1" applyBorder="1" applyAlignment="1" applyProtection="1">
      <alignment horizontal="center" vertical="center"/>
      <protection locked="0"/>
    </xf>
    <xf numFmtId="0" fontId="26" fillId="21" borderId="83" xfId="0" applyFont="1" applyFill="1" applyBorder="1" applyAlignment="1" applyProtection="1">
      <alignment vertical="center"/>
      <protection locked="0"/>
    </xf>
    <xf numFmtId="0" fontId="23" fillId="0" borderId="84" xfId="0" applyFont="1" applyBorder="1" applyAlignment="1" applyProtection="1">
      <alignment vertical="center"/>
      <protection locked="0"/>
    </xf>
    <xf numFmtId="0" fontId="23" fillId="0" borderId="85" xfId="0" applyFont="1" applyBorder="1" applyAlignment="1" applyProtection="1">
      <alignment vertical="center"/>
      <protection locked="0"/>
    </xf>
    <xf numFmtId="0" fontId="23" fillId="25" borderId="86" xfId="0" applyFont="1" applyFill="1" applyBorder="1" applyAlignment="1" applyProtection="1">
      <alignment vertical="center"/>
      <protection locked="0"/>
    </xf>
    <xf numFmtId="0" fontId="26" fillId="21" borderId="86" xfId="0" applyFont="1" applyFill="1" applyBorder="1" applyAlignment="1" applyProtection="1">
      <alignment vertical="center"/>
      <protection locked="0"/>
    </xf>
    <xf numFmtId="0" fontId="23" fillId="0" borderId="87" xfId="0" applyFont="1" applyBorder="1" applyAlignment="1" applyProtection="1">
      <alignment vertical="center"/>
      <protection locked="0"/>
    </xf>
    <xf numFmtId="0" fontId="23" fillId="25" borderId="84" xfId="0" applyFont="1" applyFill="1" applyBorder="1" applyAlignment="1" applyProtection="1">
      <alignment vertical="center"/>
      <protection locked="0"/>
    </xf>
    <xf numFmtId="0" fontId="26" fillId="21" borderId="88" xfId="0" applyFont="1" applyFill="1" applyBorder="1" applyAlignment="1" applyProtection="1">
      <alignment vertical="center"/>
      <protection locked="0"/>
    </xf>
    <xf numFmtId="0" fontId="23" fillId="0" borderId="89" xfId="0" applyFont="1" applyBorder="1" applyAlignment="1" applyProtection="1">
      <alignment vertical="center"/>
      <protection locked="0"/>
    </xf>
    <xf numFmtId="0" fontId="23" fillId="25" borderId="89" xfId="0" applyFont="1" applyFill="1" applyBorder="1" applyAlignment="1" applyProtection="1">
      <alignment vertical="center"/>
      <protection locked="0"/>
    </xf>
    <xf numFmtId="0" fontId="23" fillId="25" borderId="88" xfId="0" applyFont="1" applyFill="1" applyBorder="1" applyAlignment="1" applyProtection="1">
      <alignment vertical="center"/>
      <protection locked="0"/>
    </xf>
    <xf numFmtId="0" fontId="23" fillId="25" borderId="90" xfId="0" applyFont="1" applyFill="1" applyBorder="1" applyAlignment="1" applyProtection="1">
      <alignment vertical="center"/>
      <protection locked="0"/>
    </xf>
    <xf numFmtId="0" fontId="23" fillId="25" borderId="91" xfId="0" applyFont="1" applyFill="1" applyBorder="1" applyAlignment="1" applyProtection="1">
      <alignment vertical="center"/>
      <protection locked="0"/>
    </xf>
    <xf numFmtId="193" fontId="23" fillId="0" borderId="34" xfId="58" applyNumberFormat="1" applyFont="1" applyFill="1" applyBorder="1" applyAlignment="1" applyProtection="1">
      <alignment vertical="center"/>
      <protection locked="0"/>
    </xf>
    <xf numFmtId="193" fontId="23" fillId="0" borderId="18" xfId="58" applyNumberFormat="1" applyFont="1" applyFill="1" applyBorder="1" applyAlignment="1" applyProtection="1">
      <alignment vertical="center"/>
      <protection locked="0"/>
    </xf>
    <xf numFmtId="193" fontId="26" fillId="22" borderId="92" xfId="0" applyNumberFormat="1" applyFont="1" applyFill="1" applyBorder="1" applyAlignment="1" applyProtection="1">
      <alignment vertical="center"/>
      <protection locked="0"/>
    </xf>
    <xf numFmtId="0" fontId="24" fillId="8" borderId="93" xfId="0" applyNumberFormat="1" applyFont="1" applyFill="1" applyBorder="1" applyAlignment="1" applyProtection="1">
      <alignment vertical="center" textRotation="255"/>
      <protection locked="0"/>
    </xf>
    <xf numFmtId="0" fontId="24" fillId="8" borderId="39" xfId="0" applyNumberFormat="1" applyFont="1" applyFill="1" applyBorder="1" applyAlignment="1" applyProtection="1">
      <alignment vertical="center" textRotation="255"/>
      <protection locked="0"/>
    </xf>
    <xf numFmtId="0" fontId="24" fillId="8" borderId="39" xfId="0" applyFont="1" applyFill="1" applyBorder="1" applyAlignment="1" applyProtection="1">
      <alignment vertical="center"/>
      <protection locked="0"/>
    </xf>
    <xf numFmtId="0" fontId="24" fillId="8" borderId="39" xfId="0" applyNumberFormat="1" applyFont="1" applyFill="1" applyBorder="1" applyAlignment="1" applyProtection="1">
      <alignment vertical="center"/>
      <protection locked="0"/>
    </xf>
    <xf numFmtId="0" fontId="23" fillId="0" borderId="94" xfId="0" applyFont="1" applyBorder="1" applyAlignment="1" applyProtection="1">
      <alignment vertical="center"/>
      <protection locked="0"/>
    </xf>
    <xf numFmtId="180" fontId="23" fillId="24" borderId="39" xfId="58" applyNumberFormat="1" applyFont="1" applyFill="1" applyBorder="1" applyAlignment="1" applyProtection="1">
      <alignment vertical="center"/>
      <protection locked="0"/>
    </xf>
    <xf numFmtId="180" fontId="23" fillId="24" borderId="18" xfId="58" applyNumberFormat="1" applyFont="1" applyFill="1" applyBorder="1" applyAlignment="1" applyProtection="1">
      <alignment vertical="center"/>
      <protection locked="0"/>
    </xf>
    <xf numFmtId="193" fontId="26" fillId="0" borderId="95" xfId="0" applyNumberFormat="1" applyFont="1" applyBorder="1" applyAlignment="1" applyProtection="1">
      <alignment vertical="center"/>
      <protection locked="0"/>
    </xf>
    <xf numFmtId="193" fontId="26" fillId="0" borderId="96" xfId="0" applyNumberFormat="1" applyFont="1" applyBorder="1" applyAlignment="1" applyProtection="1">
      <alignment vertical="center"/>
      <protection locked="0"/>
    </xf>
    <xf numFmtId="193" fontId="26" fillId="22" borderId="97" xfId="0" applyNumberFormat="1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193" fontId="23" fillId="0" borderId="29" xfId="58" applyNumberFormat="1" applyFont="1" applyFill="1" applyBorder="1" applyAlignment="1" applyProtection="1">
      <alignment vertical="center"/>
      <protection locked="0"/>
    </xf>
    <xf numFmtId="193" fontId="23" fillId="0" borderId="41" xfId="58" applyNumberFormat="1" applyFont="1" applyFill="1" applyBorder="1" applyAlignment="1" applyProtection="1">
      <alignment vertical="center"/>
      <protection locked="0"/>
    </xf>
    <xf numFmtId="179" fontId="23" fillId="0" borderId="34" xfId="0" applyNumberFormat="1" applyFont="1" applyBorder="1" applyAlignment="1" applyProtection="1">
      <alignment vertical="center"/>
      <protection locked="0"/>
    </xf>
    <xf numFmtId="182" fontId="23" fillId="0" borderId="78" xfId="58" applyNumberFormat="1" applyFont="1" applyFill="1" applyBorder="1" applyAlignment="1" applyProtection="1">
      <alignment vertical="center"/>
      <protection locked="0"/>
    </xf>
    <xf numFmtId="182" fontId="23" fillId="0" borderId="48" xfId="58" applyNumberFormat="1" applyFont="1" applyFill="1" applyBorder="1" applyAlignment="1" applyProtection="1">
      <alignment vertical="center"/>
      <protection locked="0"/>
    </xf>
    <xf numFmtId="193" fontId="23" fillId="0" borderId="50" xfId="58" applyNumberFormat="1" applyFont="1" applyFill="1" applyBorder="1" applyAlignment="1" applyProtection="1">
      <alignment vertical="center"/>
      <protection locked="0"/>
    </xf>
    <xf numFmtId="0" fontId="23" fillId="0" borderId="90" xfId="0" applyFont="1" applyBorder="1" applyAlignment="1" applyProtection="1">
      <alignment vertical="center"/>
      <protection locked="0"/>
    </xf>
    <xf numFmtId="0" fontId="23" fillId="0" borderId="49" xfId="0" applyFont="1" applyBorder="1" applyAlignment="1" applyProtection="1">
      <alignment vertical="center"/>
      <protection locked="0"/>
    </xf>
    <xf numFmtId="0" fontId="23" fillId="0" borderId="52" xfId="0" applyFont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vertical="center"/>
      <protection locked="0"/>
    </xf>
    <xf numFmtId="0" fontId="23" fillId="0" borderId="51" xfId="0" applyFont="1" applyBorder="1" applyAlignment="1" applyProtection="1">
      <alignment vertical="center"/>
      <protection locked="0"/>
    </xf>
    <xf numFmtId="0" fontId="23" fillId="4" borderId="12" xfId="0" applyNumberFormat="1" applyFont="1" applyFill="1" applyBorder="1" applyAlignment="1" applyProtection="1">
      <alignment horizontal="left" vertical="center"/>
      <protection locked="0"/>
    </xf>
    <xf numFmtId="0" fontId="23" fillId="4" borderId="34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77" fontId="23" fillId="28" borderId="95" xfId="0" applyNumberFormat="1" applyFont="1" applyFill="1" applyBorder="1" applyAlignment="1" applyProtection="1">
      <alignment horizontal="center" vertical="center" wrapText="1"/>
      <protection locked="0"/>
    </xf>
    <xf numFmtId="177" fontId="23" fillId="28" borderId="28" xfId="0" applyNumberFormat="1" applyFont="1" applyFill="1" applyBorder="1" applyAlignment="1" applyProtection="1">
      <alignment horizontal="center" vertical="center" wrapText="1"/>
      <protection locked="0"/>
    </xf>
    <xf numFmtId="177" fontId="23" fillId="29" borderId="71" xfId="0" applyNumberFormat="1" applyFont="1" applyFill="1" applyBorder="1" applyAlignment="1" applyProtection="1">
      <alignment horizontal="center" vertical="center" wrapText="1"/>
      <protection locked="0"/>
    </xf>
    <xf numFmtId="177" fontId="23" fillId="29" borderId="11" xfId="0" applyNumberFormat="1" applyFont="1" applyFill="1" applyBorder="1" applyAlignment="1" applyProtection="1">
      <alignment horizontal="center" vertical="center" wrapText="1"/>
      <protection locked="0"/>
    </xf>
    <xf numFmtId="177" fontId="23" fillId="28" borderId="71" xfId="0" applyNumberFormat="1" applyFont="1" applyFill="1" applyBorder="1" applyAlignment="1" applyProtection="1">
      <alignment horizontal="center" vertical="center" wrapText="1"/>
      <protection locked="0"/>
    </xf>
    <xf numFmtId="177" fontId="23" fillId="28" borderId="11" xfId="0" applyNumberFormat="1" applyFont="1" applyFill="1" applyBorder="1" applyAlignment="1" applyProtection="1">
      <alignment horizontal="center" vertical="center" wrapText="1"/>
      <protection locked="0"/>
    </xf>
    <xf numFmtId="177" fontId="23" fillId="29" borderId="98" xfId="0" applyNumberFormat="1" applyFont="1" applyFill="1" applyBorder="1" applyAlignment="1" applyProtection="1">
      <alignment horizontal="center" vertical="center" wrapText="1"/>
      <protection locked="0"/>
    </xf>
    <xf numFmtId="177" fontId="23" fillId="29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55" xfId="0" applyNumberFormat="1" applyFont="1" applyFill="1" applyBorder="1" applyAlignment="1" applyProtection="1">
      <alignment horizontal="center" vertical="center"/>
      <protection locked="0"/>
    </xf>
    <xf numFmtId="0" fontId="23" fillId="4" borderId="48" xfId="0" applyNumberFormat="1" applyFont="1" applyFill="1" applyBorder="1" applyAlignment="1" applyProtection="1">
      <alignment horizontal="center" vertical="center"/>
      <protection locked="0"/>
    </xf>
    <xf numFmtId="0" fontId="23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7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54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78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99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0" xfId="0" applyNumberFormat="1" applyFont="1" applyBorder="1" applyAlignment="1" applyProtection="1">
      <alignment horizontal="center" vertical="center" textRotation="255" wrapText="1"/>
      <protection locked="0"/>
    </xf>
    <xf numFmtId="0" fontId="25" fillId="0" borderId="37" xfId="0" applyNumberFormat="1" applyFont="1" applyBorder="1" applyAlignment="1" applyProtection="1">
      <alignment horizontal="center" vertical="center" textRotation="255" wrapText="1"/>
      <protection locked="0"/>
    </xf>
    <xf numFmtId="0" fontId="25" fillId="0" borderId="37" xfId="0" applyFont="1" applyBorder="1" applyAlignment="1" applyProtection="1">
      <alignment vertical="center" textRotation="255"/>
      <protection locked="0"/>
    </xf>
    <xf numFmtId="0" fontId="25" fillId="0" borderId="37" xfId="0" applyNumberFormat="1" applyFont="1" applyBorder="1" applyAlignment="1" applyProtection="1">
      <alignment vertical="center" textRotation="255"/>
      <protection locked="0"/>
    </xf>
    <xf numFmtId="0" fontId="25" fillId="0" borderId="78" xfId="0" applyFont="1" applyBorder="1" applyAlignment="1" applyProtection="1">
      <alignment vertical="center" textRotation="255"/>
      <protection locked="0"/>
    </xf>
    <xf numFmtId="0" fontId="23" fillId="4" borderId="99" xfId="0" applyNumberFormat="1" applyFont="1" applyFill="1" applyBorder="1" applyAlignment="1" applyProtection="1">
      <alignment horizontal="left" vertical="center"/>
      <protection locked="0"/>
    </xf>
    <xf numFmtId="0" fontId="23" fillId="4" borderId="101" xfId="0" applyNumberFormat="1" applyFont="1" applyFill="1" applyBorder="1" applyAlignment="1" applyProtection="1">
      <alignment horizontal="center" vertical="center"/>
      <protection locked="0"/>
    </xf>
    <xf numFmtId="0" fontId="23" fillId="4" borderId="93" xfId="0" applyNumberFormat="1" applyFont="1" applyFill="1" applyBorder="1" applyAlignment="1" applyProtection="1">
      <alignment horizontal="center" vertical="center"/>
      <protection locked="0"/>
    </xf>
    <xf numFmtId="0" fontId="23" fillId="4" borderId="99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02" xfId="0" applyNumberFormat="1" applyFont="1" applyFill="1" applyBorder="1" applyAlignment="1" applyProtection="1">
      <alignment horizontal="center" vertical="center"/>
      <protection locked="0"/>
    </xf>
    <xf numFmtId="0" fontId="23" fillId="4" borderId="50" xfId="0" applyNumberFormat="1" applyFont="1" applyFill="1" applyBorder="1" applyAlignment="1" applyProtection="1">
      <alignment horizontal="center" vertical="center"/>
      <protection locked="0"/>
    </xf>
    <xf numFmtId="0" fontId="23" fillId="4" borderId="39" xfId="0" applyNumberFormat="1" applyFont="1" applyFill="1" applyBorder="1" applyAlignment="1" applyProtection="1">
      <alignment horizontal="center" vertical="center"/>
      <protection locked="0"/>
    </xf>
    <xf numFmtId="0" fontId="23" fillId="30" borderId="100" xfId="0" applyNumberFormat="1" applyFont="1" applyFill="1" applyBorder="1" applyAlignment="1" applyProtection="1">
      <alignment horizontal="center" vertical="center" wrapText="1"/>
      <protection locked="0"/>
    </xf>
    <xf numFmtId="0" fontId="23" fillId="30" borderId="78" xfId="0" applyNumberFormat="1" applyFont="1" applyFill="1" applyBorder="1" applyAlignment="1" applyProtection="1">
      <alignment horizontal="center" vertical="center" wrapText="1"/>
      <protection locked="0"/>
    </xf>
    <xf numFmtId="0" fontId="23" fillId="30" borderId="102" xfId="0" applyNumberFormat="1" applyFont="1" applyFill="1" applyBorder="1" applyAlignment="1" applyProtection="1">
      <alignment horizontal="center" vertical="center" wrapText="1"/>
      <protection locked="0"/>
    </xf>
    <xf numFmtId="0" fontId="23" fillId="30" borderId="48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100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102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48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00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102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38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02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00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99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68" xfId="0" applyNumberFormat="1" applyFont="1" applyFill="1" applyBorder="1" applyAlignment="1" applyProtection="1">
      <alignment horizontal="center" vertical="center"/>
      <protection locked="0"/>
    </xf>
    <xf numFmtId="0" fontId="23" fillId="7" borderId="103" xfId="0" applyNumberFormat="1" applyFont="1" applyFill="1" applyBorder="1" applyAlignment="1" applyProtection="1">
      <alignment horizontal="center" vertical="center"/>
      <protection locked="0"/>
    </xf>
    <xf numFmtId="0" fontId="23" fillId="4" borderId="102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78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04" xfId="0" applyNumberFormat="1" applyFont="1" applyFill="1" applyBorder="1" applyAlignment="1" applyProtection="1">
      <alignment horizontal="center" vertical="center"/>
      <protection locked="0"/>
    </xf>
    <xf numFmtId="0" fontId="23" fillId="7" borderId="90" xfId="0" applyNumberFormat="1" applyFont="1" applyFill="1" applyBorder="1" applyAlignment="1" applyProtection="1">
      <alignment horizontal="center" vertical="center"/>
      <protection locked="0"/>
    </xf>
    <xf numFmtId="0" fontId="2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94" xfId="0" applyNumberFormat="1" applyFont="1" applyFill="1" applyBorder="1" applyAlignment="1" applyProtection="1">
      <alignment horizontal="center" vertical="center"/>
      <protection locked="0"/>
    </xf>
    <xf numFmtId="0" fontId="23" fillId="30" borderId="3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55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30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30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49" xfId="0" applyNumberFormat="1" applyFont="1" applyFill="1" applyBorder="1" applyAlignment="1" applyProtection="1">
      <alignment horizontal="left" vertical="center"/>
      <protection locked="0"/>
    </xf>
    <xf numFmtId="0" fontId="23" fillId="4" borderId="52" xfId="0" applyNumberFormat="1" applyFont="1" applyFill="1" applyBorder="1" applyAlignment="1" applyProtection="1">
      <alignment horizontal="left" vertical="center"/>
      <protection locked="0"/>
    </xf>
    <xf numFmtId="0" fontId="23" fillId="4" borderId="50" xfId="0" applyNumberFormat="1" applyFont="1" applyFill="1" applyBorder="1" applyAlignment="1" applyProtection="1">
      <alignment horizontal="left" vertical="center"/>
      <protection locked="0"/>
    </xf>
    <xf numFmtId="0" fontId="23" fillId="4" borderId="51" xfId="0" applyNumberFormat="1" applyFont="1" applyFill="1" applyBorder="1" applyAlignment="1" applyProtection="1">
      <alignment horizontal="left" vertical="center"/>
      <protection locked="0"/>
    </xf>
    <xf numFmtId="0" fontId="23" fillId="4" borderId="23" xfId="0" applyNumberFormat="1" applyFont="1" applyFill="1" applyBorder="1" applyAlignment="1" applyProtection="1">
      <alignment horizontal="center" vertical="center"/>
      <protection locked="0"/>
    </xf>
    <xf numFmtId="0" fontId="23" fillId="4" borderId="52" xfId="0" applyNumberFormat="1" applyFont="1" applyFill="1" applyBorder="1" applyAlignment="1" applyProtection="1">
      <alignment horizontal="center" vertical="center"/>
      <protection locked="0"/>
    </xf>
    <xf numFmtId="0" fontId="23" fillId="4" borderId="38" xfId="0" applyNumberFormat="1" applyFont="1" applyFill="1" applyBorder="1" applyAlignment="1" applyProtection="1">
      <alignment horizontal="center" vertical="center"/>
      <protection locked="0"/>
    </xf>
    <xf numFmtId="0" fontId="23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4" xfId="0" applyNumberFormat="1" applyFont="1" applyBorder="1" applyAlignment="1" applyProtection="1">
      <alignment horizontal="center" vertical="center" textRotation="255"/>
      <protection locked="0"/>
    </xf>
    <xf numFmtId="0" fontId="25" fillId="0" borderId="37" xfId="0" applyNumberFormat="1" applyFont="1" applyBorder="1" applyAlignment="1" applyProtection="1">
      <alignment horizontal="center" vertical="center" textRotation="255"/>
      <protection locked="0"/>
    </xf>
    <xf numFmtId="0" fontId="23" fillId="4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52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50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51" xfId="0" applyNumberFormat="1" applyFont="1" applyFill="1" applyBorder="1" applyAlignment="1" applyProtection="1">
      <alignment horizontal="left" vertical="center" wrapText="1"/>
      <protection locked="0"/>
    </xf>
    <xf numFmtId="0" fontId="23" fillId="30" borderId="54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88" xfId="0" applyNumberFormat="1" applyFont="1" applyFill="1" applyBorder="1" applyAlignment="1" applyProtection="1">
      <alignment horizontal="center" vertical="center"/>
      <protection locked="0"/>
    </xf>
    <xf numFmtId="0" fontId="28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78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34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55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49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5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4" xfId="0" applyNumberFormat="1" applyFont="1" applyBorder="1" applyAlignment="1" applyProtection="1">
      <alignment horizontal="center" vertical="center" textRotation="255" wrapText="1"/>
      <protection locked="0"/>
    </xf>
    <xf numFmtId="0" fontId="24" fillId="0" borderId="37" xfId="0" applyNumberFormat="1" applyFont="1" applyBorder="1" applyAlignment="1" applyProtection="1">
      <alignment horizontal="center" vertical="center" textRotation="255" wrapText="1"/>
      <protection locked="0"/>
    </xf>
    <xf numFmtId="0" fontId="24" fillId="0" borderId="37" xfId="0" applyFont="1" applyBorder="1" applyAlignment="1" applyProtection="1">
      <alignment vertical="center" textRotation="255"/>
      <protection locked="0"/>
    </xf>
    <xf numFmtId="0" fontId="24" fillId="0" borderId="37" xfId="0" applyNumberFormat="1" applyFont="1" applyBorder="1" applyAlignment="1" applyProtection="1">
      <alignment vertical="center" textRotation="255"/>
      <protection locked="0"/>
    </xf>
    <xf numFmtId="0" fontId="24" fillId="0" borderId="78" xfId="0" applyFont="1" applyBorder="1" applyAlignment="1" applyProtection="1">
      <alignment vertical="center" textRotation="255"/>
      <protection locked="0"/>
    </xf>
    <xf numFmtId="0" fontId="23" fillId="8" borderId="12" xfId="0" applyNumberFormat="1" applyFont="1" applyFill="1" applyBorder="1" applyAlignment="1" applyProtection="1">
      <alignment horizontal="center" vertical="center" textRotation="255"/>
      <protection locked="0"/>
    </xf>
    <xf numFmtId="0" fontId="23" fillId="8" borderId="18" xfId="0" applyNumberFormat="1" applyFont="1" applyFill="1" applyBorder="1" applyAlignment="1" applyProtection="1">
      <alignment horizontal="center" vertical="center" textRotation="255"/>
      <protection locked="0"/>
    </xf>
    <xf numFmtId="0" fontId="23" fillId="8" borderId="18" xfId="0" applyFont="1" applyFill="1" applyBorder="1" applyAlignment="1" applyProtection="1">
      <alignment vertical="center" textRotation="255"/>
      <protection locked="0"/>
    </xf>
    <xf numFmtId="0" fontId="23" fillId="8" borderId="18" xfId="0" applyNumberFormat="1" applyFont="1" applyFill="1" applyBorder="1" applyAlignment="1" applyProtection="1">
      <alignment vertical="center" textRotation="255"/>
      <protection locked="0"/>
    </xf>
    <xf numFmtId="0" fontId="23" fillId="8" borderId="34" xfId="0" applyFont="1" applyFill="1" applyBorder="1" applyAlignment="1" applyProtection="1">
      <alignment vertical="center" textRotation="255"/>
      <protection locked="0"/>
    </xf>
    <xf numFmtId="0" fontId="23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34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4" xfId="0" applyNumberFormat="1" applyFont="1" applyBorder="1" applyAlignment="1" applyProtection="1">
      <alignment horizontal="center" vertical="center" textRotation="255" wrapText="1"/>
      <protection locked="0"/>
    </xf>
    <xf numFmtId="0" fontId="25" fillId="0" borderId="105" xfId="0" applyFont="1" applyBorder="1" applyAlignment="1" applyProtection="1">
      <alignment vertical="center" textRotation="255"/>
      <protection locked="0"/>
    </xf>
    <xf numFmtId="0" fontId="25" fillId="25" borderId="37" xfId="0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5" borderId="37" xfId="0" applyFont="1" applyFill="1" applyBorder="1" applyAlignment="1" applyProtection="1">
      <alignment vertical="center" textRotation="255"/>
      <protection locked="0"/>
    </xf>
    <xf numFmtId="0" fontId="25" fillId="25" borderId="37" xfId="0" applyNumberFormat="1" applyFont="1" applyFill="1" applyBorder="1" applyAlignment="1" applyProtection="1">
      <alignment vertical="center" textRotation="255"/>
      <protection locked="0"/>
    </xf>
    <xf numFmtId="0" fontId="23" fillId="4" borderId="36" xfId="0" applyNumberFormat="1" applyFont="1" applyFill="1" applyBorder="1" applyAlignment="1" applyProtection="1">
      <alignment horizontal="left" vertical="center"/>
      <protection locked="0"/>
    </xf>
    <xf numFmtId="0" fontId="23" fillId="4" borderId="39" xfId="0" applyNumberFormat="1" applyFont="1" applyFill="1" applyBorder="1" applyAlignment="1" applyProtection="1">
      <alignment horizontal="left" vertical="center"/>
      <protection locked="0"/>
    </xf>
    <xf numFmtId="0" fontId="25" fillId="25" borderId="54" xfId="0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5" borderId="105" xfId="0" applyFont="1" applyFill="1" applyBorder="1" applyAlignment="1" applyProtection="1">
      <alignment vertical="center" textRotation="255"/>
      <protection locked="0"/>
    </xf>
    <xf numFmtId="0" fontId="23" fillId="7" borderId="0" xfId="0" applyNumberFormat="1" applyFont="1" applyFill="1" applyBorder="1" applyAlignment="1" applyProtection="1">
      <alignment horizontal="center" vertical="center"/>
      <protection locked="0"/>
    </xf>
    <xf numFmtId="177" fontId="26" fillId="31" borderId="102" xfId="0" applyNumberFormat="1" applyFont="1" applyFill="1" applyBorder="1" applyAlignment="1" applyProtection="1">
      <alignment horizontal="center" vertical="center"/>
      <protection locked="0"/>
    </xf>
    <xf numFmtId="177" fontId="26" fillId="31" borderId="106" xfId="0" applyNumberFormat="1" applyFont="1" applyFill="1" applyBorder="1" applyAlignment="1" applyProtection="1">
      <alignment horizontal="center" vertical="center"/>
      <protection locked="0"/>
    </xf>
    <xf numFmtId="0" fontId="23" fillId="4" borderId="107" xfId="0" applyNumberFormat="1" applyFont="1" applyFill="1" applyBorder="1" applyAlignment="1" applyProtection="1">
      <alignment vertical="center" wrapText="1"/>
      <protection locked="0"/>
    </xf>
    <xf numFmtId="0" fontId="23" fillId="4" borderId="93" xfId="0" applyNumberFormat="1" applyFont="1" applyFill="1" applyBorder="1" applyAlignment="1" applyProtection="1">
      <alignment vertical="center" wrapText="1"/>
      <protection locked="0"/>
    </xf>
    <xf numFmtId="0" fontId="23" fillId="4" borderId="50" xfId="0" applyNumberFormat="1" applyFont="1" applyFill="1" applyBorder="1" applyAlignment="1" applyProtection="1">
      <alignment vertical="center" wrapText="1"/>
      <protection locked="0"/>
    </xf>
    <xf numFmtId="0" fontId="23" fillId="4" borderId="51" xfId="0" applyNumberFormat="1" applyFont="1" applyFill="1" applyBorder="1" applyAlignment="1" applyProtection="1">
      <alignment vertical="center" wrapText="1"/>
      <protection locked="0"/>
    </xf>
    <xf numFmtId="0" fontId="23" fillId="4" borderId="49" xfId="0" applyNumberFormat="1" applyFont="1" applyFill="1" applyBorder="1" applyAlignment="1" applyProtection="1">
      <alignment vertical="center" wrapText="1"/>
      <protection locked="0"/>
    </xf>
    <xf numFmtId="0" fontId="23" fillId="4" borderId="52" xfId="0" applyNumberFormat="1" applyFont="1" applyFill="1" applyBorder="1" applyAlignment="1" applyProtection="1">
      <alignment vertical="center" wrapText="1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0" borderId="39" xfId="0" applyFont="1" applyBorder="1" applyAlignment="1" applyProtection="1">
      <alignment horizontal="left" vertical="center"/>
      <protection locked="0"/>
    </xf>
    <xf numFmtId="0" fontId="23" fillId="0" borderId="50" xfId="0" applyFont="1" applyBorder="1" applyAlignment="1" applyProtection="1">
      <alignment horizontal="left" vertical="center"/>
      <protection locked="0"/>
    </xf>
    <xf numFmtId="0" fontId="23" fillId="0" borderId="51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50" xfId="0" applyFont="1" applyBorder="1" applyAlignment="1" applyProtection="1">
      <alignment horizontal="left" vertical="center" wrapText="1"/>
      <protection locked="0"/>
    </xf>
    <xf numFmtId="0" fontId="23" fillId="0" borderId="51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_0711_記入例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6.875" defaultRowHeight="13.5"/>
  <cols>
    <col min="1" max="2" width="4.125" style="2" customWidth="1"/>
    <col min="3" max="3" width="29.875" style="2" customWidth="1"/>
    <col min="4" max="4" width="15.00390625" style="2" bestFit="1" customWidth="1"/>
    <col min="5" max="5" width="67.125" style="2" bestFit="1" customWidth="1"/>
    <col min="6" max="6" width="6.625" style="2" customWidth="1"/>
    <col min="7" max="7" width="15.00390625" style="2" customWidth="1"/>
    <col min="8" max="9" width="11.625" style="2" customWidth="1"/>
    <col min="10" max="16" width="8.50390625" style="2" hidden="1" customWidth="1"/>
    <col min="17" max="18" width="15.00390625" style="2" customWidth="1"/>
    <col min="19" max="24" width="18.375" style="2" customWidth="1"/>
    <col min="25" max="25" width="22.75390625" style="2" customWidth="1"/>
    <col min="26" max="26" width="9.00390625" style="274" customWidth="1"/>
    <col min="27" max="27" width="20.875" style="274" customWidth="1"/>
    <col min="28" max="245" width="9.00390625" style="274" customWidth="1"/>
    <col min="246" max="246" width="5.00390625" style="274" customWidth="1"/>
    <col min="247" max="247" width="4.125" style="274" customWidth="1"/>
    <col min="248" max="248" width="6.875" style="274" customWidth="1"/>
    <col min="249" max="249" width="6.125" style="274" customWidth="1"/>
    <col min="250" max="250" width="20.875" style="274" customWidth="1"/>
    <col min="251" max="251" width="9.00390625" style="274" customWidth="1"/>
    <col min="252" max="252" width="5.00390625" style="274" customWidth="1"/>
    <col min="253" max="253" width="4.125" style="274" customWidth="1"/>
    <col min="254" max="16384" width="6.875" style="274" customWidth="1"/>
  </cols>
  <sheetData>
    <row r="1" spans="1:26" ht="18">
      <c r="A1" s="526" t="s">
        <v>121</v>
      </c>
      <c r="B1" s="1"/>
      <c r="Q1" s="3"/>
      <c r="R1" s="3"/>
      <c r="Y1" s="4" t="s">
        <v>82</v>
      </c>
      <c r="Z1" s="318"/>
    </row>
    <row r="2" spans="1:26" s="275" customFormat="1" ht="15.75" customHeight="1" thickBot="1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74"/>
      <c r="T2" s="390"/>
      <c r="U2" s="390"/>
      <c r="V2" s="390"/>
      <c r="W2" s="390"/>
      <c r="X2" s="390"/>
      <c r="Y2" s="4"/>
      <c r="Z2" s="90"/>
    </row>
    <row r="3" spans="1:26" s="276" customFormat="1" ht="15" customHeight="1" hidden="1" thickBot="1">
      <c r="A3" s="411" t="s">
        <v>103</v>
      </c>
      <c r="B3" s="364" t="s">
        <v>0</v>
      </c>
      <c r="C3" s="416" t="s">
        <v>1</v>
      </c>
      <c r="D3" s="417" t="s">
        <v>2</v>
      </c>
      <c r="E3" s="418"/>
      <c r="F3" s="419" t="s">
        <v>3</v>
      </c>
      <c r="G3" s="420" t="s">
        <v>4</v>
      </c>
      <c r="H3" s="427" t="s">
        <v>5</v>
      </c>
      <c r="I3" s="428" t="s">
        <v>6</v>
      </c>
      <c r="J3" s="430" t="s">
        <v>70</v>
      </c>
      <c r="K3" s="407" t="s">
        <v>70</v>
      </c>
      <c r="L3" s="407" t="s">
        <v>70</v>
      </c>
      <c r="M3" s="432" t="s">
        <v>70</v>
      </c>
      <c r="N3" s="438" t="s">
        <v>70</v>
      </c>
      <c r="O3" s="439" t="s">
        <v>70</v>
      </c>
      <c r="P3" s="435" t="s">
        <v>70</v>
      </c>
      <c r="Q3" s="423" t="s">
        <v>79</v>
      </c>
      <c r="R3" s="425" t="s">
        <v>80</v>
      </c>
      <c r="S3" s="393" t="s">
        <v>83</v>
      </c>
      <c r="T3" s="395" t="s">
        <v>87</v>
      </c>
      <c r="U3" s="395" t="s">
        <v>88</v>
      </c>
      <c r="V3" s="395" t="s">
        <v>89</v>
      </c>
      <c r="W3" s="395" t="s">
        <v>90</v>
      </c>
      <c r="X3" s="391" t="s">
        <v>84</v>
      </c>
      <c r="Y3" s="440" t="s">
        <v>7</v>
      </c>
      <c r="Z3" s="319"/>
    </row>
    <row r="4" spans="1:26" s="276" customFormat="1" ht="15" customHeight="1" hidden="1">
      <c r="A4" s="412"/>
      <c r="B4" s="365"/>
      <c r="C4" s="389"/>
      <c r="D4" s="7" t="s">
        <v>56</v>
      </c>
      <c r="E4" s="7" t="s">
        <v>8</v>
      </c>
      <c r="F4" s="410"/>
      <c r="G4" s="400"/>
      <c r="H4" s="406"/>
      <c r="I4" s="429"/>
      <c r="J4" s="431"/>
      <c r="K4" s="434"/>
      <c r="L4" s="434"/>
      <c r="M4" s="433"/>
      <c r="N4" s="402"/>
      <c r="O4" s="404"/>
      <c r="P4" s="436"/>
      <c r="Q4" s="424"/>
      <c r="R4" s="426"/>
      <c r="S4" s="394"/>
      <c r="T4" s="396"/>
      <c r="U4" s="396"/>
      <c r="V4" s="396"/>
      <c r="W4" s="396"/>
      <c r="X4" s="392"/>
      <c r="Y4" s="441"/>
      <c r="Z4" s="319"/>
    </row>
    <row r="5" spans="1:26" ht="15" customHeight="1" hidden="1">
      <c r="A5" s="413"/>
      <c r="B5" s="366"/>
      <c r="C5" s="8"/>
      <c r="D5" s="9"/>
      <c r="E5" s="9"/>
      <c r="F5" s="10"/>
      <c r="G5" s="11"/>
      <c r="H5" s="12"/>
      <c r="I5" s="13"/>
      <c r="J5" s="14"/>
      <c r="K5" s="15"/>
      <c r="L5" s="16"/>
      <c r="M5" s="17"/>
      <c r="N5" s="18"/>
      <c r="O5" s="19"/>
      <c r="P5" s="17">
        <f>IF(TRIM(N5&amp;O5)="","",DATEDIF(N5,O5+1,"M"))</f>
      </c>
      <c r="Q5" s="20">
        <f>IF(H5="","",F5*H5)</f>
      </c>
      <c r="R5" s="21">
        <f>IF(I5="","",F5*I5)</f>
      </c>
      <c r="S5" s="22"/>
      <c r="T5" s="22"/>
      <c r="U5" s="22"/>
      <c r="V5" s="22"/>
      <c r="W5" s="22"/>
      <c r="X5" s="22"/>
      <c r="Y5" s="312"/>
      <c r="Z5" s="318"/>
    </row>
    <row r="6" spans="1:26" ht="15" customHeight="1" hidden="1">
      <c r="A6" s="413"/>
      <c r="B6" s="366"/>
      <c r="C6" s="23"/>
      <c r="D6" s="24"/>
      <c r="E6" s="24" t="s">
        <v>54</v>
      </c>
      <c r="F6" s="25"/>
      <c r="G6" s="26" t="s">
        <v>58</v>
      </c>
      <c r="H6" s="27"/>
      <c r="I6" s="28"/>
      <c r="J6" s="29"/>
      <c r="K6" s="30"/>
      <c r="L6" s="31"/>
      <c r="M6" s="32"/>
      <c r="N6" s="33"/>
      <c r="O6" s="34"/>
      <c r="P6" s="32"/>
      <c r="Q6" s="35"/>
      <c r="R6" s="36"/>
      <c r="S6" s="37"/>
      <c r="T6" s="37"/>
      <c r="U6" s="37"/>
      <c r="V6" s="37"/>
      <c r="W6" s="37"/>
      <c r="X6" s="37"/>
      <c r="Y6" s="313"/>
      <c r="Z6" s="318"/>
    </row>
    <row r="7" spans="1:26" ht="15" customHeight="1" hidden="1">
      <c r="A7" s="413"/>
      <c r="B7" s="366"/>
      <c r="C7" s="23"/>
      <c r="D7" s="140" t="s">
        <v>9</v>
      </c>
      <c r="E7" s="141"/>
      <c r="F7" s="117"/>
      <c r="G7" s="118"/>
      <c r="H7" s="119"/>
      <c r="I7" s="120"/>
      <c r="J7" s="121"/>
      <c r="K7" s="122"/>
      <c r="L7" s="123"/>
      <c r="M7" s="124"/>
      <c r="N7" s="125"/>
      <c r="O7" s="126"/>
      <c r="P7" s="124"/>
      <c r="Q7" s="169">
        <f>SUM(Q5:Q6)</f>
        <v>0</v>
      </c>
      <c r="R7" s="170">
        <f>SUM(R5:R6)</f>
        <v>0</v>
      </c>
      <c r="S7" s="171">
        <f aca="true" t="shared" si="0" ref="S7:X7">SUM(S5:S6)</f>
        <v>0</v>
      </c>
      <c r="T7" s="171">
        <f t="shared" si="0"/>
        <v>0</v>
      </c>
      <c r="U7" s="171">
        <f t="shared" si="0"/>
        <v>0</v>
      </c>
      <c r="V7" s="171">
        <f t="shared" si="0"/>
        <v>0</v>
      </c>
      <c r="W7" s="171">
        <f t="shared" si="0"/>
        <v>0</v>
      </c>
      <c r="X7" s="171">
        <f t="shared" si="0"/>
        <v>0</v>
      </c>
      <c r="Y7" s="315"/>
      <c r="Z7" s="318"/>
    </row>
    <row r="8" spans="1:25" s="276" customFormat="1" ht="15" customHeight="1">
      <c r="A8" s="414"/>
      <c r="B8" s="512" t="s">
        <v>105</v>
      </c>
      <c r="C8" s="513"/>
      <c r="D8" s="417" t="s">
        <v>2</v>
      </c>
      <c r="E8" s="418"/>
      <c r="F8" s="419" t="s">
        <v>64</v>
      </c>
      <c r="G8" s="442" t="s">
        <v>63</v>
      </c>
      <c r="H8" s="427" t="s">
        <v>71</v>
      </c>
      <c r="I8" s="428" t="s">
        <v>6</v>
      </c>
      <c r="J8" s="430" t="s">
        <v>70</v>
      </c>
      <c r="K8" s="407" t="s">
        <v>70</v>
      </c>
      <c r="L8" s="407" t="s">
        <v>70</v>
      </c>
      <c r="M8" s="432" t="s">
        <v>70</v>
      </c>
      <c r="N8" s="438" t="s">
        <v>70</v>
      </c>
      <c r="O8" s="439" t="s">
        <v>70</v>
      </c>
      <c r="P8" s="435" t="s">
        <v>70</v>
      </c>
      <c r="Q8" s="423" t="s">
        <v>79</v>
      </c>
      <c r="R8" s="425" t="s">
        <v>80</v>
      </c>
      <c r="S8" s="397" t="s">
        <v>104</v>
      </c>
      <c r="T8" s="395" t="s">
        <v>97</v>
      </c>
      <c r="U8" s="395" t="s">
        <v>98</v>
      </c>
      <c r="V8" s="395" t="s">
        <v>99</v>
      </c>
      <c r="W8" s="395" t="s">
        <v>100</v>
      </c>
      <c r="X8" s="395" t="s">
        <v>101</v>
      </c>
      <c r="Y8" s="444" t="s">
        <v>7</v>
      </c>
    </row>
    <row r="9" spans="1:25" s="276" customFormat="1" ht="15" customHeight="1">
      <c r="A9" s="414"/>
      <c r="B9" s="514"/>
      <c r="C9" s="515"/>
      <c r="D9" s="7" t="s">
        <v>56</v>
      </c>
      <c r="E9" s="7" t="s">
        <v>8</v>
      </c>
      <c r="F9" s="410"/>
      <c r="G9" s="400"/>
      <c r="H9" s="406"/>
      <c r="I9" s="429"/>
      <c r="J9" s="443"/>
      <c r="K9" s="408"/>
      <c r="L9" s="408"/>
      <c r="M9" s="437"/>
      <c r="N9" s="402"/>
      <c r="O9" s="404"/>
      <c r="P9" s="436"/>
      <c r="Q9" s="424"/>
      <c r="R9" s="426"/>
      <c r="S9" s="398"/>
      <c r="T9" s="396"/>
      <c r="U9" s="396"/>
      <c r="V9" s="396"/>
      <c r="W9" s="396"/>
      <c r="X9" s="396"/>
      <c r="Y9" s="445"/>
    </row>
    <row r="10" spans="1:25" ht="15" customHeight="1">
      <c r="A10" s="413"/>
      <c r="B10" s="382" t="s">
        <v>113</v>
      </c>
      <c r="C10" s="383"/>
      <c r="D10" s="53" t="s">
        <v>51</v>
      </c>
      <c r="E10" s="53" t="s">
        <v>78</v>
      </c>
      <c r="F10" s="54"/>
      <c r="G10" s="53"/>
      <c r="H10" s="55"/>
      <c r="I10" s="56"/>
      <c r="J10" s="14"/>
      <c r="K10" s="15"/>
      <c r="L10" s="16"/>
      <c r="M10" s="17"/>
      <c r="N10" s="18"/>
      <c r="O10" s="19"/>
      <c r="P10" s="17">
        <f>IF(TRIM(N10&amp;O10)="","",DATEDIF(N10,O10+1,"M"))</f>
      </c>
      <c r="Q10" s="57"/>
      <c r="R10" s="58"/>
      <c r="S10" s="59"/>
      <c r="T10" s="59"/>
      <c r="U10" s="59"/>
      <c r="V10" s="59"/>
      <c r="W10" s="59"/>
      <c r="X10" s="343"/>
      <c r="Y10" s="349"/>
    </row>
    <row r="11" spans="1:25" ht="15" customHeight="1">
      <c r="A11" s="413"/>
      <c r="B11" s="384" t="s">
        <v>112</v>
      </c>
      <c r="C11" s="385"/>
      <c r="D11" s="60" t="s">
        <v>51</v>
      </c>
      <c r="E11" s="60" t="s">
        <v>65</v>
      </c>
      <c r="F11" s="61"/>
      <c r="G11" s="60"/>
      <c r="H11" s="62"/>
      <c r="I11" s="63"/>
      <c r="J11" s="64"/>
      <c r="K11" s="65"/>
      <c r="L11" s="66"/>
      <c r="M11" s="67"/>
      <c r="N11" s="68"/>
      <c r="O11" s="69"/>
      <c r="P11" s="67"/>
      <c r="Q11" s="70"/>
      <c r="R11" s="71"/>
      <c r="S11" s="72"/>
      <c r="T11" s="72"/>
      <c r="U11" s="72"/>
      <c r="V11" s="72"/>
      <c r="W11" s="72"/>
      <c r="X11" s="375"/>
      <c r="Y11" s="350"/>
    </row>
    <row r="12" spans="1:25" ht="15" customHeight="1">
      <c r="A12" s="413"/>
      <c r="B12" s="386"/>
      <c r="C12" s="387"/>
      <c r="D12" s="60"/>
      <c r="E12" s="60"/>
      <c r="F12" s="61"/>
      <c r="G12" s="60"/>
      <c r="H12" s="62"/>
      <c r="I12" s="63"/>
      <c r="J12" s="64"/>
      <c r="K12" s="65"/>
      <c r="L12" s="66"/>
      <c r="M12" s="67"/>
      <c r="N12" s="68"/>
      <c r="O12" s="69"/>
      <c r="P12" s="67"/>
      <c r="Q12" s="70"/>
      <c r="R12" s="71"/>
      <c r="S12" s="72"/>
      <c r="T12" s="72"/>
      <c r="U12" s="72"/>
      <c r="V12" s="72"/>
      <c r="W12" s="72"/>
      <c r="X12" s="375"/>
      <c r="Y12" s="350"/>
    </row>
    <row r="13" spans="1:25" ht="15" customHeight="1">
      <c r="A13" s="413"/>
      <c r="B13" s="382" t="s">
        <v>113</v>
      </c>
      <c r="C13" s="383"/>
      <c r="D13" s="53" t="s">
        <v>51</v>
      </c>
      <c r="E13" s="53" t="s">
        <v>78</v>
      </c>
      <c r="F13" s="54"/>
      <c r="G13" s="53"/>
      <c r="H13" s="55"/>
      <c r="I13" s="56"/>
      <c r="J13" s="14"/>
      <c r="K13" s="15"/>
      <c r="L13" s="16"/>
      <c r="M13" s="17"/>
      <c r="N13" s="18"/>
      <c r="O13" s="19"/>
      <c r="P13" s="17">
        <f>IF(TRIM(N13&amp;O13)="","",DATEDIF(N13,O13+1,"M"))</f>
      </c>
      <c r="Q13" s="57"/>
      <c r="R13" s="58"/>
      <c r="S13" s="59"/>
      <c r="T13" s="59"/>
      <c r="U13" s="59"/>
      <c r="V13" s="59"/>
      <c r="W13" s="59"/>
      <c r="X13" s="343"/>
      <c r="Y13" s="349"/>
    </row>
    <row r="14" spans="1:25" ht="15" customHeight="1">
      <c r="A14" s="413"/>
      <c r="B14" s="384" t="s">
        <v>115</v>
      </c>
      <c r="C14" s="385"/>
      <c r="D14" s="60" t="s">
        <v>51</v>
      </c>
      <c r="E14" s="60" t="s">
        <v>114</v>
      </c>
      <c r="F14" s="61"/>
      <c r="G14" s="60"/>
      <c r="H14" s="62"/>
      <c r="I14" s="63"/>
      <c r="J14" s="64"/>
      <c r="K14" s="65"/>
      <c r="L14" s="66"/>
      <c r="M14" s="67"/>
      <c r="N14" s="68"/>
      <c r="O14" s="69"/>
      <c r="P14" s="67"/>
      <c r="Q14" s="70"/>
      <c r="R14" s="71"/>
      <c r="S14" s="72"/>
      <c r="T14" s="72"/>
      <c r="U14" s="72"/>
      <c r="V14" s="72"/>
      <c r="W14" s="72"/>
      <c r="X14" s="375"/>
      <c r="Y14" s="350"/>
    </row>
    <row r="15" spans="1:25" ht="15" customHeight="1">
      <c r="A15" s="413"/>
      <c r="B15" s="386"/>
      <c r="C15" s="387"/>
      <c r="D15" s="60"/>
      <c r="E15" s="60"/>
      <c r="F15" s="61"/>
      <c r="G15" s="60"/>
      <c r="H15" s="62"/>
      <c r="I15" s="63"/>
      <c r="J15" s="64"/>
      <c r="K15" s="65"/>
      <c r="L15" s="66"/>
      <c r="M15" s="67"/>
      <c r="N15" s="68"/>
      <c r="O15" s="69"/>
      <c r="P15" s="67"/>
      <c r="Q15" s="70"/>
      <c r="R15" s="71"/>
      <c r="S15" s="72"/>
      <c r="T15" s="72"/>
      <c r="U15" s="72"/>
      <c r="V15" s="72"/>
      <c r="W15" s="72"/>
      <c r="X15" s="375"/>
      <c r="Y15" s="350"/>
    </row>
    <row r="16" spans="1:25" ht="15" customHeight="1">
      <c r="A16" s="413"/>
      <c r="B16" s="382" t="s">
        <v>113</v>
      </c>
      <c r="C16" s="383"/>
      <c r="D16" s="53" t="s">
        <v>51</v>
      </c>
      <c r="E16" s="53" t="s">
        <v>78</v>
      </c>
      <c r="F16" s="54"/>
      <c r="G16" s="53"/>
      <c r="H16" s="55"/>
      <c r="I16" s="56"/>
      <c r="J16" s="14"/>
      <c r="K16" s="15"/>
      <c r="L16" s="16"/>
      <c r="M16" s="17"/>
      <c r="N16" s="18"/>
      <c r="O16" s="19"/>
      <c r="P16" s="17">
        <f>IF(TRIM(N16&amp;O16)="","",DATEDIF(N16,O16+1,"M"))</f>
      </c>
      <c r="Q16" s="57"/>
      <c r="R16" s="58"/>
      <c r="S16" s="59"/>
      <c r="T16" s="59"/>
      <c r="U16" s="59"/>
      <c r="V16" s="59"/>
      <c r="W16" s="59"/>
      <c r="X16" s="343"/>
      <c r="Y16" s="349"/>
    </row>
    <row r="17" spans="1:25" ht="15" customHeight="1">
      <c r="A17" s="413"/>
      <c r="B17" s="384" t="s">
        <v>116</v>
      </c>
      <c r="C17" s="385"/>
      <c r="D17" s="60" t="s">
        <v>51</v>
      </c>
      <c r="E17" s="60" t="s">
        <v>65</v>
      </c>
      <c r="F17" s="61"/>
      <c r="G17" s="60"/>
      <c r="H17" s="62"/>
      <c r="I17" s="63"/>
      <c r="J17" s="64"/>
      <c r="K17" s="65"/>
      <c r="L17" s="66"/>
      <c r="M17" s="67"/>
      <c r="N17" s="68"/>
      <c r="O17" s="69"/>
      <c r="P17" s="67"/>
      <c r="Q17" s="70"/>
      <c r="R17" s="71"/>
      <c r="S17" s="72"/>
      <c r="T17" s="72"/>
      <c r="U17" s="72"/>
      <c r="V17" s="72"/>
      <c r="W17" s="72"/>
      <c r="X17" s="375"/>
      <c r="Y17" s="350"/>
    </row>
    <row r="18" spans="1:25" ht="15" customHeight="1">
      <c r="A18" s="413"/>
      <c r="B18" s="386"/>
      <c r="C18" s="387"/>
      <c r="D18" s="144"/>
      <c r="E18" s="144"/>
      <c r="F18" s="377"/>
      <c r="G18" s="144"/>
      <c r="H18" s="378"/>
      <c r="I18" s="379"/>
      <c r="J18" s="303"/>
      <c r="K18" s="304"/>
      <c r="L18" s="305"/>
      <c r="M18" s="306"/>
      <c r="N18" s="307"/>
      <c r="O18" s="308"/>
      <c r="P18" s="306"/>
      <c r="Q18" s="309"/>
      <c r="R18" s="310"/>
      <c r="S18" s="361"/>
      <c r="T18" s="361"/>
      <c r="U18" s="361"/>
      <c r="V18" s="361"/>
      <c r="W18" s="361"/>
      <c r="X18" s="380"/>
      <c r="Y18" s="381"/>
    </row>
    <row r="19" spans="1:25" ht="15" customHeight="1">
      <c r="A19" s="413"/>
      <c r="B19" s="382" t="s">
        <v>113</v>
      </c>
      <c r="C19" s="383"/>
      <c r="D19" s="53" t="s">
        <v>51</v>
      </c>
      <c r="E19" s="53" t="s">
        <v>78</v>
      </c>
      <c r="F19" s="61"/>
      <c r="G19" s="60"/>
      <c r="H19" s="62"/>
      <c r="I19" s="63"/>
      <c r="J19" s="64"/>
      <c r="K19" s="65"/>
      <c r="L19" s="66"/>
      <c r="M19" s="67"/>
      <c r="N19" s="68"/>
      <c r="O19" s="69"/>
      <c r="P19" s="67"/>
      <c r="Q19" s="70"/>
      <c r="R19" s="71"/>
      <c r="S19" s="72"/>
      <c r="T19" s="72"/>
      <c r="U19" s="72"/>
      <c r="V19" s="72"/>
      <c r="W19" s="72"/>
      <c r="X19" s="375"/>
      <c r="Y19" s="350"/>
    </row>
    <row r="20" spans="1:25" ht="15" customHeight="1">
      <c r="A20" s="413"/>
      <c r="B20" s="90" t="s">
        <v>117</v>
      </c>
      <c r="C20" s="143"/>
      <c r="D20" s="60" t="s">
        <v>51</v>
      </c>
      <c r="E20" s="60" t="s">
        <v>65</v>
      </c>
      <c r="F20" s="61"/>
      <c r="G20" s="60"/>
      <c r="H20" s="62"/>
      <c r="I20" s="63"/>
      <c r="J20" s="64"/>
      <c r="K20" s="65"/>
      <c r="L20" s="66"/>
      <c r="M20" s="67"/>
      <c r="N20" s="68"/>
      <c r="O20" s="69"/>
      <c r="P20" s="67"/>
      <c r="Q20" s="70"/>
      <c r="R20" s="71"/>
      <c r="S20" s="72"/>
      <c r="T20" s="72"/>
      <c r="U20" s="72"/>
      <c r="V20" s="72"/>
      <c r="W20" s="72"/>
      <c r="X20" s="375"/>
      <c r="Y20" s="350"/>
    </row>
    <row r="21" spans="1:25" ht="15" customHeight="1">
      <c r="A21" s="413"/>
      <c r="B21" s="144"/>
      <c r="C21" s="145"/>
      <c r="D21" s="60"/>
      <c r="E21" s="60"/>
      <c r="F21" s="61"/>
      <c r="G21" s="60"/>
      <c r="H21" s="62"/>
      <c r="I21" s="63"/>
      <c r="J21" s="64"/>
      <c r="K21" s="65"/>
      <c r="L21" s="66"/>
      <c r="M21" s="67"/>
      <c r="N21" s="68"/>
      <c r="O21" s="69"/>
      <c r="P21" s="67"/>
      <c r="Q21" s="70"/>
      <c r="R21" s="71"/>
      <c r="S21" s="72"/>
      <c r="T21" s="72"/>
      <c r="U21" s="72"/>
      <c r="V21" s="72"/>
      <c r="W21" s="72"/>
      <c r="X21" s="375"/>
      <c r="Y21" s="350"/>
    </row>
    <row r="22" spans="1:25" ht="15" customHeight="1">
      <c r="A22" s="413"/>
      <c r="B22" s="382" t="s">
        <v>113</v>
      </c>
      <c r="C22" s="383"/>
      <c r="D22" s="53" t="s">
        <v>51</v>
      </c>
      <c r="E22" s="53" t="s">
        <v>78</v>
      </c>
      <c r="F22" s="61"/>
      <c r="G22" s="60"/>
      <c r="H22" s="62"/>
      <c r="I22" s="63"/>
      <c r="J22" s="64"/>
      <c r="K22" s="65"/>
      <c r="L22" s="66"/>
      <c r="M22" s="67"/>
      <c r="N22" s="68"/>
      <c r="O22" s="69"/>
      <c r="P22" s="67"/>
      <c r="Q22" s="70"/>
      <c r="R22" s="71"/>
      <c r="S22" s="72"/>
      <c r="T22" s="72"/>
      <c r="U22" s="72"/>
      <c r="V22" s="72"/>
      <c r="W22" s="72"/>
      <c r="X22" s="375"/>
      <c r="Y22" s="350"/>
    </row>
    <row r="23" spans="1:25" ht="15" customHeight="1">
      <c r="A23" s="413"/>
      <c r="B23" s="90" t="s">
        <v>118</v>
      </c>
      <c r="C23" s="143"/>
      <c r="D23" s="60" t="s">
        <v>51</v>
      </c>
      <c r="E23" s="60" t="s">
        <v>65</v>
      </c>
      <c r="F23" s="61"/>
      <c r="G23" s="60"/>
      <c r="H23" s="62"/>
      <c r="I23" s="63"/>
      <c r="J23" s="64"/>
      <c r="K23" s="65"/>
      <c r="L23" s="66"/>
      <c r="M23" s="67"/>
      <c r="N23" s="68"/>
      <c r="O23" s="69"/>
      <c r="P23" s="67"/>
      <c r="Q23" s="70"/>
      <c r="R23" s="71"/>
      <c r="S23" s="72"/>
      <c r="T23" s="72"/>
      <c r="U23" s="72"/>
      <c r="V23" s="72"/>
      <c r="W23" s="72"/>
      <c r="X23" s="375"/>
      <c r="Y23" s="350"/>
    </row>
    <row r="24" spans="1:25" ht="15" customHeight="1">
      <c r="A24" s="413"/>
      <c r="B24" s="144"/>
      <c r="C24" s="145"/>
      <c r="D24" s="60"/>
      <c r="E24" s="60"/>
      <c r="F24" s="61"/>
      <c r="G24" s="60"/>
      <c r="H24" s="62"/>
      <c r="I24" s="63"/>
      <c r="J24" s="64"/>
      <c r="K24" s="65"/>
      <c r="L24" s="66"/>
      <c r="M24" s="67"/>
      <c r="N24" s="68"/>
      <c r="O24" s="69"/>
      <c r="P24" s="67"/>
      <c r="Q24" s="70"/>
      <c r="R24" s="71"/>
      <c r="S24" s="72"/>
      <c r="T24" s="72"/>
      <c r="U24" s="72"/>
      <c r="V24" s="72"/>
      <c r="W24" s="72"/>
      <c r="X24" s="375"/>
      <c r="Y24" s="350"/>
    </row>
    <row r="25" spans="1:25" ht="15" customHeight="1">
      <c r="A25" s="413"/>
      <c r="B25" s="382" t="s">
        <v>85</v>
      </c>
      <c r="C25" s="383"/>
      <c r="D25" s="53"/>
      <c r="E25" s="53"/>
      <c r="F25" s="54"/>
      <c r="G25" s="53"/>
      <c r="H25" s="55"/>
      <c r="I25" s="56"/>
      <c r="J25" s="14"/>
      <c r="K25" s="15"/>
      <c r="L25" s="16"/>
      <c r="M25" s="17"/>
      <c r="N25" s="18"/>
      <c r="O25" s="19"/>
      <c r="P25" s="17">
        <f>IF(TRIM(N25&amp;O25)="","",DATEDIF(N25,O25+1,"M"))</f>
      </c>
      <c r="Q25" s="57"/>
      <c r="R25" s="58"/>
      <c r="S25" s="59"/>
      <c r="T25" s="59"/>
      <c r="U25" s="59"/>
      <c r="V25" s="59"/>
      <c r="W25" s="59"/>
      <c r="X25" s="343"/>
      <c r="Y25" s="349"/>
    </row>
    <row r="26" spans="1:25" ht="15" customHeight="1">
      <c r="A26" s="413"/>
      <c r="B26" s="384"/>
      <c r="C26" s="385"/>
      <c r="D26" s="60"/>
      <c r="E26" s="60"/>
      <c r="F26" s="61"/>
      <c r="G26" s="60"/>
      <c r="H26" s="62"/>
      <c r="I26" s="63"/>
      <c r="J26" s="64"/>
      <c r="K26" s="65"/>
      <c r="L26" s="66"/>
      <c r="M26" s="67"/>
      <c r="N26" s="68"/>
      <c r="O26" s="69"/>
      <c r="P26" s="67"/>
      <c r="Q26" s="70"/>
      <c r="R26" s="71"/>
      <c r="S26" s="72"/>
      <c r="T26" s="72"/>
      <c r="U26" s="72"/>
      <c r="V26" s="72"/>
      <c r="W26" s="72"/>
      <c r="X26" s="375"/>
      <c r="Y26" s="350"/>
    </row>
    <row r="27" spans="1:25" ht="15" customHeight="1">
      <c r="A27" s="413"/>
      <c r="B27" s="386"/>
      <c r="C27" s="387"/>
      <c r="D27" s="60"/>
      <c r="E27" s="60"/>
      <c r="F27" s="61"/>
      <c r="G27" s="60"/>
      <c r="H27" s="62"/>
      <c r="I27" s="63"/>
      <c r="J27" s="64"/>
      <c r="K27" s="65"/>
      <c r="L27" s="66"/>
      <c r="M27" s="67"/>
      <c r="N27" s="68"/>
      <c r="O27" s="69"/>
      <c r="P27" s="67"/>
      <c r="Q27" s="70"/>
      <c r="R27" s="71"/>
      <c r="S27" s="72"/>
      <c r="T27" s="72"/>
      <c r="U27" s="72"/>
      <c r="V27" s="72"/>
      <c r="W27" s="72"/>
      <c r="X27" s="375"/>
      <c r="Y27" s="350"/>
    </row>
    <row r="28" spans="1:25" ht="15" customHeight="1">
      <c r="A28" s="413"/>
      <c r="B28" s="382"/>
      <c r="C28" s="383"/>
      <c r="D28" s="74"/>
      <c r="E28" s="74" t="s">
        <v>54</v>
      </c>
      <c r="F28" s="75"/>
      <c r="G28" s="76" t="s">
        <v>58</v>
      </c>
      <c r="H28" s="77"/>
      <c r="I28" s="78"/>
      <c r="J28" s="79"/>
      <c r="K28" s="80"/>
      <c r="L28" s="81"/>
      <c r="M28" s="82"/>
      <c r="N28" s="83"/>
      <c r="O28" s="84"/>
      <c r="P28" s="82"/>
      <c r="Q28" s="85"/>
      <c r="R28" s="86"/>
      <c r="S28" s="87"/>
      <c r="T28" s="87"/>
      <c r="U28" s="87"/>
      <c r="V28" s="87"/>
      <c r="W28" s="87"/>
      <c r="X28" s="328"/>
      <c r="Y28" s="351"/>
    </row>
    <row r="29" spans="1:25" ht="15" customHeight="1" thickBot="1">
      <c r="A29" s="413"/>
      <c r="B29" s="386"/>
      <c r="C29" s="387"/>
      <c r="D29" s="38" t="s">
        <v>9</v>
      </c>
      <c r="E29" s="39"/>
      <c r="F29" s="40"/>
      <c r="G29" s="41"/>
      <c r="H29" s="42"/>
      <c r="I29" s="43"/>
      <c r="J29" s="44"/>
      <c r="K29" s="45"/>
      <c r="L29" s="46"/>
      <c r="M29" s="47"/>
      <c r="N29" s="48"/>
      <c r="O29" s="49"/>
      <c r="P29" s="47"/>
      <c r="Q29" s="52">
        <f aca="true" t="shared" si="1" ref="Q29:X29">SUM(Q10:Q27)</f>
        <v>0</v>
      </c>
      <c r="R29" s="51">
        <f t="shared" si="1"/>
        <v>0</v>
      </c>
      <c r="S29" s="52">
        <f t="shared" si="1"/>
        <v>0</v>
      </c>
      <c r="T29" s="52">
        <f t="shared" si="1"/>
        <v>0</v>
      </c>
      <c r="U29" s="52">
        <f t="shared" si="1"/>
        <v>0</v>
      </c>
      <c r="V29" s="52">
        <f t="shared" si="1"/>
        <v>0</v>
      </c>
      <c r="W29" s="52">
        <f t="shared" si="1"/>
        <v>0</v>
      </c>
      <c r="X29" s="329">
        <f t="shared" si="1"/>
        <v>0</v>
      </c>
      <c r="Y29" s="352"/>
    </row>
    <row r="30" spans="1:25" s="276" customFormat="1" ht="15" customHeight="1">
      <c r="A30" s="414"/>
      <c r="B30" s="516" t="s">
        <v>106</v>
      </c>
      <c r="C30" s="517"/>
      <c r="D30" s="421" t="s">
        <v>2</v>
      </c>
      <c r="E30" s="422"/>
      <c r="F30" s="446" t="s">
        <v>64</v>
      </c>
      <c r="G30" s="447" t="s">
        <v>63</v>
      </c>
      <c r="H30" s="448" t="s">
        <v>5</v>
      </c>
      <c r="I30" s="449" t="s">
        <v>6</v>
      </c>
      <c r="J30" s="454" t="s">
        <v>70</v>
      </c>
      <c r="K30" s="455" t="s">
        <v>70</v>
      </c>
      <c r="L30" s="455" t="s">
        <v>70</v>
      </c>
      <c r="M30" s="457" t="s">
        <v>70</v>
      </c>
      <c r="N30" s="401" t="s">
        <v>70</v>
      </c>
      <c r="O30" s="403" t="s">
        <v>70</v>
      </c>
      <c r="P30" s="452" t="s">
        <v>70</v>
      </c>
      <c r="Q30" s="456" t="s">
        <v>79</v>
      </c>
      <c r="R30" s="451" t="s">
        <v>80</v>
      </c>
      <c r="S30" s="397" t="s">
        <v>104</v>
      </c>
      <c r="T30" s="395" t="s">
        <v>97</v>
      </c>
      <c r="U30" s="395" t="s">
        <v>98</v>
      </c>
      <c r="V30" s="395" t="s">
        <v>99</v>
      </c>
      <c r="W30" s="395" t="s">
        <v>100</v>
      </c>
      <c r="X30" s="395" t="s">
        <v>101</v>
      </c>
      <c r="Y30" s="450" t="s">
        <v>7</v>
      </c>
    </row>
    <row r="31" spans="1:25" s="276" customFormat="1" ht="15" customHeight="1">
      <c r="A31" s="414"/>
      <c r="B31" s="514"/>
      <c r="C31" s="515"/>
      <c r="D31" s="7" t="s">
        <v>56</v>
      </c>
      <c r="E31" s="7" t="s">
        <v>8</v>
      </c>
      <c r="F31" s="410"/>
      <c r="G31" s="400"/>
      <c r="H31" s="406"/>
      <c r="I31" s="429"/>
      <c r="J31" s="431"/>
      <c r="K31" s="434"/>
      <c r="L31" s="434"/>
      <c r="M31" s="433"/>
      <c r="N31" s="402"/>
      <c r="O31" s="404"/>
      <c r="P31" s="436"/>
      <c r="Q31" s="424"/>
      <c r="R31" s="426"/>
      <c r="S31" s="398"/>
      <c r="T31" s="396"/>
      <c r="U31" s="396"/>
      <c r="V31" s="396"/>
      <c r="W31" s="396"/>
      <c r="X31" s="396"/>
      <c r="Y31" s="445"/>
    </row>
    <row r="32" spans="1:25" ht="15" customHeight="1">
      <c r="A32" s="413"/>
      <c r="B32" s="382" t="s">
        <v>113</v>
      </c>
      <c r="C32" s="383"/>
      <c r="D32" s="53" t="s">
        <v>53</v>
      </c>
      <c r="E32" s="53" t="s">
        <v>76</v>
      </c>
      <c r="F32" s="88"/>
      <c r="G32" s="53"/>
      <c r="H32" s="55"/>
      <c r="I32" s="56"/>
      <c r="J32" s="14"/>
      <c r="K32" s="15"/>
      <c r="L32" s="16"/>
      <c r="M32" s="17"/>
      <c r="N32" s="18"/>
      <c r="O32" s="19"/>
      <c r="P32" s="17">
        <f>IF(TRIM(N32&amp;O32)="","",DATEDIF(N32,O32+1,"M"))</f>
      </c>
      <c r="Q32" s="57"/>
      <c r="R32" s="58"/>
      <c r="S32" s="59"/>
      <c r="T32" s="89"/>
      <c r="U32" s="89"/>
      <c r="V32" s="89"/>
      <c r="W32" s="89"/>
      <c r="X32" s="330"/>
      <c r="Y32" s="349"/>
    </row>
    <row r="33" spans="1:25" ht="15" customHeight="1">
      <c r="A33" s="413"/>
      <c r="B33" s="384" t="s">
        <v>112</v>
      </c>
      <c r="C33" s="385"/>
      <c r="D33" s="90" t="s">
        <v>53</v>
      </c>
      <c r="E33" s="90" t="s">
        <v>75</v>
      </c>
      <c r="F33" s="91"/>
      <c r="G33" s="90"/>
      <c r="H33" s="92"/>
      <c r="I33" s="93"/>
      <c r="J33" s="94"/>
      <c r="K33" s="95"/>
      <c r="L33" s="96"/>
      <c r="M33" s="97"/>
      <c r="N33" s="98"/>
      <c r="O33" s="99"/>
      <c r="P33" s="97"/>
      <c r="Q33" s="100"/>
      <c r="R33" s="101"/>
      <c r="S33" s="362"/>
      <c r="T33" s="102"/>
      <c r="U33" s="102"/>
      <c r="V33" s="102"/>
      <c r="W33" s="102"/>
      <c r="X33" s="331"/>
      <c r="Y33" s="350"/>
    </row>
    <row r="34" spans="1:25" ht="15" customHeight="1">
      <c r="A34" s="413"/>
      <c r="B34" s="386"/>
      <c r="C34" s="387"/>
      <c r="D34" s="103"/>
      <c r="E34" s="103"/>
      <c r="F34" s="104"/>
      <c r="G34" s="103"/>
      <c r="H34" s="105"/>
      <c r="I34" s="106"/>
      <c r="J34" s="107"/>
      <c r="K34" s="108"/>
      <c r="L34" s="109"/>
      <c r="M34" s="110"/>
      <c r="N34" s="111"/>
      <c r="O34" s="112"/>
      <c r="P34" s="110">
        <f>IF(TRIM(N34&amp;O34)="","",DATEDIF(N34,O34+1,"M"))</f>
      </c>
      <c r="Q34" s="113"/>
      <c r="R34" s="114"/>
      <c r="S34" s="376"/>
      <c r="T34" s="115"/>
      <c r="U34" s="115"/>
      <c r="V34" s="115"/>
      <c r="W34" s="115"/>
      <c r="X34" s="332"/>
      <c r="Y34" s="353"/>
    </row>
    <row r="35" spans="1:25" ht="15" customHeight="1">
      <c r="A35" s="413"/>
      <c r="B35" s="382" t="s">
        <v>113</v>
      </c>
      <c r="C35" s="383"/>
      <c r="D35" s="53" t="s">
        <v>53</v>
      </c>
      <c r="E35" s="53" t="s">
        <v>76</v>
      </c>
      <c r="F35" s="88"/>
      <c r="G35" s="53"/>
      <c r="H35" s="55"/>
      <c r="I35" s="56"/>
      <c r="J35" s="14"/>
      <c r="K35" s="15"/>
      <c r="L35" s="16"/>
      <c r="M35" s="17"/>
      <c r="N35" s="18"/>
      <c r="O35" s="19"/>
      <c r="P35" s="17">
        <f>IF(TRIM(N35&amp;O35)="","",DATEDIF(N35,O35+1,"M"))</f>
      </c>
      <c r="Q35" s="57"/>
      <c r="R35" s="58"/>
      <c r="S35" s="59"/>
      <c r="T35" s="89"/>
      <c r="U35" s="89"/>
      <c r="V35" s="89"/>
      <c r="W35" s="89"/>
      <c r="X35" s="330"/>
      <c r="Y35" s="349"/>
    </row>
    <row r="36" spans="1:25" ht="15" customHeight="1">
      <c r="A36" s="413"/>
      <c r="B36" s="384" t="s">
        <v>115</v>
      </c>
      <c r="C36" s="385"/>
      <c r="D36" s="90" t="s">
        <v>53</v>
      </c>
      <c r="E36" s="90" t="s">
        <v>75</v>
      </c>
      <c r="F36" s="91"/>
      <c r="G36" s="90"/>
      <c r="H36" s="92"/>
      <c r="I36" s="93"/>
      <c r="J36" s="94"/>
      <c r="K36" s="95"/>
      <c r="L36" s="96"/>
      <c r="M36" s="97"/>
      <c r="N36" s="98"/>
      <c r="O36" s="99"/>
      <c r="P36" s="97"/>
      <c r="Q36" s="100"/>
      <c r="R36" s="101"/>
      <c r="S36" s="362"/>
      <c r="T36" s="102"/>
      <c r="U36" s="102"/>
      <c r="V36" s="102"/>
      <c r="W36" s="102"/>
      <c r="X36" s="331"/>
      <c r="Y36" s="350"/>
    </row>
    <row r="37" spans="1:25" ht="15" customHeight="1">
      <c r="A37" s="413"/>
      <c r="B37" s="386"/>
      <c r="C37" s="387"/>
      <c r="D37" s="103"/>
      <c r="E37" s="103"/>
      <c r="F37" s="104"/>
      <c r="G37" s="103"/>
      <c r="H37" s="105"/>
      <c r="I37" s="106"/>
      <c r="J37" s="107"/>
      <c r="K37" s="108"/>
      <c r="L37" s="109"/>
      <c r="M37" s="110"/>
      <c r="N37" s="111"/>
      <c r="O37" s="112"/>
      <c r="P37" s="110">
        <f>IF(TRIM(N37&amp;O37)="","",DATEDIF(N37,O37+1,"M"))</f>
      </c>
      <c r="Q37" s="113"/>
      <c r="R37" s="114"/>
      <c r="S37" s="376"/>
      <c r="T37" s="115"/>
      <c r="U37" s="115"/>
      <c r="V37" s="115"/>
      <c r="W37" s="115"/>
      <c r="X37" s="332"/>
      <c r="Y37" s="353"/>
    </row>
    <row r="38" spans="1:25" ht="15" customHeight="1">
      <c r="A38" s="413"/>
      <c r="B38" s="382" t="s">
        <v>113</v>
      </c>
      <c r="C38" s="383"/>
      <c r="D38" s="53" t="s">
        <v>53</v>
      </c>
      <c r="E38" s="53" t="s">
        <v>76</v>
      </c>
      <c r="F38" s="88"/>
      <c r="G38" s="53"/>
      <c r="H38" s="55"/>
      <c r="I38" s="56"/>
      <c r="J38" s="14"/>
      <c r="K38" s="15"/>
      <c r="L38" s="16"/>
      <c r="M38" s="17"/>
      <c r="N38" s="18"/>
      <c r="O38" s="19"/>
      <c r="P38" s="17">
        <f>IF(TRIM(N38&amp;O38)="","",DATEDIF(N38,O38+1,"M"))</f>
      </c>
      <c r="Q38" s="57"/>
      <c r="R38" s="58"/>
      <c r="S38" s="59"/>
      <c r="T38" s="89"/>
      <c r="U38" s="89"/>
      <c r="V38" s="89"/>
      <c r="W38" s="89"/>
      <c r="X38" s="330"/>
      <c r="Y38" s="349"/>
    </row>
    <row r="39" spans="1:25" ht="15" customHeight="1">
      <c r="A39" s="413"/>
      <c r="B39" s="384" t="s">
        <v>116</v>
      </c>
      <c r="C39" s="385"/>
      <c r="D39" s="90" t="s">
        <v>53</v>
      </c>
      <c r="E39" s="90" t="s">
        <v>75</v>
      </c>
      <c r="F39" s="91"/>
      <c r="G39" s="90"/>
      <c r="H39" s="92"/>
      <c r="I39" s="93"/>
      <c r="J39" s="94"/>
      <c r="K39" s="95"/>
      <c r="L39" s="96"/>
      <c r="M39" s="97"/>
      <c r="N39" s="98"/>
      <c r="O39" s="99"/>
      <c r="P39" s="97"/>
      <c r="Q39" s="100"/>
      <c r="R39" s="101"/>
      <c r="S39" s="362"/>
      <c r="T39" s="102"/>
      <c r="U39" s="102"/>
      <c r="V39" s="102"/>
      <c r="W39" s="102"/>
      <c r="X39" s="331"/>
      <c r="Y39" s="350"/>
    </row>
    <row r="40" spans="1:25" ht="15" customHeight="1">
      <c r="A40" s="413"/>
      <c r="B40" s="386"/>
      <c r="C40" s="387"/>
      <c r="D40" s="103"/>
      <c r="E40" s="103"/>
      <c r="F40" s="104"/>
      <c r="G40" s="103"/>
      <c r="H40" s="105"/>
      <c r="I40" s="106"/>
      <c r="J40" s="107"/>
      <c r="K40" s="108"/>
      <c r="L40" s="109"/>
      <c r="M40" s="110"/>
      <c r="N40" s="111"/>
      <c r="O40" s="112"/>
      <c r="P40" s="110">
        <f>IF(TRIM(N40&amp;O40)="","",DATEDIF(N40,O40+1,"M"))</f>
      </c>
      <c r="Q40" s="113"/>
      <c r="R40" s="114"/>
      <c r="S40" s="376"/>
      <c r="T40" s="115"/>
      <c r="U40" s="115"/>
      <c r="V40" s="115"/>
      <c r="W40" s="115"/>
      <c r="X40" s="332"/>
      <c r="Y40" s="353"/>
    </row>
    <row r="41" spans="1:25" ht="15" customHeight="1">
      <c r="A41" s="413"/>
      <c r="B41" s="382" t="s">
        <v>113</v>
      </c>
      <c r="C41" s="383"/>
      <c r="D41" s="53" t="s">
        <v>53</v>
      </c>
      <c r="E41" s="53" t="s">
        <v>76</v>
      </c>
      <c r="F41" s="88"/>
      <c r="G41" s="53"/>
      <c r="H41" s="55"/>
      <c r="I41" s="56"/>
      <c r="J41" s="14"/>
      <c r="K41" s="15"/>
      <c r="L41" s="16"/>
      <c r="M41" s="17"/>
      <c r="N41" s="18"/>
      <c r="O41" s="19"/>
      <c r="P41" s="17">
        <f>IF(TRIM(N41&amp;O41)="","",DATEDIF(N41,O41+1,"M"))</f>
      </c>
      <c r="Q41" s="57"/>
      <c r="R41" s="58"/>
      <c r="S41" s="59"/>
      <c r="T41" s="89"/>
      <c r="U41" s="89"/>
      <c r="V41" s="89"/>
      <c r="W41" s="89"/>
      <c r="X41" s="330"/>
      <c r="Y41" s="349"/>
    </row>
    <row r="42" spans="1:25" ht="15" customHeight="1">
      <c r="A42" s="413"/>
      <c r="B42" s="518" t="s">
        <v>117</v>
      </c>
      <c r="C42" s="519"/>
      <c r="D42" s="90" t="s">
        <v>53</v>
      </c>
      <c r="E42" s="90" t="s">
        <v>75</v>
      </c>
      <c r="F42" s="91"/>
      <c r="G42" s="90"/>
      <c r="H42" s="92"/>
      <c r="I42" s="93"/>
      <c r="J42" s="94"/>
      <c r="K42" s="95"/>
      <c r="L42" s="96"/>
      <c r="M42" s="97"/>
      <c r="N42" s="98"/>
      <c r="O42" s="99"/>
      <c r="P42" s="97"/>
      <c r="Q42" s="100"/>
      <c r="R42" s="101"/>
      <c r="S42" s="362"/>
      <c r="T42" s="102"/>
      <c r="U42" s="102"/>
      <c r="V42" s="102"/>
      <c r="W42" s="102"/>
      <c r="X42" s="331"/>
      <c r="Y42" s="350"/>
    </row>
    <row r="43" spans="1:25" ht="15" customHeight="1">
      <c r="A43" s="413"/>
      <c r="B43" s="520"/>
      <c r="C43" s="521"/>
      <c r="D43" s="103"/>
      <c r="E43" s="103"/>
      <c r="F43" s="104"/>
      <c r="G43" s="103"/>
      <c r="H43" s="105"/>
      <c r="I43" s="106"/>
      <c r="J43" s="107"/>
      <c r="K43" s="108"/>
      <c r="L43" s="109"/>
      <c r="M43" s="110"/>
      <c r="N43" s="111"/>
      <c r="O43" s="112"/>
      <c r="P43" s="110">
        <f>IF(TRIM(N43&amp;O43)="","",DATEDIF(N43,O43+1,"M"))</f>
      </c>
      <c r="Q43" s="113"/>
      <c r="R43" s="114"/>
      <c r="S43" s="376"/>
      <c r="T43" s="115"/>
      <c r="U43" s="115"/>
      <c r="V43" s="115"/>
      <c r="W43" s="115"/>
      <c r="X43" s="332"/>
      <c r="Y43" s="353"/>
    </row>
    <row r="44" spans="1:25" ht="15" customHeight="1">
      <c r="A44" s="413"/>
      <c r="B44" s="382" t="s">
        <v>113</v>
      </c>
      <c r="C44" s="383"/>
      <c r="D44" s="53" t="s">
        <v>53</v>
      </c>
      <c r="E44" s="53" t="s">
        <v>76</v>
      </c>
      <c r="F44" s="88"/>
      <c r="G44" s="53"/>
      <c r="H44" s="55"/>
      <c r="I44" s="56"/>
      <c r="J44" s="14"/>
      <c r="K44" s="15"/>
      <c r="L44" s="16"/>
      <c r="M44" s="17"/>
      <c r="N44" s="18"/>
      <c r="O44" s="19"/>
      <c r="P44" s="17">
        <f>IF(TRIM(N44&amp;O44)="","",DATEDIF(N44,O44+1,"M"))</f>
      </c>
      <c r="Q44" s="57"/>
      <c r="R44" s="58"/>
      <c r="S44" s="59"/>
      <c r="T44" s="89"/>
      <c r="U44" s="89"/>
      <c r="V44" s="89"/>
      <c r="W44" s="89"/>
      <c r="X44" s="330"/>
      <c r="Y44" s="349"/>
    </row>
    <row r="45" spans="1:25" ht="15" customHeight="1">
      <c r="A45" s="413"/>
      <c r="B45" s="518" t="s">
        <v>118</v>
      </c>
      <c r="C45" s="519"/>
      <c r="D45" s="90" t="s">
        <v>53</v>
      </c>
      <c r="E45" s="90" t="s">
        <v>75</v>
      </c>
      <c r="F45" s="91"/>
      <c r="G45" s="90"/>
      <c r="H45" s="92"/>
      <c r="I45" s="93"/>
      <c r="J45" s="94"/>
      <c r="K45" s="95"/>
      <c r="L45" s="96"/>
      <c r="M45" s="97"/>
      <c r="N45" s="98"/>
      <c r="O45" s="99"/>
      <c r="P45" s="97"/>
      <c r="Q45" s="100"/>
      <c r="R45" s="101"/>
      <c r="S45" s="362"/>
      <c r="T45" s="102"/>
      <c r="U45" s="102"/>
      <c r="V45" s="102"/>
      <c r="W45" s="102"/>
      <c r="X45" s="331"/>
      <c r="Y45" s="350"/>
    </row>
    <row r="46" spans="1:25" ht="15" customHeight="1">
      <c r="A46" s="413"/>
      <c r="B46" s="520"/>
      <c r="C46" s="521"/>
      <c r="D46" s="103"/>
      <c r="E46" s="103"/>
      <c r="F46" s="104"/>
      <c r="G46" s="103"/>
      <c r="H46" s="105"/>
      <c r="I46" s="106"/>
      <c r="J46" s="107"/>
      <c r="K46" s="108"/>
      <c r="L46" s="109"/>
      <c r="M46" s="110"/>
      <c r="N46" s="111"/>
      <c r="O46" s="112"/>
      <c r="P46" s="110">
        <f>IF(TRIM(N46&amp;O46)="","",DATEDIF(N46,O46+1,"M"))</f>
      </c>
      <c r="Q46" s="113"/>
      <c r="R46" s="114"/>
      <c r="S46" s="376"/>
      <c r="T46" s="115"/>
      <c r="U46" s="115"/>
      <c r="V46" s="115"/>
      <c r="W46" s="115"/>
      <c r="X46" s="332"/>
      <c r="Y46" s="353"/>
    </row>
    <row r="47" spans="1:25" ht="15" customHeight="1">
      <c r="A47" s="413"/>
      <c r="B47" s="382" t="s">
        <v>120</v>
      </c>
      <c r="C47" s="383"/>
      <c r="D47" s="53" t="s">
        <v>53</v>
      </c>
      <c r="E47" s="53" t="s">
        <v>76</v>
      </c>
      <c r="F47" s="88"/>
      <c r="G47" s="53"/>
      <c r="H47" s="55"/>
      <c r="I47" s="56"/>
      <c r="J47" s="14"/>
      <c r="K47" s="15"/>
      <c r="L47" s="16"/>
      <c r="M47" s="17"/>
      <c r="N47" s="18"/>
      <c r="O47" s="19"/>
      <c r="P47" s="17">
        <f>IF(TRIM(N47&amp;O47)="","",DATEDIF(N47,O47+1,"M"))</f>
      </c>
      <c r="Q47" s="57"/>
      <c r="R47" s="58"/>
      <c r="S47" s="59"/>
      <c r="T47" s="89"/>
      <c r="U47" s="89"/>
      <c r="V47" s="89"/>
      <c r="W47" s="89"/>
      <c r="X47" s="330"/>
      <c r="Y47" s="349"/>
    </row>
    <row r="48" spans="1:25" ht="15" customHeight="1">
      <c r="A48" s="413"/>
      <c r="B48" s="384" t="s">
        <v>119</v>
      </c>
      <c r="C48" s="385"/>
      <c r="D48" s="90" t="s">
        <v>53</v>
      </c>
      <c r="E48" s="90" t="s">
        <v>75</v>
      </c>
      <c r="F48" s="91"/>
      <c r="G48" s="90"/>
      <c r="H48" s="92"/>
      <c r="I48" s="93"/>
      <c r="J48" s="94"/>
      <c r="K48" s="95"/>
      <c r="L48" s="96"/>
      <c r="M48" s="97"/>
      <c r="N48" s="98"/>
      <c r="O48" s="99"/>
      <c r="P48" s="97"/>
      <c r="Q48" s="100"/>
      <c r="R48" s="101"/>
      <c r="S48" s="362"/>
      <c r="T48" s="102"/>
      <c r="U48" s="102"/>
      <c r="V48" s="102"/>
      <c r="W48" s="102"/>
      <c r="X48" s="331"/>
      <c r="Y48" s="350"/>
    </row>
    <row r="49" spans="1:25" ht="15" customHeight="1">
      <c r="A49" s="413"/>
      <c r="B49" s="386"/>
      <c r="C49" s="387"/>
      <c r="D49" s="103"/>
      <c r="E49" s="103"/>
      <c r="F49" s="104"/>
      <c r="G49" s="103"/>
      <c r="H49" s="105"/>
      <c r="I49" s="106"/>
      <c r="J49" s="107"/>
      <c r="K49" s="108"/>
      <c r="L49" s="109"/>
      <c r="M49" s="110"/>
      <c r="N49" s="111"/>
      <c r="O49" s="112"/>
      <c r="P49" s="110">
        <f>IF(TRIM(N49&amp;O49)="","",DATEDIF(N49,O49+1,"M"))</f>
      </c>
      <c r="Q49" s="113"/>
      <c r="R49" s="114"/>
      <c r="S49" s="376"/>
      <c r="T49" s="115"/>
      <c r="U49" s="115"/>
      <c r="V49" s="115"/>
      <c r="W49" s="115"/>
      <c r="X49" s="332"/>
      <c r="Y49" s="353"/>
    </row>
    <row r="50" spans="1:25" ht="15" customHeight="1">
      <c r="A50" s="413"/>
      <c r="B50" s="382" t="s">
        <v>120</v>
      </c>
      <c r="C50" s="383"/>
      <c r="D50" s="53" t="s">
        <v>53</v>
      </c>
      <c r="E50" s="53" t="s">
        <v>76</v>
      </c>
      <c r="F50" s="88"/>
      <c r="G50" s="53"/>
      <c r="H50" s="55"/>
      <c r="I50" s="56"/>
      <c r="J50" s="14"/>
      <c r="K50" s="15"/>
      <c r="L50" s="16"/>
      <c r="M50" s="17"/>
      <c r="N50" s="18"/>
      <c r="O50" s="19"/>
      <c r="P50" s="17">
        <f>IF(TRIM(N50&amp;O50)="","",DATEDIF(N50,O50+1,"M"))</f>
      </c>
      <c r="Q50" s="57"/>
      <c r="R50" s="58"/>
      <c r="S50" s="59"/>
      <c r="T50" s="89"/>
      <c r="U50" s="89"/>
      <c r="V50" s="89"/>
      <c r="W50" s="89"/>
      <c r="X50" s="330"/>
      <c r="Y50" s="349"/>
    </row>
    <row r="51" spans="1:25" ht="15" customHeight="1">
      <c r="A51" s="413"/>
      <c r="B51" s="384" t="s">
        <v>107</v>
      </c>
      <c r="C51" s="385"/>
      <c r="D51" s="90" t="s">
        <v>53</v>
      </c>
      <c r="E51" s="90" t="s">
        <v>75</v>
      </c>
      <c r="F51" s="91"/>
      <c r="G51" s="90"/>
      <c r="H51" s="92"/>
      <c r="I51" s="93"/>
      <c r="J51" s="94"/>
      <c r="K51" s="95"/>
      <c r="L51" s="96"/>
      <c r="M51" s="97"/>
      <c r="N51" s="98"/>
      <c r="O51" s="99"/>
      <c r="P51" s="97"/>
      <c r="Q51" s="100"/>
      <c r="R51" s="101"/>
      <c r="S51" s="362"/>
      <c r="T51" s="102"/>
      <c r="U51" s="102"/>
      <c r="V51" s="102"/>
      <c r="W51" s="102"/>
      <c r="X51" s="331"/>
      <c r="Y51" s="350"/>
    </row>
    <row r="52" spans="1:25" ht="15" customHeight="1">
      <c r="A52" s="413"/>
      <c r="B52" s="386"/>
      <c r="C52" s="387"/>
      <c r="D52" s="103"/>
      <c r="E52" s="103"/>
      <c r="F52" s="104"/>
      <c r="G52" s="103"/>
      <c r="H52" s="105"/>
      <c r="I52" s="106"/>
      <c r="J52" s="107"/>
      <c r="K52" s="108"/>
      <c r="L52" s="109"/>
      <c r="M52" s="110"/>
      <c r="N52" s="111"/>
      <c r="O52" s="112"/>
      <c r="P52" s="110">
        <f>IF(TRIM(N52&amp;O52)="","",DATEDIF(N52,O52+1,"M"))</f>
      </c>
      <c r="Q52" s="113"/>
      <c r="R52" s="114"/>
      <c r="S52" s="376"/>
      <c r="T52" s="115"/>
      <c r="U52" s="115"/>
      <c r="V52" s="115"/>
      <c r="W52" s="115"/>
      <c r="X52" s="332"/>
      <c r="Y52" s="353"/>
    </row>
    <row r="53" spans="1:25" ht="15" customHeight="1">
      <c r="A53" s="413"/>
      <c r="B53" s="382" t="s">
        <v>120</v>
      </c>
      <c r="C53" s="383"/>
      <c r="D53" s="53" t="s">
        <v>53</v>
      </c>
      <c r="E53" s="53" t="s">
        <v>76</v>
      </c>
      <c r="F53" s="88"/>
      <c r="G53" s="53"/>
      <c r="H53" s="55"/>
      <c r="I53" s="56"/>
      <c r="J53" s="14"/>
      <c r="K53" s="15"/>
      <c r="L53" s="16"/>
      <c r="M53" s="17"/>
      <c r="N53" s="18"/>
      <c r="O53" s="19"/>
      <c r="P53" s="17">
        <f>IF(TRIM(N53&amp;O53)="","",DATEDIF(N53,O53+1,"M"))</f>
      </c>
      <c r="Q53" s="57"/>
      <c r="R53" s="58"/>
      <c r="S53" s="59"/>
      <c r="T53" s="89"/>
      <c r="U53" s="89"/>
      <c r="V53" s="89"/>
      <c r="W53" s="89"/>
      <c r="X53" s="330"/>
      <c r="Y53" s="349"/>
    </row>
    <row r="54" spans="1:25" ht="15" customHeight="1">
      <c r="A54" s="413"/>
      <c r="B54" s="384" t="s">
        <v>108</v>
      </c>
      <c r="C54" s="385"/>
      <c r="D54" s="90" t="s">
        <v>53</v>
      </c>
      <c r="E54" s="90" t="s">
        <v>75</v>
      </c>
      <c r="F54" s="91"/>
      <c r="G54" s="90"/>
      <c r="H54" s="92"/>
      <c r="I54" s="93"/>
      <c r="J54" s="94"/>
      <c r="K54" s="95"/>
      <c r="L54" s="96"/>
      <c r="M54" s="97"/>
      <c r="N54" s="98"/>
      <c r="O54" s="99"/>
      <c r="P54" s="97"/>
      <c r="Q54" s="100"/>
      <c r="R54" s="101"/>
      <c r="S54" s="362"/>
      <c r="T54" s="102"/>
      <c r="U54" s="102"/>
      <c r="V54" s="102"/>
      <c r="W54" s="102"/>
      <c r="X54" s="331"/>
      <c r="Y54" s="350"/>
    </row>
    <row r="55" spans="1:25" ht="15" customHeight="1">
      <c r="A55" s="413"/>
      <c r="B55" s="386"/>
      <c r="C55" s="387"/>
      <c r="D55" s="103"/>
      <c r="E55" s="103"/>
      <c r="F55" s="104"/>
      <c r="G55" s="103"/>
      <c r="H55" s="105"/>
      <c r="I55" s="106"/>
      <c r="J55" s="107"/>
      <c r="K55" s="108"/>
      <c r="L55" s="109"/>
      <c r="M55" s="110"/>
      <c r="N55" s="111"/>
      <c r="O55" s="112"/>
      <c r="P55" s="110">
        <f>IF(TRIM(N55&amp;O55)="","",DATEDIF(N55,O55+1,"M"))</f>
      </c>
      <c r="Q55" s="113"/>
      <c r="R55" s="114"/>
      <c r="S55" s="376"/>
      <c r="T55" s="115"/>
      <c r="U55" s="115"/>
      <c r="V55" s="115"/>
      <c r="W55" s="115"/>
      <c r="X55" s="332"/>
      <c r="Y55" s="353"/>
    </row>
    <row r="56" spans="1:25" ht="15" customHeight="1">
      <c r="A56" s="413"/>
      <c r="B56" s="382" t="s">
        <v>120</v>
      </c>
      <c r="C56" s="383"/>
      <c r="D56" s="53" t="s">
        <v>53</v>
      </c>
      <c r="E56" s="53" t="s">
        <v>76</v>
      </c>
      <c r="F56" s="88"/>
      <c r="G56" s="53"/>
      <c r="H56" s="55"/>
      <c r="I56" s="56"/>
      <c r="J56" s="14"/>
      <c r="K56" s="15"/>
      <c r="L56" s="16"/>
      <c r="M56" s="17"/>
      <c r="N56" s="18"/>
      <c r="O56" s="19"/>
      <c r="P56" s="17">
        <f>IF(TRIM(N56&amp;O56)="","",DATEDIF(N56,O56+1,"M"))</f>
      </c>
      <c r="Q56" s="57"/>
      <c r="R56" s="58"/>
      <c r="S56" s="59"/>
      <c r="T56" s="89"/>
      <c r="U56" s="89"/>
      <c r="V56" s="89"/>
      <c r="W56" s="89"/>
      <c r="X56" s="330"/>
      <c r="Y56" s="349"/>
    </row>
    <row r="57" spans="1:25" ht="15" customHeight="1">
      <c r="A57" s="413"/>
      <c r="B57" s="384" t="s">
        <v>109</v>
      </c>
      <c r="C57" s="385"/>
      <c r="D57" s="90" t="s">
        <v>53</v>
      </c>
      <c r="E57" s="90" t="s">
        <v>75</v>
      </c>
      <c r="F57" s="91"/>
      <c r="G57" s="90"/>
      <c r="H57" s="92"/>
      <c r="I57" s="93"/>
      <c r="J57" s="94"/>
      <c r="K57" s="95"/>
      <c r="L57" s="96"/>
      <c r="M57" s="97"/>
      <c r="N57" s="98"/>
      <c r="O57" s="99"/>
      <c r="P57" s="97"/>
      <c r="Q57" s="100"/>
      <c r="R57" s="101"/>
      <c r="S57" s="362"/>
      <c r="T57" s="102"/>
      <c r="U57" s="102"/>
      <c r="V57" s="102"/>
      <c r="W57" s="102"/>
      <c r="X57" s="331"/>
      <c r="Y57" s="350"/>
    </row>
    <row r="58" spans="1:25" ht="15" customHeight="1">
      <c r="A58" s="413"/>
      <c r="B58" s="386"/>
      <c r="C58" s="387"/>
      <c r="D58" s="103"/>
      <c r="E58" s="103"/>
      <c r="F58" s="104"/>
      <c r="G58" s="103"/>
      <c r="H58" s="105"/>
      <c r="I58" s="106"/>
      <c r="J58" s="107"/>
      <c r="K58" s="108"/>
      <c r="L58" s="109"/>
      <c r="M58" s="110"/>
      <c r="N58" s="111"/>
      <c r="O58" s="112"/>
      <c r="P58" s="110">
        <f>IF(TRIM(N58&amp;O58)="","",DATEDIF(N58,O58+1,"M"))</f>
      </c>
      <c r="Q58" s="113"/>
      <c r="R58" s="114"/>
      <c r="S58" s="376"/>
      <c r="T58" s="115"/>
      <c r="U58" s="115"/>
      <c r="V58" s="115"/>
      <c r="W58" s="115"/>
      <c r="X58" s="332"/>
      <c r="Y58" s="353"/>
    </row>
    <row r="59" spans="1:25" ht="15" customHeight="1">
      <c r="A59" s="413"/>
      <c r="B59" s="382" t="s">
        <v>120</v>
      </c>
      <c r="C59" s="383"/>
      <c r="D59" s="53" t="s">
        <v>53</v>
      </c>
      <c r="E59" s="53" t="s">
        <v>76</v>
      </c>
      <c r="F59" s="88"/>
      <c r="G59" s="53"/>
      <c r="H59" s="55"/>
      <c r="I59" s="56"/>
      <c r="J59" s="14"/>
      <c r="K59" s="15"/>
      <c r="L59" s="16"/>
      <c r="M59" s="17"/>
      <c r="N59" s="18"/>
      <c r="O59" s="19"/>
      <c r="P59" s="17">
        <f>IF(TRIM(N59&amp;O59)="","",DATEDIF(N59,O59+1,"M"))</f>
      </c>
      <c r="Q59" s="57"/>
      <c r="R59" s="58"/>
      <c r="S59" s="59"/>
      <c r="T59" s="89"/>
      <c r="U59" s="89"/>
      <c r="V59" s="89"/>
      <c r="W59" s="89"/>
      <c r="X59" s="330"/>
      <c r="Y59" s="349"/>
    </row>
    <row r="60" spans="1:25" ht="15" customHeight="1">
      <c r="A60" s="413"/>
      <c r="B60" s="384" t="s">
        <v>110</v>
      </c>
      <c r="C60" s="385"/>
      <c r="D60" s="90" t="s">
        <v>53</v>
      </c>
      <c r="E60" s="90" t="s">
        <v>75</v>
      </c>
      <c r="F60" s="91"/>
      <c r="G60" s="90"/>
      <c r="H60" s="92"/>
      <c r="I60" s="93"/>
      <c r="J60" s="94"/>
      <c r="K60" s="95"/>
      <c r="L60" s="96"/>
      <c r="M60" s="97"/>
      <c r="N60" s="98"/>
      <c r="O60" s="99"/>
      <c r="P60" s="97"/>
      <c r="Q60" s="100"/>
      <c r="R60" s="101"/>
      <c r="S60" s="362"/>
      <c r="T60" s="102"/>
      <c r="U60" s="102"/>
      <c r="V60" s="102"/>
      <c r="W60" s="102"/>
      <c r="X60" s="331"/>
      <c r="Y60" s="350"/>
    </row>
    <row r="61" spans="1:25" ht="15" customHeight="1">
      <c r="A61" s="413"/>
      <c r="B61" s="386"/>
      <c r="C61" s="387"/>
      <c r="D61" s="103"/>
      <c r="E61" s="103"/>
      <c r="F61" s="104"/>
      <c r="G61" s="103"/>
      <c r="H61" s="105"/>
      <c r="I61" s="106"/>
      <c r="J61" s="107"/>
      <c r="K61" s="108"/>
      <c r="L61" s="109"/>
      <c r="M61" s="110"/>
      <c r="N61" s="111"/>
      <c r="O61" s="112"/>
      <c r="P61" s="110">
        <f>IF(TRIM(N61&amp;O61)="","",DATEDIF(N61,O61+1,"M"))</f>
      </c>
      <c r="Q61" s="113"/>
      <c r="R61" s="114"/>
      <c r="S61" s="376"/>
      <c r="T61" s="115"/>
      <c r="U61" s="115"/>
      <c r="V61" s="115"/>
      <c r="W61" s="115"/>
      <c r="X61" s="332"/>
      <c r="Y61" s="353"/>
    </row>
    <row r="62" spans="1:25" ht="15" customHeight="1">
      <c r="A62" s="413"/>
      <c r="B62" s="382" t="s">
        <v>120</v>
      </c>
      <c r="C62" s="383"/>
      <c r="D62" s="53" t="s">
        <v>53</v>
      </c>
      <c r="E62" s="53" t="s">
        <v>76</v>
      </c>
      <c r="F62" s="88"/>
      <c r="G62" s="53"/>
      <c r="H62" s="55"/>
      <c r="I62" s="56"/>
      <c r="J62" s="14"/>
      <c r="K62" s="15"/>
      <c r="L62" s="16"/>
      <c r="M62" s="17"/>
      <c r="N62" s="18"/>
      <c r="O62" s="19"/>
      <c r="P62" s="17">
        <f>IF(TRIM(N62&amp;O62)="","",DATEDIF(N62,O62+1,"M"))</f>
      </c>
      <c r="Q62" s="57"/>
      <c r="R62" s="58"/>
      <c r="S62" s="59"/>
      <c r="T62" s="89"/>
      <c r="U62" s="89"/>
      <c r="V62" s="89"/>
      <c r="W62" s="89"/>
      <c r="X62" s="330"/>
      <c r="Y62" s="349"/>
    </row>
    <row r="63" spans="1:25" ht="15" customHeight="1">
      <c r="A63" s="413"/>
      <c r="B63" s="384" t="s">
        <v>111</v>
      </c>
      <c r="C63" s="385"/>
      <c r="D63" s="90" t="s">
        <v>53</v>
      </c>
      <c r="E63" s="90" t="s">
        <v>75</v>
      </c>
      <c r="F63" s="91"/>
      <c r="G63" s="90"/>
      <c r="H63" s="92"/>
      <c r="I63" s="93"/>
      <c r="J63" s="94"/>
      <c r="K63" s="95"/>
      <c r="L63" s="96"/>
      <c r="M63" s="97"/>
      <c r="N63" s="98"/>
      <c r="O63" s="99"/>
      <c r="P63" s="97"/>
      <c r="Q63" s="100"/>
      <c r="R63" s="101"/>
      <c r="S63" s="362"/>
      <c r="T63" s="102"/>
      <c r="U63" s="102"/>
      <c r="V63" s="102"/>
      <c r="W63" s="102"/>
      <c r="X63" s="331"/>
      <c r="Y63" s="350"/>
    </row>
    <row r="64" spans="1:25" ht="15" customHeight="1">
      <c r="A64" s="413"/>
      <c r="B64" s="386"/>
      <c r="C64" s="387"/>
      <c r="D64" s="103"/>
      <c r="E64" s="103"/>
      <c r="F64" s="104"/>
      <c r="G64" s="103"/>
      <c r="H64" s="105"/>
      <c r="I64" s="106"/>
      <c r="J64" s="107"/>
      <c r="K64" s="108"/>
      <c r="L64" s="109"/>
      <c r="M64" s="110"/>
      <c r="N64" s="111"/>
      <c r="O64" s="112"/>
      <c r="P64" s="110">
        <f>IF(TRIM(N64&amp;O64)="","",DATEDIF(N64,O64+1,"M"))</f>
      </c>
      <c r="Q64" s="113"/>
      <c r="R64" s="114"/>
      <c r="S64" s="376"/>
      <c r="T64" s="115"/>
      <c r="U64" s="115"/>
      <c r="V64" s="115"/>
      <c r="W64" s="115"/>
      <c r="X64" s="332"/>
      <c r="Y64" s="353"/>
    </row>
    <row r="65" spans="1:25" ht="15" customHeight="1">
      <c r="A65" s="413"/>
      <c r="B65" s="382" t="s">
        <v>85</v>
      </c>
      <c r="C65" s="383"/>
      <c r="D65" s="53"/>
      <c r="E65" s="148"/>
      <c r="F65" s="88"/>
      <c r="G65" s="53"/>
      <c r="H65" s="55"/>
      <c r="I65" s="56"/>
      <c r="J65" s="14"/>
      <c r="K65" s="15"/>
      <c r="L65" s="16"/>
      <c r="M65" s="17"/>
      <c r="N65" s="18"/>
      <c r="O65" s="19"/>
      <c r="P65" s="17">
        <f>IF(TRIM(N65&amp;O65)="","",DATEDIF(N65,O65+1,"M"))</f>
      </c>
      <c r="Q65" s="57"/>
      <c r="R65" s="58"/>
      <c r="S65" s="59"/>
      <c r="T65" s="89"/>
      <c r="U65" s="89"/>
      <c r="V65" s="89"/>
      <c r="W65" s="89"/>
      <c r="X65" s="330"/>
      <c r="Y65" s="349"/>
    </row>
    <row r="66" spans="1:25" ht="15" customHeight="1">
      <c r="A66" s="413"/>
      <c r="B66" s="384"/>
      <c r="C66" s="385"/>
      <c r="D66" s="90"/>
      <c r="E66" s="153"/>
      <c r="F66" s="91"/>
      <c r="G66" s="90"/>
      <c r="H66" s="92"/>
      <c r="I66" s="93"/>
      <c r="J66" s="94"/>
      <c r="K66" s="95"/>
      <c r="L66" s="96"/>
      <c r="M66" s="97"/>
      <c r="N66" s="98"/>
      <c r="O66" s="99"/>
      <c r="P66" s="97"/>
      <c r="Q66" s="100"/>
      <c r="R66" s="101"/>
      <c r="S66" s="362"/>
      <c r="T66" s="102"/>
      <c r="U66" s="102"/>
      <c r="V66" s="102"/>
      <c r="W66" s="102"/>
      <c r="X66" s="331"/>
      <c r="Y66" s="350"/>
    </row>
    <row r="67" spans="1:25" ht="15" customHeight="1">
      <c r="A67" s="413"/>
      <c r="B67" s="386"/>
      <c r="C67" s="387"/>
      <c r="D67" s="103"/>
      <c r="E67" s="103"/>
      <c r="F67" s="104"/>
      <c r="G67" s="103"/>
      <c r="H67" s="105"/>
      <c r="I67" s="106"/>
      <c r="J67" s="107"/>
      <c r="K67" s="108"/>
      <c r="L67" s="109"/>
      <c r="M67" s="110"/>
      <c r="N67" s="111"/>
      <c r="O67" s="112"/>
      <c r="P67" s="110">
        <f>IF(TRIM(N67&amp;O67)="","",DATEDIF(N67,O67+1,"M"))</f>
      </c>
      <c r="Q67" s="113"/>
      <c r="R67" s="114"/>
      <c r="S67" s="376"/>
      <c r="T67" s="115"/>
      <c r="U67" s="115"/>
      <c r="V67" s="115"/>
      <c r="W67" s="115"/>
      <c r="X67" s="332"/>
      <c r="Y67" s="353"/>
    </row>
    <row r="68" spans="1:25" ht="15" customHeight="1">
      <c r="A68" s="413"/>
      <c r="B68" s="382"/>
      <c r="C68" s="383"/>
      <c r="D68" s="74"/>
      <c r="E68" s="74" t="s">
        <v>54</v>
      </c>
      <c r="F68" s="75"/>
      <c r="G68" s="76" t="s">
        <v>58</v>
      </c>
      <c r="H68" s="77"/>
      <c r="I68" s="78"/>
      <c r="J68" s="79"/>
      <c r="K68" s="80"/>
      <c r="L68" s="81"/>
      <c r="M68" s="82"/>
      <c r="N68" s="83"/>
      <c r="O68" s="84"/>
      <c r="P68" s="82"/>
      <c r="Q68" s="85"/>
      <c r="R68" s="86"/>
      <c r="S68" s="87"/>
      <c r="T68" s="87"/>
      <c r="U68" s="87"/>
      <c r="V68" s="87"/>
      <c r="W68" s="87"/>
      <c r="X68" s="328"/>
      <c r="Y68" s="351"/>
    </row>
    <row r="69" spans="1:25" ht="15" customHeight="1" thickBot="1">
      <c r="A69" s="413"/>
      <c r="B69" s="386"/>
      <c r="C69" s="387"/>
      <c r="D69" s="38" t="s">
        <v>9</v>
      </c>
      <c r="E69" s="39"/>
      <c r="F69" s="117"/>
      <c r="G69" s="118"/>
      <c r="H69" s="119"/>
      <c r="I69" s="120"/>
      <c r="J69" s="121"/>
      <c r="K69" s="122"/>
      <c r="L69" s="123"/>
      <c r="M69" s="124"/>
      <c r="N69" s="125"/>
      <c r="O69" s="126"/>
      <c r="P69" s="124"/>
      <c r="Q69" s="50">
        <f aca="true" t="shared" si="2" ref="Q69:X69">SUM(Q32:Q67)</f>
        <v>0</v>
      </c>
      <c r="R69" s="51">
        <f t="shared" si="2"/>
        <v>0</v>
      </c>
      <c r="S69" s="52">
        <f t="shared" si="2"/>
        <v>0</v>
      </c>
      <c r="T69" s="52">
        <f t="shared" si="2"/>
        <v>0</v>
      </c>
      <c r="U69" s="52">
        <f t="shared" si="2"/>
        <v>0</v>
      </c>
      <c r="V69" s="52">
        <f t="shared" si="2"/>
        <v>0</v>
      </c>
      <c r="W69" s="52">
        <f t="shared" si="2"/>
        <v>0</v>
      </c>
      <c r="X69" s="329">
        <f t="shared" si="2"/>
        <v>0</v>
      </c>
      <c r="Y69" s="352"/>
    </row>
    <row r="70" spans="1:25" s="277" customFormat="1" ht="15" customHeight="1" hidden="1" thickBot="1">
      <c r="A70" s="414"/>
      <c r="B70" s="367"/>
      <c r="C70" s="388" t="s">
        <v>68</v>
      </c>
      <c r="D70" s="421" t="s">
        <v>2</v>
      </c>
      <c r="E70" s="422"/>
      <c r="F70" s="409" t="s">
        <v>3</v>
      </c>
      <c r="G70" s="399" t="s">
        <v>4</v>
      </c>
      <c r="H70" s="405" t="s">
        <v>5</v>
      </c>
      <c r="I70" s="453" t="s">
        <v>6</v>
      </c>
      <c r="J70" s="454" t="s">
        <v>70</v>
      </c>
      <c r="K70" s="455" t="s">
        <v>70</v>
      </c>
      <c r="L70" s="455" t="s">
        <v>70</v>
      </c>
      <c r="M70" s="457" t="s">
        <v>70</v>
      </c>
      <c r="N70" s="401" t="s">
        <v>18</v>
      </c>
      <c r="O70" s="403" t="s">
        <v>19</v>
      </c>
      <c r="P70" s="452" t="s">
        <v>20</v>
      </c>
      <c r="Q70" s="456" t="s">
        <v>79</v>
      </c>
      <c r="R70" s="451" t="s">
        <v>80</v>
      </c>
      <c r="S70" s="393" t="s">
        <v>83</v>
      </c>
      <c r="T70" s="395" t="s">
        <v>87</v>
      </c>
      <c r="U70" s="395" t="s">
        <v>88</v>
      </c>
      <c r="V70" s="395" t="s">
        <v>89</v>
      </c>
      <c r="W70" s="395" t="s">
        <v>90</v>
      </c>
      <c r="X70" s="391" t="s">
        <v>84</v>
      </c>
      <c r="Y70" s="450" t="s">
        <v>7</v>
      </c>
    </row>
    <row r="71" spans="1:25" s="277" customFormat="1" ht="15" customHeight="1" hidden="1">
      <c r="A71" s="414"/>
      <c r="B71" s="367"/>
      <c r="C71" s="389"/>
      <c r="D71" s="7" t="s">
        <v>56</v>
      </c>
      <c r="E71" s="7" t="s">
        <v>8</v>
      </c>
      <c r="F71" s="410"/>
      <c r="G71" s="400"/>
      <c r="H71" s="406"/>
      <c r="I71" s="429"/>
      <c r="J71" s="431"/>
      <c r="K71" s="434"/>
      <c r="L71" s="434"/>
      <c r="M71" s="433"/>
      <c r="N71" s="402"/>
      <c r="O71" s="404"/>
      <c r="P71" s="436"/>
      <c r="Q71" s="424"/>
      <c r="R71" s="426"/>
      <c r="S71" s="394"/>
      <c r="T71" s="396"/>
      <c r="U71" s="396"/>
      <c r="V71" s="396"/>
      <c r="W71" s="396"/>
      <c r="X71" s="392"/>
      <c r="Y71" s="445"/>
    </row>
    <row r="72" spans="1:25" s="278" customFormat="1" ht="15" customHeight="1" hidden="1">
      <c r="A72" s="413"/>
      <c r="B72" s="366"/>
      <c r="C72" s="127"/>
      <c r="D72" s="9"/>
      <c r="E72" s="9"/>
      <c r="F72" s="10"/>
      <c r="G72" s="11"/>
      <c r="H72" s="128"/>
      <c r="I72" s="129"/>
      <c r="J72" s="130"/>
      <c r="K72" s="131"/>
      <c r="L72" s="132"/>
      <c r="M72" s="133"/>
      <c r="N72" s="134"/>
      <c r="O72" s="135"/>
      <c r="P72" s="82">
        <f>IF(TRIM(N72&amp;O72)="","",DATEDIF(N72,O72+1,"M"))</f>
      </c>
      <c r="Q72" s="20"/>
      <c r="R72" s="21"/>
      <c r="S72" s="87"/>
      <c r="T72" s="87"/>
      <c r="U72" s="87"/>
      <c r="V72" s="87"/>
      <c r="W72" s="87"/>
      <c r="X72" s="328"/>
      <c r="Y72" s="354"/>
    </row>
    <row r="73" spans="1:25" s="278" customFormat="1" ht="15" customHeight="1" hidden="1">
      <c r="A73" s="413"/>
      <c r="B73" s="366"/>
      <c r="C73" s="127"/>
      <c r="D73" s="24"/>
      <c r="E73" s="24" t="s">
        <v>54</v>
      </c>
      <c r="F73" s="25"/>
      <c r="G73" s="26" t="s">
        <v>58</v>
      </c>
      <c r="H73" s="27"/>
      <c r="I73" s="28"/>
      <c r="J73" s="79"/>
      <c r="K73" s="80"/>
      <c r="L73" s="81"/>
      <c r="M73" s="82"/>
      <c r="N73" s="83"/>
      <c r="O73" s="84"/>
      <c r="P73" s="136"/>
      <c r="Q73" s="85"/>
      <c r="R73" s="86"/>
      <c r="S73" s="137"/>
      <c r="T73" s="137"/>
      <c r="U73" s="137"/>
      <c r="V73" s="137"/>
      <c r="W73" s="137"/>
      <c r="X73" s="333"/>
      <c r="Y73" s="351"/>
    </row>
    <row r="74" spans="1:25" ht="15" customHeight="1" hidden="1">
      <c r="A74" s="413"/>
      <c r="B74" s="366"/>
      <c r="C74" s="23"/>
      <c r="D74" s="38" t="s">
        <v>9</v>
      </c>
      <c r="E74" s="39"/>
      <c r="F74" s="40"/>
      <c r="G74" s="41"/>
      <c r="H74" s="42"/>
      <c r="I74" s="43"/>
      <c r="J74" s="44"/>
      <c r="K74" s="45"/>
      <c r="L74" s="46"/>
      <c r="M74" s="47"/>
      <c r="N74" s="48"/>
      <c r="O74" s="49"/>
      <c r="P74" s="47"/>
      <c r="Q74" s="50">
        <f>SUM(Q72)</f>
        <v>0</v>
      </c>
      <c r="R74" s="51">
        <f>SUM(R72)</f>
        <v>0</v>
      </c>
      <c r="S74" s="52"/>
      <c r="T74" s="52"/>
      <c r="U74" s="52"/>
      <c r="V74" s="52"/>
      <c r="W74" s="52"/>
      <c r="X74" s="329"/>
      <c r="Y74" s="352"/>
    </row>
    <row r="75" spans="1:25" s="277" customFormat="1" ht="15" customHeight="1" hidden="1">
      <c r="A75" s="414"/>
      <c r="B75" s="367"/>
      <c r="C75" s="388" t="s">
        <v>61</v>
      </c>
      <c r="D75" s="421" t="s">
        <v>2</v>
      </c>
      <c r="E75" s="422"/>
      <c r="F75" s="409" t="s">
        <v>3</v>
      </c>
      <c r="G75" s="399" t="s">
        <v>4</v>
      </c>
      <c r="H75" s="405" t="s">
        <v>5</v>
      </c>
      <c r="I75" s="453" t="s">
        <v>6</v>
      </c>
      <c r="J75" s="454" t="s">
        <v>70</v>
      </c>
      <c r="K75" s="455" t="s">
        <v>70</v>
      </c>
      <c r="L75" s="455" t="s">
        <v>70</v>
      </c>
      <c r="M75" s="457" t="s">
        <v>70</v>
      </c>
      <c r="N75" s="401" t="s">
        <v>18</v>
      </c>
      <c r="O75" s="403" t="s">
        <v>19</v>
      </c>
      <c r="P75" s="452" t="s">
        <v>20</v>
      </c>
      <c r="Q75" s="473" t="s">
        <v>79</v>
      </c>
      <c r="R75" s="458" t="s">
        <v>80</v>
      </c>
      <c r="S75" s="393" t="s">
        <v>83</v>
      </c>
      <c r="T75" s="395" t="s">
        <v>87</v>
      </c>
      <c r="U75" s="395" t="s">
        <v>88</v>
      </c>
      <c r="V75" s="395" t="s">
        <v>89</v>
      </c>
      <c r="W75" s="395" t="s">
        <v>90</v>
      </c>
      <c r="X75" s="391" t="s">
        <v>84</v>
      </c>
      <c r="Y75" s="450" t="s">
        <v>7</v>
      </c>
    </row>
    <row r="76" spans="1:25" s="276" customFormat="1" ht="15" customHeight="1" hidden="1">
      <c r="A76" s="414"/>
      <c r="B76" s="367"/>
      <c r="C76" s="389"/>
      <c r="D76" s="7" t="s">
        <v>56</v>
      </c>
      <c r="E76" s="7" t="s">
        <v>8</v>
      </c>
      <c r="F76" s="410"/>
      <c r="G76" s="400"/>
      <c r="H76" s="406"/>
      <c r="I76" s="429"/>
      <c r="J76" s="431"/>
      <c r="K76" s="434"/>
      <c r="L76" s="434"/>
      <c r="M76" s="433"/>
      <c r="N76" s="402"/>
      <c r="O76" s="404"/>
      <c r="P76" s="436"/>
      <c r="Q76" s="424"/>
      <c r="R76" s="426"/>
      <c r="S76" s="394"/>
      <c r="T76" s="396"/>
      <c r="U76" s="396"/>
      <c r="V76" s="396"/>
      <c r="W76" s="396"/>
      <c r="X76" s="392"/>
      <c r="Y76" s="445"/>
    </row>
    <row r="77" spans="1:25" ht="15" customHeight="1" hidden="1">
      <c r="A77" s="413"/>
      <c r="B77" s="366"/>
      <c r="C77" s="8"/>
      <c r="D77" s="9"/>
      <c r="E77" s="9"/>
      <c r="F77" s="138"/>
      <c r="G77" s="139"/>
      <c r="H77" s="128"/>
      <c r="I77" s="129"/>
      <c r="J77" s="130"/>
      <c r="K77" s="131"/>
      <c r="L77" s="132"/>
      <c r="M77" s="133"/>
      <c r="N77" s="134"/>
      <c r="O77" s="135"/>
      <c r="P77" s="133">
        <f>IF(TRIM(N77&amp;O77)="","",DATEDIF(N77,O77+1,"M"))</f>
      </c>
      <c r="Q77" s="20"/>
      <c r="R77" s="21"/>
      <c r="S77" s="22"/>
      <c r="T77" s="22"/>
      <c r="U77" s="22"/>
      <c r="V77" s="22"/>
      <c r="W77" s="22"/>
      <c r="X77" s="334"/>
      <c r="Y77" s="349"/>
    </row>
    <row r="78" spans="1:25" ht="15" customHeight="1" hidden="1">
      <c r="A78" s="413"/>
      <c r="B78" s="366"/>
      <c r="C78" s="23"/>
      <c r="D78" s="74"/>
      <c r="E78" s="74" t="s">
        <v>54</v>
      </c>
      <c r="F78" s="75"/>
      <c r="G78" s="76" t="s">
        <v>58</v>
      </c>
      <c r="H78" s="77"/>
      <c r="I78" s="78"/>
      <c r="J78" s="79"/>
      <c r="K78" s="80"/>
      <c r="L78" s="81"/>
      <c r="M78" s="82"/>
      <c r="N78" s="83"/>
      <c r="O78" s="84"/>
      <c r="P78" s="82"/>
      <c r="Q78" s="85"/>
      <c r="R78" s="86"/>
      <c r="S78" s="87"/>
      <c r="T78" s="87"/>
      <c r="U78" s="87"/>
      <c r="V78" s="87"/>
      <c r="W78" s="87"/>
      <c r="X78" s="328"/>
      <c r="Y78" s="351"/>
    </row>
    <row r="79" spans="1:25" ht="15" customHeight="1" hidden="1">
      <c r="A79" s="413"/>
      <c r="B79" s="366"/>
      <c r="C79" s="23"/>
      <c r="D79" s="140" t="s">
        <v>9</v>
      </c>
      <c r="E79" s="141"/>
      <c r="F79" s="117"/>
      <c r="G79" s="118"/>
      <c r="H79" s="119"/>
      <c r="I79" s="120"/>
      <c r="J79" s="121"/>
      <c r="K79" s="122"/>
      <c r="L79" s="123"/>
      <c r="M79" s="124"/>
      <c r="N79" s="125"/>
      <c r="O79" s="126"/>
      <c r="P79" s="124"/>
      <c r="Q79" s="50">
        <f>SUM(Q77)</f>
        <v>0</v>
      </c>
      <c r="R79" s="51">
        <f>SUM(R77)</f>
        <v>0</v>
      </c>
      <c r="S79" s="52">
        <f aca="true" t="shared" si="3" ref="S79:X79">SUM(S77)</f>
        <v>0</v>
      </c>
      <c r="T79" s="52">
        <f t="shared" si="3"/>
        <v>0</v>
      </c>
      <c r="U79" s="52">
        <f t="shared" si="3"/>
        <v>0</v>
      </c>
      <c r="V79" s="52">
        <f t="shared" si="3"/>
        <v>0</v>
      </c>
      <c r="W79" s="52">
        <f t="shared" si="3"/>
        <v>0</v>
      </c>
      <c r="X79" s="329">
        <f t="shared" si="3"/>
        <v>0</v>
      </c>
      <c r="Y79" s="355"/>
    </row>
    <row r="80" spans="1:25" s="276" customFormat="1" ht="15" customHeight="1" hidden="1">
      <c r="A80" s="414"/>
      <c r="B80" s="459" t="s">
        <v>62</v>
      </c>
      <c r="C80" s="460"/>
      <c r="D80" s="463" t="s">
        <v>2</v>
      </c>
      <c r="E80" s="464"/>
      <c r="F80" s="409" t="s">
        <v>3</v>
      </c>
      <c r="G80" s="399" t="s">
        <v>4</v>
      </c>
      <c r="H80" s="405" t="s">
        <v>5</v>
      </c>
      <c r="I80" s="453" t="s">
        <v>6</v>
      </c>
      <c r="J80" s="454" t="s">
        <v>70</v>
      </c>
      <c r="K80" s="455" t="s">
        <v>70</v>
      </c>
      <c r="L80" s="455" t="s">
        <v>70</v>
      </c>
      <c r="M80" s="457" t="s">
        <v>70</v>
      </c>
      <c r="N80" s="401" t="s">
        <v>18</v>
      </c>
      <c r="O80" s="403" t="s">
        <v>19</v>
      </c>
      <c r="P80" s="452" t="s">
        <v>20</v>
      </c>
      <c r="Q80" s="473" t="s">
        <v>79</v>
      </c>
      <c r="R80" s="458" t="s">
        <v>80</v>
      </c>
      <c r="S80" s="393" t="s">
        <v>83</v>
      </c>
      <c r="T80" s="395" t="s">
        <v>87</v>
      </c>
      <c r="U80" s="395" t="s">
        <v>88</v>
      </c>
      <c r="V80" s="395" t="s">
        <v>89</v>
      </c>
      <c r="W80" s="395" t="s">
        <v>90</v>
      </c>
      <c r="X80" s="391" t="s">
        <v>84</v>
      </c>
      <c r="Y80" s="450" t="s">
        <v>7</v>
      </c>
    </row>
    <row r="81" spans="1:25" s="276" customFormat="1" ht="15" customHeight="1" hidden="1">
      <c r="A81" s="414"/>
      <c r="B81" s="461"/>
      <c r="C81" s="462"/>
      <c r="D81" s="142" t="s">
        <v>56</v>
      </c>
      <c r="E81" s="142" t="s">
        <v>8</v>
      </c>
      <c r="F81" s="446"/>
      <c r="G81" s="465"/>
      <c r="H81" s="448"/>
      <c r="I81" s="449"/>
      <c r="J81" s="431"/>
      <c r="K81" s="434"/>
      <c r="L81" s="434"/>
      <c r="M81" s="433"/>
      <c r="N81" s="475"/>
      <c r="O81" s="474"/>
      <c r="P81" s="466"/>
      <c r="Q81" s="424"/>
      <c r="R81" s="426"/>
      <c r="S81" s="394"/>
      <c r="T81" s="396"/>
      <c r="U81" s="396"/>
      <c r="V81" s="396"/>
      <c r="W81" s="396"/>
      <c r="X81" s="392"/>
      <c r="Y81" s="450"/>
    </row>
    <row r="82" spans="1:25" ht="15" customHeight="1" hidden="1">
      <c r="A82" s="413"/>
      <c r="B82" s="90"/>
      <c r="C82" s="143"/>
      <c r="D82" s="9"/>
      <c r="E82" s="9"/>
      <c r="F82" s="138"/>
      <c r="G82" s="139"/>
      <c r="H82" s="128"/>
      <c r="I82" s="129"/>
      <c r="J82" s="130"/>
      <c r="K82" s="131"/>
      <c r="L82" s="132"/>
      <c r="M82" s="133"/>
      <c r="N82" s="134"/>
      <c r="O82" s="135"/>
      <c r="P82" s="133"/>
      <c r="Q82" s="20"/>
      <c r="R82" s="21"/>
      <c r="S82" s="22"/>
      <c r="T82" s="22"/>
      <c r="U82" s="22"/>
      <c r="V82" s="22"/>
      <c r="W82" s="22"/>
      <c r="X82" s="334"/>
      <c r="Y82" s="349"/>
    </row>
    <row r="83" spans="1:25" ht="15" customHeight="1" hidden="1">
      <c r="A83" s="413"/>
      <c r="B83" s="90"/>
      <c r="C83" s="143"/>
      <c r="D83" s="74"/>
      <c r="E83" s="74" t="s">
        <v>54</v>
      </c>
      <c r="F83" s="75"/>
      <c r="G83" s="76" t="s">
        <v>58</v>
      </c>
      <c r="H83" s="77"/>
      <c r="I83" s="78"/>
      <c r="J83" s="79"/>
      <c r="K83" s="80"/>
      <c r="L83" s="81"/>
      <c r="M83" s="82"/>
      <c r="N83" s="83"/>
      <c r="O83" s="84"/>
      <c r="P83" s="82"/>
      <c r="Q83" s="85"/>
      <c r="R83" s="86"/>
      <c r="S83" s="87"/>
      <c r="T83" s="87"/>
      <c r="U83" s="87"/>
      <c r="V83" s="87"/>
      <c r="W83" s="87"/>
      <c r="X83" s="328"/>
      <c r="Y83" s="351"/>
    </row>
    <row r="84" spans="1:25" ht="15" customHeight="1" hidden="1">
      <c r="A84" s="415"/>
      <c r="B84" s="144"/>
      <c r="C84" s="145"/>
      <c r="D84" s="38" t="s">
        <v>9</v>
      </c>
      <c r="E84" s="39"/>
      <c r="F84" s="40"/>
      <c r="G84" s="41"/>
      <c r="H84" s="42"/>
      <c r="I84" s="43"/>
      <c r="J84" s="44"/>
      <c r="K84" s="45"/>
      <c r="L84" s="46"/>
      <c r="M84" s="47"/>
      <c r="N84" s="48"/>
      <c r="O84" s="49"/>
      <c r="P84" s="47"/>
      <c r="Q84" s="50">
        <f>SUM(Q82)</f>
        <v>0</v>
      </c>
      <c r="R84" s="51">
        <f>SUM(R82)</f>
        <v>0</v>
      </c>
      <c r="S84" s="52">
        <f aca="true" t="shared" si="4" ref="S84:X84">SUM(S82)</f>
        <v>0</v>
      </c>
      <c r="T84" s="52">
        <f t="shared" si="4"/>
        <v>0</v>
      </c>
      <c r="U84" s="52">
        <f t="shared" si="4"/>
        <v>0</v>
      </c>
      <c r="V84" s="52">
        <f t="shared" si="4"/>
        <v>0</v>
      </c>
      <c r="W84" s="52">
        <f t="shared" si="4"/>
        <v>0</v>
      </c>
      <c r="X84" s="329">
        <f t="shared" si="4"/>
        <v>0</v>
      </c>
      <c r="Y84" s="352"/>
    </row>
    <row r="85" spans="1:25" s="279" customFormat="1" ht="15" customHeight="1">
      <c r="A85" s="467" t="s">
        <v>102</v>
      </c>
      <c r="B85" s="469" t="s">
        <v>122</v>
      </c>
      <c r="C85" s="470"/>
      <c r="D85" s="463" t="s">
        <v>2</v>
      </c>
      <c r="E85" s="464"/>
      <c r="F85" s="409" t="s">
        <v>3</v>
      </c>
      <c r="G85" s="399" t="s">
        <v>4</v>
      </c>
      <c r="H85" s="405" t="s">
        <v>5</v>
      </c>
      <c r="I85" s="453" t="s">
        <v>74</v>
      </c>
      <c r="J85" s="454" t="s">
        <v>70</v>
      </c>
      <c r="K85" s="455" t="s">
        <v>70</v>
      </c>
      <c r="L85" s="455" t="s">
        <v>70</v>
      </c>
      <c r="M85" s="457" t="s">
        <v>70</v>
      </c>
      <c r="N85" s="401" t="s">
        <v>70</v>
      </c>
      <c r="O85" s="403" t="s">
        <v>70</v>
      </c>
      <c r="P85" s="452" t="s">
        <v>70</v>
      </c>
      <c r="Q85" s="473" t="s">
        <v>79</v>
      </c>
      <c r="R85" s="458" t="s">
        <v>80</v>
      </c>
      <c r="S85" s="397" t="s">
        <v>104</v>
      </c>
      <c r="T85" s="395" t="s">
        <v>97</v>
      </c>
      <c r="U85" s="395" t="s">
        <v>98</v>
      </c>
      <c r="V85" s="395" t="s">
        <v>99</v>
      </c>
      <c r="W85" s="395" t="s">
        <v>100</v>
      </c>
      <c r="X85" s="395" t="s">
        <v>101</v>
      </c>
      <c r="Y85" s="478" t="s">
        <v>7</v>
      </c>
    </row>
    <row r="86" spans="1:25" s="276" customFormat="1" ht="15" customHeight="1">
      <c r="A86" s="468"/>
      <c r="B86" s="471"/>
      <c r="C86" s="472"/>
      <c r="D86" s="7" t="s">
        <v>56</v>
      </c>
      <c r="E86" s="7" t="s">
        <v>8</v>
      </c>
      <c r="F86" s="410"/>
      <c r="G86" s="400"/>
      <c r="H86" s="406"/>
      <c r="I86" s="429"/>
      <c r="J86" s="431"/>
      <c r="K86" s="434"/>
      <c r="L86" s="434"/>
      <c r="M86" s="433"/>
      <c r="N86" s="402"/>
      <c r="O86" s="404"/>
      <c r="P86" s="436"/>
      <c r="Q86" s="424"/>
      <c r="R86" s="426"/>
      <c r="S86" s="398"/>
      <c r="T86" s="396"/>
      <c r="U86" s="396"/>
      <c r="V86" s="396"/>
      <c r="W86" s="396"/>
      <c r="X86" s="396"/>
      <c r="Y86" s="445"/>
    </row>
    <row r="87" spans="1:25" ht="15" customHeight="1">
      <c r="A87" s="468"/>
      <c r="B87" s="382" t="s">
        <v>113</v>
      </c>
      <c r="C87" s="383"/>
      <c r="D87" s="148" t="s">
        <v>53</v>
      </c>
      <c r="E87" s="297" t="s">
        <v>86</v>
      </c>
      <c r="F87" s="149"/>
      <c r="G87" s="150"/>
      <c r="H87" s="151"/>
      <c r="I87" s="152"/>
      <c r="J87" s="14"/>
      <c r="K87" s="15"/>
      <c r="L87" s="16"/>
      <c r="M87" s="17"/>
      <c r="N87" s="18"/>
      <c r="O87" s="19"/>
      <c r="P87" s="17">
        <f>IF(TRIM(N87&amp;O87)="","",DATEDIF(N87,O87+1,"M"))</f>
      </c>
      <c r="Q87" s="57"/>
      <c r="R87" s="58"/>
      <c r="S87" s="59"/>
      <c r="T87" s="89"/>
      <c r="U87" s="89"/>
      <c r="V87" s="89"/>
      <c r="W87" s="89"/>
      <c r="X87" s="330"/>
      <c r="Y87" s="349"/>
    </row>
    <row r="88" spans="1:25" ht="15" customHeight="1">
      <c r="A88" s="468"/>
      <c r="B88" s="384" t="s">
        <v>112</v>
      </c>
      <c r="C88" s="385"/>
      <c r="D88" s="148" t="s">
        <v>53</v>
      </c>
      <c r="E88" s="297" t="s">
        <v>93</v>
      </c>
      <c r="F88" s="154"/>
      <c r="G88" s="155"/>
      <c r="H88" s="156"/>
      <c r="I88" s="157"/>
      <c r="J88" s="94"/>
      <c r="K88" s="95"/>
      <c r="L88" s="96"/>
      <c r="M88" s="97"/>
      <c r="N88" s="98"/>
      <c r="O88" s="99"/>
      <c r="P88" s="97"/>
      <c r="Q88" s="100"/>
      <c r="R88" s="101"/>
      <c r="S88" s="362"/>
      <c r="T88" s="102"/>
      <c r="U88" s="102"/>
      <c r="V88" s="102"/>
      <c r="W88" s="102"/>
      <c r="X88" s="331"/>
      <c r="Y88" s="368"/>
    </row>
    <row r="89" spans="1:25" ht="15" customHeight="1">
      <c r="A89" s="468"/>
      <c r="B89" s="386"/>
      <c r="C89" s="387"/>
      <c r="D89" s="116"/>
      <c r="E89" s="116"/>
      <c r="F89" s="299"/>
      <c r="G89" s="300"/>
      <c r="H89" s="301"/>
      <c r="I89" s="302"/>
      <c r="J89" s="303"/>
      <c r="K89" s="304"/>
      <c r="L89" s="305"/>
      <c r="M89" s="306"/>
      <c r="N89" s="307"/>
      <c r="O89" s="308"/>
      <c r="P89" s="306"/>
      <c r="Q89" s="309"/>
      <c r="R89" s="310"/>
      <c r="S89" s="361"/>
      <c r="T89" s="311"/>
      <c r="U89" s="311"/>
      <c r="V89" s="311"/>
      <c r="W89" s="311"/>
      <c r="X89" s="335"/>
      <c r="Y89" s="356"/>
    </row>
    <row r="90" spans="1:25" ht="15" customHeight="1">
      <c r="A90" s="468"/>
      <c r="B90" s="382" t="s">
        <v>113</v>
      </c>
      <c r="C90" s="383"/>
      <c r="D90" s="148" t="s">
        <v>53</v>
      </c>
      <c r="E90" s="297" t="s">
        <v>86</v>
      </c>
      <c r="F90" s="149"/>
      <c r="G90" s="150"/>
      <c r="H90" s="151"/>
      <c r="I90" s="152"/>
      <c r="J90" s="14"/>
      <c r="K90" s="15"/>
      <c r="L90" s="16"/>
      <c r="M90" s="17"/>
      <c r="N90" s="18"/>
      <c r="O90" s="19"/>
      <c r="P90" s="17">
        <f>IF(TRIM(N90&amp;O90)="","",DATEDIF(N90,O90+1,"M"))</f>
      </c>
      <c r="Q90" s="57"/>
      <c r="R90" s="58"/>
      <c r="S90" s="59"/>
      <c r="T90" s="89"/>
      <c r="U90" s="89"/>
      <c r="V90" s="89"/>
      <c r="W90" s="89"/>
      <c r="X90" s="330"/>
      <c r="Y90" s="349"/>
    </row>
    <row r="91" spans="1:25" ht="15" customHeight="1">
      <c r="A91" s="468"/>
      <c r="B91" s="384" t="s">
        <v>115</v>
      </c>
      <c r="C91" s="385"/>
      <c r="D91" s="148" t="s">
        <v>53</v>
      </c>
      <c r="E91" s="297" t="s">
        <v>93</v>
      </c>
      <c r="F91" s="154"/>
      <c r="G91" s="155"/>
      <c r="H91" s="156"/>
      <c r="I91" s="157"/>
      <c r="J91" s="94"/>
      <c r="K91" s="95"/>
      <c r="L91" s="96"/>
      <c r="M91" s="97"/>
      <c r="N91" s="98"/>
      <c r="O91" s="99"/>
      <c r="P91" s="97"/>
      <c r="Q91" s="100"/>
      <c r="R91" s="101"/>
      <c r="S91" s="362"/>
      <c r="T91" s="102"/>
      <c r="U91" s="102"/>
      <c r="V91" s="102"/>
      <c r="W91" s="102"/>
      <c r="X91" s="331"/>
      <c r="Y91" s="368"/>
    </row>
    <row r="92" spans="1:25" ht="15" customHeight="1">
      <c r="A92" s="468"/>
      <c r="B92" s="386"/>
      <c r="C92" s="387"/>
      <c r="D92" s="116"/>
      <c r="E92" s="116"/>
      <c r="F92" s="299"/>
      <c r="G92" s="300"/>
      <c r="H92" s="301"/>
      <c r="I92" s="302"/>
      <c r="J92" s="303"/>
      <c r="K92" s="304"/>
      <c r="L92" s="305"/>
      <c r="M92" s="306"/>
      <c r="N92" s="307"/>
      <c r="O92" s="308"/>
      <c r="P92" s="306"/>
      <c r="Q92" s="309"/>
      <c r="R92" s="310"/>
      <c r="S92" s="361"/>
      <c r="T92" s="311"/>
      <c r="U92" s="311"/>
      <c r="V92" s="311"/>
      <c r="W92" s="311"/>
      <c r="X92" s="335"/>
      <c r="Y92" s="356"/>
    </row>
    <row r="93" spans="1:25" ht="15" customHeight="1">
      <c r="A93" s="468"/>
      <c r="B93" s="382" t="s">
        <v>113</v>
      </c>
      <c r="C93" s="383"/>
      <c r="D93" s="148" t="s">
        <v>53</v>
      </c>
      <c r="E93" s="297" t="s">
        <v>86</v>
      </c>
      <c r="F93" s="149"/>
      <c r="G93" s="150"/>
      <c r="H93" s="151"/>
      <c r="I93" s="152"/>
      <c r="J93" s="14"/>
      <c r="K93" s="15"/>
      <c r="L93" s="16"/>
      <c r="M93" s="17"/>
      <c r="N93" s="18"/>
      <c r="O93" s="19"/>
      <c r="P93" s="17">
        <f>IF(TRIM(N93&amp;O93)="","",DATEDIF(N93,O93+1,"M"))</f>
      </c>
      <c r="Q93" s="57"/>
      <c r="R93" s="58"/>
      <c r="S93" s="59"/>
      <c r="T93" s="89"/>
      <c r="U93" s="89"/>
      <c r="V93" s="89"/>
      <c r="W93" s="89"/>
      <c r="X93" s="330"/>
      <c r="Y93" s="349"/>
    </row>
    <row r="94" spans="1:25" ht="15" customHeight="1">
      <c r="A94" s="468"/>
      <c r="B94" s="384" t="s">
        <v>116</v>
      </c>
      <c r="C94" s="385"/>
      <c r="D94" s="148" t="s">
        <v>53</v>
      </c>
      <c r="E94" s="297" t="s">
        <v>93</v>
      </c>
      <c r="F94" s="154"/>
      <c r="G94" s="155"/>
      <c r="H94" s="156"/>
      <c r="I94" s="157"/>
      <c r="J94" s="94"/>
      <c r="K94" s="95"/>
      <c r="L94" s="96"/>
      <c r="M94" s="97"/>
      <c r="N94" s="98"/>
      <c r="O94" s="99"/>
      <c r="P94" s="97"/>
      <c r="Q94" s="100"/>
      <c r="R94" s="101"/>
      <c r="S94" s="362"/>
      <c r="T94" s="102"/>
      <c r="U94" s="102"/>
      <c r="V94" s="102"/>
      <c r="W94" s="102"/>
      <c r="X94" s="331"/>
      <c r="Y94" s="368"/>
    </row>
    <row r="95" spans="1:25" ht="15" customHeight="1">
      <c r="A95" s="468"/>
      <c r="B95" s="386"/>
      <c r="C95" s="387"/>
      <c r="D95" s="116"/>
      <c r="E95" s="116"/>
      <c r="F95" s="299"/>
      <c r="G95" s="300"/>
      <c r="H95" s="301"/>
      <c r="I95" s="302"/>
      <c r="J95" s="303"/>
      <c r="K95" s="304"/>
      <c r="L95" s="305"/>
      <c r="M95" s="306"/>
      <c r="N95" s="307"/>
      <c r="O95" s="308"/>
      <c r="P95" s="306"/>
      <c r="Q95" s="309"/>
      <c r="R95" s="310"/>
      <c r="S95" s="361"/>
      <c r="T95" s="311"/>
      <c r="U95" s="311"/>
      <c r="V95" s="311"/>
      <c r="W95" s="311"/>
      <c r="X95" s="335"/>
      <c r="Y95" s="356"/>
    </row>
    <row r="96" spans="1:25" ht="15" customHeight="1">
      <c r="A96" s="468"/>
      <c r="B96" s="382" t="s">
        <v>113</v>
      </c>
      <c r="C96" s="383"/>
      <c r="D96" s="148" t="s">
        <v>53</v>
      </c>
      <c r="E96" s="297" t="s">
        <v>86</v>
      </c>
      <c r="F96" s="149"/>
      <c r="G96" s="150"/>
      <c r="H96" s="151"/>
      <c r="I96" s="152"/>
      <c r="J96" s="14"/>
      <c r="K96" s="15"/>
      <c r="L96" s="16"/>
      <c r="M96" s="17"/>
      <c r="N96" s="18"/>
      <c r="O96" s="19"/>
      <c r="P96" s="17">
        <f>IF(TRIM(N96&amp;O96)="","",DATEDIF(N96,O96+1,"M"))</f>
      </c>
      <c r="Q96" s="57"/>
      <c r="R96" s="58"/>
      <c r="S96" s="59"/>
      <c r="T96" s="89"/>
      <c r="U96" s="89"/>
      <c r="V96" s="89"/>
      <c r="W96" s="89"/>
      <c r="X96" s="330"/>
      <c r="Y96" s="349"/>
    </row>
    <row r="97" spans="1:25" ht="15" customHeight="1">
      <c r="A97" s="468"/>
      <c r="B97" s="518" t="s">
        <v>117</v>
      </c>
      <c r="C97" s="519"/>
      <c r="D97" s="148" t="s">
        <v>53</v>
      </c>
      <c r="E97" s="297" t="s">
        <v>93</v>
      </c>
      <c r="F97" s="154"/>
      <c r="G97" s="155"/>
      <c r="H97" s="156"/>
      <c r="I97" s="157"/>
      <c r="J97" s="94"/>
      <c r="K97" s="95"/>
      <c r="L97" s="96"/>
      <c r="M97" s="97"/>
      <c r="N97" s="98"/>
      <c r="O97" s="99"/>
      <c r="P97" s="97"/>
      <c r="Q97" s="100"/>
      <c r="R97" s="101"/>
      <c r="S97" s="362"/>
      <c r="T97" s="102"/>
      <c r="U97" s="102"/>
      <c r="V97" s="102"/>
      <c r="W97" s="102"/>
      <c r="X97" s="331"/>
      <c r="Y97" s="368"/>
    </row>
    <row r="98" spans="1:25" ht="15" customHeight="1">
      <c r="A98" s="468"/>
      <c r="B98" s="520"/>
      <c r="C98" s="521"/>
      <c r="D98" s="116"/>
      <c r="E98" s="116"/>
      <c r="F98" s="299"/>
      <c r="G98" s="300"/>
      <c r="H98" s="301"/>
      <c r="I98" s="302"/>
      <c r="J98" s="303"/>
      <c r="K98" s="304"/>
      <c r="L98" s="305"/>
      <c r="M98" s="306"/>
      <c r="N98" s="307"/>
      <c r="O98" s="308"/>
      <c r="P98" s="306"/>
      <c r="Q98" s="309"/>
      <c r="R98" s="310"/>
      <c r="S98" s="361"/>
      <c r="T98" s="311"/>
      <c r="U98" s="311"/>
      <c r="V98" s="311"/>
      <c r="W98" s="311"/>
      <c r="X98" s="335"/>
      <c r="Y98" s="356"/>
    </row>
    <row r="99" spans="1:25" ht="15" customHeight="1">
      <c r="A99" s="413"/>
      <c r="B99" s="382" t="s">
        <v>113</v>
      </c>
      <c r="C99" s="383"/>
      <c r="D99" s="148" t="s">
        <v>53</v>
      </c>
      <c r="E99" s="297" t="s">
        <v>86</v>
      </c>
      <c r="F99" s="149"/>
      <c r="G99" s="150"/>
      <c r="H99" s="151"/>
      <c r="I99" s="152"/>
      <c r="J99" s="14"/>
      <c r="K99" s="15"/>
      <c r="L99" s="16"/>
      <c r="M99" s="17"/>
      <c r="N99" s="18"/>
      <c r="O99" s="19"/>
      <c r="P99" s="17">
        <f>IF(TRIM(N99&amp;O99)="","",DATEDIF(N99,O99+1,"M"))</f>
      </c>
      <c r="Q99" s="57"/>
      <c r="R99" s="58"/>
      <c r="S99" s="59"/>
      <c r="T99" s="89"/>
      <c r="U99" s="89"/>
      <c r="V99" s="89"/>
      <c r="W99" s="89"/>
      <c r="X99" s="330"/>
      <c r="Y99" s="349"/>
    </row>
    <row r="100" spans="1:25" ht="15" customHeight="1">
      <c r="A100" s="413"/>
      <c r="B100" s="522" t="s">
        <v>124</v>
      </c>
      <c r="C100" s="523"/>
      <c r="D100" s="148" t="s">
        <v>53</v>
      </c>
      <c r="E100" s="297" t="s">
        <v>93</v>
      </c>
      <c r="F100" s="154"/>
      <c r="G100" s="155"/>
      <c r="H100" s="156"/>
      <c r="I100" s="157"/>
      <c r="J100" s="94"/>
      <c r="K100" s="95"/>
      <c r="L100" s="96"/>
      <c r="M100" s="97"/>
      <c r="N100" s="98"/>
      <c r="O100" s="99"/>
      <c r="P100" s="97"/>
      <c r="Q100" s="100"/>
      <c r="R100" s="101"/>
      <c r="S100" s="362"/>
      <c r="T100" s="102"/>
      <c r="U100" s="102"/>
      <c r="V100" s="102"/>
      <c r="W100" s="102"/>
      <c r="X100" s="331"/>
      <c r="Y100" s="368"/>
    </row>
    <row r="101" spans="1:25" ht="15" customHeight="1">
      <c r="A101" s="413"/>
      <c r="B101" s="524"/>
      <c r="C101" s="525"/>
      <c r="D101" s="116"/>
      <c r="E101" s="116"/>
      <c r="F101" s="299"/>
      <c r="G101" s="300"/>
      <c r="H101" s="301"/>
      <c r="I101" s="302"/>
      <c r="J101" s="303"/>
      <c r="K101" s="304"/>
      <c r="L101" s="305"/>
      <c r="M101" s="306"/>
      <c r="N101" s="307"/>
      <c r="O101" s="308"/>
      <c r="P101" s="306"/>
      <c r="Q101" s="309"/>
      <c r="R101" s="310"/>
      <c r="S101" s="361"/>
      <c r="T101" s="311"/>
      <c r="U101" s="311"/>
      <c r="V101" s="311"/>
      <c r="W101" s="311"/>
      <c r="X101" s="335"/>
      <c r="Y101" s="356"/>
    </row>
    <row r="102" spans="1:25" ht="15" customHeight="1">
      <c r="A102" s="413"/>
      <c r="B102" s="146" t="s">
        <v>85</v>
      </c>
      <c r="C102" s="143"/>
      <c r="D102" s="298"/>
      <c r="E102" s="298"/>
      <c r="F102" s="154"/>
      <c r="G102" s="155"/>
      <c r="H102" s="156"/>
      <c r="I102" s="157"/>
      <c r="J102" s="94"/>
      <c r="K102" s="95"/>
      <c r="L102" s="96"/>
      <c r="M102" s="97"/>
      <c r="N102" s="98"/>
      <c r="O102" s="99"/>
      <c r="P102" s="97"/>
      <c r="Q102" s="100"/>
      <c r="R102" s="101"/>
      <c r="S102" s="362"/>
      <c r="T102" s="102"/>
      <c r="U102" s="102"/>
      <c r="V102" s="102"/>
      <c r="W102" s="102"/>
      <c r="X102" s="331"/>
      <c r="Y102" s="349"/>
    </row>
    <row r="103" spans="1:25" ht="15" customHeight="1">
      <c r="A103" s="413"/>
      <c r="B103" s="144"/>
      <c r="C103" s="145"/>
      <c r="D103" s="116"/>
      <c r="E103" s="116"/>
      <c r="F103" s="158"/>
      <c r="G103" s="159"/>
      <c r="H103" s="160"/>
      <c r="I103" s="161"/>
      <c r="J103" s="29"/>
      <c r="K103" s="30"/>
      <c r="L103" s="31"/>
      <c r="M103" s="32"/>
      <c r="N103" s="33"/>
      <c r="O103" s="34"/>
      <c r="P103" s="32">
        <f>IF(TRIM(N103&amp;O103)="","",DATEDIF(N103,O103+1,"M"))</f>
      </c>
      <c r="Q103" s="162"/>
      <c r="R103" s="163"/>
      <c r="S103" s="221"/>
      <c r="T103" s="164"/>
      <c r="U103" s="164"/>
      <c r="V103" s="164"/>
      <c r="W103" s="164"/>
      <c r="X103" s="336"/>
      <c r="Y103" s="356"/>
    </row>
    <row r="104" spans="1:25" ht="15" customHeight="1">
      <c r="A104" s="413"/>
      <c r="B104" s="146"/>
      <c r="C104" s="165"/>
      <c r="D104" s="74"/>
      <c r="E104" s="74" t="s">
        <v>54</v>
      </c>
      <c r="F104" s="75"/>
      <c r="G104" s="76" t="s">
        <v>58</v>
      </c>
      <c r="H104" s="77"/>
      <c r="I104" s="78"/>
      <c r="J104" s="79"/>
      <c r="K104" s="80"/>
      <c r="L104" s="81"/>
      <c r="M104" s="82"/>
      <c r="N104" s="83"/>
      <c r="O104" s="84"/>
      <c r="P104" s="82"/>
      <c r="Q104" s="85"/>
      <c r="R104" s="86"/>
      <c r="S104" s="87"/>
      <c r="T104" s="87"/>
      <c r="U104" s="87"/>
      <c r="V104" s="87"/>
      <c r="W104" s="87"/>
      <c r="X104" s="328"/>
      <c r="Y104" s="351"/>
    </row>
    <row r="105" spans="1:25" ht="15" customHeight="1" thickBot="1">
      <c r="A105" s="413"/>
      <c r="B105" s="166"/>
      <c r="C105" s="167"/>
      <c r="D105" s="140" t="s">
        <v>9</v>
      </c>
      <c r="E105" s="141"/>
      <c r="F105" s="168"/>
      <c r="G105" s="118"/>
      <c r="H105" s="119"/>
      <c r="I105" s="120"/>
      <c r="J105" s="121"/>
      <c r="K105" s="122"/>
      <c r="L105" s="123"/>
      <c r="M105" s="124"/>
      <c r="N105" s="125"/>
      <c r="O105" s="126"/>
      <c r="P105" s="124"/>
      <c r="Q105" s="169">
        <f>SUM(Q87:Q103)</f>
        <v>0</v>
      </c>
      <c r="R105" s="169">
        <f>SUM(R87:R103)</f>
        <v>0</v>
      </c>
      <c r="S105" s="169">
        <f aca="true" t="shared" si="5" ref="S105:X105">SUM(S87:S103)</f>
        <v>0</v>
      </c>
      <c r="T105" s="169">
        <f t="shared" si="5"/>
        <v>0</v>
      </c>
      <c r="U105" s="169">
        <f t="shared" si="5"/>
        <v>0</v>
      </c>
      <c r="V105" s="169">
        <f t="shared" si="5"/>
        <v>0</v>
      </c>
      <c r="W105" s="169">
        <f t="shared" si="5"/>
        <v>0</v>
      </c>
      <c r="X105" s="169">
        <f t="shared" si="5"/>
        <v>0</v>
      </c>
      <c r="Y105" s="352"/>
    </row>
    <row r="106" spans="1:25" s="280" customFormat="1" ht="15" customHeight="1" hidden="1" thickBot="1">
      <c r="A106" s="414"/>
      <c r="B106" s="469" t="s">
        <v>67</v>
      </c>
      <c r="C106" s="470"/>
      <c r="D106" s="463" t="s">
        <v>2</v>
      </c>
      <c r="E106" s="464"/>
      <c r="F106" s="409" t="s">
        <v>3</v>
      </c>
      <c r="G106" s="399" t="s">
        <v>4</v>
      </c>
      <c r="H106" s="405" t="s">
        <v>5</v>
      </c>
      <c r="I106" s="453" t="s">
        <v>6</v>
      </c>
      <c r="J106" s="454" t="s">
        <v>10</v>
      </c>
      <c r="K106" s="455" t="s">
        <v>11</v>
      </c>
      <c r="L106" s="455" t="s">
        <v>12</v>
      </c>
      <c r="M106" s="476" t="s">
        <v>13</v>
      </c>
      <c r="N106" s="401" t="s">
        <v>14</v>
      </c>
      <c r="O106" s="403" t="s">
        <v>15</v>
      </c>
      <c r="P106" s="452" t="s">
        <v>17</v>
      </c>
      <c r="Q106" s="473" t="s">
        <v>79</v>
      </c>
      <c r="R106" s="458" t="s">
        <v>80</v>
      </c>
      <c r="S106" s="393" t="s">
        <v>83</v>
      </c>
      <c r="T106" s="395" t="s">
        <v>87</v>
      </c>
      <c r="U106" s="395" t="s">
        <v>88</v>
      </c>
      <c r="V106" s="395" t="s">
        <v>89</v>
      </c>
      <c r="W106" s="395" t="s">
        <v>90</v>
      </c>
      <c r="X106" s="391" t="s">
        <v>84</v>
      </c>
      <c r="Y106" s="450" t="s">
        <v>7</v>
      </c>
    </row>
    <row r="107" spans="1:25" s="281" customFormat="1" ht="15" customHeight="1" hidden="1">
      <c r="A107" s="414"/>
      <c r="B107" s="471"/>
      <c r="C107" s="472"/>
      <c r="D107" s="7" t="s">
        <v>56</v>
      </c>
      <c r="E107" s="7" t="s">
        <v>8</v>
      </c>
      <c r="F107" s="410"/>
      <c r="G107" s="400"/>
      <c r="H107" s="406"/>
      <c r="I107" s="429"/>
      <c r="J107" s="443"/>
      <c r="K107" s="408"/>
      <c r="L107" s="408"/>
      <c r="M107" s="477"/>
      <c r="N107" s="402"/>
      <c r="O107" s="404"/>
      <c r="P107" s="436"/>
      <c r="Q107" s="424"/>
      <c r="R107" s="426"/>
      <c r="S107" s="394"/>
      <c r="T107" s="396"/>
      <c r="U107" s="396"/>
      <c r="V107" s="396"/>
      <c r="W107" s="396"/>
      <c r="X107" s="392"/>
      <c r="Y107" s="445"/>
    </row>
    <row r="108" spans="1:25" s="282" customFormat="1" ht="15" customHeight="1" hidden="1">
      <c r="A108" s="413"/>
      <c r="B108" s="172"/>
      <c r="C108" s="173"/>
      <c r="D108" s="24"/>
      <c r="E108" s="174"/>
      <c r="F108" s="175"/>
      <c r="G108" s="176"/>
      <c r="H108" s="27"/>
      <c r="I108" s="28"/>
      <c r="J108" s="177"/>
      <c r="K108" s="178"/>
      <c r="L108" s="179">
        <f>H108*(1+J108)/60</f>
        <v>0</v>
      </c>
      <c r="M108" s="180">
        <f>I108*(1+K108)/60</f>
        <v>0</v>
      </c>
      <c r="N108" s="181"/>
      <c r="O108" s="182"/>
      <c r="P108" s="180">
        <f>IF(TRIM(N108&amp;O108)="","",DATEDIF(N108,O108+1,"M"))</f>
      </c>
      <c r="Q108" s="35"/>
      <c r="R108" s="36"/>
      <c r="S108" s="37"/>
      <c r="T108" s="37"/>
      <c r="U108" s="37"/>
      <c r="V108" s="37"/>
      <c r="W108" s="37"/>
      <c r="X108" s="338"/>
      <c r="Y108" s="357"/>
    </row>
    <row r="109" spans="1:25" s="282" customFormat="1" ht="15" customHeight="1" hidden="1">
      <c r="A109" s="413"/>
      <c r="B109" s="183"/>
      <c r="C109" s="184"/>
      <c r="D109" s="24"/>
      <c r="E109" s="24" t="s">
        <v>54</v>
      </c>
      <c r="F109" s="25"/>
      <c r="G109" s="26" t="s">
        <v>58</v>
      </c>
      <c r="H109" s="27"/>
      <c r="I109" s="28"/>
      <c r="J109" s="177"/>
      <c r="K109" s="178"/>
      <c r="L109" s="179"/>
      <c r="M109" s="180"/>
      <c r="N109" s="181"/>
      <c r="O109" s="182"/>
      <c r="P109" s="180"/>
      <c r="Q109" s="35"/>
      <c r="R109" s="36"/>
      <c r="S109" s="137"/>
      <c r="T109" s="137"/>
      <c r="U109" s="137"/>
      <c r="V109" s="137"/>
      <c r="W109" s="137"/>
      <c r="X109" s="333"/>
      <c r="Y109" s="357"/>
    </row>
    <row r="110" spans="1:25" ht="15" customHeight="1" hidden="1">
      <c r="A110" s="413"/>
      <c r="B110" s="166"/>
      <c r="C110" s="167"/>
      <c r="D110" s="140" t="s">
        <v>9</v>
      </c>
      <c r="E110" s="141"/>
      <c r="F110" s="168"/>
      <c r="G110" s="118"/>
      <c r="H110" s="119"/>
      <c r="I110" s="120"/>
      <c r="J110" s="121"/>
      <c r="K110" s="122"/>
      <c r="L110" s="123"/>
      <c r="M110" s="124"/>
      <c r="N110" s="125"/>
      <c r="O110" s="126"/>
      <c r="P110" s="124"/>
      <c r="Q110" s="50">
        <f>SUM(Q108)</f>
        <v>0</v>
      </c>
      <c r="R110" s="51">
        <f>SUM(R108)</f>
        <v>0</v>
      </c>
      <c r="S110" s="52">
        <f aca="true" t="shared" si="6" ref="S110:X110">SUM(S108)</f>
        <v>0</v>
      </c>
      <c r="T110" s="52">
        <f t="shared" si="6"/>
        <v>0</v>
      </c>
      <c r="U110" s="52">
        <f t="shared" si="6"/>
        <v>0</v>
      </c>
      <c r="V110" s="52">
        <f t="shared" si="6"/>
        <v>0</v>
      </c>
      <c r="W110" s="52">
        <f t="shared" si="6"/>
        <v>0</v>
      </c>
      <c r="X110" s="329">
        <f t="shared" si="6"/>
        <v>0</v>
      </c>
      <c r="Y110" s="355"/>
    </row>
    <row r="111" spans="1:25" s="279" customFormat="1" ht="15" customHeight="1" hidden="1">
      <c r="A111" s="414"/>
      <c r="B111" s="459" t="s">
        <v>57</v>
      </c>
      <c r="C111" s="460"/>
      <c r="D111" s="463" t="s">
        <v>2</v>
      </c>
      <c r="E111" s="464"/>
      <c r="F111" s="409" t="s">
        <v>3</v>
      </c>
      <c r="G111" s="399" t="s">
        <v>4</v>
      </c>
      <c r="H111" s="405" t="s">
        <v>5</v>
      </c>
      <c r="I111" s="453" t="s">
        <v>6</v>
      </c>
      <c r="J111" s="454" t="s">
        <v>70</v>
      </c>
      <c r="K111" s="455" t="s">
        <v>70</v>
      </c>
      <c r="L111" s="455" t="s">
        <v>70</v>
      </c>
      <c r="M111" s="457" t="s">
        <v>70</v>
      </c>
      <c r="N111" s="401" t="s">
        <v>18</v>
      </c>
      <c r="O111" s="403" t="s">
        <v>19</v>
      </c>
      <c r="P111" s="452" t="s">
        <v>20</v>
      </c>
      <c r="Q111" s="473" t="s">
        <v>79</v>
      </c>
      <c r="R111" s="458" t="s">
        <v>80</v>
      </c>
      <c r="S111" s="393" t="s">
        <v>83</v>
      </c>
      <c r="T111" s="395" t="s">
        <v>87</v>
      </c>
      <c r="U111" s="395" t="s">
        <v>88</v>
      </c>
      <c r="V111" s="395" t="s">
        <v>89</v>
      </c>
      <c r="W111" s="395" t="s">
        <v>90</v>
      </c>
      <c r="X111" s="391" t="s">
        <v>84</v>
      </c>
      <c r="Y111" s="450" t="s">
        <v>7</v>
      </c>
    </row>
    <row r="112" spans="1:25" s="276" customFormat="1" ht="15" customHeight="1" hidden="1">
      <c r="A112" s="414"/>
      <c r="B112" s="461"/>
      <c r="C112" s="462"/>
      <c r="D112" s="7" t="s">
        <v>56</v>
      </c>
      <c r="E112" s="7" t="s">
        <v>8</v>
      </c>
      <c r="F112" s="410"/>
      <c r="G112" s="400"/>
      <c r="H112" s="406"/>
      <c r="I112" s="429"/>
      <c r="J112" s="431"/>
      <c r="K112" s="434"/>
      <c r="L112" s="434"/>
      <c r="M112" s="433"/>
      <c r="N112" s="402"/>
      <c r="O112" s="404"/>
      <c r="P112" s="436"/>
      <c r="Q112" s="424"/>
      <c r="R112" s="426"/>
      <c r="S112" s="394"/>
      <c r="T112" s="396"/>
      <c r="U112" s="396"/>
      <c r="V112" s="396"/>
      <c r="W112" s="396"/>
      <c r="X112" s="392"/>
      <c r="Y112" s="445"/>
    </row>
    <row r="113" spans="1:25" ht="15" customHeight="1" hidden="1">
      <c r="A113" s="413"/>
      <c r="B113" s="185"/>
      <c r="C113" s="147"/>
      <c r="D113" s="9"/>
      <c r="E113" s="289"/>
      <c r="F113" s="10"/>
      <c r="G113" s="11"/>
      <c r="H113" s="128"/>
      <c r="I113" s="129"/>
      <c r="J113" s="130"/>
      <c r="K113" s="131"/>
      <c r="L113" s="132"/>
      <c r="M113" s="133"/>
      <c r="N113" s="134"/>
      <c r="O113" s="135"/>
      <c r="P113" s="133">
        <f>IF(TRIM(N113&amp;O113)="","",DATEDIF(N113,O113+1,"M"))</f>
      </c>
      <c r="Q113" s="20"/>
      <c r="R113" s="21"/>
      <c r="S113" s="22"/>
      <c r="T113" s="22"/>
      <c r="U113" s="22"/>
      <c r="V113" s="22"/>
      <c r="W113" s="22"/>
      <c r="X113" s="334"/>
      <c r="Y113" s="349"/>
    </row>
    <row r="114" spans="1:25" ht="15" customHeight="1" hidden="1">
      <c r="A114" s="413"/>
      <c r="B114" s="90"/>
      <c r="C114" s="143"/>
      <c r="D114" s="289"/>
      <c r="E114" s="289"/>
      <c r="F114" s="290"/>
      <c r="G114" s="291"/>
      <c r="H114" s="292"/>
      <c r="I114" s="293"/>
      <c r="J114" s="188"/>
      <c r="K114" s="189"/>
      <c r="L114" s="190"/>
      <c r="M114" s="191"/>
      <c r="N114" s="192"/>
      <c r="O114" s="193"/>
      <c r="P114" s="191"/>
      <c r="Q114" s="294"/>
      <c r="R114" s="295"/>
      <c r="S114" s="296"/>
      <c r="T114" s="296"/>
      <c r="U114" s="296"/>
      <c r="V114" s="296"/>
      <c r="W114" s="296"/>
      <c r="X114" s="339"/>
      <c r="Y114" s="353"/>
    </row>
    <row r="115" spans="1:25" ht="15" customHeight="1" hidden="1">
      <c r="A115" s="413"/>
      <c r="B115" s="144"/>
      <c r="C115" s="145"/>
      <c r="D115" s="289"/>
      <c r="E115" s="289"/>
      <c r="F115" s="290"/>
      <c r="G115" s="291"/>
      <c r="H115" s="292"/>
      <c r="I115" s="293"/>
      <c r="J115" s="188"/>
      <c r="K115" s="189"/>
      <c r="L115" s="190"/>
      <c r="M115" s="191"/>
      <c r="N115" s="192"/>
      <c r="O115" s="193"/>
      <c r="P115" s="191">
        <f>IF(TRIM(N115&amp;O115)="","",DATEDIF(N115,O115+1,"M"))</f>
      </c>
      <c r="Q115" s="294"/>
      <c r="R115" s="295"/>
      <c r="S115" s="296"/>
      <c r="T115" s="296"/>
      <c r="U115" s="296"/>
      <c r="V115" s="296"/>
      <c r="W115" s="296"/>
      <c r="X115" s="339"/>
      <c r="Y115" s="353"/>
    </row>
    <row r="116" spans="1:25" ht="15" customHeight="1" hidden="1">
      <c r="A116" s="413"/>
      <c r="B116" s="90"/>
      <c r="C116" s="143"/>
      <c r="D116" s="74"/>
      <c r="E116" s="74" t="s">
        <v>54</v>
      </c>
      <c r="F116" s="75"/>
      <c r="G116" s="76" t="s">
        <v>58</v>
      </c>
      <c r="H116" s="77"/>
      <c r="I116" s="78"/>
      <c r="J116" s="79"/>
      <c r="K116" s="80"/>
      <c r="L116" s="81"/>
      <c r="M116" s="82"/>
      <c r="N116" s="83"/>
      <c r="O116" s="84"/>
      <c r="P116" s="82"/>
      <c r="Q116" s="85"/>
      <c r="R116" s="86"/>
      <c r="S116" s="87"/>
      <c r="T116" s="87"/>
      <c r="U116" s="87"/>
      <c r="V116" s="87"/>
      <c r="W116" s="87"/>
      <c r="X116" s="328"/>
      <c r="Y116" s="351"/>
    </row>
    <row r="117" spans="1:25" ht="15" customHeight="1" hidden="1">
      <c r="A117" s="413"/>
      <c r="B117" s="144"/>
      <c r="C117" s="145"/>
      <c r="D117" s="140" t="s">
        <v>9</v>
      </c>
      <c r="E117" s="141"/>
      <c r="F117" s="168"/>
      <c r="G117" s="118"/>
      <c r="H117" s="119"/>
      <c r="I117" s="120"/>
      <c r="J117" s="121"/>
      <c r="K117" s="122"/>
      <c r="L117" s="123"/>
      <c r="M117" s="124"/>
      <c r="N117" s="125"/>
      <c r="O117" s="126"/>
      <c r="P117" s="124"/>
      <c r="Q117" s="169">
        <f>SUM(Q113:Q115)</f>
        <v>0</v>
      </c>
      <c r="R117" s="170">
        <f>SUM(R113:R115)</f>
        <v>0</v>
      </c>
      <c r="S117" s="171">
        <f aca="true" t="shared" si="7" ref="S117:X117">SUM(S113:S115)</f>
        <v>0</v>
      </c>
      <c r="T117" s="171">
        <f t="shared" si="7"/>
        <v>0</v>
      </c>
      <c r="U117" s="171">
        <f t="shared" si="7"/>
        <v>0</v>
      </c>
      <c r="V117" s="171">
        <f t="shared" si="7"/>
        <v>0</v>
      </c>
      <c r="W117" s="171">
        <f t="shared" si="7"/>
        <v>0</v>
      </c>
      <c r="X117" s="337">
        <f t="shared" si="7"/>
        <v>0</v>
      </c>
      <c r="Y117" s="352"/>
    </row>
    <row r="118" spans="1:25" s="276" customFormat="1" ht="15" customHeight="1">
      <c r="A118" s="414"/>
      <c r="B118" s="469" t="s">
        <v>123</v>
      </c>
      <c r="C118" s="470"/>
      <c r="D118" s="463" t="s">
        <v>2</v>
      </c>
      <c r="E118" s="464"/>
      <c r="F118" s="409" t="s">
        <v>3</v>
      </c>
      <c r="G118" s="399" t="s">
        <v>4</v>
      </c>
      <c r="H118" s="405" t="s">
        <v>5</v>
      </c>
      <c r="I118" s="453" t="s">
        <v>6</v>
      </c>
      <c r="J118" s="454" t="s">
        <v>70</v>
      </c>
      <c r="K118" s="455" t="s">
        <v>70</v>
      </c>
      <c r="L118" s="455" t="s">
        <v>70</v>
      </c>
      <c r="M118" s="457" t="s">
        <v>70</v>
      </c>
      <c r="N118" s="479" t="s">
        <v>21</v>
      </c>
      <c r="O118" s="481" t="s">
        <v>81</v>
      </c>
      <c r="P118" s="483" t="s">
        <v>22</v>
      </c>
      <c r="Q118" s="473" t="s">
        <v>79</v>
      </c>
      <c r="R118" s="458" t="s">
        <v>80</v>
      </c>
      <c r="S118" s="397" t="s">
        <v>104</v>
      </c>
      <c r="T118" s="395" t="s">
        <v>97</v>
      </c>
      <c r="U118" s="395" t="s">
        <v>98</v>
      </c>
      <c r="V118" s="395" t="s">
        <v>99</v>
      </c>
      <c r="W118" s="395" t="s">
        <v>100</v>
      </c>
      <c r="X118" s="395" t="s">
        <v>101</v>
      </c>
      <c r="Y118" s="450" t="s">
        <v>7</v>
      </c>
    </row>
    <row r="119" spans="1:25" s="276" customFormat="1" ht="15" customHeight="1">
      <c r="A119" s="414"/>
      <c r="B119" s="471"/>
      <c r="C119" s="472"/>
      <c r="D119" s="7" t="s">
        <v>56</v>
      </c>
      <c r="E119" s="7" t="s">
        <v>8</v>
      </c>
      <c r="F119" s="410"/>
      <c r="G119" s="400"/>
      <c r="H119" s="406"/>
      <c r="I119" s="429"/>
      <c r="J119" s="431"/>
      <c r="K119" s="434"/>
      <c r="L119" s="434"/>
      <c r="M119" s="433"/>
      <c r="N119" s="480"/>
      <c r="O119" s="482"/>
      <c r="P119" s="484"/>
      <c r="Q119" s="424"/>
      <c r="R119" s="426"/>
      <c r="S119" s="398"/>
      <c r="T119" s="396"/>
      <c r="U119" s="396"/>
      <c r="V119" s="396"/>
      <c r="W119" s="396"/>
      <c r="X119" s="396"/>
      <c r="Y119" s="445"/>
    </row>
    <row r="120" spans="1:25" ht="15" customHeight="1">
      <c r="A120" s="414"/>
      <c r="B120" s="382" t="s">
        <v>113</v>
      </c>
      <c r="C120" s="383"/>
      <c r="D120" s="148" t="s">
        <v>77</v>
      </c>
      <c r="E120" s="148" t="s">
        <v>95</v>
      </c>
      <c r="F120" s="149"/>
      <c r="G120" s="150"/>
      <c r="H120" s="151"/>
      <c r="I120" s="152"/>
      <c r="J120" s="14"/>
      <c r="K120" s="15"/>
      <c r="L120" s="16"/>
      <c r="M120" s="17"/>
      <c r="N120" s="134"/>
      <c r="O120" s="135"/>
      <c r="P120" s="133">
        <f>IF(TRIM(N120&amp;O120)="","",DATEDIF(N120,O120+1,"M"))</f>
      </c>
      <c r="Q120" s="57"/>
      <c r="R120" s="58"/>
      <c r="S120" s="89"/>
      <c r="T120" s="89"/>
      <c r="U120" s="89"/>
      <c r="V120" s="89"/>
      <c r="W120" s="89"/>
      <c r="X120" s="330"/>
      <c r="Y120" s="349"/>
    </row>
    <row r="121" spans="1:25" ht="15" customHeight="1">
      <c r="A121" s="414"/>
      <c r="B121" s="384" t="s">
        <v>112</v>
      </c>
      <c r="C121" s="385"/>
      <c r="D121" s="148" t="s">
        <v>77</v>
      </c>
      <c r="E121" s="148" t="s">
        <v>94</v>
      </c>
      <c r="F121" s="154"/>
      <c r="G121" s="155"/>
      <c r="H121" s="156"/>
      <c r="I121" s="157"/>
      <c r="J121" s="94"/>
      <c r="K121" s="95"/>
      <c r="L121" s="96"/>
      <c r="M121" s="97"/>
      <c r="N121" s="369"/>
      <c r="O121" s="370"/>
      <c r="P121" s="196"/>
      <c r="Q121" s="100"/>
      <c r="R121" s="101"/>
      <c r="S121" s="102"/>
      <c r="T121" s="102"/>
      <c r="U121" s="102"/>
      <c r="V121" s="102"/>
      <c r="W121" s="102"/>
      <c r="X121" s="331"/>
      <c r="Y121" s="368"/>
    </row>
    <row r="122" spans="1:25" ht="15" customHeight="1">
      <c r="A122" s="414"/>
      <c r="B122" s="386"/>
      <c r="C122" s="387"/>
      <c r="D122" s="116"/>
      <c r="E122" s="116"/>
      <c r="F122" s="158"/>
      <c r="G122" s="159"/>
      <c r="H122" s="160"/>
      <c r="I122" s="161"/>
      <c r="J122" s="29"/>
      <c r="K122" s="30"/>
      <c r="L122" s="31"/>
      <c r="M122" s="32"/>
      <c r="N122" s="181"/>
      <c r="O122" s="182"/>
      <c r="P122" s="180"/>
      <c r="Q122" s="162"/>
      <c r="R122" s="163"/>
      <c r="S122" s="164"/>
      <c r="T122" s="164"/>
      <c r="U122" s="164"/>
      <c r="V122" s="164"/>
      <c r="W122" s="164"/>
      <c r="X122" s="336"/>
      <c r="Y122" s="356"/>
    </row>
    <row r="123" spans="1:25" ht="15" customHeight="1">
      <c r="A123" s="414"/>
      <c r="B123" s="382" t="s">
        <v>113</v>
      </c>
      <c r="C123" s="383"/>
      <c r="D123" s="148" t="s">
        <v>53</v>
      </c>
      <c r="E123" s="148" t="s">
        <v>27</v>
      </c>
      <c r="F123" s="149"/>
      <c r="G123" s="150"/>
      <c r="H123" s="151"/>
      <c r="I123" s="152"/>
      <c r="J123" s="14"/>
      <c r="K123" s="15"/>
      <c r="L123" s="16"/>
      <c r="M123" s="17"/>
      <c r="N123" s="134"/>
      <c r="O123" s="135"/>
      <c r="P123" s="133">
        <f>IF(TRIM(N123&amp;O123)="","",DATEDIF(N123,O123+1,"M"))</f>
      </c>
      <c r="Q123" s="57"/>
      <c r="R123" s="58"/>
      <c r="S123" s="89"/>
      <c r="T123" s="89"/>
      <c r="U123" s="89"/>
      <c r="V123" s="89"/>
      <c r="W123" s="89"/>
      <c r="X123" s="330"/>
      <c r="Y123" s="349"/>
    </row>
    <row r="124" spans="1:25" ht="15" customHeight="1">
      <c r="A124" s="414"/>
      <c r="B124" s="384" t="s">
        <v>125</v>
      </c>
      <c r="C124" s="385"/>
      <c r="D124" s="148" t="s">
        <v>53</v>
      </c>
      <c r="E124" s="148" t="s">
        <v>94</v>
      </c>
      <c r="F124" s="154"/>
      <c r="G124" s="155"/>
      <c r="H124" s="156"/>
      <c r="I124" s="157"/>
      <c r="J124" s="94"/>
      <c r="K124" s="95"/>
      <c r="L124" s="96"/>
      <c r="M124" s="97"/>
      <c r="N124" s="369"/>
      <c r="O124" s="370"/>
      <c r="P124" s="196"/>
      <c r="Q124" s="100"/>
      <c r="R124" s="101"/>
      <c r="S124" s="102"/>
      <c r="T124" s="102"/>
      <c r="U124" s="102"/>
      <c r="V124" s="102"/>
      <c r="W124" s="102"/>
      <c r="X124" s="331"/>
      <c r="Y124" s="368"/>
    </row>
    <row r="125" spans="1:25" ht="15" customHeight="1">
      <c r="A125" s="414"/>
      <c r="B125" s="386"/>
      <c r="C125" s="387"/>
      <c r="D125" s="116"/>
      <c r="E125" s="116"/>
      <c r="F125" s="158"/>
      <c r="G125" s="159"/>
      <c r="H125" s="160"/>
      <c r="I125" s="161"/>
      <c r="J125" s="29"/>
      <c r="K125" s="30"/>
      <c r="L125" s="31"/>
      <c r="M125" s="32"/>
      <c r="N125" s="181"/>
      <c r="O125" s="182"/>
      <c r="P125" s="180"/>
      <c r="Q125" s="162"/>
      <c r="R125" s="163"/>
      <c r="S125" s="164"/>
      <c r="T125" s="164"/>
      <c r="U125" s="164"/>
      <c r="V125" s="164"/>
      <c r="W125" s="164"/>
      <c r="X125" s="336"/>
      <c r="Y125" s="356"/>
    </row>
    <row r="126" spans="1:25" ht="15" customHeight="1">
      <c r="A126" s="414"/>
      <c r="B126" s="382" t="s">
        <v>113</v>
      </c>
      <c r="C126" s="383"/>
      <c r="D126" s="148" t="s">
        <v>77</v>
      </c>
      <c r="E126" s="148" t="s">
        <v>95</v>
      </c>
      <c r="F126" s="149"/>
      <c r="G126" s="150"/>
      <c r="H126" s="151"/>
      <c r="I126" s="152"/>
      <c r="J126" s="14"/>
      <c r="K126" s="15"/>
      <c r="L126" s="16"/>
      <c r="M126" s="17"/>
      <c r="N126" s="134"/>
      <c r="O126" s="135"/>
      <c r="P126" s="133">
        <f>IF(TRIM(N126&amp;O126)="","",DATEDIF(N126,O126+1,"M"))</f>
      </c>
      <c r="Q126" s="57"/>
      <c r="R126" s="58"/>
      <c r="S126" s="89"/>
      <c r="T126" s="89"/>
      <c r="U126" s="89"/>
      <c r="V126" s="89"/>
      <c r="W126" s="89"/>
      <c r="X126" s="330"/>
      <c r="Y126" s="349"/>
    </row>
    <row r="127" spans="1:25" ht="15" customHeight="1">
      <c r="A127" s="414"/>
      <c r="B127" s="384" t="s">
        <v>116</v>
      </c>
      <c r="C127" s="385"/>
      <c r="D127" s="148" t="s">
        <v>77</v>
      </c>
      <c r="E127" s="148" t="s">
        <v>94</v>
      </c>
      <c r="F127" s="154"/>
      <c r="G127" s="155"/>
      <c r="H127" s="156"/>
      <c r="I127" s="157"/>
      <c r="J127" s="94"/>
      <c r="K127" s="95"/>
      <c r="L127" s="96"/>
      <c r="M127" s="97"/>
      <c r="N127" s="369"/>
      <c r="O127" s="370"/>
      <c r="P127" s="196"/>
      <c r="Q127" s="100"/>
      <c r="R127" s="101"/>
      <c r="S127" s="102"/>
      <c r="T127" s="102"/>
      <c r="U127" s="102"/>
      <c r="V127" s="102"/>
      <c r="W127" s="102"/>
      <c r="X127" s="331"/>
      <c r="Y127" s="368"/>
    </row>
    <row r="128" spans="1:25" ht="15" customHeight="1">
      <c r="A128" s="414"/>
      <c r="B128" s="386"/>
      <c r="C128" s="387"/>
      <c r="D128" s="116"/>
      <c r="E128" s="116"/>
      <c r="F128" s="158"/>
      <c r="G128" s="159"/>
      <c r="H128" s="160"/>
      <c r="I128" s="161"/>
      <c r="J128" s="29"/>
      <c r="K128" s="30"/>
      <c r="L128" s="31"/>
      <c r="M128" s="32"/>
      <c r="N128" s="181"/>
      <c r="O128" s="182"/>
      <c r="P128" s="180"/>
      <c r="Q128" s="162"/>
      <c r="R128" s="163"/>
      <c r="S128" s="164"/>
      <c r="T128" s="164"/>
      <c r="U128" s="164"/>
      <c r="V128" s="164"/>
      <c r="W128" s="164"/>
      <c r="X128" s="336"/>
      <c r="Y128" s="356"/>
    </row>
    <row r="129" spans="1:25" ht="15" customHeight="1">
      <c r="A129" s="413"/>
      <c r="B129" s="382" t="s">
        <v>113</v>
      </c>
      <c r="C129" s="383"/>
      <c r="D129" s="148" t="s">
        <v>77</v>
      </c>
      <c r="E129" s="148" t="s">
        <v>95</v>
      </c>
      <c r="F129" s="149"/>
      <c r="G129" s="150"/>
      <c r="H129" s="151"/>
      <c r="I129" s="152"/>
      <c r="J129" s="14"/>
      <c r="K129" s="15"/>
      <c r="L129" s="16"/>
      <c r="M129" s="17"/>
      <c r="N129" s="134"/>
      <c r="O129" s="135"/>
      <c r="P129" s="133">
        <f>IF(TRIM(N129&amp;O129)="","",DATEDIF(N129,O129+1,"M"))</f>
      </c>
      <c r="Q129" s="57"/>
      <c r="R129" s="58"/>
      <c r="S129" s="89"/>
      <c r="T129" s="89"/>
      <c r="U129" s="89"/>
      <c r="V129" s="89"/>
      <c r="W129" s="89"/>
      <c r="X129" s="330"/>
      <c r="Y129" s="349"/>
    </row>
    <row r="130" spans="1:25" ht="15" customHeight="1">
      <c r="A130" s="413"/>
      <c r="B130" s="522" t="s">
        <v>126</v>
      </c>
      <c r="C130" s="523"/>
      <c r="D130" s="148" t="s">
        <v>77</v>
      </c>
      <c r="E130" s="148" t="s">
        <v>94</v>
      </c>
      <c r="F130" s="154"/>
      <c r="G130" s="155"/>
      <c r="H130" s="156"/>
      <c r="I130" s="157"/>
      <c r="J130" s="94"/>
      <c r="K130" s="95"/>
      <c r="L130" s="96"/>
      <c r="M130" s="97"/>
      <c r="N130" s="369"/>
      <c r="O130" s="370"/>
      <c r="P130" s="196"/>
      <c r="Q130" s="100"/>
      <c r="R130" s="101"/>
      <c r="S130" s="102"/>
      <c r="T130" s="102"/>
      <c r="U130" s="102"/>
      <c r="V130" s="102"/>
      <c r="W130" s="102"/>
      <c r="X130" s="331"/>
      <c r="Y130" s="368"/>
    </row>
    <row r="131" spans="1:25" ht="15" customHeight="1">
      <c r="A131" s="413"/>
      <c r="B131" s="524"/>
      <c r="C131" s="525"/>
      <c r="D131" s="116"/>
      <c r="E131" s="116"/>
      <c r="F131" s="158"/>
      <c r="G131" s="159"/>
      <c r="H131" s="160"/>
      <c r="I131" s="161"/>
      <c r="J131" s="29"/>
      <c r="K131" s="30"/>
      <c r="L131" s="31"/>
      <c r="M131" s="32"/>
      <c r="N131" s="181"/>
      <c r="O131" s="182"/>
      <c r="P131" s="180"/>
      <c r="Q131" s="162"/>
      <c r="R131" s="163"/>
      <c r="S131" s="164"/>
      <c r="T131" s="164"/>
      <c r="U131" s="164"/>
      <c r="V131" s="164"/>
      <c r="W131" s="164"/>
      <c r="X131" s="336"/>
      <c r="Y131" s="356"/>
    </row>
    <row r="132" spans="1:25" ht="15" customHeight="1">
      <c r="A132" s="413"/>
      <c r="B132" s="382" t="s">
        <v>113</v>
      </c>
      <c r="C132" s="383"/>
      <c r="D132" s="148" t="s">
        <v>53</v>
      </c>
      <c r="E132" s="148" t="s">
        <v>27</v>
      </c>
      <c r="F132" s="149"/>
      <c r="G132" s="150"/>
      <c r="H132" s="151"/>
      <c r="I132" s="152"/>
      <c r="J132" s="14"/>
      <c r="K132" s="15"/>
      <c r="L132" s="16"/>
      <c r="M132" s="17"/>
      <c r="N132" s="134"/>
      <c r="O132" s="135"/>
      <c r="P132" s="133">
        <f>IF(TRIM(N132&amp;O132)="","",DATEDIF(N132,O132+1,"M"))</f>
      </c>
      <c r="Q132" s="57"/>
      <c r="R132" s="58"/>
      <c r="S132" s="89"/>
      <c r="T132" s="89"/>
      <c r="U132" s="89"/>
      <c r="V132" s="89"/>
      <c r="W132" s="89"/>
      <c r="X132" s="330"/>
      <c r="Y132" s="349"/>
    </row>
    <row r="133" spans="1:25" ht="15" customHeight="1">
      <c r="A133" s="413"/>
      <c r="B133" s="522" t="s">
        <v>127</v>
      </c>
      <c r="C133" s="523"/>
      <c r="D133" s="148" t="s">
        <v>53</v>
      </c>
      <c r="E133" s="148" t="s">
        <v>94</v>
      </c>
      <c r="F133" s="154"/>
      <c r="G133" s="155"/>
      <c r="H133" s="156"/>
      <c r="I133" s="157"/>
      <c r="J133" s="94"/>
      <c r="K133" s="95"/>
      <c r="L133" s="96"/>
      <c r="M133" s="97"/>
      <c r="N133" s="369"/>
      <c r="O133" s="370"/>
      <c r="P133" s="196"/>
      <c r="Q133" s="100"/>
      <c r="R133" s="101"/>
      <c r="S133" s="102"/>
      <c r="T133" s="102"/>
      <c r="U133" s="102"/>
      <c r="V133" s="102"/>
      <c r="W133" s="102"/>
      <c r="X133" s="331"/>
      <c r="Y133" s="368"/>
    </row>
    <row r="134" spans="1:25" ht="15" customHeight="1">
      <c r="A134" s="413"/>
      <c r="B134" s="524"/>
      <c r="C134" s="525"/>
      <c r="D134" s="116"/>
      <c r="E134" s="116"/>
      <c r="F134" s="158"/>
      <c r="G134" s="159"/>
      <c r="H134" s="160"/>
      <c r="I134" s="161"/>
      <c r="J134" s="29"/>
      <c r="K134" s="30"/>
      <c r="L134" s="31"/>
      <c r="M134" s="32"/>
      <c r="N134" s="181"/>
      <c r="O134" s="182"/>
      <c r="P134" s="180"/>
      <c r="Q134" s="162"/>
      <c r="R134" s="163"/>
      <c r="S134" s="164"/>
      <c r="T134" s="164"/>
      <c r="U134" s="164"/>
      <c r="V134" s="164"/>
      <c r="W134" s="164"/>
      <c r="X134" s="336"/>
      <c r="Y134" s="356"/>
    </row>
    <row r="135" spans="1:25" ht="15" customHeight="1">
      <c r="A135" s="413"/>
      <c r="B135" s="146" t="s">
        <v>85</v>
      </c>
      <c r="C135" s="147"/>
      <c r="D135" s="148"/>
      <c r="E135" s="148"/>
      <c r="F135" s="149"/>
      <c r="G135" s="150"/>
      <c r="H135" s="151"/>
      <c r="I135" s="152"/>
      <c r="J135" s="14"/>
      <c r="K135" s="15"/>
      <c r="L135" s="16"/>
      <c r="M135" s="17"/>
      <c r="N135" s="134"/>
      <c r="O135" s="135"/>
      <c r="P135" s="133">
        <f>IF(TRIM(N135&amp;O135)="","",DATEDIF(N135,O135+1,"M"))</f>
      </c>
      <c r="Q135" s="57"/>
      <c r="R135" s="58"/>
      <c r="S135" s="89"/>
      <c r="T135" s="89"/>
      <c r="U135" s="89"/>
      <c r="V135" s="89"/>
      <c r="W135" s="89"/>
      <c r="X135" s="330"/>
      <c r="Y135" s="349"/>
    </row>
    <row r="136" spans="1:25" ht="15" customHeight="1">
      <c r="A136" s="413"/>
      <c r="B136" s="144"/>
      <c r="C136" s="145"/>
      <c r="D136" s="116"/>
      <c r="E136" s="116"/>
      <c r="F136" s="158"/>
      <c r="G136" s="159"/>
      <c r="H136" s="160"/>
      <c r="I136" s="161"/>
      <c r="J136" s="29"/>
      <c r="K136" s="30"/>
      <c r="L136" s="31"/>
      <c r="M136" s="32"/>
      <c r="N136" s="181"/>
      <c r="O136" s="182"/>
      <c r="P136" s="180"/>
      <c r="Q136" s="162"/>
      <c r="R136" s="163"/>
      <c r="S136" s="164"/>
      <c r="T136" s="164"/>
      <c r="U136" s="164"/>
      <c r="V136" s="164"/>
      <c r="W136" s="164"/>
      <c r="X136" s="336"/>
      <c r="Y136" s="356"/>
    </row>
    <row r="137" spans="1:25" ht="15" customHeight="1">
      <c r="A137" s="413"/>
      <c r="B137" s="90"/>
      <c r="C137" s="143"/>
      <c r="D137" s="74"/>
      <c r="E137" s="74" t="s">
        <v>54</v>
      </c>
      <c r="F137" s="75"/>
      <c r="G137" s="76" t="s">
        <v>58</v>
      </c>
      <c r="H137" s="77"/>
      <c r="I137" s="78"/>
      <c r="J137" s="79"/>
      <c r="K137" s="80"/>
      <c r="L137" s="81"/>
      <c r="M137" s="82"/>
      <c r="N137" s="83"/>
      <c r="O137" s="84"/>
      <c r="P137" s="82"/>
      <c r="Q137" s="85"/>
      <c r="R137" s="86"/>
      <c r="S137" s="87"/>
      <c r="T137" s="87"/>
      <c r="U137" s="87"/>
      <c r="V137" s="87"/>
      <c r="W137" s="87"/>
      <c r="X137" s="328"/>
      <c r="Y137" s="351"/>
    </row>
    <row r="138" spans="1:25" ht="15" customHeight="1" thickBot="1">
      <c r="A138" s="413"/>
      <c r="B138" s="144"/>
      <c r="C138" s="145"/>
      <c r="D138" s="140" t="s">
        <v>9</v>
      </c>
      <c r="E138" s="141"/>
      <c r="F138" s="168"/>
      <c r="G138" s="118"/>
      <c r="H138" s="119"/>
      <c r="I138" s="120"/>
      <c r="J138" s="121"/>
      <c r="K138" s="122"/>
      <c r="L138" s="123"/>
      <c r="M138" s="124"/>
      <c r="N138" s="125"/>
      <c r="O138" s="126"/>
      <c r="P138" s="124"/>
      <c r="Q138" s="169">
        <f>SUM(Q120:Q136)</f>
        <v>0</v>
      </c>
      <c r="R138" s="170">
        <f>SUM(R129:R136)</f>
        <v>0</v>
      </c>
      <c r="S138" s="169">
        <f>SUM(S120:S136)</f>
        <v>0</v>
      </c>
      <c r="T138" s="169">
        <f>SUM(T120:T136)</f>
        <v>0</v>
      </c>
      <c r="U138" s="169">
        <f>SUM(U120:U136)</f>
        <v>0</v>
      </c>
      <c r="V138" s="169">
        <f>SUM(V120:V136)</f>
        <v>0</v>
      </c>
      <c r="W138" s="169">
        <f>SUM(W120:W136)</f>
        <v>0</v>
      </c>
      <c r="X138" s="337">
        <f>SUM(X129:X136)</f>
        <v>0</v>
      </c>
      <c r="Y138" s="352"/>
    </row>
    <row r="139" spans="1:25" s="276" customFormat="1" ht="15" customHeight="1">
      <c r="A139" s="414"/>
      <c r="B139" s="469" t="s">
        <v>96</v>
      </c>
      <c r="C139" s="470"/>
      <c r="D139" s="463" t="s">
        <v>2</v>
      </c>
      <c r="E139" s="464"/>
      <c r="F139" s="409" t="s">
        <v>3</v>
      </c>
      <c r="G139" s="399" t="s">
        <v>4</v>
      </c>
      <c r="H139" s="405" t="s">
        <v>5</v>
      </c>
      <c r="I139" s="485" t="s">
        <v>6</v>
      </c>
      <c r="J139" s="454" t="s">
        <v>70</v>
      </c>
      <c r="K139" s="455" t="s">
        <v>70</v>
      </c>
      <c r="L139" s="455" t="s">
        <v>70</v>
      </c>
      <c r="M139" s="457" t="s">
        <v>70</v>
      </c>
      <c r="N139" s="401" t="s">
        <v>70</v>
      </c>
      <c r="O139" s="403" t="s">
        <v>70</v>
      </c>
      <c r="P139" s="452" t="s">
        <v>70</v>
      </c>
      <c r="Q139" s="473" t="s">
        <v>79</v>
      </c>
      <c r="R139" s="458" t="s">
        <v>80</v>
      </c>
      <c r="S139" s="397" t="s">
        <v>104</v>
      </c>
      <c r="T139" s="395" t="s">
        <v>97</v>
      </c>
      <c r="U139" s="395" t="s">
        <v>98</v>
      </c>
      <c r="V139" s="395" t="s">
        <v>99</v>
      </c>
      <c r="W139" s="395" t="s">
        <v>100</v>
      </c>
      <c r="X139" s="395" t="s">
        <v>101</v>
      </c>
      <c r="Y139" s="450" t="s">
        <v>7</v>
      </c>
    </row>
    <row r="140" spans="1:25" s="276" customFormat="1" ht="15" customHeight="1">
      <c r="A140" s="414"/>
      <c r="B140" s="471"/>
      <c r="C140" s="472"/>
      <c r="D140" s="7" t="s">
        <v>56</v>
      </c>
      <c r="E140" s="7" t="s">
        <v>8</v>
      </c>
      <c r="F140" s="410"/>
      <c r="G140" s="400"/>
      <c r="H140" s="406"/>
      <c r="I140" s="486"/>
      <c r="J140" s="431"/>
      <c r="K140" s="434"/>
      <c r="L140" s="434"/>
      <c r="M140" s="433"/>
      <c r="N140" s="402"/>
      <c r="O140" s="404"/>
      <c r="P140" s="436"/>
      <c r="Q140" s="424"/>
      <c r="R140" s="426"/>
      <c r="S140" s="398"/>
      <c r="T140" s="396"/>
      <c r="U140" s="396"/>
      <c r="V140" s="396"/>
      <c r="W140" s="396"/>
      <c r="X140" s="396"/>
      <c r="Y140" s="445"/>
    </row>
    <row r="141" spans="1:25" ht="15" customHeight="1">
      <c r="A141" s="413"/>
      <c r="B141" s="146" t="s">
        <v>85</v>
      </c>
      <c r="C141" s="147"/>
      <c r="D141" s="148"/>
      <c r="E141" s="148"/>
      <c r="F141" s="149"/>
      <c r="G141" s="150"/>
      <c r="H141" s="151"/>
      <c r="I141" s="152"/>
      <c r="J141" s="14"/>
      <c r="K141" s="15"/>
      <c r="L141" s="16"/>
      <c r="M141" s="17"/>
      <c r="N141" s="18"/>
      <c r="O141" s="19"/>
      <c r="P141" s="17">
        <f>IF(TRIM(N141&amp;O141)="","",DATEDIF(N141,O141+1,"M"))</f>
      </c>
      <c r="Q141" s="57"/>
      <c r="R141" s="58"/>
      <c r="S141" s="89"/>
      <c r="T141" s="89"/>
      <c r="U141" s="89"/>
      <c r="V141" s="89"/>
      <c r="W141" s="89"/>
      <c r="X141" s="330"/>
      <c r="Y141" s="349"/>
    </row>
    <row r="142" spans="1:25" ht="15" customHeight="1">
      <c r="A142" s="413"/>
      <c r="B142" s="144"/>
      <c r="C142" s="145"/>
      <c r="D142" s="116"/>
      <c r="E142" s="116"/>
      <c r="F142" s="158"/>
      <c r="G142" s="159"/>
      <c r="H142" s="160"/>
      <c r="I142" s="161"/>
      <c r="J142" s="29"/>
      <c r="K142" s="30"/>
      <c r="L142" s="31"/>
      <c r="M142" s="32"/>
      <c r="N142" s="33"/>
      <c r="O142" s="34"/>
      <c r="P142" s="32"/>
      <c r="Q142" s="162"/>
      <c r="R142" s="163"/>
      <c r="S142" s="164"/>
      <c r="T142" s="164"/>
      <c r="U142" s="164"/>
      <c r="V142" s="164"/>
      <c r="W142" s="164"/>
      <c r="X142" s="336"/>
      <c r="Y142" s="356"/>
    </row>
    <row r="143" spans="1:25" ht="15" customHeight="1">
      <c r="A143" s="413"/>
      <c r="B143" s="90"/>
      <c r="C143" s="143"/>
      <c r="D143" s="74"/>
      <c r="E143" s="74" t="s">
        <v>54</v>
      </c>
      <c r="F143" s="75"/>
      <c r="G143" s="76" t="s">
        <v>58</v>
      </c>
      <c r="H143" s="77"/>
      <c r="I143" s="78"/>
      <c r="J143" s="79"/>
      <c r="K143" s="80"/>
      <c r="L143" s="81"/>
      <c r="M143" s="82"/>
      <c r="N143" s="83"/>
      <c r="O143" s="84"/>
      <c r="P143" s="82"/>
      <c r="Q143" s="85"/>
      <c r="R143" s="86"/>
      <c r="S143" s="87"/>
      <c r="T143" s="87"/>
      <c r="U143" s="87"/>
      <c r="V143" s="87"/>
      <c r="W143" s="87"/>
      <c r="X143" s="328"/>
      <c r="Y143" s="351"/>
    </row>
    <row r="144" spans="1:25" ht="15" customHeight="1" thickBot="1">
      <c r="A144" s="415"/>
      <c r="B144" s="144"/>
      <c r="C144" s="145"/>
      <c r="D144" s="38" t="s">
        <v>9</v>
      </c>
      <c r="E144" s="39"/>
      <c r="F144" s="197"/>
      <c r="G144" s="41"/>
      <c r="H144" s="42"/>
      <c r="I144" s="43"/>
      <c r="J144" s="44"/>
      <c r="K144" s="45"/>
      <c r="L144" s="46"/>
      <c r="M144" s="47"/>
      <c r="N144" s="48"/>
      <c r="O144" s="49"/>
      <c r="P144" s="47"/>
      <c r="Q144" s="52">
        <f aca="true" t="shared" si="8" ref="Q144:X144">SUM(Q141:Q142)</f>
        <v>0</v>
      </c>
      <c r="R144" s="51">
        <f t="shared" si="8"/>
        <v>0</v>
      </c>
      <c r="S144" s="52">
        <f t="shared" si="8"/>
        <v>0</v>
      </c>
      <c r="T144" s="52">
        <f t="shared" si="8"/>
        <v>0</v>
      </c>
      <c r="U144" s="52">
        <f t="shared" si="8"/>
        <v>0</v>
      </c>
      <c r="V144" s="52">
        <f t="shared" si="8"/>
        <v>0</v>
      </c>
      <c r="W144" s="52">
        <f t="shared" si="8"/>
        <v>0</v>
      </c>
      <c r="X144" s="329">
        <f t="shared" si="8"/>
        <v>0</v>
      </c>
      <c r="Y144" s="352"/>
    </row>
    <row r="145" spans="1:25" s="276" customFormat="1" ht="15" customHeight="1" hidden="1" thickBot="1">
      <c r="A145" s="487" t="s">
        <v>25</v>
      </c>
      <c r="B145" s="459" t="s">
        <v>26</v>
      </c>
      <c r="C145" s="460"/>
      <c r="D145" s="463" t="s">
        <v>2</v>
      </c>
      <c r="E145" s="464"/>
      <c r="F145" s="409" t="s">
        <v>3</v>
      </c>
      <c r="G145" s="399" t="s">
        <v>4</v>
      </c>
      <c r="H145" s="405" t="s">
        <v>5</v>
      </c>
      <c r="I145" s="453" t="s">
        <v>6</v>
      </c>
      <c r="J145" s="454" t="s">
        <v>70</v>
      </c>
      <c r="K145" s="455" t="s">
        <v>70</v>
      </c>
      <c r="L145" s="455" t="s">
        <v>70</v>
      </c>
      <c r="M145" s="457" t="s">
        <v>70</v>
      </c>
      <c r="N145" s="401" t="s">
        <v>70</v>
      </c>
      <c r="O145" s="403" t="s">
        <v>70</v>
      </c>
      <c r="P145" s="452" t="s">
        <v>70</v>
      </c>
      <c r="Q145" s="473" t="s">
        <v>79</v>
      </c>
      <c r="R145" s="458" t="s">
        <v>80</v>
      </c>
      <c r="S145" s="393" t="s">
        <v>83</v>
      </c>
      <c r="T145" s="395" t="s">
        <v>87</v>
      </c>
      <c r="U145" s="395" t="s">
        <v>88</v>
      </c>
      <c r="V145" s="395" t="s">
        <v>89</v>
      </c>
      <c r="W145" s="395" t="s">
        <v>90</v>
      </c>
      <c r="X145" s="391" t="s">
        <v>84</v>
      </c>
      <c r="Y145" s="450" t="s">
        <v>7</v>
      </c>
    </row>
    <row r="146" spans="1:25" s="276" customFormat="1" ht="15" customHeight="1" hidden="1">
      <c r="A146" s="488"/>
      <c r="B146" s="461"/>
      <c r="C146" s="462"/>
      <c r="D146" s="7" t="s">
        <v>56</v>
      </c>
      <c r="E146" s="7" t="s">
        <v>8</v>
      </c>
      <c r="F146" s="410"/>
      <c r="G146" s="400"/>
      <c r="H146" s="406"/>
      <c r="I146" s="429"/>
      <c r="J146" s="431"/>
      <c r="K146" s="434"/>
      <c r="L146" s="434"/>
      <c r="M146" s="433"/>
      <c r="N146" s="402"/>
      <c r="O146" s="404"/>
      <c r="P146" s="436"/>
      <c r="Q146" s="424"/>
      <c r="R146" s="426"/>
      <c r="S146" s="394"/>
      <c r="T146" s="396"/>
      <c r="U146" s="396"/>
      <c r="V146" s="396"/>
      <c r="W146" s="396"/>
      <c r="X146" s="392"/>
      <c r="Y146" s="445"/>
    </row>
    <row r="147" spans="1:25" ht="15" customHeight="1" hidden="1" thickBot="1">
      <c r="A147" s="489"/>
      <c r="B147" s="185"/>
      <c r="C147" s="147"/>
      <c r="D147" s="198"/>
      <c r="E147" s="198"/>
      <c r="F147" s="199"/>
      <c r="G147" s="200"/>
      <c r="H147" s="201"/>
      <c r="I147" s="202"/>
      <c r="J147" s="203"/>
      <c r="K147" s="204"/>
      <c r="L147" s="205"/>
      <c r="M147" s="206"/>
      <c r="N147" s="207"/>
      <c r="O147" s="208"/>
      <c r="P147" s="206">
        <f>IF(TRIM(N147&amp;O147)="","",DATEDIF(N147,O147+1,"M"))</f>
      </c>
      <c r="Q147" s="209"/>
      <c r="R147" s="210"/>
      <c r="S147" s="211"/>
      <c r="T147" s="211"/>
      <c r="U147" s="211"/>
      <c r="V147" s="211"/>
      <c r="W147" s="211"/>
      <c r="X147" s="342"/>
      <c r="Y147" s="358"/>
    </row>
    <row r="148" spans="1:25" ht="15" customHeight="1" hidden="1" thickBot="1">
      <c r="A148" s="489"/>
      <c r="B148" s="90"/>
      <c r="C148" s="143"/>
      <c r="D148" s="74"/>
      <c r="E148" s="74" t="s">
        <v>54</v>
      </c>
      <c r="F148" s="75"/>
      <c r="G148" s="76" t="s">
        <v>58</v>
      </c>
      <c r="H148" s="77"/>
      <c r="I148" s="78"/>
      <c r="J148" s="79"/>
      <c r="K148" s="80"/>
      <c r="L148" s="81"/>
      <c r="M148" s="82"/>
      <c r="N148" s="83"/>
      <c r="O148" s="84"/>
      <c r="P148" s="82"/>
      <c r="Q148" s="85"/>
      <c r="R148" s="86"/>
      <c r="S148" s="87"/>
      <c r="T148" s="87"/>
      <c r="U148" s="87"/>
      <c r="V148" s="87"/>
      <c r="W148" s="87"/>
      <c r="X148" s="328"/>
      <c r="Y148" s="351"/>
    </row>
    <row r="149" spans="1:25" ht="15" customHeight="1" hidden="1" thickBot="1">
      <c r="A149" s="489"/>
      <c r="B149" s="144"/>
      <c r="C149" s="145"/>
      <c r="D149" s="140" t="s">
        <v>9</v>
      </c>
      <c r="E149" s="141"/>
      <c r="F149" s="168"/>
      <c r="G149" s="118"/>
      <c r="H149" s="119"/>
      <c r="I149" s="120"/>
      <c r="J149" s="121"/>
      <c r="K149" s="122"/>
      <c r="L149" s="123"/>
      <c r="M149" s="124"/>
      <c r="N149" s="125"/>
      <c r="O149" s="126"/>
      <c r="P149" s="124"/>
      <c r="Q149" s="50">
        <f>SUM(Q147)</f>
        <v>0</v>
      </c>
      <c r="R149" s="51">
        <f>SUM(R147)</f>
        <v>0</v>
      </c>
      <c r="S149" s="52"/>
      <c r="T149" s="52"/>
      <c r="U149" s="52"/>
      <c r="V149" s="52"/>
      <c r="W149" s="52"/>
      <c r="X149" s="329"/>
      <c r="Y149" s="352"/>
    </row>
    <row r="150" spans="1:25" s="279" customFormat="1" ht="15" customHeight="1" hidden="1" thickBot="1">
      <c r="A150" s="490"/>
      <c r="B150" s="492" t="s">
        <v>27</v>
      </c>
      <c r="C150" s="497" t="s">
        <v>91</v>
      </c>
      <c r="D150" s="463" t="s">
        <v>2</v>
      </c>
      <c r="E150" s="464"/>
      <c r="F150" s="409" t="s">
        <v>3</v>
      </c>
      <c r="G150" s="399" t="s">
        <v>4</v>
      </c>
      <c r="H150" s="405" t="s">
        <v>5</v>
      </c>
      <c r="I150" s="453" t="s">
        <v>6</v>
      </c>
      <c r="J150" s="454" t="s">
        <v>70</v>
      </c>
      <c r="K150" s="455" t="s">
        <v>70</v>
      </c>
      <c r="L150" s="455" t="s">
        <v>70</v>
      </c>
      <c r="M150" s="457" t="s">
        <v>70</v>
      </c>
      <c r="N150" s="401" t="s">
        <v>70</v>
      </c>
      <c r="O150" s="403" t="s">
        <v>70</v>
      </c>
      <c r="P150" s="452" t="s">
        <v>70</v>
      </c>
      <c r="Q150" s="473" t="s">
        <v>79</v>
      </c>
      <c r="R150" s="458" t="s">
        <v>80</v>
      </c>
      <c r="S150" s="393" t="s">
        <v>83</v>
      </c>
      <c r="T150" s="395" t="s">
        <v>87</v>
      </c>
      <c r="U150" s="395" t="s">
        <v>88</v>
      </c>
      <c r="V150" s="395" t="s">
        <v>89</v>
      </c>
      <c r="W150" s="395" t="s">
        <v>90</v>
      </c>
      <c r="X150" s="391" t="s">
        <v>84</v>
      </c>
      <c r="Y150" s="450" t="s">
        <v>7</v>
      </c>
    </row>
    <row r="151" spans="1:25" s="276" customFormat="1" ht="15" customHeight="1" hidden="1" thickBot="1">
      <c r="A151" s="490"/>
      <c r="B151" s="493"/>
      <c r="C151" s="498"/>
      <c r="D151" s="7" t="s">
        <v>56</v>
      </c>
      <c r="E151" s="7" t="s">
        <v>8</v>
      </c>
      <c r="F151" s="410"/>
      <c r="G151" s="400"/>
      <c r="H151" s="406"/>
      <c r="I151" s="429"/>
      <c r="J151" s="431"/>
      <c r="K151" s="434"/>
      <c r="L151" s="434"/>
      <c r="M151" s="433"/>
      <c r="N151" s="402"/>
      <c r="O151" s="404"/>
      <c r="P151" s="436"/>
      <c r="Q151" s="424"/>
      <c r="R151" s="426"/>
      <c r="S151" s="394"/>
      <c r="T151" s="396"/>
      <c r="U151" s="396"/>
      <c r="V151" s="396"/>
      <c r="W151" s="396"/>
      <c r="X151" s="392"/>
      <c r="Y151" s="445"/>
    </row>
    <row r="152" spans="1:25" ht="15" customHeight="1" hidden="1" thickBot="1">
      <c r="A152" s="489"/>
      <c r="B152" s="494"/>
      <c r="C152" s="147" t="s">
        <v>92</v>
      </c>
      <c r="D152" s="148" t="s">
        <v>53</v>
      </c>
      <c r="E152" s="148" t="s">
        <v>66</v>
      </c>
      <c r="F152" s="149"/>
      <c r="G152" s="150"/>
      <c r="H152" s="151"/>
      <c r="I152" s="152"/>
      <c r="J152" s="14"/>
      <c r="K152" s="15"/>
      <c r="L152" s="16"/>
      <c r="M152" s="17"/>
      <c r="N152" s="18"/>
      <c r="O152" s="19"/>
      <c r="P152" s="17">
        <f>IF(TRIM(N152&amp;O152)="","",DATEDIF(N152,O152+1,"M"))</f>
      </c>
      <c r="Q152" s="57"/>
      <c r="R152" s="58"/>
      <c r="S152" s="283"/>
      <c r="T152" s="89"/>
      <c r="U152" s="89"/>
      <c r="V152" s="89"/>
      <c r="W152" s="89"/>
      <c r="X152" s="330"/>
      <c r="Y152" s="349"/>
    </row>
    <row r="153" spans="1:25" ht="15" customHeight="1" hidden="1" thickBot="1">
      <c r="A153" s="489"/>
      <c r="B153" s="494"/>
      <c r="C153" s="167"/>
      <c r="D153" s="116"/>
      <c r="E153" s="116"/>
      <c r="F153" s="158"/>
      <c r="G153" s="159"/>
      <c r="H153" s="160"/>
      <c r="I153" s="161"/>
      <c r="J153" s="29"/>
      <c r="K153" s="30"/>
      <c r="L153" s="31"/>
      <c r="M153" s="32"/>
      <c r="N153" s="33"/>
      <c r="O153" s="34"/>
      <c r="P153" s="32"/>
      <c r="Q153" s="162"/>
      <c r="R153" s="163"/>
      <c r="S153" s="284"/>
      <c r="T153" s="164"/>
      <c r="U153" s="164"/>
      <c r="V153" s="164"/>
      <c r="W153" s="164"/>
      <c r="X153" s="336"/>
      <c r="Y153" s="356"/>
    </row>
    <row r="154" spans="1:25" ht="15" customHeight="1" hidden="1" thickBot="1">
      <c r="A154" s="489"/>
      <c r="B154" s="494"/>
      <c r="C154" s="8" t="s">
        <v>85</v>
      </c>
      <c r="D154" s="148"/>
      <c r="E154" s="148"/>
      <c r="F154" s="149"/>
      <c r="G154" s="150"/>
      <c r="H154" s="151"/>
      <c r="I154" s="152"/>
      <c r="J154" s="14"/>
      <c r="K154" s="15"/>
      <c r="L154" s="16"/>
      <c r="M154" s="17"/>
      <c r="N154" s="18"/>
      <c r="O154" s="19"/>
      <c r="P154" s="17">
        <f>IF(TRIM(N154&amp;O154)="","",DATEDIF(N154,O154+1,"M"))</f>
      </c>
      <c r="Q154" s="57"/>
      <c r="R154" s="58"/>
      <c r="S154" s="283"/>
      <c r="T154" s="89"/>
      <c r="U154" s="89"/>
      <c r="V154" s="89"/>
      <c r="W154" s="89"/>
      <c r="X154" s="330"/>
      <c r="Y154" s="349"/>
    </row>
    <row r="155" spans="1:25" ht="15" customHeight="1" hidden="1" thickBot="1">
      <c r="A155" s="489"/>
      <c r="B155" s="494"/>
      <c r="C155" s="73"/>
      <c r="D155" s="116"/>
      <c r="E155" s="116"/>
      <c r="F155" s="158"/>
      <c r="G155" s="159"/>
      <c r="H155" s="160"/>
      <c r="I155" s="161"/>
      <c r="J155" s="29"/>
      <c r="K155" s="30"/>
      <c r="L155" s="31"/>
      <c r="M155" s="32"/>
      <c r="N155" s="33"/>
      <c r="O155" s="34"/>
      <c r="P155" s="32"/>
      <c r="Q155" s="162"/>
      <c r="R155" s="163"/>
      <c r="S155" s="284"/>
      <c r="T155" s="164"/>
      <c r="U155" s="164"/>
      <c r="V155" s="164"/>
      <c r="W155" s="164"/>
      <c r="X155" s="336"/>
      <c r="Y155" s="356"/>
    </row>
    <row r="156" spans="1:25" ht="15" customHeight="1" hidden="1" thickBot="1">
      <c r="A156" s="489"/>
      <c r="B156" s="494"/>
      <c r="C156" s="212"/>
      <c r="D156" s="74"/>
      <c r="E156" s="74" t="s">
        <v>54</v>
      </c>
      <c r="F156" s="75"/>
      <c r="G156" s="76" t="s">
        <v>58</v>
      </c>
      <c r="H156" s="77"/>
      <c r="I156" s="78"/>
      <c r="J156" s="79"/>
      <c r="K156" s="80"/>
      <c r="L156" s="81"/>
      <c r="M156" s="82"/>
      <c r="N156" s="83"/>
      <c r="O156" s="84"/>
      <c r="P156" s="82"/>
      <c r="Q156" s="85"/>
      <c r="R156" s="86"/>
      <c r="S156" s="87"/>
      <c r="T156" s="87"/>
      <c r="U156" s="87"/>
      <c r="V156" s="87"/>
      <c r="W156" s="87"/>
      <c r="X156" s="328"/>
      <c r="Y156" s="351"/>
    </row>
    <row r="157" spans="1:25" ht="15" customHeight="1" hidden="1" thickBot="1">
      <c r="A157" s="489"/>
      <c r="B157" s="494"/>
      <c r="C157" s="213"/>
      <c r="D157" s="140" t="s">
        <v>9</v>
      </c>
      <c r="E157" s="141"/>
      <c r="F157" s="168"/>
      <c r="G157" s="118"/>
      <c r="H157" s="119"/>
      <c r="I157" s="120"/>
      <c r="J157" s="121"/>
      <c r="K157" s="122"/>
      <c r="L157" s="123"/>
      <c r="M157" s="124"/>
      <c r="N157" s="125"/>
      <c r="O157" s="126"/>
      <c r="P157" s="124"/>
      <c r="Q157" s="52">
        <f aca="true" t="shared" si="9" ref="Q157:X157">SUM(Q152:Q155)</f>
        <v>0</v>
      </c>
      <c r="R157" s="51">
        <f t="shared" si="9"/>
        <v>0</v>
      </c>
      <c r="S157" s="52">
        <f t="shared" si="9"/>
        <v>0</v>
      </c>
      <c r="T157" s="52">
        <f t="shared" si="9"/>
        <v>0</v>
      </c>
      <c r="U157" s="52">
        <f t="shared" si="9"/>
        <v>0</v>
      </c>
      <c r="V157" s="52">
        <f t="shared" si="9"/>
        <v>0</v>
      </c>
      <c r="W157" s="52">
        <f t="shared" si="9"/>
        <v>0</v>
      </c>
      <c r="X157" s="329">
        <f t="shared" si="9"/>
        <v>0</v>
      </c>
      <c r="Y157" s="352"/>
    </row>
    <row r="158" spans="1:25" s="280" customFormat="1" ht="15" customHeight="1" hidden="1" thickBot="1">
      <c r="A158" s="490"/>
      <c r="B158" s="495"/>
      <c r="C158" s="388" t="s">
        <v>69</v>
      </c>
      <c r="D158" s="463" t="s">
        <v>2</v>
      </c>
      <c r="E158" s="464"/>
      <c r="F158" s="409" t="s">
        <v>3</v>
      </c>
      <c r="G158" s="399" t="s">
        <v>4</v>
      </c>
      <c r="H158" s="405" t="s">
        <v>5</v>
      </c>
      <c r="I158" s="453" t="s">
        <v>6</v>
      </c>
      <c r="J158" s="454" t="s">
        <v>10</v>
      </c>
      <c r="K158" s="455" t="s">
        <v>11</v>
      </c>
      <c r="L158" s="455" t="s">
        <v>12</v>
      </c>
      <c r="M158" s="476" t="s">
        <v>13</v>
      </c>
      <c r="N158" s="401" t="s">
        <v>14</v>
      </c>
      <c r="O158" s="403" t="s">
        <v>15</v>
      </c>
      <c r="P158" s="452" t="s">
        <v>16</v>
      </c>
      <c r="Q158" s="473" t="s">
        <v>79</v>
      </c>
      <c r="R158" s="458" t="s">
        <v>80</v>
      </c>
      <c r="S158" s="393" t="s">
        <v>83</v>
      </c>
      <c r="T158" s="395" t="s">
        <v>87</v>
      </c>
      <c r="U158" s="395" t="s">
        <v>88</v>
      </c>
      <c r="V158" s="395" t="s">
        <v>89</v>
      </c>
      <c r="W158" s="395" t="s">
        <v>90</v>
      </c>
      <c r="X158" s="391" t="s">
        <v>84</v>
      </c>
      <c r="Y158" s="450" t="s">
        <v>7</v>
      </c>
    </row>
    <row r="159" spans="1:25" s="281" customFormat="1" ht="15" customHeight="1" hidden="1" thickBot="1">
      <c r="A159" s="490"/>
      <c r="B159" s="495"/>
      <c r="C159" s="389"/>
      <c r="D159" s="7" t="s">
        <v>56</v>
      </c>
      <c r="E159" s="7" t="s">
        <v>8</v>
      </c>
      <c r="F159" s="410"/>
      <c r="G159" s="400"/>
      <c r="H159" s="406"/>
      <c r="I159" s="429"/>
      <c r="J159" s="431"/>
      <c r="K159" s="434"/>
      <c r="L159" s="434"/>
      <c r="M159" s="499"/>
      <c r="N159" s="402"/>
      <c r="O159" s="404"/>
      <c r="P159" s="436"/>
      <c r="Q159" s="424"/>
      <c r="R159" s="426"/>
      <c r="S159" s="394"/>
      <c r="T159" s="396"/>
      <c r="U159" s="396"/>
      <c r="V159" s="396"/>
      <c r="W159" s="396"/>
      <c r="X159" s="392"/>
      <c r="Y159" s="445"/>
    </row>
    <row r="160" spans="1:25" s="282" customFormat="1" ht="15" customHeight="1" hidden="1" thickBot="1">
      <c r="A160" s="489"/>
      <c r="B160" s="494"/>
      <c r="C160" s="214"/>
      <c r="D160" s="198"/>
      <c r="E160" s="215"/>
      <c r="F160" s="199"/>
      <c r="G160" s="200"/>
      <c r="H160" s="201"/>
      <c r="I160" s="202"/>
      <c r="J160" s="203"/>
      <c r="K160" s="204"/>
      <c r="L160" s="205">
        <f>H160*(1+J160)/60</f>
        <v>0</v>
      </c>
      <c r="M160" s="206">
        <f>I160*(1+K160)/60</f>
        <v>0</v>
      </c>
      <c r="N160" s="207"/>
      <c r="O160" s="208"/>
      <c r="P160" s="206">
        <f>IF(TRIM(N160&amp;O160)="","",DATEDIF(N160,O160+1,"M"))</f>
      </c>
      <c r="Q160" s="209"/>
      <c r="R160" s="210"/>
      <c r="S160" s="211"/>
      <c r="T160" s="211"/>
      <c r="U160" s="211"/>
      <c r="V160" s="211"/>
      <c r="W160" s="211"/>
      <c r="X160" s="342"/>
      <c r="Y160" s="358"/>
    </row>
    <row r="161" spans="1:25" s="282" customFormat="1" ht="15" customHeight="1" hidden="1" thickBot="1">
      <c r="A161" s="489"/>
      <c r="B161" s="494"/>
      <c r="C161" s="127"/>
      <c r="D161" s="74"/>
      <c r="E161" s="74" t="s">
        <v>54</v>
      </c>
      <c r="F161" s="75"/>
      <c r="G161" s="76" t="s">
        <v>58</v>
      </c>
      <c r="H161" s="77"/>
      <c r="I161" s="78"/>
      <c r="J161" s="79"/>
      <c r="K161" s="80"/>
      <c r="L161" s="81"/>
      <c r="M161" s="82"/>
      <c r="N161" s="83"/>
      <c r="O161" s="84"/>
      <c r="P161" s="82"/>
      <c r="Q161" s="85"/>
      <c r="R161" s="86"/>
      <c r="S161" s="87"/>
      <c r="T161" s="87"/>
      <c r="U161" s="87"/>
      <c r="V161" s="87"/>
      <c r="W161" s="87"/>
      <c r="X161" s="328"/>
      <c r="Y161" s="351"/>
    </row>
    <row r="162" spans="1:25" s="282" customFormat="1" ht="15" customHeight="1" hidden="1" thickBot="1">
      <c r="A162" s="489"/>
      <c r="B162" s="494"/>
      <c r="C162" s="216"/>
      <c r="D162" s="140" t="s">
        <v>9</v>
      </c>
      <c r="E162" s="141"/>
      <c r="F162" s="168"/>
      <c r="G162" s="118"/>
      <c r="H162" s="119"/>
      <c r="I162" s="120"/>
      <c r="J162" s="121"/>
      <c r="K162" s="122"/>
      <c r="L162" s="123"/>
      <c r="M162" s="124"/>
      <c r="N162" s="125"/>
      <c r="O162" s="126"/>
      <c r="P162" s="124"/>
      <c r="Q162" s="50">
        <f>SUM(Q160)</f>
        <v>0</v>
      </c>
      <c r="R162" s="51">
        <f>SUM(R160)</f>
        <v>0</v>
      </c>
      <c r="S162" s="52"/>
      <c r="T162" s="52"/>
      <c r="U162" s="52"/>
      <c r="V162" s="52"/>
      <c r="W162" s="52"/>
      <c r="X162" s="329"/>
      <c r="Y162" s="352"/>
    </row>
    <row r="163" spans="1:25" s="276" customFormat="1" ht="15" customHeight="1" hidden="1" thickBot="1">
      <c r="A163" s="490"/>
      <c r="B163" s="495"/>
      <c r="C163" s="388" t="s">
        <v>28</v>
      </c>
      <c r="D163" s="463" t="s">
        <v>2</v>
      </c>
      <c r="E163" s="464"/>
      <c r="F163" s="409" t="s">
        <v>3</v>
      </c>
      <c r="G163" s="399" t="s">
        <v>4</v>
      </c>
      <c r="H163" s="405" t="s">
        <v>5</v>
      </c>
      <c r="I163" s="453" t="s">
        <v>6</v>
      </c>
      <c r="J163" s="454" t="s">
        <v>70</v>
      </c>
      <c r="K163" s="455" t="s">
        <v>70</v>
      </c>
      <c r="L163" s="455" t="s">
        <v>70</v>
      </c>
      <c r="M163" s="457" t="s">
        <v>70</v>
      </c>
      <c r="N163" s="401" t="s">
        <v>70</v>
      </c>
      <c r="O163" s="403" t="s">
        <v>70</v>
      </c>
      <c r="P163" s="452" t="s">
        <v>70</v>
      </c>
      <c r="Q163" s="473" t="s">
        <v>79</v>
      </c>
      <c r="R163" s="458" t="s">
        <v>80</v>
      </c>
      <c r="S163" s="393" t="s">
        <v>83</v>
      </c>
      <c r="T163" s="395" t="s">
        <v>87</v>
      </c>
      <c r="U163" s="395" t="s">
        <v>88</v>
      </c>
      <c r="V163" s="395" t="s">
        <v>89</v>
      </c>
      <c r="W163" s="395" t="s">
        <v>90</v>
      </c>
      <c r="X163" s="391" t="s">
        <v>84</v>
      </c>
      <c r="Y163" s="450" t="s">
        <v>7</v>
      </c>
    </row>
    <row r="164" spans="1:25" s="276" customFormat="1" ht="15" customHeight="1" hidden="1" thickBot="1">
      <c r="A164" s="490"/>
      <c r="B164" s="495"/>
      <c r="C164" s="389"/>
      <c r="D164" s="7" t="s">
        <v>56</v>
      </c>
      <c r="E164" s="7" t="s">
        <v>8</v>
      </c>
      <c r="F164" s="410"/>
      <c r="G164" s="400"/>
      <c r="H164" s="406"/>
      <c r="I164" s="429"/>
      <c r="J164" s="431"/>
      <c r="K164" s="434"/>
      <c r="L164" s="434"/>
      <c r="M164" s="433"/>
      <c r="N164" s="402"/>
      <c r="O164" s="404"/>
      <c r="P164" s="436"/>
      <c r="Q164" s="424"/>
      <c r="R164" s="426"/>
      <c r="S164" s="394"/>
      <c r="T164" s="396"/>
      <c r="U164" s="396"/>
      <c r="V164" s="396"/>
      <c r="W164" s="396"/>
      <c r="X164" s="392"/>
      <c r="Y164" s="445"/>
    </row>
    <row r="165" spans="1:25" ht="15" customHeight="1" hidden="1" thickBot="1">
      <c r="A165" s="489"/>
      <c r="B165" s="494"/>
      <c r="C165" s="8"/>
      <c r="D165" s="198"/>
      <c r="E165" s="198"/>
      <c r="F165" s="199"/>
      <c r="G165" s="200"/>
      <c r="H165" s="201"/>
      <c r="I165" s="202"/>
      <c r="J165" s="203"/>
      <c r="K165" s="204"/>
      <c r="L165" s="205"/>
      <c r="M165" s="206"/>
      <c r="N165" s="207"/>
      <c r="O165" s="208"/>
      <c r="P165" s="206">
        <f>IF(TRIM(N165&amp;O165)="","",DATEDIF(N165,O165+1,"M"))</f>
      </c>
      <c r="Q165" s="209"/>
      <c r="R165" s="210"/>
      <c r="S165" s="211"/>
      <c r="T165" s="211"/>
      <c r="U165" s="211"/>
      <c r="V165" s="211"/>
      <c r="W165" s="211"/>
      <c r="X165" s="342"/>
      <c r="Y165" s="358"/>
    </row>
    <row r="166" spans="1:25" ht="15" customHeight="1" hidden="1" thickBot="1">
      <c r="A166" s="489"/>
      <c r="B166" s="494"/>
      <c r="C166" s="23"/>
      <c r="D166" s="74"/>
      <c r="E166" s="74" t="s">
        <v>54</v>
      </c>
      <c r="F166" s="75"/>
      <c r="G166" s="76" t="s">
        <v>58</v>
      </c>
      <c r="H166" s="77"/>
      <c r="I166" s="78"/>
      <c r="J166" s="79"/>
      <c r="K166" s="80"/>
      <c r="L166" s="81"/>
      <c r="M166" s="82"/>
      <c r="N166" s="83"/>
      <c r="O166" s="84"/>
      <c r="P166" s="82"/>
      <c r="Q166" s="85"/>
      <c r="R166" s="86"/>
      <c r="S166" s="87"/>
      <c r="T166" s="87"/>
      <c r="U166" s="87"/>
      <c r="V166" s="87"/>
      <c r="W166" s="87"/>
      <c r="X166" s="328"/>
      <c r="Y166" s="351"/>
    </row>
    <row r="167" spans="1:25" ht="15" customHeight="1" hidden="1" thickBot="1">
      <c r="A167" s="489"/>
      <c r="B167" s="496"/>
      <c r="C167" s="23"/>
      <c r="D167" s="140" t="s">
        <v>9</v>
      </c>
      <c r="E167" s="141"/>
      <c r="F167" s="168"/>
      <c r="G167" s="118"/>
      <c r="H167" s="119"/>
      <c r="I167" s="120"/>
      <c r="J167" s="121"/>
      <c r="K167" s="122"/>
      <c r="L167" s="123"/>
      <c r="M167" s="124"/>
      <c r="N167" s="125"/>
      <c r="O167" s="126"/>
      <c r="P167" s="124"/>
      <c r="Q167" s="50">
        <f>SUM(Q165)</f>
        <v>0</v>
      </c>
      <c r="R167" s="51">
        <f>SUM(R165)</f>
        <v>0</v>
      </c>
      <c r="S167" s="52"/>
      <c r="T167" s="52"/>
      <c r="U167" s="52"/>
      <c r="V167" s="52"/>
      <c r="W167" s="52"/>
      <c r="X167" s="329"/>
      <c r="Y167" s="352"/>
    </row>
    <row r="168" spans="1:25" s="276" customFormat="1" ht="15" customHeight="1" hidden="1" thickBot="1">
      <c r="A168" s="490"/>
      <c r="B168" s="459" t="s">
        <v>29</v>
      </c>
      <c r="C168" s="460"/>
      <c r="D168" s="463" t="s">
        <v>2</v>
      </c>
      <c r="E168" s="464"/>
      <c r="F168" s="409" t="s">
        <v>3</v>
      </c>
      <c r="G168" s="399" t="s">
        <v>4</v>
      </c>
      <c r="H168" s="405" t="s">
        <v>5</v>
      </c>
      <c r="I168" s="453" t="s">
        <v>6</v>
      </c>
      <c r="J168" s="454" t="s">
        <v>70</v>
      </c>
      <c r="K168" s="455" t="s">
        <v>70</v>
      </c>
      <c r="L168" s="455" t="s">
        <v>70</v>
      </c>
      <c r="M168" s="457" t="s">
        <v>70</v>
      </c>
      <c r="N168" s="401" t="s">
        <v>70</v>
      </c>
      <c r="O168" s="403" t="s">
        <v>70</v>
      </c>
      <c r="P168" s="452" t="s">
        <v>70</v>
      </c>
      <c r="Q168" s="473" t="s">
        <v>79</v>
      </c>
      <c r="R168" s="458" t="s">
        <v>80</v>
      </c>
      <c r="S168" s="393" t="s">
        <v>83</v>
      </c>
      <c r="T168" s="395" t="s">
        <v>87</v>
      </c>
      <c r="U168" s="395" t="s">
        <v>88</v>
      </c>
      <c r="V168" s="395" t="s">
        <v>89</v>
      </c>
      <c r="W168" s="395" t="s">
        <v>90</v>
      </c>
      <c r="X168" s="391" t="s">
        <v>84</v>
      </c>
      <c r="Y168" s="450" t="s">
        <v>7</v>
      </c>
    </row>
    <row r="169" spans="1:25" s="276" customFormat="1" ht="15" customHeight="1" hidden="1" thickBot="1">
      <c r="A169" s="490"/>
      <c r="B169" s="461"/>
      <c r="C169" s="462"/>
      <c r="D169" s="7" t="s">
        <v>56</v>
      </c>
      <c r="E169" s="7" t="s">
        <v>8</v>
      </c>
      <c r="F169" s="410"/>
      <c r="G169" s="400"/>
      <c r="H169" s="406"/>
      <c r="I169" s="429"/>
      <c r="J169" s="431"/>
      <c r="K169" s="434"/>
      <c r="L169" s="434"/>
      <c r="M169" s="433"/>
      <c r="N169" s="402"/>
      <c r="O169" s="404"/>
      <c r="P169" s="436"/>
      <c r="Q169" s="424"/>
      <c r="R169" s="426"/>
      <c r="S169" s="394"/>
      <c r="T169" s="396"/>
      <c r="U169" s="396"/>
      <c r="V169" s="396"/>
      <c r="W169" s="396"/>
      <c r="X169" s="392"/>
      <c r="Y169" s="445"/>
    </row>
    <row r="170" spans="1:25" ht="15" customHeight="1" hidden="1" thickBot="1">
      <c r="A170" s="489"/>
      <c r="B170" s="90"/>
      <c r="C170" s="143"/>
      <c r="D170" s="198"/>
      <c r="E170" s="198"/>
      <c r="F170" s="199"/>
      <c r="G170" s="200"/>
      <c r="H170" s="201"/>
      <c r="I170" s="202"/>
      <c r="J170" s="203"/>
      <c r="K170" s="204"/>
      <c r="L170" s="205"/>
      <c r="M170" s="206"/>
      <c r="N170" s="207"/>
      <c r="O170" s="208"/>
      <c r="P170" s="206"/>
      <c r="Q170" s="209"/>
      <c r="R170" s="210"/>
      <c r="S170" s="211"/>
      <c r="T170" s="211"/>
      <c r="U170" s="211"/>
      <c r="V170" s="211"/>
      <c r="W170" s="211"/>
      <c r="X170" s="342"/>
      <c r="Y170" s="358"/>
    </row>
    <row r="171" spans="1:25" ht="15" customHeight="1" hidden="1" thickBot="1">
      <c r="A171" s="489"/>
      <c r="B171" s="90"/>
      <c r="C171" s="143"/>
      <c r="D171" s="74"/>
      <c r="E171" s="74" t="s">
        <v>54</v>
      </c>
      <c r="F171" s="75"/>
      <c r="G171" s="76" t="s">
        <v>58</v>
      </c>
      <c r="H171" s="77"/>
      <c r="I171" s="78"/>
      <c r="J171" s="79"/>
      <c r="K171" s="80"/>
      <c r="L171" s="81"/>
      <c r="M171" s="82"/>
      <c r="N171" s="83"/>
      <c r="O171" s="84"/>
      <c r="P171" s="82"/>
      <c r="Q171" s="85"/>
      <c r="R171" s="86"/>
      <c r="S171" s="87"/>
      <c r="T171" s="87"/>
      <c r="U171" s="87"/>
      <c r="V171" s="87"/>
      <c r="W171" s="87"/>
      <c r="X171" s="328"/>
      <c r="Y171" s="351"/>
    </row>
    <row r="172" spans="1:25" ht="15" customHeight="1" hidden="1" thickBot="1">
      <c r="A172" s="491"/>
      <c r="B172" s="144"/>
      <c r="C172" s="145"/>
      <c r="D172" s="38" t="s">
        <v>9</v>
      </c>
      <c r="E172" s="39"/>
      <c r="F172" s="197"/>
      <c r="G172" s="41"/>
      <c r="H172" s="42"/>
      <c r="I172" s="43"/>
      <c r="J172" s="44"/>
      <c r="K172" s="45"/>
      <c r="L172" s="46"/>
      <c r="M172" s="47"/>
      <c r="N172" s="48"/>
      <c r="O172" s="49"/>
      <c r="P172" s="47"/>
      <c r="Q172" s="50">
        <f>SUM(Q170)</f>
        <v>0</v>
      </c>
      <c r="R172" s="51">
        <f>SUM(R170)</f>
        <v>0</v>
      </c>
      <c r="S172" s="52"/>
      <c r="T172" s="52"/>
      <c r="U172" s="52"/>
      <c r="V172" s="52"/>
      <c r="W172" s="52"/>
      <c r="X172" s="329"/>
      <c r="Y172" s="352"/>
    </row>
    <row r="173" spans="1:25" s="276" customFormat="1" ht="15" customHeight="1" hidden="1" thickBot="1">
      <c r="A173" s="487" t="s">
        <v>30</v>
      </c>
      <c r="B173" s="459" t="s">
        <v>31</v>
      </c>
      <c r="C173" s="460"/>
      <c r="D173" s="463" t="s">
        <v>2</v>
      </c>
      <c r="E173" s="464"/>
      <c r="F173" s="409" t="s">
        <v>3</v>
      </c>
      <c r="G173" s="399" t="s">
        <v>4</v>
      </c>
      <c r="H173" s="405" t="s">
        <v>5</v>
      </c>
      <c r="I173" s="453" t="s">
        <v>6</v>
      </c>
      <c r="J173" s="454" t="s">
        <v>70</v>
      </c>
      <c r="K173" s="455" t="s">
        <v>70</v>
      </c>
      <c r="L173" s="455" t="s">
        <v>70</v>
      </c>
      <c r="M173" s="457" t="s">
        <v>70</v>
      </c>
      <c r="N173" s="401" t="s">
        <v>32</v>
      </c>
      <c r="O173" s="403" t="s">
        <v>33</v>
      </c>
      <c r="P173" s="452" t="s">
        <v>34</v>
      </c>
      <c r="Q173" s="473" t="s">
        <v>79</v>
      </c>
      <c r="R173" s="458" t="s">
        <v>80</v>
      </c>
      <c r="S173" s="393" t="s">
        <v>83</v>
      </c>
      <c r="T173" s="395" t="s">
        <v>87</v>
      </c>
      <c r="U173" s="395" t="s">
        <v>88</v>
      </c>
      <c r="V173" s="395" t="s">
        <v>89</v>
      </c>
      <c r="W173" s="395" t="s">
        <v>90</v>
      </c>
      <c r="X173" s="391" t="s">
        <v>84</v>
      </c>
      <c r="Y173" s="478" t="s">
        <v>7</v>
      </c>
    </row>
    <row r="174" spans="1:25" s="276" customFormat="1" ht="15" customHeight="1" hidden="1" thickBot="1">
      <c r="A174" s="488"/>
      <c r="B174" s="461"/>
      <c r="C174" s="462"/>
      <c r="D174" s="7" t="s">
        <v>56</v>
      </c>
      <c r="E174" s="7" t="s">
        <v>8</v>
      </c>
      <c r="F174" s="410"/>
      <c r="G174" s="400"/>
      <c r="H174" s="406"/>
      <c r="I174" s="429"/>
      <c r="J174" s="431"/>
      <c r="K174" s="434"/>
      <c r="L174" s="434"/>
      <c r="M174" s="433"/>
      <c r="N174" s="402"/>
      <c r="O174" s="404"/>
      <c r="P174" s="436"/>
      <c r="Q174" s="424"/>
      <c r="R174" s="426"/>
      <c r="S174" s="394"/>
      <c r="T174" s="396"/>
      <c r="U174" s="396"/>
      <c r="V174" s="396"/>
      <c r="W174" s="396"/>
      <c r="X174" s="392"/>
      <c r="Y174" s="445"/>
    </row>
    <row r="175" spans="1:25" ht="15" customHeight="1" hidden="1" thickBot="1">
      <c r="A175" s="489"/>
      <c r="B175" s="185"/>
      <c r="C175" s="147"/>
      <c r="D175" s="9"/>
      <c r="E175" s="9"/>
      <c r="F175" s="323"/>
      <c r="G175" s="139"/>
      <c r="H175" s="128"/>
      <c r="I175" s="129"/>
      <c r="J175" s="130"/>
      <c r="K175" s="131"/>
      <c r="L175" s="132"/>
      <c r="M175" s="133"/>
      <c r="N175" s="134"/>
      <c r="O175" s="135"/>
      <c r="P175" s="133">
        <f>IF(TRIM(N175&amp;O175)="","",DATEDIF(N175,O175+1,"D"))</f>
      </c>
      <c r="Q175" s="20"/>
      <c r="R175" s="21"/>
      <c r="S175" s="22"/>
      <c r="T175" s="22"/>
      <c r="U175" s="22"/>
      <c r="V175" s="22"/>
      <c r="W175" s="22"/>
      <c r="X175" s="334"/>
      <c r="Y175" s="349"/>
    </row>
    <row r="176" spans="1:25" ht="15" customHeight="1" hidden="1" thickBot="1">
      <c r="A176" s="489"/>
      <c r="B176" s="90"/>
      <c r="C176" s="143"/>
      <c r="D176" s="289"/>
      <c r="E176" s="289"/>
      <c r="F176" s="324"/>
      <c r="G176" s="325"/>
      <c r="H176" s="292"/>
      <c r="I176" s="293"/>
      <c r="J176" s="188"/>
      <c r="K176" s="189"/>
      <c r="L176" s="190"/>
      <c r="M176" s="191"/>
      <c r="N176" s="192"/>
      <c r="O176" s="193"/>
      <c r="P176" s="191"/>
      <c r="Q176" s="294"/>
      <c r="R176" s="295"/>
      <c r="S176" s="296"/>
      <c r="T176" s="296"/>
      <c r="U176" s="296"/>
      <c r="V176" s="296"/>
      <c r="W176" s="296"/>
      <c r="X176" s="339"/>
      <c r="Y176" s="353"/>
    </row>
    <row r="177" spans="1:25" ht="15" customHeight="1" hidden="1" thickBot="1">
      <c r="A177" s="489"/>
      <c r="B177" s="90"/>
      <c r="C177" s="143"/>
      <c r="D177" s="24"/>
      <c r="E177" s="24"/>
      <c r="F177" s="175"/>
      <c r="G177" s="26"/>
      <c r="H177" s="27"/>
      <c r="I177" s="28"/>
      <c r="J177" s="177"/>
      <c r="K177" s="178"/>
      <c r="L177" s="179"/>
      <c r="M177" s="180"/>
      <c r="N177" s="181"/>
      <c r="O177" s="182"/>
      <c r="P177" s="180"/>
      <c r="Q177" s="35"/>
      <c r="R177" s="36"/>
      <c r="S177" s="37"/>
      <c r="T177" s="37"/>
      <c r="U177" s="37"/>
      <c r="V177" s="37"/>
      <c r="W177" s="37"/>
      <c r="X177" s="338"/>
      <c r="Y177" s="353"/>
    </row>
    <row r="178" spans="1:25" ht="15" customHeight="1" hidden="1" thickBot="1">
      <c r="A178" s="489"/>
      <c r="B178" s="90"/>
      <c r="C178" s="143"/>
      <c r="D178" s="74"/>
      <c r="E178" s="74" t="s">
        <v>54</v>
      </c>
      <c r="F178" s="75"/>
      <c r="G178" s="76" t="s">
        <v>58</v>
      </c>
      <c r="H178" s="77"/>
      <c r="I178" s="78"/>
      <c r="J178" s="79"/>
      <c r="K178" s="80"/>
      <c r="L178" s="81"/>
      <c r="M178" s="82"/>
      <c r="N178" s="83"/>
      <c r="O178" s="84"/>
      <c r="P178" s="82"/>
      <c r="Q178" s="85"/>
      <c r="R178" s="86"/>
      <c r="S178" s="87"/>
      <c r="T178" s="87"/>
      <c r="U178" s="87"/>
      <c r="V178" s="87"/>
      <c r="W178" s="87"/>
      <c r="X178" s="328"/>
      <c r="Y178" s="359"/>
    </row>
    <row r="179" spans="1:25" ht="15" customHeight="1" hidden="1" thickBot="1">
      <c r="A179" s="491"/>
      <c r="B179" s="144"/>
      <c r="C179" s="145"/>
      <c r="D179" s="38" t="s">
        <v>9</v>
      </c>
      <c r="E179" s="39"/>
      <c r="F179" s="197"/>
      <c r="G179" s="41"/>
      <c r="H179" s="42"/>
      <c r="I179" s="43"/>
      <c r="J179" s="44"/>
      <c r="K179" s="45"/>
      <c r="L179" s="46"/>
      <c r="M179" s="47"/>
      <c r="N179" s="48"/>
      <c r="O179" s="49"/>
      <c r="P179" s="47"/>
      <c r="Q179" s="169">
        <f>SUM(Q175:Q177)</f>
        <v>0</v>
      </c>
      <c r="R179" s="170">
        <f>SUM(R175:R177)</f>
        <v>0</v>
      </c>
      <c r="S179" s="171"/>
      <c r="T179" s="171"/>
      <c r="U179" s="171"/>
      <c r="V179" s="171"/>
      <c r="W179" s="171"/>
      <c r="X179" s="337"/>
      <c r="Y179" s="352"/>
    </row>
    <row r="180" spans="1:25" s="276" customFormat="1" ht="15" customHeight="1" hidden="1" thickBot="1">
      <c r="A180" s="500" t="s">
        <v>35</v>
      </c>
      <c r="B180" s="459" t="s">
        <v>36</v>
      </c>
      <c r="C180" s="460"/>
      <c r="D180" s="463" t="s">
        <v>2</v>
      </c>
      <c r="E180" s="464"/>
      <c r="F180" s="409" t="s">
        <v>3</v>
      </c>
      <c r="G180" s="399" t="s">
        <v>4</v>
      </c>
      <c r="H180" s="405" t="s">
        <v>5</v>
      </c>
      <c r="I180" s="453" t="s">
        <v>6</v>
      </c>
      <c r="J180" s="454" t="s">
        <v>70</v>
      </c>
      <c r="K180" s="455" t="s">
        <v>70</v>
      </c>
      <c r="L180" s="455" t="s">
        <v>70</v>
      </c>
      <c r="M180" s="457" t="s">
        <v>70</v>
      </c>
      <c r="N180" s="479" t="s">
        <v>37</v>
      </c>
      <c r="O180" s="481" t="s">
        <v>38</v>
      </c>
      <c r="P180" s="483" t="s">
        <v>24</v>
      </c>
      <c r="Q180" s="473" t="s">
        <v>79</v>
      </c>
      <c r="R180" s="458" t="s">
        <v>80</v>
      </c>
      <c r="S180" s="393" t="s">
        <v>83</v>
      </c>
      <c r="T180" s="395" t="s">
        <v>87</v>
      </c>
      <c r="U180" s="395" t="s">
        <v>88</v>
      </c>
      <c r="V180" s="395" t="s">
        <v>89</v>
      </c>
      <c r="W180" s="395" t="s">
        <v>90</v>
      </c>
      <c r="X180" s="391" t="s">
        <v>84</v>
      </c>
      <c r="Y180" s="450" t="s">
        <v>7</v>
      </c>
    </row>
    <row r="181" spans="1:25" s="276" customFormat="1" ht="15" customHeight="1" hidden="1" thickBot="1">
      <c r="A181" s="412"/>
      <c r="B181" s="461"/>
      <c r="C181" s="462"/>
      <c r="D181" s="7" t="s">
        <v>56</v>
      </c>
      <c r="E181" s="7" t="s">
        <v>8</v>
      </c>
      <c r="F181" s="410"/>
      <c r="G181" s="400"/>
      <c r="H181" s="406"/>
      <c r="I181" s="429"/>
      <c r="J181" s="431"/>
      <c r="K181" s="434"/>
      <c r="L181" s="434"/>
      <c r="M181" s="433"/>
      <c r="N181" s="480"/>
      <c r="O181" s="482"/>
      <c r="P181" s="484"/>
      <c r="Q181" s="424"/>
      <c r="R181" s="426"/>
      <c r="S181" s="394"/>
      <c r="T181" s="396"/>
      <c r="U181" s="396"/>
      <c r="V181" s="396"/>
      <c r="W181" s="396"/>
      <c r="X181" s="392"/>
      <c r="Y181" s="445"/>
    </row>
    <row r="182" spans="1:25" ht="15" customHeight="1" hidden="1" thickBot="1">
      <c r="A182" s="413"/>
      <c r="B182" s="185"/>
      <c r="C182" s="147"/>
      <c r="D182" s="148"/>
      <c r="E182" s="148"/>
      <c r="F182" s="149"/>
      <c r="G182" s="150"/>
      <c r="H182" s="151"/>
      <c r="I182" s="152"/>
      <c r="J182" s="130"/>
      <c r="K182" s="131"/>
      <c r="L182" s="132"/>
      <c r="M182" s="133"/>
      <c r="N182" s="134"/>
      <c r="O182" s="135"/>
      <c r="P182" s="133">
        <f>IF(TRIM(N182&amp;O182)="","",DATEDIF(N182,O182+1,"M"))</f>
      </c>
      <c r="Q182" s="57"/>
      <c r="R182" s="58"/>
      <c r="S182" s="283"/>
      <c r="T182" s="59"/>
      <c r="U182" s="59"/>
      <c r="V182" s="59"/>
      <c r="W182" s="59"/>
      <c r="X182" s="343"/>
      <c r="Y182" s="349"/>
    </row>
    <row r="183" spans="1:25" ht="15" customHeight="1" hidden="1" thickBot="1">
      <c r="A183" s="413"/>
      <c r="B183" s="90"/>
      <c r="C183" s="143"/>
      <c r="D183" s="153"/>
      <c r="E183" s="153"/>
      <c r="F183" s="217"/>
      <c r="G183" s="218"/>
      <c r="H183" s="186"/>
      <c r="I183" s="187"/>
      <c r="J183" s="188"/>
      <c r="K183" s="189"/>
      <c r="L183" s="190"/>
      <c r="M183" s="191"/>
      <c r="N183" s="192"/>
      <c r="O183" s="193"/>
      <c r="P183" s="191"/>
      <c r="Q183" s="194"/>
      <c r="R183" s="195"/>
      <c r="S183" s="285"/>
      <c r="T183" s="219"/>
      <c r="U183" s="219"/>
      <c r="V183" s="219"/>
      <c r="W183" s="219"/>
      <c r="X183" s="344"/>
      <c r="Y183" s="353"/>
    </row>
    <row r="184" spans="1:25" ht="15" customHeight="1" hidden="1" thickBot="1">
      <c r="A184" s="413"/>
      <c r="B184" s="90"/>
      <c r="C184" s="143"/>
      <c r="D184" s="153"/>
      <c r="E184" s="153"/>
      <c r="F184" s="217"/>
      <c r="G184" s="218"/>
      <c r="H184" s="186"/>
      <c r="I184" s="187"/>
      <c r="J184" s="188"/>
      <c r="K184" s="189"/>
      <c r="L184" s="190"/>
      <c r="M184" s="191"/>
      <c r="N184" s="192"/>
      <c r="O184" s="193"/>
      <c r="P184" s="191"/>
      <c r="Q184" s="194"/>
      <c r="R184" s="195"/>
      <c r="S184" s="285"/>
      <c r="T184" s="219"/>
      <c r="U184" s="219"/>
      <c r="V184" s="219"/>
      <c r="W184" s="219"/>
      <c r="X184" s="344"/>
      <c r="Y184" s="353"/>
    </row>
    <row r="185" spans="1:25" ht="15" customHeight="1" hidden="1" thickBot="1">
      <c r="A185" s="413"/>
      <c r="B185" s="90"/>
      <c r="C185" s="220"/>
      <c r="D185" s="153"/>
      <c r="E185" s="153"/>
      <c r="F185" s="217"/>
      <c r="G185" s="218"/>
      <c r="H185" s="186"/>
      <c r="I185" s="187"/>
      <c r="J185" s="188"/>
      <c r="K185" s="189"/>
      <c r="L185" s="190"/>
      <c r="M185" s="191"/>
      <c r="N185" s="192"/>
      <c r="O185" s="193"/>
      <c r="P185" s="191"/>
      <c r="Q185" s="194"/>
      <c r="R185" s="195"/>
      <c r="S185" s="285"/>
      <c r="T185" s="219"/>
      <c r="U185" s="219"/>
      <c r="V185" s="219"/>
      <c r="W185" s="219"/>
      <c r="X185" s="344"/>
      <c r="Y185" s="353"/>
    </row>
    <row r="186" spans="1:25" ht="15" customHeight="1" hidden="1" thickBot="1">
      <c r="A186" s="413"/>
      <c r="B186" s="90"/>
      <c r="C186" s="220"/>
      <c r="D186" s="153"/>
      <c r="E186" s="153"/>
      <c r="F186" s="217"/>
      <c r="G186" s="218"/>
      <c r="H186" s="186"/>
      <c r="I186" s="187"/>
      <c r="J186" s="188"/>
      <c r="K186" s="189"/>
      <c r="L186" s="190"/>
      <c r="M186" s="191"/>
      <c r="N186" s="192"/>
      <c r="O186" s="193"/>
      <c r="P186" s="191"/>
      <c r="Q186" s="194"/>
      <c r="R186" s="195"/>
      <c r="S186" s="285"/>
      <c r="T186" s="219"/>
      <c r="U186" s="219"/>
      <c r="V186" s="219"/>
      <c r="W186" s="219"/>
      <c r="X186" s="344"/>
      <c r="Y186" s="353"/>
    </row>
    <row r="187" spans="1:25" ht="15" customHeight="1" hidden="1" thickBot="1">
      <c r="A187" s="413"/>
      <c r="B187" s="90"/>
      <c r="C187" s="220"/>
      <c r="D187" s="116"/>
      <c r="E187" s="116"/>
      <c r="F187" s="158"/>
      <c r="G187" s="159"/>
      <c r="H187" s="160"/>
      <c r="I187" s="161"/>
      <c r="J187" s="177"/>
      <c r="K187" s="178"/>
      <c r="L187" s="179"/>
      <c r="M187" s="180"/>
      <c r="N187" s="181"/>
      <c r="O187" s="182"/>
      <c r="P187" s="180"/>
      <c r="Q187" s="162"/>
      <c r="R187" s="163"/>
      <c r="S187" s="284"/>
      <c r="T187" s="221"/>
      <c r="U187" s="221"/>
      <c r="V187" s="221"/>
      <c r="W187" s="221"/>
      <c r="X187" s="345"/>
      <c r="Y187" s="356"/>
    </row>
    <row r="188" spans="1:25" ht="15" customHeight="1" hidden="1" thickBot="1">
      <c r="A188" s="413"/>
      <c r="B188" s="90"/>
      <c r="C188" s="220"/>
      <c r="D188" s="74"/>
      <c r="E188" s="74" t="s">
        <v>54</v>
      </c>
      <c r="F188" s="75"/>
      <c r="G188" s="76" t="s">
        <v>58</v>
      </c>
      <c r="H188" s="77"/>
      <c r="I188" s="78"/>
      <c r="J188" s="79"/>
      <c r="K188" s="80"/>
      <c r="L188" s="81"/>
      <c r="M188" s="82"/>
      <c r="N188" s="83"/>
      <c r="O188" s="84"/>
      <c r="P188" s="82"/>
      <c r="Q188" s="85"/>
      <c r="R188" s="86"/>
      <c r="S188" s="87"/>
      <c r="T188" s="87"/>
      <c r="U188" s="87"/>
      <c r="V188" s="87"/>
      <c r="W188" s="87"/>
      <c r="X188" s="328"/>
      <c r="Y188" s="351"/>
    </row>
    <row r="189" spans="1:25" ht="15" customHeight="1" hidden="1" thickBot="1">
      <c r="A189" s="501"/>
      <c r="B189" s="326"/>
      <c r="C189" s="327"/>
      <c r="D189" s="243" t="s">
        <v>9</v>
      </c>
      <c r="E189" s="244"/>
      <c r="F189" s="245"/>
      <c r="G189" s="246"/>
      <c r="H189" s="247"/>
      <c r="I189" s="248"/>
      <c r="J189" s="249"/>
      <c r="K189" s="250"/>
      <c r="L189" s="251"/>
      <c r="M189" s="252"/>
      <c r="N189" s="253"/>
      <c r="O189" s="254"/>
      <c r="P189" s="252"/>
      <c r="Q189" s="257">
        <f aca="true" t="shared" si="10" ref="Q189:X189">SUM(Q182:Q187)</f>
        <v>0</v>
      </c>
      <c r="R189" s="256">
        <f t="shared" si="10"/>
        <v>0</v>
      </c>
      <c r="S189" s="257">
        <f t="shared" si="10"/>
        <v>0</v>
      </c>
      <c r="T189" s="257">
        <f t="shared" si="10"/>
        <v>0</v>
      </c>
      <c r="U189" s="257">
        <f t="shared" si="10"/>
        <v>0</v>
      </c>
      <c r="V189" s="257">
        <f t="shared" si="10"/>
        <v>0</v>
      </c>
      <c r="W189" s="257">
        <f t="shared" si="10"/>
        <v>0</v>
      </c>
      <c r="X189" s="346">
        <f t="shared" si="10"/>
        <v>0</v>
      </c>
      <c r="Y189" s="352"/>
    </row>
    <row r="190" spans="1:25" s="281" customFormat="1" ht="15" customHeight="1" hidden="1" thickBot="1">
      <c r="A190" s="502" t="s">
        <v>39</v>
      </c>
      <c r="B190" s="505" t="s">
        <v>40</v>
      </c>
      <c r="C190" s="506"/>
      <c r="D190" s="421" t="s">
        <v>2</v>
      </c>
      <c r="E190" s="422"/>
      <c r="F190" s="446" t="s">
        <v>3</v>
      </c>
      <c r="G190" s="465" t="s">
        <v>4</v>
      </c>
      <c r="H190" s="448" t="s">
        <v>5</v>
      </c>
      <c r="I190" s="449" t="s">
        <v>6</v>
      </c>
      <c r="J190" s="431" t="s">
        <v>70</v>
      </c>
      <c r="K190" s="434" t="s">
        <v>70</v>
      </c>
      <c r="L190" s="434" t="s">
        <v>70</v>
      </c>
      <c r="M190" s="433" t="s">
        <v>70</v>
      </c>
      <c r="N190" s="475" t="s">
        <v>41</v>
      </c>
      <c r="O190" s="474" t="s">
        <v>42</v>
      </c>
      <c r="P190" s="466" t="s">
        <v>43</v>
      </c>
      <c r="Q190" s="456" t="s">
        <v>79</v>
      </c>
      <c r="R190" s="451" t="s">
        <v>80</v>
      </c>
      <c r="S190" s="269"/>
      <c r="T190" s="269"/>
      <c r="U190" s="271"/>
      <c r="V190" s="271"/>
      <c r="W190" s="287"/>
      <c r="X190" s="347"/>
      <c r="Y190" s="450" t="s">
        <v>7</v>
      </c>
    </row>
    <row r="191" spans="1:25" s="281" customFormat="1" ht="15" customHeight="1" hidden="1" thickBot="1">
      <c r="A191" s="502"/>
      <c r="B191" s="461"/>
      <c r="C191" s="462"/>
      <c r="D191" s="7" t="s">
        <v>56</v>
      </c>
      <c r="E191" s="7" t="s">
        <v>8</v>
      </c>
      <c r="F191" s="410"/>
      <c r="G191" s="400"/>
      <c r="H191" s="406"/>
      <c r="I191" s="429"/>
      <c r="J191" s="443"/>
      <c r="K191" s="408"/>
      <c r="L191" s="408"/>
      <c r="M191" s="437"/>
      <c r="N191" s="402"/>
      <c r="O191" s="404"/>
      <c r="P191" s="436"/>
      <c r="Q191" s="424"/>
      <c r="R191" s="426"/>
      <c r="S191" s="268"/>
      <c r="T191" s="268"/>
      <c r="U191" s="272"/>
      <c r="V191" s="272"/>
      <c r="W191" s="286"/>
      <c r="X191" s="341"/>
      <c r="Y191" s="445"/>
    </row>
    <row r="192" spans="1:25" s="282" customFormat="1" ht="15" customHeight="1" hidden="1" thickBot="1">
      <c r="A192" s="503"/>
      <c r="B192" s="222"/>
      <c r="C192" s="223"/>
      <c r="D192" s="24"/>
      <c r="E192" s="24"/>
      <c r="F192" s="224"/>
      <c r="G192" s="26"/>
      <c r="H192" s="27"/>
      <c r="I192" s="28"/>
      <c r="J192" s="177"/>
      <c r="K192" s="178"/>
      <c r="L192" s="179"/>
      <c r="M192" s="180"/>
      <c r="N192" s="181"/>
      <c r="O192" s="182"/>
      <c r="P192" s="180">
        <f>IF(TRIM(N192&amp;O192)="","",DATEDIF(N192,O192+1,"M"))</f>
      </c>
      <c r="Q192" s="35"/>
      <c r="R192" s="36"/>
      <c r="S192" s="37"/>
      <c r="T192" s="37"/>
      <c r="U192" s="37"/>
      <c r="V192" s="37"/>
      <c r="W192" s="37"/>
      <c r="X192" s="338"/>
      <c r="Y192" s="357"/>
    </row>
    <row r="193" spans="1:25" s="282" customFormat="1" ht="15" customHeight="1" hidden="1" thickBot="1">
      <c r="A193" s="503"/>
      <c r="B193" s="222"/>
      <c r="C193" s="223"/>
      <c r="D193" s="74"/>
      <c r="E193" s="74" t="s">
        <v>54</v>
      </c>
      <c r="F193" s="75"/>
      <c r="G193" s="76" t="s">
        <v>58</v>
      </c>
      <c r="H193" s="77"/>
      <c r="I193" s="78"/>
      <c r="J193" s="79"/>
      <c r="K193" s="80"/>
      <c r="L193" s="81"/>
      <c r="M193" s="82"/>
      <c r="N193" s="83"/>
      <c r="O193" s="84"/>
      <c r="P193" s="82"/>
      <c r="Q193" s="85"/>
      <c r="R193" s="86"/>
      <c r="S193" s="87"/>
      <c r="T193" s="87"/>
      <c r="U193" s="87"/>
      <c r="V193" s="87"/>
      <c r="W193" s="87"/>
      <c r="X193" s="328"/>
      <c r="Y193" s="351"/>
    </row>
    <row r="194" spans="1:25" s="282" customFormat="1" ht="15" customHeight="1" hidden="1" thickBot="1">
      <c r="A194" s="503"/>
      <c r="B194" s="225"/>
      <c r="C194" s="226"/>
      <c r="D194" s="140" t="s">
        <v>9</v>
      </c>
      <c r="E194" s="141"/>
      <c r="F194" s="168"/>
      <c r="G194" s="118"/>
      <c r="H194" s="119"/>
      <c r="I194" s="120"/>
      <c r="J194" s="121"/>
      <c r="K194" s="122"/>
      <c r="L194" s="123"/>
      <c r="M194" s="124"/>
      <c r="N194" s="125"/>
      <c r="O194" s="126"/>
      <c r="P194" s="124"/>
      <c r="Q194" s="50">
        <f>SUM(Q192)</f>
        <v>0</v>
      </c>
      <c r="R194" s="51">
        <f>SUM(R192)</f>
        <v>0</v>
      </c>
      <c r="S194" s="52"/>
      <c r="T194" s="52"/>
      <c r="U194" s="52"/>
      <c r="V194" s="52"/>
      <c r="W194" s="52"/>
      <c r="X194" s="329"/>
      <c r="Y194" s="352"/>
    </row>
    <row r="195" spans="1:25" s="281" customFormat="1" ht="15" customHeight="1" hidden="1" thickBot="1">
      <c r="A195" s="504"/>
      <c r="B195" s="459" t="s">
        <v>44</v>
      </c>
      <c r="C195" s="460"/>
      <c r="D195" s="463" t="s">
        <v>2</v>
      </c>
      <c r="E195" s="464"/>
      <c r="F195" s="409" t="s">
        <v>3</v>
      </c>
      <c r="G195" s="399" t="s">
        <v>4</v>
      </c>
      <c r="H195" s="405" t="s">
        <v>5</v>
      </c>
      <c r="I195" s="453" t="s">
        <v>6</v>
      </c>
      <c r="J195" s="454" t="s">
        <v>70</v>
      </c>
      <c r="K195" s="455" t="s">
        <v>70</v>
      </c>
      <c r="L195" s="455" t="s">
        <v>70</v>
      </c>
      <c r="M195" s="457" t="s">
        <v>70</v>
      </c>
      <c r="N195" s="401" t="s">
        <v>41</v>
      </c>
      <c r="O195" s="403" t="s">
        <v>42</v>
      </c>
      <c r="P195" s="452" t="s">
        <v>43</v>
      </c>
      <c r="Q195" s="473" t="s">
        <v>79</v>
      </c>
      <c r="R195" s="458" t="s">
        <v>80</v>
      </c>
      <c r="S195" s="270"/>
      <c r="T195" s="270"/>
      <c r="U195" s="273"/>
      <c r="V195" s="273"/>
      <c r="W195" s="288"/>
      <c r="X195" s="340"/>
      <c r="Y195" s="450" t="s">
        <v>7</v>
      </c>
    </row>
    <row r="196" spans="1:25" s="281" customFormat="1" ht="15" customHeight="1" hidden="1" thickBot="1">
      <c r="A196" s="504"/>
      <c r="B196" s="461"/>
      <c r="C196" s="462"/>
      <c r="D196" s="7" t="s">
        <v>56</v>
      </c>
      <c r="E196" s="7" t="s">
        <v>8</v>
      </c>
      <c r="F196" s="410"/>
      <c r="G196" s="400"/>
      <c r="H196" s="406"/>
      <c r="I196" s="429"/>
      <c r="J196" s="443"/>
      <c r="K196" s="408"/>
      <c r="L196" s="408"/>
      <c r="M196" s="437"/>
      <c r="N196" s="402"/>
      <c r="O196" s="404"/>
      <c r="P196" s="436"/>
      <c r="Q196" s="424"/>
      <c r="R196" s="426"/>
      <c r="S196" s="268"/>
      <c r="T196" s="268"/>
      <c r="U196" s="272"/>
      <c r="V196" s="272"/>
      <c r="W196" s="286"/>
      <c r="X196" s="341"/>
      <c r="Y196" s="445"/>
    </row>
    <row r="197" spans="1:25" s="282" customFormat="1" ht="15" customHeight="1" hidden="1" thickBot="1">
      <c r="A197" s="503"/>
      <c r="B197" s="222"/>
      <c r="C197" s="223"/>
      <c r="D197" s="24"/>
      <c r="E197" s="24"/>
      <c r="F197" s="224"/>
      <c r="G197" s="26"/>
      <c r="H197" s="27"/>
      <c r="I197" s="28"/>
      <c r="J197" s="177"/>
      <c r="K197" s="178"/>
      <c r="L197" s="179"/>
      <c r="M197" s="180"/>
      <c r="N197" s="181"/>
      <c r="O197" s="182"/>
      <c r="P197" s="180">
        <f>IF(TRIM(N197&amp;O197)="","",DATEDIF(N197,O197+1,"M"))</f>
      </c>
      <c r="Q197" s="35"/>
      <c r="R197" s="36"/>
      <c r="S197" s="37"/>
      <c r="T197" s="37"/>
      <c r="U197" s="37"/>
      <c r="V197" s="37"/>
      <c r="W197" s="37"/>
      <c r="X197" s="338"/>
      <c r="Y197" s="357"/>
    </row>
    <row r="198" spans="1:25" s="282" customFormat="1" ht="15" customHeight="1" hidden="1" thickBot="1">
      <c r="A198" s="503"/>
      <c r="B198" s="222"/>
      <c r="C198" s="223"/>
      <c r="D198" s="74"/>
      <c r="E198" s="74" t="s">
        <v>54</v>
      </c>
      <c r="F198" s="75"/>
      <c r="G198" s="76" t="s">
        <v>58</v>
      </c>
      <c r="H198" s="77"/>
      <c r="I198" s="78"/>
      <c r="J198" s="79"/>
      <c r="K198" s="80"/>
      <c r="L198" s="81"/>
      <c r="M198" s="82"/>
      <c r="N198" s="83"/>
      <c r="O198" s="84"/>
      <c r="P198" s="82"/>
      <c r="Q198" s="85"/>
      <c r="R198" s="86"/>
      <c r="S198" s="87"/>
      <c r="T198" s="87"/>
      <c r="U198" s="87"/>
      <c r="V198" s="87"/>
      <c r="W198" s="87"/>
      <c r="X198" s="328"/>
      <c r="Y198" s="351"/>
    </row>
    <row r="199" spans="1:25" s="282" customFormat="1" ht="15" customHeight="1" hidden="1" thickBot="1">
      <c r="A199" s="503"/>
      <c r="B199" s="225"/>
      <c r="C199" s="226"/>
      <c r="D199" s="140" t="s">
        <v>9</v>
      </c>
      <c r="E199" s="141"/>
      <c r="F199" s="168"/>
      <c r="G199" s="118"/>
      <c r="H199" s="119"/>
      <c r="I199" s="120"/>
      <c r="J199" s="121"/>
      <c r="K199" s="122"/>
      <c r="L199" s="123"/>
      <c r="M199" s="124"/>
      <c r="N199" s="125"/>
      <c r="O199" s="126"/>
      <c r="P199" s="124"/>
      <c r="Q199" s="50">
        <f>SUM(Q197)</f>
        <v>0</v>
      </c>
      <c r="R199" s="51">
        <f>SUM(R197)</f>
        <v>0</v>
      </c>
      <c r="S199" s="52"/>
      <c r="T199" s="52"/>
      <c r="U199" s="52"/>
      <c r="V199" s="52"/>
      <c r="W199" s="52"/>
      <c r="X199" s="329"/>
      <c r="Y199" s="352"/>
    </row>
    <row r="200" spans="1:25" s="281" customFormat="1" ht="15" customHeight="1" hidden="1" thickBot="1">
      <c r="A200" s="504"/>
      <c r="B200" s="459" t="s">
        <v>45</v>
      </c>
      <c r="C200" s="460"/>
      <c r="D200" s="463" t="s">
        <v>2</v>
      </c>
      <c r="E200" s="464"/>
      <c r="F200" s="409" t="s">
        <v>3</v>
      </c>
      <c r="G200" s="399" t="s">
        <v>4</v>
      </c>
      <c r="H200" s="405" t="s">
        <v>5</v>
      </c>
      <c r="I200" s="453" t="s">
        <v>6</v>
      </c>
      <c r="J200" s="454" t="s">
        <v>70</v>
      </c>
      <c r="K200" s="455" t="s">
        <v>70</v>
      </c>
      <c r="L200" s="455" t="s">
        <v>70</v>
      </c>
      <c r="M200" s="457" t="s">
        <v>70</v>
      </c>
      <c r="N200" s="401" t="s">
        <v>41</v>
      </c>
      <c r="O200" s="403" t="s">
        <v>42</v>
      </c>
      <c r="P200" s="452" t="s">
        <v>43</v>
      </c>
      <c r="Q200" s="473" t="s">
        <v>79</v>
      </c>
      <c r="R200" s="458" t="s">
        <v>80</v>
      </c>
      <c r="S200" s="270"/>
      <c r="T200" s="270"/>
      <c r="U200" s="273"/>
      <c r="V200" s="273"/>
      <c r="W200" s="288"/>
      <c r="X200" s="340"/>
      <c r="Y200" s="450" t="s">
        <v>7</v>
      </c>
    </row>
    <row r="201" spans="1:25" s="281" customFormat="1" ht="15" customHeight="1" hidden="1" thickBot="1">
      <c r="A201" s="504"/>
      <c r="B201" s="461"/>
      <c r="C201" s="462"/>
      <c r="D201" s="7" t="s">
        <v>56</v>
      </c>
      <c r="E201" s="7" t="s">
        <v>8</v>
      </c>
      <c r="F201" s="410"/>
      <c r="G201" s="400"/>
      <c r="H201" s="406"/>
      <c r="I201" s="429"/>
      <c r="J201" s="443"/>
      <c r="K201" s="408"/>
      <c r="L201" s="408"/>
      <c r="M201" s="437"/>
      <c r="N201" s="402"/>
      <c r="O201" s="404"/>
      <c r="P201" s="436"/>
      <c r="Q201" s="424"/>
      <c r="R201" s="426"/>
      <c r="S201" s="268"/>
      <c r="T201" s="268"/>
      <c r="U201" s="272"/>
      <c r="V201" s="272"/>
      <c r="W201" s="286"/>
      <c r="X201" s="341"/>
      <c r="Y201" s="445"/>
    </row>
    <row r="202" spans="1:25" s="282" customFormat="1" ht="15" customHeight="1" hidden="1" thickBot="1">
      <c r="A202" s="503"/>
      <c r="B202" s="222"/>
      <c r="C202" s="223"/>
      <c r="D202" s="74"/>
      <c r="E202" s="74"/>
      <c r="F202" s="227"/>
      <c r="G202" s="76"/>
      <c r="H202" s="77"/>
      <c r="I202" s="78"/>
      <c r="J202" s="79"/>
      <c r="K202" s="80"/>
      <c r="L202" s="81"/>
      <c r="M202" s="82"/>
      <c r="N202" s="83"/>
      <c r="O202" s="84"/>
      <c r="P202" s="82">
        <f>IF(TRIM(N202&amp;O202)="","",DATEDIF(N202,O202+1,"M"))</f>
      </c>
      <c r="Q202" s="85"/>
      <c r="R202" s="36"/>
      <c r="S202" s="37"/>
      <c r="T202" s="37"/>
      <c r="U202" s="37"/>
      <c r="V202" s="37"/>
      <c r="W202" s="37"/>
      <c r="X202" s="338"/>
      <c r="Y202" s="357"/>
    </row>
    <row r="203" spans="1:25" s="282" customFormat="1" ht="15" customHeight="1" hidden="1" thickBot="1">
      <c r="A203" s="503"/>
      <c r="B203" s="222"/>
      <c r="C203" s="223"/>
      <c r="D203" s="74"/>
      <c r="E203" s="74" t="s">
        <v>54</v>
      </c>
      <c r="F203" s="75"/>
      <c r="G203" s="76" t="s">
        <v>58</v>
      </c>
      <c r="H203" s="77"/>
      <c r="I203" s="78"/>
      <c r="J203" s="79"/>
      <c r="K203" s="80"/>
      <c r="L203" s="81"/>
      <c r="M203" s="82"/>
      <c r="N203" s="83"/>
      <c r="O203" s="84"/>
      <c r="P203" s="82"/>
      <c r="Q203" s="85"/>
      <c r="R203" s="86"/>
      <c r="S203" s="87"/>
      <c r="T203" s="87"/>
      <c r="U203" s="87"/>
      <c r="V203" s="87"/>
      <c r="W203" s="87"/>
      <c r="X203" s="328"/>
      <c r="Y203" s="351"/>
    </row>
    <row r="204" spans="1:25" s="282" customFormat="1" ht="15" customHeight="1" hidden="1" thickBot="1">
      <c r="A204" s="503"/>
      <c r="B204" s="225"/>
      <c r="C204" s="226"/>
      <c r="D204" s="140" t="s">
        <v>9</v>
      </c>
      <c r="E204" s="141"/>
      <c r="F204" s="168"/>
      <c r="G204" s="118"/>
      <c r="H204" s="119"/>
      <c r="I204" s="120"/>
      <c r="J204" s="121"/>
      <c r="K204" s="122"/>
      <c r="L204" s="123"/>
      <c r="M204" s="124"/>
      <c r="N204" s="125"/>
      <c r="O204" s="126"/>
      <c r="P204" s="124"/>
      <c r="Q204" s="50">
        <f>SUM(Q202)</f>
        <v>0</v>
      </c>
      <c r="R204" s="51">
        <f>SUM(R202)</f>
        <v>0</v>
      </c>
      <c r="S204" s="52"/>
      <c r="T204" s="52"/>
      <c r="U204" s="52"/>
      <c r="V204" s="52"/>
      <c r="W204" s="52"/>
      <c r="X204" s="329"/>
      <c r="Y204" s="352"/>
    </row>
    <row r="205" spans="1:25" s="281" customFormat="1" ht="15" customHeight="1" hidden="1" thickBot="1">
      <c r="A205" s="504"/>
      <c r="B205" s="459" t="s">
        <v>46</v>
      </c>
      <c r="C205" s="460"/>
      <c r="D205" s="463" t="s">
        <v>2</v>
      </c>
      <c r="E205" s="464"/>
      <c r="F205" s="409" t="s">
        <v>3</v>
      </c>
      <c r="G205" s="399" t="s">
        <v>4</v>
      </c>
      <c r="H205" s="405" t="s">
        <v>5</v>
      </c>
      <c r="I205" s="453" t="s">
        <v>6</v>
      </c>
      <c r="J205" s="454" t="s">
        <v>70</v>
      </c>
      <c r="K205" s="455" t="s">
        <v>70</v>
      </c>
      <c r="L205" s="455" t="s">
        <v>70</v>
      </c>
      <c r="M205" s="457" t="s">
        <v>70</v>
      </c>
      <c r="N205" s="401" t="s">
        <v>23</v>
      </c>
      <c r="O205" s="403" t="s">
        <v>47</v>
      </c>
      <c r="P205" s="452" t="s">
        <v>43</v>
      </c>
      <c r="Q205" s="473" t="s">
        <v>79</v>
      </c>
      <c r="R205" s="458" t="s">
        <v>80</v>
      </c>
      <c r="S205" s="270"/>
      <c r="T205" s="270"/>
      <c r="U205" s="273"/>
      <c r="V205" s="273"/>
      <c r="W205" s="288"/>
      <c r="X205" s="340"/>
      <c r="Y205" s="450" t="s">
        <v>7</v>
      </c>
    </row>
    <row r="206" spans="1:25" s="281" customFormat="1" ht="15" customHeight="1" hidden="1" thickBot="1">
      <c r="A206" s="504"/>
      <c r="B206" s="461"/>
      <c r="C206" s="462"/>
      <c r="D206" s="7" t="s">
        <v>56</v>
      </c>
      <c r="E206" s="7" t="s">
        <v>8</v>
      </c>
      <c r="F206" s="410"/>
      <c r="G206" s="400"/>
      <c r="H206" s="406"/>
      <c r="I206" s="429"/>
      <c r="J206" s="443"/>
      <c r="K206" s="408"/>
      <c r="L206" s="408"/>
      <c r="M206" s="437"/>
      <c r="N206" s="402"/>
      <c r="O206" s="404"/>
      <c r="P206" s="436"/>
      <c r="Q206" s="424"/>
      <c r="R206" s="426"/>
      <c r="S206" s="268"/>
      <c r="T206" s="268"/>
      <c r="U206" s="272"/>
      <c r="V206" s="272"/>
      <c r="W206" s="286"/>
      <c r="X206" s="341"/>
      <c r="Y206" s="445"/>
    </row>
    <row r="207" spans="1:25" s="282" customFormat="1" ht="15" customHeight="1" hidden="1" thickBot="1">
      <c r="A207" s="503"/>
      <c r="B207" s="222"/>
      <c r="C207" s="223"/>
      <c r="D207" s="24"/>
      <c r="E207" s="24"/>
      <c r="F207" s="224"/>
      <c r="G207" s="26"/>
      <c r="H207" s="27"/>
      <c r="I207" s="28"/>
      <c r="J207" s="177"/>
      <c r="K207" s="178"/>
      <c r="L207" s="179"/>
      <c r="M207" s="180"/>
      <c r="N207" s="181"/>
      <c r="O207" s="182"/>
      <c r="P207" s="180">
        <f>IF(TRIM(N207&amp;O207)="","",DATEDIF(N207,O207+1,"M"))</f>
      </c>
      <c r="Q207" s="35"/>
      <c r="R207" s="36"/>
      <c r="S207" s="37"/>
      <c r="T207" s="37"/>
      <c r="U207" s="37"/>
      <c r="V207" s="37"/>
      <c r="W207" s="37"/>
      <c r="X207" s="338"/>
      <c r="Y207" s="357"/>
    </row>
    <row r="208" spans="1:25" s="282" customFormat="1" ht="15" customHeight="1" hidden="1" thickBot="1">
      <c r="A208" s="503"/>
      <c r="B208" s="222"/>
      <c r="C208" s="223"/>
      <c r="D208" s="74"/>
      <c r="E208" s="74" t="s">
        <v>54</v>
      </c>
      <c r="F208" s="75"/>
      <c r="G208" s="76" t="s">
        <v>58</v>
      </c>
      <c r="H208" s="77"/>
      <c r="I208" s="78"/>
      <c r="J208" s="79"/>
      <c r="K208" s="80"/>
      <c r="L208" s="81"/>
      <c r="M208" s="82"/>
      <c r="N208" s="83"/>
      <c r="O208" s="84"/>
      <c r="P208" s="82"/>
      <c r="Q208" s="85"/>
      <c r="R208" s="86"/>
      <c r="S208" s="87"/>
      <c r="T208" s="87"/>
      <c r="U208" s="87"/>
      <c r="V208" s="87"/>
      <c r="W208" s="87"/>
      <c r="X208" s="328"/>
      <c r="Y208" s="351"/>
    </row>
    <row r="209" spans="1:25" s="282" customFormat="1" ht="15" customHeight="1" hidden="1" thickBot="1">
      <c r="A209" s="503"/>
      <c r="B209" s="225"/>
      <c r="C209" s="226"/>
      <c r="D209" s="140" t="s">
        <v>9</v>
      </c>
      <c r="E209" s="141"/>
      <c r="F209" s="168"/>
      <c r="G209" s="118"/>
      <c r="H209" s="119"/>
      <c r="I209" s="120"/>
      <c r="J209" s="121"/>
      <c r="K209" s="122"/>
      <c r="L209" s="123"/>
      <c r="M209" s="124"/>
      <c r="N209" s="125"/>
      <c r="O209" s="126"/>
      <c r="P209" s="124"/>
      <c r="Q209" s="50">
        <f>SUM(Q207)</f>
        <v>0</v>
      </c>
      <c r="R209" s="51">
        <f>SUM(R207)</f>
        <v>0</v>
      </c>
      <c r="S209" s="52"/>
      <c r="T209" s="52"/>
      <c r="U209" s="52"/>
      <c r="V209" s="52"/>
      <c r="W209" s="52"/>
      <c r="X209" s="329"/>
      <c r="Y209" s="352"/>
    </row>
    <row r="210" spans="1:25" s="281" customFormat="1" ht="15" customHeight="1" hidden="1" thickBot="1">
      <c r="A210" s="507" t="s">
        <v>55</v>
      </c>
      <c r="B210" s="459" t="s">
        <v>48</v>
      </c>
      <c r="C210" s="460"/>
      <c r="D210" s="463" t="s">
        <v>2</v>
      </c>
      <c r="E210" s="464"/>
      <c r="F210" s="409" t="s">
        <v>3</v>
      </c>
      <c r="G210" s="399" t="s">
        <v>4</v>
      </c>
      <c r="H210" s="405" t="s">
        <v>5</v>
      </c>
      <c r="I210" s="453" t="s">
        <v>6</v>
      </c>
      <c r="J210" s="454" t="s">
        <v>70</v>
      </c>
      <c r="K210" s="455" t="s">
        <v>70</v>
      </c>
      <c r="L210" s="455" t="s">
        <v>70</v>
      </c>
      <c r="M210" s="457" t="s">
        <v>70</v>
      </c>
      <c r="N210" s="401" t="s">
        <v>23</v>
      </c>
      <c r="O210" s="403" t="s">
        <v>47</v>
      </c>
      <c r="P210" s="452" t="s">
        <v>49</v>
      </c>
      <c r="Q210" s="473" t="s">
        <v>79</v>
      </c>
      <c r="R210" s="458" t="s">
        <v>80</v>
      </c>
      <c r="S210" s="270"/>
      <c r="T210" s="270"/>
      <c r="U210" s="273"/>
      <c r="V210" s="273"/>
      <c r="W210" s="288"/>
      <c r="X210" s="340"/>
      <c r="Y210" s="450" t="s">
        <v>7</v>
      </c>
    </row>
    <row r="211" spans="1:25" s="281" customFormat="1" ht="15" customHeight="1" hidden="1" thickBot="1">
      <c r="A211" s="502"/>
      <c r="B211" s="461"/>
      <c r="C211" s="462"/>
      <c r="D211" s="7" t="s">
        <v>56</v>
      </c>
      <c r="E211" s="7" t="s">
        <v>8</v>
      </c>
      <c r="F211" s="410"/>
      <c r="G211" s="400"/>
      <c r="H211" s="406"/>
      <c r="I211" s="429"/>
      <c r="J211" s="443"/>
      <c r="K211" s="408"/>
      <c r="L211" s="408"/>
      <c r="M211" s="437"/>
      <c r="N211" s="402"/>
      <c r="O211" s="404"/>
      <c r="P211" s="436"/>
      <c r="Q211" s="424"/>
      <c r="R211" s="426"/>
      <c r="S211" s="268"/>
      <c r="T211" s="268"/>
      <c r="U211" s="272"/>
      <c r="V211" s="272"/>
      <c r="W211" s="286"/>
      <c r="X211" s="341"/>
      <c r="Y211" s="445"/>
    </row>
    <row r="212" spans="1:25" s="282" customFormat="1" ht="15" customHeight="1" hidden="1" thickBot="1">
      <c r="A212" s="503"/>
      <c r="B212" s="222"/>
      <c r="C212" s="223"/>
      <c r="D212" s="198"/>
      <c r="E212" s="198"/>
      <c r="F212" s="228"/>
      <c r="G212" s="200"/>
      <c r="H212" s="201"/>
      <c r="I212" s="202"/>
      <c r="J212" s="203"/>
      <c r="K212" s="204"/>
      <c r="L212" s="205"/>
      <c r="M212" s="206"/>
      <c r="N212" s="207"/>
      <c r="O212" s="208"/>
      <c r="P212" s="206">
        <f>IF(TRIM(N212&amp;O212)="","",DATEDIF(N212,O212+1,"M"))</f>
      </c>
      <c r="Q212" s="209"/>
      <c r="R212" s="210"/>
      <c r="S212" s="211"/>
      <c r="T212" s="211"/>
      <c r="U212" s="211"/>
      <c r="V212" s="211"/>
      <c r="W212" s="211"/>
      <c r="X212" s="342"/>
      <c r="Y212" s="357"/>
    </row>
    <row r="213" spans="1:25" s="282" customFormat="1" ht="15" customHeight="1" hidden="1" thickBot="1">
      <c r="A213" s="503"/>
      <c r="B213" s="222"/>
      <c r="C213" s="223"/>
      <c r="D213" s="74"/>
      <c r="E213" s="74" t="s">
        <v>54</v>
      </c>
      <c r="F213" s="75"/>
      <c r="G213" s="76" t="s">
        <v>58</v>
      </c>
      <c r="H213" s="77"/>
      <c r="I213" s="78"/>
      <c r="J213" s="79"/>
      <c r="K213" s="80"/>
      <c r="L213" s="81"/>
      <c r="M213" s="82"/>
      <c r="N213" s="83"/>
      <c r="O213" s="84"/>
      <c r="P213" s="82"/>
      <c r="Q213" s="85"/>
      <c r="R213" s="86"/>
      <c r="S213" s="87"/>
      <c r="T213" s="87"/>
      <c r="U213" s="87"/>
      <c r="V213" s="87"/>
      <c r="W213" s="87"/>
      <c r="X213" s="328"/>
      <c r="Y213" s="360"/>
    </row>
    <row r="214" spans="1:26" s="282" customFormat="1" ht="15" customHeight="1" hidden="1" thickBot="1">
      <c r="A214" s="503"/>
      <c r="B214" s="225"/>
      <c r="C214" s="226"/>
      <c r="D214" s="140" t="s">
        <v>9</v>
      </c>
      <c r="E214" s="141"/>
      <c r="F214" s="168"/>
      <c r="G214" s="118"/>
      <c r="H214" s="119"/>
      <c r="I214" s="120"/>
      <c r="J214" s="121"/>
      <c r="K214" s="122"/>
      <c r="L214" s="123"/>
      <c r="M214" s="124"/>
      <c r="N214" s="125"/>
      <c r="O214" s="126"/>
      <c r="P214" s="124"/>
      <c r="Q214" s="50">
        <f>SUM(Q212)</f>
        <v>0</v>
      </c>
      <c r="R214" s="51">
        <f>SUM(R212)</f>
        <v>0</v>
      </c>
      <c r="S214" s="52"/>
      <c r="T214" s="52"/>
      <c r="U214" s="52"/>
      <c r="V214" s="52"/>
      <c r="W214" s="52"/>
      <c r="X214" s="52"/>
      <c r="Y214" s="348"/>
      <c r="Z214" s="322"/>
    </row>
    <row r="215" spans="1:26" s="280" customFormat="1" ht="15" customHeight="1" hidden="1" thickBot="1">
      <c r="A215" s="504"/>
      <c r="B215" s="459" t="s">
        <v>50</v>
      </c>
      <c r="C215" s="460"/>
      <c r="D215" s="463" t="s">
        <v>2</v>
      </c>
      <c r="E215" s="464"/>
      <c r="F215" s="409" t="s">
        <v>3</v>
      </c>
      <c r="G215" s="399" t="s">
        <v>4</v>
      </c>
      <c r="H215" s="405" t="s">
        <v>5</v>
      </c>
      <c r="I215" s="453" t="s">
        <v>6</v>
      </c>
      <c r="J215" s="454" t="s">
        <v>70</v>
      </c>
      <c r="K215" s="455" t="s">
        <v>70</v>
      </c>
      <c r="L215" s="455" t="s">
        <v>70</v>
      </c>
      <c r="M215" s="457" t="s">
        <v>70</v>
      </c>
      <c r="N215" s="401" t="s">
        <v>23</v>
      </c>
      <c r="O215" s="403" t="s">
        <v>47</v>
      </c>
      <c r="P215" s="452" t="s">
        <v>49</v>
      </c>
      <c r="Q215" s="473" t="s">
        <v>79</v>
      </c>
      <c r="R215" s="458" t="s">
        <v>80</v>
      </c>
      <c r="S215" s="270"/>
      <c r="T215" s="270"/>
      <c r="U215" s="273"/>
      <c r="V215" s="273"/>
      <c r="W215" s="288"/>
      <c r="X215" s="270"/>
      <c r="Y215" s="509" t="s">
        <v>7</v>
      </c>
      <c r="Z215" s="320"/>
    </row>
    <row r="216" spans="1:26" s="281" customFormat="1" ht="15" customHeight="1" hidden="1" thickBot="1">
      <c r="A216" s="504"/>
      <c r="B216" s="461"/>
      <c r="C216" s="462"/>
      <c r="D216" s="7" t="s">
        <v>56</v>
      </c>
      <c r="E216" s="7" t="s">
        <v>8</v>
      </c>
      <c r="F216" s="410"/>
      <c r="G216" s="400"/>
      <c r="H216" s="406"/>
      <c r="I216" s="429"/>
      <c r="J216" s="443"/>
      <c r="K216" s="408"/>
      <c r="L216" s="408"/>
      <c r="M216" s="437"/>
      <c r="N216" s="402"/>
      <c r="O216" s="404"/>
      <c r="P216" s="436"/>
      <c r="Q216" s="424"/>
      <c r="R216" s="426"/>
      <c r="S216" s="268"/>
      <c r="T216" s="268"/>
      <c r="U216" s="272"/>
      <c r="V216" s="272"/>
      <c r="W216" s="286"/>
      <c r="X216" s="268"/>
      <c r="Y216" s="441"/>
      <c r="Z216" s="321"/>
    </row>
    <row r="217" spans="1:26" s="282" customFormat="1" ht="15" customHeight="1" hidden="1" thickBot="1">
      <c r="A217" s="503"/>
      <c r="B217" s="222"/>
      <c r="C217" s="223"/>
      <c r="D217" s="229"/>
      <c r="E217" s="229"/>
      <c r="F217" s="230"/>
      <c r="G217" s="231"/>
      <c r="H217" s="232"/>
      <c r="I217" s="233"/>
      <c r="J217" s="234"/>
      <c r="K217" s="235"/>
      <c r="L217" s="236"/>
      <c r="M217" s="196"/>
      <c r="N217" s="237"/>
      <c r="O217" s="238"/>
      <c r="P217" s="239">
        <f>IF(TRIM(N217&amp;O217)="","",DATEDIF(N217,O217+1,"M"))</f>
      </c>
      <c r="Q217" s="240"/>
      <c r="R217" s="241"/>
      <c r="S217" s="242"/>
      <c r="T217" s="242"/>
      <c r="U217" s="242"/>
      <c r="V217" s="242"/>
      <c r="W217" s="242"/>
      <c r="X217" s="242"/>
      <c r="Y217" s="316"/>
      <c r="Z217" s="322"/>
    </row>
    <row r="218" spans="1:26" s="282" customFormat="1" ht="15" customHeight="1" hidden="1" thickBot="1">
      <c r="A218" s="503"/>
      <c r="B218" s="222"/>
      <c r="C218" s="223"/>
      <c r="D218" s="74"/>
      <c r="E218" s="74" t="s">
        <v>54</v>
      </c>
      <c r="F218" s="75"/>
      <c r="G218" s="76" t="s">
        <v>58</v>
      </c>
      <c r="H218" s="77"/>
      <c r="I218" s="78"/>
      <c r="J218" s="79"/>
      <c r="K218" s="80"/>
      <c r="L218" s="81"/>
      <c r="M218" s="82"/>
      <c r="N218" s="83"/>
      <c r="O218" s="84"/>
      <c r="P218" s="82"/>
      <c r="Q218" s="85"/>
      <c r="R218" s="86"/>
      <c r="S218" s="87"/>
      <c r="T218" s="87"/>
      <c r="U218" s="87"/>
      <c r="V218" s="87"/>
      <c r="W218" s="87"/>
      <c r="X218" s="87"/>
      <c r="Y218" s="314"/>
      <c r="Z218" s="322"/>
    </row>
    <row r="219" spans="1:26" s="282" customFormat="1" ht="15" customHeight="1" hidden="1" thickBot="1">
      <c r="A219" s="508"/>
      <c r="B219" s="225"/>
      <c r="C219" s="226"/>
      <c r="D219" s="243" t="s">
        <v>9</v>
      </c>
      <c r="E219" s="244"/>
      <c r="F219" s="245"/>
      <c r="G219" s="246"/>
      <c r="H219" s="247"/>
      <c r="I219" s="248"/>
      <c r="J219" s="249"/>
      <c r="K219" s="250"/>
      <c r="L219" s="251"/>
      <c r="M219" s="252"/>
      <c r="N219" s="253"/>
      <c r="O219" s="254"/>
      <c r="P219" s="252"/>
      <c r="Q219" s="255">
        <f>SUM(Q215:Q218)</f>
        <v>0</v>
      </c>
      <c r="R219" s="256">
        <f>SUM(R215:R218)</f>
        <v>0</v>
      </c>
      <c r="S219" s="257"/>
      <c r="T219" s="257"/>
      <c r="U219" s="257"/>
      <c r="V219" s="257"/>
      <c r="W219" s="257"/>
      <c r="X219" s="257"/>
      <c r="Y219" s="317"/>
      <c r="Z219" s="322"/>
    </row>
    <row r="220" spans="1:26" ht="15" thickBot="1">
      <c r="A220" s="258"/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318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397" t="s">
        <v>104</v>
      </c>
      <c r="T221" s="395" t="s">
        <v>97</v>
      </c>
      <c r="U221" s="395" t="s">
        <v>98</v>
      </c>
      <c r="V221" s="395" t="s">
        <v>99</v>
      </c>
      <c r="W221" s="395" t="s">
        <v>100</v>
      </c>
      <c r="X221" s="395" t="s">
        <v>101</v>
      </c>
      <c r="Y221" s="510" t="s">
        <v>72</v>
      </c>
    </row>
    <row r="222" spans="1:25" ht="15" customHeight="1" thickBo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398"/>
      <c r="T222" s="396"/>
      <c r="U222" s="396"/>
      <c r="V222" s="396"/>
      <c r="W222" s="396"/>
      <c r="X222" s="396"/>
      <c r="Y222" s="511"/>
    </row>
    <row r="223" spans="1:25" ht="15.75" customHeight="1">
      <c r="A223" s="6"/>
      <c r="B223" s="6"/>
      <c r="C223" s="25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Q223" s="260" t="s">
        <v>59</v>
      </c>
      <c r="R223" s="261"/>
      <c r="S223" s="262">
        <f aca="true" t="shared" si="11" ref="S223:X223">SUMIF($D$5:$D$219,"合計",S5:S219)</f>
        <v>0</v>
      </c>
      <c r="T223" s="262">
        <f t="shared" si="11"/>
        <v>0</v>
      </c>
      <c r="U223" s="262">
        <f t="shared" si="11"/>
        <v>0</v>
      </c>
      <c r="V223" s="262">
        <f t="shared" si="11"/>
        <v>0</v>
      </c>
      <c r="W223" s="262">
        <f t="shared" si="11"/>
        <v>0</v>
      </c>
      <c r="X223" s="262">
        <f t="shared" si="11"/>
        <v>0</v>
      </c>
      <c r="Y223" s="371">
        <f>SUM(S223:X223)</f>
        <v>0</v>
      </c>
    </row>
    <row r="224" spans="1:25" ht="15.75" customHeight="1" thickBot="1">
      <c r="A224" s="6"/>
      <c r="B224" s="6"/>
      <c r="C224" s="25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Q224" s="263" t="s">
        <v>52</v>
      </c>
      <c r="R224" s="264"/>
      <c r="S224" s="265">
        <f aca="true" t="shared" si="12" ref="S224:X224">ROUNDDOWN(S223*0.1,0)</f>
        <v>0</v>
      </c>
      <c r="T224" s="265">
        <f t="shared" si="12"/>
        <v>0</v>
      </c>
      <c r="U224" s="265">
        <f t="shared" si="12"/>
        <v>0</v>
      </c>
      <c r="V224" s="265">
        <f t="shared" si="12"/>
        <v>0</v>
      </c>
      <c r="W224" s="265">
        <f>ROUNDDOWN(W223*0.1,0)</f>
        <v>0</v>
      </c>
      <c r="X224" s="265">
        <f t="shared" si="12"/>
        <v>0</v>
      </c>
      <c r="Y224" s="372">
        <f>SUM(S224:X224)</f>
        <v>0</v>
      </c>
    </row>
    <row r="225" spans="1:25" ht="15.75" customHeight="1" thickBot="1" thickTop="1">
      <c r="A225" s="6"/>
      <c r="B225" s="6"/>
      <c r="C225" s="259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Q225" s="266" t="s">
        <v>60</v>
      </c>
      <c r="R225" s="267"/>
      <c r="S225" s="363">
        <f aca="true" t="shared" si="13" ref="S225:X225">SUM(S223:S224)</f>
        <v>0</v>
      </c>
      <c r="T225" s="363">
        <f t="shared" si="13"/>
        <v>0</v>
      </c>
      <c r="U225" s="363">
        <f t="shared" si="13"/>
        <v>0</v>
      </c>
      <c r="V225" s="363">
        <f t="shared" si="13"/>
        <v>0</v>
      </c>
      <c r="W225" s="363">
        <f t="shared" si="13"/>
        <v>0</v>
      </c>
      <c r="X225" s="363">
        <f t="shared" si="13"/>
        <v>0</v>
      </c>
      <c r="Y225" s="373">
        <f>SUM(S225:X225)</f>
        <v>0</v>
      </c>
    </row>
    <row r="226" ht="15.75" customHeight="1"/>
  </sheetData>
  <sheetProtection selectLockedCells="1" selectUnlockedCells="1"/>
  <mergeCells count="586">
    <mergeCell ref="B130:C131"/>
    <mergeCell ref="B133:C134"/>
    <mergeCell ref="B124:C124"/>
    <mergeCell ref="B125:C125"/>
    <mergeCell ref="B42:C43"/>
    <mergeCell ref="B45:C46"/>
    <mergeCell ref="B97:C98"/>
    <mergeCell ref="B100:C101"/>
    <mergeCell ref="B49:C49"/>
    <mergeCell ref="B47:C47"/>
    <mergeCell ref="B37:C37"/>
    <mergeCell ref="B13:C13"/>
    <mergeCell ref="B19:C19"/>
    <mergeCell ref="B10:C10"/>
    <mergeCell ref="B11:C11"/>
    <mergeCell ref="B12:C12"/>
    <mergeCell ref="B25:C25"/>
    <mergeCell ref="B30:C31"/>
    <mergeCell ref="B48:C48"/>
    <mergeCell ref="B41:C41"/>
    <mergeCell ref="B8:C9"/>
    <mergeCell ref="B34:C34"/>
    <mergeCell ref="B65:C65"/>
    <mergeCell ref="B28:C28"/>
    <mergeCell ref="B29:C29"/>
    <mergeCell ref="B32:C32"/>
    <mergeCell ref="B33:C33"/>
    <mergeCell ref="B27:C27"/>
    <mergeCell ref="B40:C40"/>
    <mergeCell ref="B26:C26"/>
    <mergeCell ref="X145:X146"/>
    <mergeCell ref="S145:S146"/>
    <mergeCell ref="T145:T146"/>
    <mergeCell ref="U145:U146"/>
    <mergeCell ref="V145:V146"/>
    <mergeCell ref="W145:W146"/>
    <mergeCell ref="Q145:Q146"/>
    <mergeCell ref="B39:C39"/>
    <mergeCell ref="X221:X222"/>
    <mergeCell ref="Y221:Y222"/>
    <mergeCell ref="S221:S222"/>
    <mergeCell ref="T221:T222"/>
    <mergeCell ref="U221:U222"/>
    <mergeCell ref="V221:V222"/>
    <mergeCell ref="W221:W222"/>
    <mergeCell ref="V180:V181"/>
    <mergeCell ref="U8:U9"/>
    <mergeCell ref="U30:U31"/>
    <mergeCell ref="U118:U119"/>
    <mergeCell ref="U139:U140"/>
    <mergeCell ref="U150:U151"/>
    <mergeCell ref="U180:U181"/>
    <mergeCell ref="U158:U159"/>
    <mergeCell ref="U75:U76"/>
    <mergeCell ref="U168:U169"/>
    <mergeCell ref="V158:V159"/>
    <mergeCell ref="V8:V9"/>
    <mergeCell ref="V30:V31"/>
    <mergeCell ref="V118:V119"/>
    <mergeCell ref="V139:V140"/>
    <mergeCell ref="V150:V151"/>
    <mergeCell ref="V75:V76"/>
    <mergeCell ref="V80:V81"/>
    <mergeCell ref="V70:V71"/>
    <mergeCell ref="P195:P196"/>
    <mergeCell ref="Q195:Q196"/>
    <mergeCell ref="R195:R196"/>
    <mergeCell ref="N215:N216"/>
    <mergeCell ref="O215:O216"/>
    <mergeCell ref="L210:L211"/>
    <mergeCell ref="M210:M211"/>
    <mergeCell ref="N210:N211"/>
    <mergeCell ref="O210:O211"/>
    <mergeCell ref="P210:P211"/>
    <mergeCell ref="Q210:Q211"/>
    <mergeCell ref="R210:R211"/>
    <mergeCell ref="J215:J216"/>
    <mergeCell ref="Y215:Y216"/>
    <mergeCell ref="P215:P216"/>
    <mergeCell ref="Q215:Q216"/>
    <mergeCell ref="R215:R216"/>
    <mergeCell ref="K215:K216"/>
    <mergeCell ref="L215:L216"/>
    <mergeCell ref="M215:M216"/>
    <mergeCell ref="G215:G216"/>
    <mergeCell ref="H215:H216"/>
    <mergeCell ref="H210:H211"/>
    <mergeCell ref="I210:I211"/>
    <mergeCell ref="J210:J211"/>
    <mergeCell ref="K210:K211"/>
    <mergeCell ref="I215:I216"/>
    <mergeCell ref="Y205:Y206"/>
    <mergeCell ref="A210:A219"/>
    <mergeCell ref="B210:C211"/>
    <mergeCell ref="D210:E210"/>
    <mergeCell ref="F210:F211"/>
    <mergeCell ref="G210:G211"/>
    <mergeCell ref="Y210:Y211"/>
    <mergeCell ref="B215:C216"/>
    <mergeCell ref="D215:E215"/>
    <mergeCell ref="F215:F216"/>
    <mergeCell ref="R205:R206"/>
    <mergeCell ref="I205:I206"/>
    <mergeCell ref="J205:J206"/>
    <mergeCell ref="K205:K206"/>
    <mergeCell ref="L205:L206"/>
    <mergeCell ref="M205:M206"/>
    <mergeCell ref="N205:N206"/>
    <mergeCell ref="N200:N201"/>
    <mergeCell ref="O200:O201"/>
    <mergeCell ref="P200:P201"/>
    <mergeCell ref="O205:O206"/>
    <mergeCell ref="P205:P206"/>
    <mergeCell ref="Q205:Q206"/>
    <mergeCell ref="B205:C206"/>
    <mergeCell ref="D205:E205"/>
    <mergeCell ref="F205:F206"/>
    <mergeCell ref="G205:G206"/>
    <mergeCell ref="H205:H206"/>
    <mergeCell ref="Y195:Y196"/>
    <mergeCell ref="B200:C201"/>
    <mergeCell ref="D200:E200"/>
    <mergeCell ref="F200:F201"/>
    <mergeCell ref="G200:G201"/>
    <mergeCell ref="L195:L196"/>
    <mergeCell ref="H200:H201"/>
    <mergeCell ref="I200:I201"/>
    <mergeCell ref="J200:J201"/>
    <mergeCell ref="Y200:Y201"/>
    <mergeCell ref="M195:M196"/>
    <mergeCell ref="N195:N196"/>
    <mergeCell ref="O195:O196"/>
    <mergeCell ref="K200:K201"/>
    <mergeCell ref="L200:L201"/>
    <mergeCell ref="R200:R201"/>
    <mergeCell ref="Q200:Q201"/>
    <mergeCell ref="M200:M201"/>
    <mergeCell ref="J190:J191"/>
    <mergeCell ref="K190:K191"/>
    <mergeCell ref="L190:L191"/>
    <mergeCell ref="M190:M191"/>
    <mergeCell ref="N190:N191"/>
    <mergeCell ref="J195:J196"/>
    <mergeCell ref="K195:K196"/>
    <mergeCell ref="Y190:Y191"/>
    <mergeCell ref="O190:O191"/>
    <mergeCell ref="P190:P191"/>
    <mergeCell ref="Q190:Q191"/>
    <mergeCell ref="R190:R191"/>
    <mergeCell ref="H190:H191"/>
    <mergeCell ref="B195:C196"/>
    <mergeCell ref="D195:E195"/>
    <mergeCell ref="F195:F196"/>
    <mergeCell ref="G195:G196"/>
    <mergeCell ref="I190:I191"/>
    <mergeCell ref="H195:H196"/>
    <mergeCell ref="I195:I196"/>
    <mergeCell ref="Y180:Y181"/>
    <mergeCell ref="O180:O181"/>
    <mergeCell ref="P180:P181"/>
    <mergeCell ref="Q180:Q181"/>
    <mergeCell ref="R180:R181"/>
    <mergeCell ref="A190:A209"/>
    <mergeCell ref="B190:C191"/>
    <mergeCell ref="D190:E190"/>
    <mergeCell ref="F190:F191"/>
    <mergeCell ref="G190:G191"/>
    <mergeCell ref="I180:I181"/>
    <mergeCell ref="J180:J181"/>
    <mergeCell ref="K180:K181"/>
    <mergeCell ref="L180:L181"/>
    <mergeCell ref="M180:M181"/>
    <mergeCell ref="N180:N181"/>
    <mergeCell ref="A180:A189"/>
    <mergeCell ref="B180:C181"/>
    <mergeCell ref="D180:E180"/>
    <mergeCell ref="F180:F181"/>
    <mergeCell ref="G180:G181"/>
    <mergeCell ref="H180:H181"/>
    <mergeCell ref="J173:J174"/>
    <mergeCell ref="K173:K174"/>
    <mergeCell ref="L173:L174"/>
    <mergeCell ref="M173:M174"/>
    <mergeCell ref="N173:N174"/>
    <mergeCell ref="Y173:Y174"/>
    <mergeCell ref="O173:O174"/>
    <mergeCell ref="P173:P174"/>
    <mergeCell ref="Q173:Q174"/>
    <mergeCell ref="R173:R174"/>
    <mergeCell ref="N168:N169"/>
    <mergeCell ref="Y168:Y169"/>
    <mergeCell ref="A173:A179"/>
    <mergeCell ref="B173:C174"/>
    <mergeCell ref="D173:E173"/>
    <mergeCell ref="F173:F174"/>
    <mergeCell ref="G173:G174"/>
    <mergeCell ref="H173:H174"/>
    <mergeCell ref="I173:I174"/>
    <mergeCell ref="B168:C169"/>
    <mergeCell ref="J163:J164"/>
    <mergeCell ref="O168:O169"/>
    <mergeCell ref="P168:P169"/>
    <mergeCell ref="Q168:Q169"/>
    <mergeCell ref="R168:R169"/>
    <mergeCell ref="I168:I169"/>
    <mergeCell ref="J168:J169"/>
    <mergeCell ref="K168:K169"/>
    <mergeCell ref="L168:L169"/>
    <mergeCell ref="M168:M169"/>
    <mergeCell ref="D168:E168"/>
    <mergeCell ref="F168:F169"/>
    <mergeCell ref="G168:G169"/>
    <mergeCell ref="H168:H169"/>
    <mergeCell ref="I163:I164"/>
    <mergeCell ref="D163:E163"/>
    <mergeCell ref="F163:F164"/>
    <mergeCell ref="C163:C164"/>
    <mergeCell ref="R158:R159"/>
    <mergeCell ref="Q158:Q159"/>
    <mergeCell ref="M158:M159"/>
    <mergeCell ref="N158:N159"/>
    <mergeCell ref="Y163:Y164"/>
    <mergeCell ref="N163:N164"/>
    <mergeCell ref="O163:O164"/>
    <mergeCell ref="P163:P164"/>
    <mergeCell ref="Q163:Q164"/>
    <mergeCell ref="Y150:Y151"/>
    <mergeCell ref="C158:C159"/>
    <mergeCell ref="D158:E158"/>
    <mergeCell ref="F158:F159"/>
    <mergeCell ref="G158:G159"/>
    <mergeCell ref="H158:H159"/>
    <mergeCell ref="Y158:Y159"/>
    <mergeCell ref="P158:P159"/>
    <mergeCell ref="J158:J159"/>
    <mergeCell ref="K158:K159"/>
    <mergeCell ref="R163:R164"/>
    <mergeCell ref="K163:K164"/>
    <mergeCell ref="L163:L164"/>
    <mergeCell ref="M163:M164"/>
    <mergeCell ref="M150:M151"/>
    <mergeCell ref="N150:N151"/>
    <mergeCell ref="O150:O151"/>
    <mergeCell ref="P150:P151"/>
    <mergeCell ref="Q150:Q151"/>
    <mergeCell ref="R150:R151"/>
    <mergeCell ref="Y145:Y146"/>
    <mergeCell ref="B150:B167"/>
    <mergeCell ref="C150:C151"/>
    <mergeCell ref="D150:E150"/>
    <mergeCell ref="F150:F151"/>
    <mergeCell ref="G150:G151"/>
    <mergeCell ref="H150:H151"/>
    <mergeCell ref="H163:H164"/>
    <mergeCell ref="R145:R146"/>
    <mergeCell ref="I145:I146"/>
    <mergeCell ref="J145:J146"/>
    <mergeCell ref="K145:K146"/>
    <mergeCell ref="L145:L146"/>
    <mergeCell ref="M145:M146"/>
    <mergeCell ref="N145:N146"/>
    <mergeCell ref="I150:I151"/>
    <mergeCell ref="J150:J151"/>
    <mergeCell ref="K150:K151"/>
    <mergeCell ref="L150:L151"/>
    <mergeCell ref="O158:O159"/>
    <mergeCell ref="P145:P146"/>
    <mergeCell ref="L158:L159"/>
    <mergeCell ref="I158:I159"/>
    <mergeCell ref="Y139:Y140"/>
    <mergeCell ref="A145:A172"/>
    <mergeCell ref="B145:C146"/>
    <mergeCell ref="D145:E145"/>
    <mergeCell ref="F145:F146"/>
    <mergeCell ref="G145:G146"/>
    <mergeCell ref="Q139:Q140"/>
    <mergeCell ref="H145:H146"/>
    <mergeCell ref="G163:G164"/>
    <mergeCell ref="O145:O146"/>
    <mergeCell ref="R139:R140"/>
    <mergeCell ref="J139:J140"/>
    <mergeCell ref="K139:K140"/>
    <mergeCell ref="L139:L140"/>
    <mergeCell ref="M139:M140"/>
    <mergeCell ref="N139:N140"/>
    <mergeCell ref="O139:O140"/>
    <mergeCell ref="X118:X119"/>
    <mergeCell ref="Y118:Y119"/>
    <mergeCell ref="B139:C140"/>
    <mergeCell ref="D139:E139"/>
    <mergeCell ref="F139:F140"/>
    <mergeCell ref="G139:G140"/>
    <mergeCell ref="H139:H140"/>
    <mergeCell ref="I139:I140"/>
    <mergeCell ref="P139:P140"/>
    <mergeCell ref="R118:R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O106:O107"/>
    <mergeCell ref="B118:C119"/>
    <mergeCell ref="D118:E118"/>
    <mergeCell ref="F118:F119"/>
    <mergeCell ref="G118:G119"/>
    <mergeCell ref="H118:H119"/>
    <mergeCell ref="I118:I119"/>
    <mergeCell ref="R111:R112"/>
    <mergeCell ref="Y106:Y107"/>
    <mergeCell ref="I111:I112"/>
    <mergeCell ref="J111:J112"/>
    <mergeCell ref="K111:K112"/>
    <mergeCell ref="L111:L112"/>
    <mergeCell ref="M111:M112"/>
    <mergeCell ref="Y111:Y112"/>
    <mergeCell ref="P106:P107"/>
    <mergeCell ref="Q106:Q107"/>
    <mergeCell ref="R85:R86"/>
    <mergeCell ref="O85:O86"/>
    <mergeCell ref="Y85:Y86"/>
    <mergeCell ref="B106:C107"/>
    <mergeCell ref="D106:E106"/>
    <mergeCell ref="F106:F107"/>
    <mergeCell ref="G106:G107"/>
    <mergeCell ref="H106:H107"/>
    <mergeCell ref="I85:I86"/>
    <mergeCell ref="R106:R107"/>
    <mergeCell ref="N85:N86"/>
    <mergeCell ref="I106:I107"/>
    <mergeCell ref="M106:M107"/>
    <mergeCell ref="N106:N107"/>
    <mergeCell ref="H111:H112"/>
    <mergeCell ref="Q85:Q86"/>
    <mergeCell ref="N111:N112"/>
    <mergeCell ref="O111:O112"/>
    <mergeCell ref="P111:P112"/>
    <mergeCell ref="Q111:Q112"/>
    <mergeCell ref="L85:L86"/>
    <mergeCell ref="K80:K81"/>
    <mergeCell ref="L80:L81"/>
    <mergeCell ref="H85:H86"/>
    <mergeCell ref="B111:C112"/>
    <mergeCell ref="D111:E111"/>
    <mergeCell ref="F111:F112"/>
    <mergeCell ref="G111:G112"/>
    <mergeCell ref="L106:L107"/>
    <mergeCell ref="B96:C96"/>
    <mergeCell ref="Y75:Y76"/>
    <mergeCell ref="X75:X76"/>
    <mergeCell ref="M85:M86"/>
    <mergeCell ref="Q75:Q76"/>
    <mergeCell ref="J80:J81"/>
    <mergeCell ref="O80:O81"/>
    <mergeCell ref="M80:M81"/>
    <mergeCell ref="N80:N81"/>
    <mergeCell ref="Q80:Q81"/>
    <mergeCell ref="P85:P86"/>
    <mergeCell ref="Y80:Y81"/>
    <mergeCell ref="A85:A144"/>
    <mergeCell ref="B85:C86"/>
    <mergeCell ref="D85:E85"/>
    <mergeCell ref="F85:F86"/>
    <mergeCell ref="G85:G86"/>
    <mergeCell ref="J106:J107"/>
    <mergeCell ref="K106:K107"/>
    <mergeCell ref="J85:J86"/>
    <mergeCell ref="K85:K86"/>
    <mergeCell ref="R80:R81"/>
    <mergeCell ref="B80:C81"/>
    <mergeCell ref="D80:E80"/>
    <mergeCell ref="F80:F81"/>
    <mergeCell ref="G80:G81"/>
    <mergeCell ref="H80:H81"/>
    <mergeCell ref="I80:I81"/>
    <mergeCell ref="P80:P81"/>
    <mergeCell ref="L75:L76"/>
    <mergeCell ref="M75:M76"/>
    <mergeCell ref="N75:N76"/>
    <mergeCell ref="O75:O76"/>
    <mergeCell ref="P75:P76"/>
    <mergeCell ref="R75:R76"/>
    <mergeCell ref="D75:E75"/>
    <mergeCell ref="F75:F76"/>
    <mergeCell ref="G75:G76"/>
    <mergeCell ref="H75:H76"/>
    <mergeCell ref="I75:I76"/>
    <mergeCell ref="K75:K76"/>
    <mergeCell ref="J75:J76"/>
    <mergeCell ref="Y70:Y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I70:I71"/>
    <mergeCell ref="J70:J71"/>
    <mergeCell ref="K70:K71"/>
    <mergeCell ref="L70:L71"/>
    <mergeCell ref="Q30:Q31"/>
    <mergeCell ref="J30:J31"/>
    <mergeCell ref="K30:K31"/>
    <mergeCell ref="L30:L31"/>
    <mergeCell ref="M30:M31"/>
    <mergeCell ref="D30:E30"/>
    <mergeCell ref="F30:F31"/>
    <mergeCell ref="G30:G31"/>
    <mergeCell ref="H30:H31"/>
    <mergeCell ref="I30:I31"/>
    <mergeCell ref="Y30:Y31"/>
    <mergeCell ref="R30:R31"/>
    <mergeCell ref="P30:P31"/>
    <mergeCell ref="Y3:Y4"/>
    <mergeCell ref="D8:E8"/>
    <mergeCell ref="F8:F9"/>
    <mergeCell ref="G8:G9"/>
    <mergeCell ref="H8:H9"/>
    <mergeCell ref="I8:I9"/>
    <mergeCell ref="J8:J9"/>
    <mergeCell ref="N8:N9"/>
    <mergeCell ref="O8:O9"/>
    <mergeCell ref="Y8:Y9"/>
    <mergeCell ref="P8:P9"/>
    <mergeCell ref="Q8:Q9"/>
    <mergeCell ref="S8:S9"/>
    <mergeCell ref="L3:L4"/>
    <mergeCell ref="R8:R9"/>
    <mergeCell ref="L8:L9"/>
    <mergeCell ref="M8:M9"/>
    <mergeCell ref="N3:N4"/>
    <mergeCell ref="O3:O4"/>
    <mergeCell ref="P3:P4"/>
    <mergeCell ref="Q3:Q4"/>
    <mergeCell ref="R3:R4"/>
    <mergeCell ref="H3:H4"/>
    <mergeCell ref="I3:I4"/>
    <mergeCell ref="J3:J4"/>
    <mergeCell ref="M3:M4"/>
    <mergeCell ref="K3:K4"/>
    <mergeCell ref="A3:A84"/>
    <mergeCell ref="C3:C4"/>
    <mergeCell ref="D3:E3"/>
    <mergeCell ref="F3:F4"/>
    <mergeCell ref="G3:G4"/>
    <mergeCell ref="C70:C71"/>
    <mergeCell ref="D70:E70"/>
    <mergeCell ref="B18:C18"/>
    <mergeCell ref="B35:C35"/>
    <mergeCell ref="B36:C36"/>
    <mergeCell ref="K8:K9"/>
    <mergeCell ref="F70:F71"/>
    <mergeCell ref="X8:X9"/>
    <mergeCell ref="S30:S31"/>
    <mergeCell ref="T30:T31"/>
    <mergeCell ref="X30:X31"/>
    <mergeCell ref="W8:W9"/>
    <mergeCell ref="W30:W31"/>
    <mergeCell ref="W70:W71"/>
    <mergeCell ref="X70:X71"/>
    <mergeCell ref="S118:S119"/>
    <mergeCell ref="G70:G71"/>
    <mergeCell ref="N30:N31"/>
    <mergeCell ref="O30:O31"/>
    <mergeCell ref="T8:T9"/>
    <mergeCell ref="H70:H71"/>
    <mergeCell ref="T118:T119"/>
    <mergeCell ref="S75:S76"/>
    <mergeCell ref="T75:T76"/>
    <mergeCell ref="S80:S81"/>
    <mergeCell ref="S180:S181"/>
    <mergeCell ref="T180:T181"/>
    <mergeCell ref="X180:X181"/>
    <mergeCell ref="S139:S140"/>
    <mergeCell ref="T139:T140"/>
    <mergeCell ref="X139:X140"/>
    <mergeCell ref="S150:S151"/>
    <mergeCell ref="T150:T151"/>
    <mergeCell ref="X150:X151"/>
    <mergeCell ref="T168:T169"/>
    <mergeCell ref="W139:W140"/>
    <mergeCell ref="W150:W151"/>
    <mergeCell ref="W180:W181"/>
    <mergeCell ref="W75:W76"/>
    <mergeCell ref="W106:W107"/>
    <mergeCell ref="W163:W164"/>
    <mergeCell ref="W158:W159"/>
    <mergeCell ref="W80:W81"/>
    <mergeCell ref="W85:W86"/>
    <mergeCell ref="W111:W112"/>
    <mergeCell ref="X80:X81"/>
    <mergeCell ref="X106:X107"/>
    <mergeCell ref="S85:S86"/>
    <mergeCell ref="T85:T86"/>
    <mergeCell ref="U85:U86"/>
    <mergeCell ref="V85:V86"/>
    <mergeCell ref="T80:T81"/>
    <mergeCell ref="U80:U81"/>
    <mergeCell ref="X85:X86"/>
    <mergeCell ref="S106:S107"/>
    <mergeCell ref="T106:T107"/>
    <mergeCell ref="U106:U107"/>
    <mergeCell ref="V106:V107"/>
    <mergeCell ref="X111:X112"/>
    <mergeCell ref="S111:S112"/>
    <mergeCell ref="S3:S4"/>
    <mergeCell ref="T3:T4"/>
    <mergeCell ref="U3:U4"/>
    <mergeCell ref="V3:V4"/>
    <mergeCell ref="W3:W4"/>
    <mergeCell ref="X3:X4"/>
    <mergeCell ref="U111:U112"/>
    <mergeCell ref="X158:X159"/>
    <mergeCell ref="S163:S164"/>
    <mergeCell ref="T163:T164"/>
    <mergeCell ref="U163:U164"/>
    <mergeCell ref="V163:V164"/>
    <mergeCell ref="X163:X164"/>
    <mergeCell ref="S158:S159"/>
    <mergeCell ref="T158:T159"/>
    <mergeCell ref="W118:W119"/>
    <mergeCell ref="W168:W169"/>
    <mergeCell ref="B16:C16"/>
    <mergeCell ref="B14:C14"/>
    <mergeCell ref="B15:C15"/>
    <mergeCell ref="B17:C17"/>
    <mergeCell ref="V111:V112"/>
    <mergeCell ref="B56:C56"/>
    <mergeCell ref="B57:C57"/>
    <mergeCell ref="T111:T112"/>
    <mergeCell ref="T2:X2"/>
    <mergeCell ref="X168:X169"/>
    <mergeCell ref="S173:S174"/>
    <mergeCell ref="T173:T174"/>
    <mergeCell ref="U173:U174"/>
    <mergeCell ref="V173:V174"/>
    <mergeCell ref="W173:W174"/>
    <mergeCell ref="X173:X174"/>
    <mergeCell ref="S168:S169"/>
    <mergeCell ref="V168:V169"/>
    <mergeCell ref="B87:C87"/>
    <mergeCell ref="B88:C88"/>
    <mergeCell ref="B89:C89"/>
    <mergeCell ref="C75:C76"/>
    <mergeCell ref="B69:C69"/>
    <mergeCell ref="B66:C66"/>
    <mergeCell ref="B67:C67"/>
    <mergeCell ref="B68:C68"/>
    <mergeCell ref="B90:C90"/>
    <mergeCell ref="B91:C91"/>
    <mergeCell ref="B92:C92"/>
    <mergeCell ref="B99:C99"/>
    <mergeCell ref="B94:C94"/>
    <mergeCell ref="B95:C95"/>
    <mergeCell ref="B93:C93"/>
    <mergeCell ref="B128:C128"/>
    <mergeCell ref="B129:C129"/>
    <mergeCell ref="B120:C120"/>
    <mergeCell ref="B121:C121"/>
    <mergeCell ref="B122:C122"/>
    <mergeCell ref="B126:C126"/>
    <mergeCell ref="B127:C127"/>
    <mergeCell ref="B123:C123"/>
    <mergeCell ref="B22:C22"/>
    <mergeCell ref="B44:C44"/>
    <mergeCell ref="B38:C38"/>
    <mergeCell ref="B132:C132"/>
    <mergeCell ref="B53:C53"/>
    <mergeCell ref="B54:C54"/>
    <mergeCell ref="B55:C55"/>
    <mergeCell ref="B62:C62"/>
    <mergeCell ref="B63:C63"/>
    <mergeCell ref="B64:C64"/>
    <mergeCell ref="B50:C50"/>
    <mergeCell ref="B51:C51"/>
    <mergeCell ref="B52:C52"/>
    <mergeCell ref="B59:C59"/>
    <mergeCell ref="B60:C60"/>
    <mergeCell ref="B61:C61"/>
    <mergeCell ref="B58:C58"/>
  </mergeCells>
  <dataValidations count="1">
    <dataValidation type="list" showInputMessage="1" showErrorMessage="1" sqref="D5:D6 D217:D218 D32:D68 D72:D73 D77:D78 D82:D83 D10:D28 D108:D109 D113:D116 D87:D104 D141:D143 D147:D148 D152:D156 D160:D161 D165:D166 D170:D171 D175:D178 D182:D188 D192:D193 D197:D198 D202:D203 D207:D208 D212:D213 D120:D137">
      <formula1>"調査費,開発経費,システム改修経費,機種更新経費,システム経常経費"</formula1>
    </dataValidation>
  </dataValidations>
  <printOptions/>
  <pageMargins left="0.3937007874015748" right="0.3937007874015748" top="0.3937007874015748" bottom="0.3937007874015748" header="0.1968503937007874" footer="0.1968503937007874"/>
  <pageSetup firstPageNumber="1" useFirstPageNumber="1" fitToHeight="0" fitToWidth="1" horizontalDpi="600" verticalDpi="600" orientation="landscape" paperSize="8" scale="62" r:id="rId1"/>
  <headerFooter alignWithMargins="0">
    <oddFooter>&amp;C&amp;P/&amp;N</oddFoot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様式3-1【ＩＴ関連経費調査票（概算見積書）】</dc:title>
  <dc:subject/>
  <dc:creator>植田 陽介</dc:creator>
  <cp:keywords/>
  <dc:description/>
  <cp:lastModifiedBy>藤井　誠</cp:lastModifiedBy>
  <cp:lastPrinted>2023-03-09T06:09:14Z</cp:lastPrinted>
  <dcterms:created xsi:type="dcterms:W3CDTF">2006-08-30T05:37:59Z</dcterms:created>
  <dcterms:modified xsi:type="dcterms:W3CDTF">2024-03-25T04:07:00Z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Metadata">
    <vt:lpwstr/>
  </property>
  <property fmtid="{D5CDD505-2E9C-101B-9397-08002B2CF9AE}" pid="3" name="MediaServiceFastMetadata">
    <vt:lpwstr/>
  </property>
  <property fmtid="{D5CDD505-2E9C-101B-9397-08002B2CF9AE}" pid="4" name="MediaServiceObjectDetectorVersions">
    <vt:lpwstr/>
  </property>
  <property fmtid="{D5CDD505-2E9C-101B-9397-08002B2CF9AE}" pid="5" name="MediaServiceDateTaken">
    <vt:lpwstr/>
  </property>
  <property fmtid="{D5CDD505-2E9C-101B-9397-08002B2CF9AE}" pid="6" name="MediaLengthInSeconds">
    <vt:lpwstr/>
  </property>
  <property fmtid="{D5CDD505-2E9C-101B-9397-08002B2CF9AE}" pid="7" name="MediaServiceGenerationTime">
    <vt:lpwstr/>
  </property>
  <property fmtid="{D5CDD505-2E9C-101B-9397-08002B2CF9AE}" pid="8" name="MediaServiceEventHashCode">
    <vt:lpwstr/>
  </property>
</Properties>
</file>