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40" windowHeight="8640" activeTab="0"/>
  </bookViews>
  <sheets>
    <sheet name="調査票" sheetId="1" r:id="rId1"/>
    <sheet name="データベース用" sheetId="2" r:id="rId2"/>
  </sheets>
  <definedNames>
    <definedName name="_xlnm.Print_Area" localSheetId="0">'調査票'!$A$1:$AC$448</definedName>
  </definedNames>
  <calcPr fullCalcOnLoad="1"/>
</workbook>
</file>

<file path=xl/sharedStrings.xml><?xml version="1.0" encoding="utf-8"?>
<sst xmlns="http://schemas.openxmlformats.org/spreadsheetml/2006/main" count="654" uniqueCount="284">
  <si>
    <t>助産所の正式名称を記入してください。</t>
  </si>
  <si>
    <t>助産所の開設者の氏名を記入してください。</t>
  </si>
  <si>
    <t>助産所の管理者の氏名を記入してください。</t>
  </si>
  <si>
    <t>助産所の所在地を記入してください。</t>
  </si>
  <si>
    <t>英語表記で助産所の所在地を記入してください。</t>
  </si>
  <si>
    <t>２　助産所へのアクセス</t>
  </si>
  <si>
    <t>(1) 助産所までの主な利用交通手段</t>
  </si>
  <si>
    <t>予約の実施の有無について記入して下さい。</t>
  </si>
  <si>
    <t>Q15</t>
  </si>
  <si>
    <t>Q16</t>
  </si>
  <si>
    <t>Q19</t>
  </si>
  <si>
    <t>Q24</t>
  </si>
  <si>
    <t>看護師数</t>
  </si>
  <si>
    <t>准看護師数</t>
  </si>
  <si>
    <t>分娩件数</t>
  </si>
  <si>
    <t>件</t>
  </si>
  <si>
    <t>３． 医療の実績、結果に関する事項</t>
  </si>
  <si>
    <t>助産師数</t>
  </si>
  <si>
    <t>保健所へ届出された（医療法第７条に基づく開設許可又は同法第８条に基づく開設届出に係るもの）開設者と同じ表記としてください。</t>
  </si>
  <si>
    <t>保健所へ届出された（医療法第７条に基づく開設許可又は同法第８条に基づく開設届出に係るもの）正式名称と同じ表記としてください。</t>
  </si>
  <si>
    <t>特記事項：</t>
  </si>
  <si>
    <t>第２　提供サービスや医療連携体制に関する事項</t>
  </si>
  <si>
    <t>１　診療内容、提供保健・医療・介護サービス</t>
  </si>
  <si>
    <t>１　基本情報</t>
  </si>
  <si>
    <t>Q1</t>
  </si>
  <si>
    <t>記入例</t>
  </si>
  <si>
    <t>郵便番号を記入してください。</t>
  </si>
  <si>
    <t>Q5</t>
  </si>
  <si>
    <t>〒：</t>
  </si>
  <si>
    <t>電話番号(1)：</t>
  </si>
  <si>
    <t>電話番号(2)：</t>
  </si>
  <si>
    <t>ファクシミリ番号：</t>
  </si>
  <si>
    <t>月</t>
  </si>
  <si>
    <t>火</t>
  </si>
  <si>
    <t>水</t>
  </si>
  <si>
    <t>木</t>
  </si>
  <si>
    <t>金</t>
  </si>
  <si>
    <t>土</t>
  </si>
  <si>
    <t>日</t>
  </si>
  <si>
    <t>祝</t>
  </si>
  <si>
    <t>(i) 駐車場の有無</t>
  </si>
  <si>
    <t>(ii) 駐車場の台数</t>
  </si>
  <si>
    <t>(iii) 有料又は無料の別</t>
  </si>
  <si>
    <t>Q11</t>
  </si>
  <si>
    <t>Q12</t>
  </si>
  <si>
    <t>Q17</t>
  </si>
  <si>
    <t>人</t>
  </si>
  <si>
    <t>Q3</t>
  </si>
  <si>
    <t>Q4</t>
  </si>
  <si>
    <t>Q8</t>
  </si>
  <si>
    <t>Q9</t>
  </si>
  <si>
    <t>Q10</t>
  </si>
  <si>
    <t>Q14</t>
  </si>
  <si>
    <t>Q21</t>
  </si>
  <si>
    <t>Q20</t>
  </si>
  <si>
    <t>Q22</t>
  </si>
  <si>
    <t>Q23</t>
  </si>
  <si>
    <t>Q25</t>
  </si>
  <si>
    <t>Q6&amp;7</t>
  </si>
  <si>
    <t>Q2</t>
  </si>
  <si>
    <t>Q18</t>
  </si>
  <si>
    <t>台</t>
  </si>
  <si>
    <t>住　所</t>
  </si>
  <si>
    <t>－</t>
  </si>
  <si>
    <t>　記入上の注意</t>
  </si>
  <si>
    <t>【連絡先】（非公開）</t>
  </si>
  <si>
    <t>管理者名</t>
  </si>
  <si>
    <t>○報告年月日を記入してください。</t>
  </si>
  <si>
    <t>○担当者名及び連絡先を記載してください。</t>
  </si>
  <si>
    <t>担当者名</t>
  </si>
  <si>
    <t>連絡先（電話番号）</t>
  </si>
  <si>
    <t>県からの連絡を受付できるE-mailｱﾄﾞﾚｽがありましたら記載してください。</t>
  </si>
  <si>
    <t>E-mailｱﾄﾞﾚｽ</t>
  </si>
  <si>
    <t>助産所名</t>
  </si>
  <si>
    <t>個別に対応していますので、お問い合わせください。</t>
  </si>
  <si>
    <t>駐車可能な台数を記入してください。</t>
  </si>
  <si>
    <t>Q13</t>
  </si>
  <si>
    <t>実施している相談・指導について記入して下さい。</t>
  </si>
  <si>
    <t>就業時間
(1)</t>
  </si>
  <si>
    <t>就業時間
(2)</t>
  </si>
  <si>
    <t>9:00
～
12:00</t>
  </si>
  <si>
    <t>13:00
～
19:00</t>
  </si>
  <si>
    <t>受付時間
(1)</t>
  </si>
  <si>
    <t>受付時間
(2)</t>
  </si>
  <si>
    <t>面会時間
(1)</t>
  </si>
  <si>
    <t>面会時間
(2)</t>
  </si>
  <si>
    <t>※記入不要。(県処理欄：施設番号）</t>
  </si>
  <si>
    <t>（ⅰ） 妊産婦等満足度調査実施の有無</t>
  </si>
  <si>
    <t xml:space="preserve"> 妊産婦等満足度調査実施の有無について記入して下さい。</t>
  </si>
  <si>
    <t>（ⅱ） 妊産婦等満足度調査結果の提供の有無</t>
  </si>
  <si>
    <t>様式第４号</t>
  </si>
  <si>
    <t>【助産所】医療機能情報提供制度における報告書</t>
  </si>
  <si>
    <t>整理番号</t>
  </si>
  <si>
    <t>【調査項目】</t>
  </si>
  <si>
    <t>第１　管理・運営・サービス等に関する事項</t>
  </si>
  <si>
    <t>保健所へ届出された（医療法第１０条に定めるもの）助産所の管理者名と同じ表記としてください。</t>
  </si>
  <si>
    <t>保健所へ届出された（医療法第７条に基づく開設許可又は同法第８条に基づく開設届出に係る
もの）所在地と同じ表記としてください。</t>
  </si>
  <si>
    <t>上記の駐車場の有料、無料の別を記入してください。有料の場合で、経過時間や条件付き
で無料になるなどがありましたら、「２時間まで無料」等と特記事項に記載してください。</t>
  </si>
  <si>
    <t>時間外における対応の有無</t>
  </si>
  <si>
    <t>時間外における対応の有無を記入して下さい。</t>
  </si>
  <si>
    <t>助産所の業務形態</t>
  </si>
  <si>
    <t>業務形態について該当するものを記入してください。</t>
  </si>
  <si>
    <t>３ 院内サービス等</t>
  </si>
  <si>
    <t>　　　その他（対応可能な外国語の種類及び対応レベル）（※1行40文字まで。最大80文字まで）</t>
  </si>
  <si>
    <t>　　　対応状況　（※1行40文字まで。最大80文字まで）</t>
  </si>
  <si>
    <t>障害者に対するサービス内容で、該当するものにチェックをして下さい。　　　　　　　　　　　　　　　　　　　　　　　　　　　　　　　　　　　　　　　　　　　　　　　　　　　　　　　　対応できない曜日、時間帯等がある場合は、対応状況欄に「曜日、時間帯等に対応できない
場合がある」等と記載してください。また、事前に連絡があれば対応可能な場合は、「事前に
連絡が必要」等と記載してください。</t>
  </si>
  <si>
    <t>対応状況
※1行40文字まで。最大80文字</t>
  </si>
  <si>
    <t>車椅子利用者に対するサービス内容</t>
  </si>
  <si>
    <t>施設のバリアフリー化の実施の有無を記入してください。　　　　　　　　　　　　　　　　　　　　　　　　　　　　　　　　　　　　　　　　　　　　　　　　　実施している場合は、有している構造を記入して下さい。</t>
  </si>
  <si>
    <t>　有している構造</t>
  </si>
  <si>
    <t>　　　　</t>
  </si>
  <si>
    <t>　     その他
        ※40文字以内</t>
  </si>
  <si>
    <t>施設内の受動喫煙の防止措置の状況として該当するものにチェックをして下さい。
全面禁煙の場合とは、施設内（建物外を除く。）で、患者が利用する場所が全て禁煙で
ある場合としてください。
喫煙所設置の場合とは、喫煙室でのみ喫煙を認め、それ以外の患者が利用する場所が
全て禁煙であって、喫煙室がその他の区域と隔離されている場合としてください。</t>
  </si>
  <si>
    <t>４　費用負担等</t>
  </si>
  <si>
    <t>費用の支払いについて、クレジットカードの使用の可否を記入して下さい。　　　　　　　　　　　　　　　　　　　　　　　　　　　　　　　　　　　　　　　可能な場合は使用可能なクレジットカードの種類を記入してください。</t>
  </si>
  <si>
    <t>家族付き添い室の有無を記入して下さい。
出産等に際して家族が付き添うための部屋のことを指します。部屋として独立している、いない
にかかわらず付き添い者が使用可能な場所が確保されている場合に有りとしてください。
独立していない場合は併用施設の名称を、常時使用可能でない場合は、使用できない時間帯等
を特記事項に記載してください。
　記載例：○○を控え室として併用可能。午後のみ使用可能</t>
  </si>
  <si>
    <t>特記事項　　
※40文字まで</t>
  </si>
  <si>
    <t>医療従事者の人数を記入して下さい。</t>
  </si>
  <si>
    <t>※調査票は以上です。</t>
  </si>
  <si>
    <t>妊産婦等に対する満足度についてのアンケート等の結果を患者等の求めに応じて、提供しているかどうかについて記入して下さい。提供の方法は問いません。</t>
  </si>
  <si>
    <t>助産所の名称</t>
  </si>
  <si>
    <t>特記事項※40文字まで</t>
  </si>
  <si>
    <t>　　　　種　類
　　　　※４０文字まで</t>
  </si>
  <si>
    <t>助産所の開設者</t>
  </si>
  <si>
    <t>助産所の管理者</t>
  </si>
  <si>
    <t>助産所の所在地</t>
  </si>
  <si>
    <t>案内用電話番号及びファクシミリの番号</t>
  </si>
  <si>
    <t>就業日及び就業時間</t>
  </si>
  <si>
    <t>助産所の駐車場</t>
  </si>
  <si>
    <t>案内用ホームページアドレス</t>
  </si>
  <si>
    <t>案内用電子メールアドレス</t>
  </si>
  <si>
    <t>外来受付時間</t>
  </si>
  <si>
    <t>予約の有無</t>
  </si>
  <si>
    <t>面会の日及び時間帯</t>
  </si>
  <si>
    <t>対応することができる外国語の種類</t>
  </si>
  <si>
    <t>障害者に対するサービス内容</t>
  </si>
  <si>
    <t>受動喫煙を防止するための措置</t>
  </si>
  <si>
    <t>クレジットカードによる料金の支払いの可否</t>
  </si>
  <si>
    <t>家族付き添い室の有無</t>
  </si>
  <si>
    <t>妊産婦等に対する相談又は指導</t>
  </si>
  <si>
    <t>助産所の人員配置</t>
  </si>
  <si>
    <t>分娩取扱数</t>
  </si>
  <si>
    <t>妊産婦等満足度調査</t>
  </si>
  <si>
    <t>001</t>
  </si>
  <si>
    <t>002</t>
  </si>
  <si>
    <t>003</t>
  </si>
  <si>
    <t>004</t>
  </si>
  <si>
    <t>005</t>
  </si>
  <si>
    <t>006</t>
  </si>
  <si>
    <t>Q9（ⅰ）</t>
  </si>
  <si>
    <t>（ⅱ）</t>
  </si>
  <si>
    <t>（ⅲ）</t>
  </si>
  <si>
    <t>Q１８</t>
  </si>
  <si>
    <t>Q２３</t>
  </si>
  <si>
    <t>Q26（ⅰ）</t>
  </si>
  <si>
    <t>[CRLF]</t>
  </si>
  <si>
    <t>就業時間
(3)</t>
  </si>
  <si>
    <t>受付時間
(3)</t>
  </si>
  <si>
    <t>～</t>
  </si>
  <si>
    <t>15:00
～
19:00</t>
  </si>
  <si>
    <t>20:00
～
21:00</t>
  </si>
  <si>
    <t>第１水曜日、第３水曜日休業</t>
  </si>
  <si>
    <t>ただし、以下の点に注意してください。
① 公共交通機関を利用した場合とし、最寄りの駅・停留所の名称、及び当該駅や停留所からの徒歩による所要時間等を記載してください。
② 可能な限り、他の民間事業者や医療機関の建物を目印にしないでください。　　　　　　　　　　　　　　　　　　　　　　　　　　　　　　　　　　　　　　　　　　　　　　　　　　　　　　　　</t>
  </si>
  <si>
    <t>その他
・○○語（母国語レベル）
・△△△語（日常会話レベル）
対応状況：
・フランス語及びイタリア語については水曜日以外の診療日で対応可能
・中国語については事前連絡により対応可能</t>
  </si>
  <si>
    <t>常勤者の数に非常勤者については常勤換算した数を足した人数を記入して下さい。看護師及び助産師の免許を併せて有する従事者については、現に主として行っている業務内容により、そのいずれか一方に計上して下さい。※小数点以下第2位を四捨五入し、小数点以下第一位まで記入して下さい。</t>
  </si>
  <si>
    <t>夜間・休日用電話番号：</t>
  </si>
  <si>
    <t>フリガナを記入してください。</t>
  </si>
  <si>
    <t>○助産所の住所・名称・管理者名を記入してください。</t>
  </si>
  <si>
    <t>報告年月日</t>
  </si>
  <si>
    <t>所有する患者用の駐車場の有無又は契約駐車場について記入してください。
「有」または「契約駐車場あり」を選択した場合は、必ず（ⅱ）、（ⅲ）を記入してください。</t>
  </si>
  <si>
    <t>　　　　　外国語の対応不可</t>
  </si>
  <si>
    <t>Q24</t>
  </si>
  <si>
    <t>007</t>
  </si>
  <si>
    <t>005</t>
  </si>
  <si>
    <t>006</t>
  </si>
  <si>
    <t>Q25</t>
  </si>
  <si>
    <t>助産所までの利用交通手段のうち主な手段を記入してください。(１行に１手段、４0文字までで記入
してください。３手段まで)</t>
  </si>
  <si>
    <t>面会できる曜日及び面会できる時間帯について記入してください。個別に対応している場合
などは特記事項に記入してください。お盆及び年末年始の休業日については、Q6,7と同様に
ホームページ上で問い合わせされるよう案内します。</t>
  </si>
  <si>
    <t>外国語の対応の不可・可能にチェックをしてください。
外国語の対応が可能な場合は、対応が可能な外国語の種類と対応のレベルで該当するものに
チェックをしてください。
対応できない曜日、時間帯等がある場合は、対応状況欄に「曜日、時間帯等により対応できない
場合がある」等と記載してください。また、事前に連絡があれば対応可能な場合は、「事前に連絡
が必要」等と記載してください。※ホームページで公開する際には、受診の前に必ず問い合わせを
していただくよう案内します。</t>
  </si>
  <si>
    <t>　　　　　外国語の対応可能　　以下の該当する項目にチェックを入れてください。</t>
  </si>
  <si>
    <t>助産所において業務を行っている曜日、休業日と業務時間を記入してください。　　　　　　　　　　　　　　　　　　　　　　　　　　　　　　　　　　　　　　　　　　　表に記載できない定期的な休業日やあらかじめわかっている特別な休業日などがある場合は、特記事項に記入してください。※特記事項の文字数は４０文字まで
お盆や年末年始の休業日については、公開するホームページの画面上で「お盆や年末年始の休業日はお問い合わせください。」と表記します。
決まった時間がない場合は、特記事項に対応状況を記入してください。</t>
  </si>
  <si>
    <t>外来による診療の受付が可能な時間を記入してください。ホームページ上では、本欄の下に
Ｑ６，７に記入していただいた特記事項と同じ内容を表示します。</t>
  </si>
  <si>
    <t>休</t>
  </si>
  <si>
    <t>00</t>
  </si>
  <si>
    <t>05</t>
  </si>
  <si>
    <t>10</t>
  </si>
  <si>
    <t>15</t>
  </si>
  <si>
    <t>20</t>
  </si>
  <si>
    <t>25</t>
  </si>
  <si>
    <t>30</t>
  </si>
  <si>
    <t>35</t>
  </si>
  <si>
    <t>40</t>
  </si>
  <si>
    <t>45</t>
  </si>
  <si>
    <t>50</t>
  </si>
  <si>
    <t>55</t>
  </si>
  <si>
    <t>24時間</t>
  </si>
  <si>
    <t>：</t>
  </si>
  <si>
    <t>英語</t>
  </si>
  <si>
    <t>中国語</t>
  </si>
  <si>
    <t>韓国語・朝鮮語</t>
  </si>
  <si>
    <t>ポルトガル語　</t>
  </si>
  <si>
    <t>スペイン語</t>
  </si>
  <si>
    <t>フィリピン語</t>
  </si>
  <si>
    <t>タイ語</t>
  </si>
  <si>
    <t>インドネシア語　</t>
  </si>
  <si>
    <t>ベトナム語</t>
  </si>
  <si>
    <t>フランス語</t>
  </si>
  <si>
    <t>ロシア語</t>
  </si>
  <si>
    <t>ドイツ語</t>
  </si>
  <si>
    <t>イタリア語</t>
  </si>
  <si>
    <t>001</t>
  </si>
  <si>
    <t>005</t>
  </si>
  <si>
    <t>007</t>
  </si>
  <si>
    <t>008</t>
  </si>
  <si>
    <t>009</t>
  </si>
  <si>
    <t>010</t>
  </si>
  <si>
    <t>011</t>
  </si>
  <si>
    <t>012</t>
  </si>
  <si>
    <t>013</t>
  </si>
  <si>
    <t>火</t>
  </si>
  <si>
    <t>水</t>
  </si>
  <si>
    <t>木</t>
  </si>
  <si>
    <t>金</t>
  </si>
  <si>
    <t>土</t>
  </si>
  <si>
    <t>日</t>
  </si>
  <si>
    <t>特記事項</t>
  </si>
  <si>
    <t>Q13、Q14</t>
  </si>
  <si>
    <t>面会時間</t>
  </si>
  <si>
    <t>案内用の電話番号、ファクシミリ番号を記入してください。
ファクシミリ番号については、県民が利用するためのファクシミリがありましたら記載してください。無い場合は記入不用です。</t>
  </si>
  <si>
    <t>住民・患者向けにホームページを開設している場合は、ホームページアドレスを記入してください。</t>
  </si>
  <si>
    <t>主なもの１件を記入してください。助産所の従業者個人のホームページなど、医療機能情報に関する情報以外の内容を掲載しているものは記入しないでください。また、同一のホームページに複数の助産所等の情報が含まれる場合は、各助産所等の情報が適切に閲覧できるアドレスにしてください。
 なお、ホームページに掲載する内容は、医療法及び医療広告ガイドライン（厚生労働省医政局長通知医政発第0330014号 H19.3.30付け）に準じて、虚偽や誇大な表現、誤認させる表現、他と比較して優良である旨、客観的事実であることを証明できない内容、公序良俗に反する内容などを掲載されないようお願いします。併せて、患者の方に分かりやすい表現にされるようお願いします。</t>
  </si>
  <si>
    <t>助産所の従業者個人の電子メールアドレス、助産所において業務以外に使用する電子メールアドレスは
含まないでください。</t>
  </si>
  <si>
    <t>[CRLF]</t>
  </si>
  <si>
    <t>Q１</t>
  </si>
  <si>
    <t>Q2</t>
  </si>
  <si>
    <t>Q３</t>
  </si>
  <si>
    <t>Q4</t>
  </si>
  <si>
    <t>Q5</t>
  </si>
  <si>
    <t>[CRLF]</t>
  </si>
  <si>
    <t>Q6＆Q7</t>
  </si>
  <si>
    <t>就業時間</t>
  </si>
  <si>
    <t>[CRLF]</t>
  </si>
  <si>
    <t xml:space="preserve"> </t>
  </si>
  <si>
    <t>Q12</t>
  </si>
  <si>
    <t>外来時間</t>
  </si>
  <si>
    <t>[CRLF]</t>
  </si>
  <si>
    <t>県民が連絡、相談するための電子メールアドレスがありましたら記入してください。無い場合は記入不用です。</t>
  </si>
  <si>
    <t>00</t>
  </si>
  <si>
    <t>01</t>
  </si>
  <si>
    <t>02</t>
  </si>
  <si>
    <t>03</t>
  </si>
  <si>
    <t>04</t>
  </si>
  <si>
    <t>05</t>
  </si>
  <si>
    <t>06</t>
  </si>
  <si>
    <t>07</t>
  </si>
  <si>
    <t>08</t>
  </si>
  <si>
    <t>09</t>
  </si>
  <si>
    <t>10</t>
  </si>
  <si>
    <t>11</t>
  </si>
  <si>
    <t>12</t>
  </si>
  <si>
    <t>13</t>
  </si>
  <si>
    <t>14</t>
  </si>
  <si>
    <t>15</t>
  </si>
  <si>
    <t>16</t>
  </si>
  <si>
    <t>17</t>
  </si>
  <si>
    <t>18</t>
  </si>
  <si>
    <t>19</t>
  </si>
  <si>
    <t>20</t>
  </si>
  <si>
    <t>略称・通称を記入してください。</t>
  </si>
  <si>
    <r>
      <t>Q2</t>
    </r>
    <r>
      <rPr>
        <sz val="11"/>
        <color indexed="8"/>
        <rFont val="ＭＳ Ｐゴシック"/>
        <family val="3"/>
      </rPr>
      <t>6</t>
    </r>
  </si>
  <si>
    <r>
      <t>Q2</t>
    </r>
    <r>
      <rPr>
        <sz val="11"/>
        <color indexed="8"/>
        <rFont val="ＭＳ Ｐゴシック"/>
        <family val="3"/>
      </rPr>
      <t>7</t>
    </r>
  </si>
  <si>
    <t>（財）日本医療機能評価機構が定める産科医療補償制度標準補償約款と同一の産科医療補償約款に</t>
  </si>
  <si>
    <t>基づく補償の有無を記入してください。</t>
  </si>
  <si>
    <t>Q27</t>
  </si>
  <si>
    <t>英語表記で病院の名称を記入してください。なお、ローマ字表記でも差し支えありません。</t>
  </si>
  <si>
    <t>・正式名称：　○○助産所
・フリガナ：　○○ジョサンショ
・略称・通称：○○助産所
　○○Midwifery　(単語の頭文字を大文字にしてください。）
  ○○Jyosansho　（同上）</t>
  </si>
  <si>
    <t>石川　花子</t>
  </si>
  <si>
    <t>TEL　076-225-1433
　　　 0120-xxxxxx
FAX　076-225-1434　　　　　　　　　　　　　　　　　　　　　　　　　　　　　　　　　　　　　　　　　　　　　　　　　　　　　　　　　　　　　　　　　　　　　　　　　　　　　　　夜間・休日用　076-225-xxxx</t>
  </si>
  <si>
    <t>ＪＲ金沢駅から○○バス（無料）で５分
○○バス県庁バス停下車、徒歩１分</t>
  </si>
  <si>
    <t>http://www.pref.ishikawa.jp/iryou/iryoukinoujouhou/index.html</t>
  </si>
  <si>
    <t>iryokino@pref.ishikawa.lg.jp</t>
  </si>
  <si>
    <t>金沢市鞍月１丁目1番地
英語表記1-1 Kuratsuki,Kanazawa-City
Ａ郡B町大字C字D12-34であれば、12-34,D,C, B-cho, Ａ-gunという表記になります。</t>
  </si>
  <si>
    <r>
      <t>・新規に報告を行う場合には、報告書作成時点の状況で記入してください。
・整理番号は記入しないでください。</t>
    </r>
    <r>
      <rPr>
        <sz val="11"/>
        <color indexed="8"/>
        <rFont val="ＭＳ Ｐゴシック"/>
        <family val="3"/>
      </rPr>
      <t xml:space="preserve">
・原則として、報告時点における実施の可否等を報告するものであって、将来的に実施を予定してい
　る内容について報告するものではありません。
・電子データで提出する場合は、英数字については半角文字で、漢字・ひらがな・カタカナについては
  全角文字で記入してください。（半角カタカナ文字を使用しないこと）
・選択して回答する項目については、該当する選択肢の□や○にチェックをしてください。
・記載された情報はそのまま公表することになるため、公表しても差し支えない内容を記入してくださ
  い。</t>
    </r>
  </si>
  <si>
    <t>昨年度の分娩取扱件数について記入して下さい。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</si>
</sst>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h:mm;@"/>
    <numFmt numFmtId="182" formatCode="0_);[Red]\(0\)"/>
    <numFmt numFmtId="183" formatCode="#,##0;[Red]\-#,##0;"/>
    <numFmt numFmtId="184" formatCode="0000"/>
    <numFmt numFmtId="185" formatCode="0.E+00"/>
  </numFmts>
  <fonts count="47">
    <font>
      <sz val="11"/>
      <name val="ＭＳ Ｐゴシック"/>
      <family val="3"/>
    </font>
    <font>
      <sz val="6"/>
      <name val="ＭＳ Ｐゴシック"/>
      <family val="3"/>
    </font>
    <font>
      <sz val="9"/>
      <name val="MS UI Gothic"/>
      <family val="3"/>
    </font>
    <font>
      <u val="single"/>
      <sz val="8.8"/>
      <color indexed="12"/>
      <name val="ＭＳ Ｐゴシック"/>
      <family val="3"/>
    </font>
    <font>
      <u val="single"/>
      <sz val="8.8"/>
      <color indexed="36"/>
      <name val="ＭＳ Ｐゴシック"/>
      <family val="3"/>
    </font>
    <font>
      <sz val="11"/>
      <color indexed="8"/>
      <name val="ＭＳ Ｐゴシック"/>
      <family val="3"/>
    </font>
    <font>
      <sz val="11"/>
      <color indexed="10"/>
      <name val="ＭＳ Ｐゴシック"/>
      <family val="3"/>
    </font>
    <font>
      <sz val="14"/>
      <color indexed="8"/>
      <name val="ＭＳ Ｐゴシック"/>
      <family val="3"/>
    </font>
    <font>
      <sz val="16"/>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9"/>
      <color indexed="8"/>
      <name val="ＭＳ Ｐ明朝"/>
      <family val="1"/>
    </font>
    <font>
      <sz val="10"/>
      <color indexed="8"/>
      <name val="ＭＳ Ｐ明朝"/>
      <family val="1"/>
    </font>
    <font>
      <u val="single"/>
      <sz val="8.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color indexed="63"/>
      </top>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 fillId="0" borderId="0" applyNumberFormat="0" applyFill="0" applyBorder="0" applyAlignment="0" applyProtection="0"/>
    <xf numFmtId="0" fontId="46" fillId="31" borderId="0" applyNumberFormat="0" applyBorder="0" applyAlignment="0" applyProtection="0"/>
  </cellStyleXfs>
  <cellXfs count="214">
    <xf numFmtId="0" fontId="0" fillId="0" borderId="0" xfId="0" applyAlignment="1">
      <alignment vertical="center"/>
    </xf>
    <xf numFmtId="0" fontId="0" fillId="0" borderId="0" xfId="0" applyNumberFormat="1" applyAlignment="1">
      <alignment vertical="center"/>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left" vertical="center" wrapText="1"/>
      <protection/>
    </xf>
    <xf numFmtId="0" fontId="5" fillId="0" borderId="0" xfId="0" applyFont="1" applyFill="1" applyAlignment="1" applyProtection="1">
      <alignment vertical="center"/>
      <protection locked="0"/>
    </xf>
    <xf numFmtId="0" fontId="5" fillId="0" borderId="15" xfId="0" applyFont="1" applyFill="1" applyBorder="1" applyAlignment="1" applyProtection="1">
      <alignment vertical="center"/>
      <protection locked="0"/>
    </xf>
    <xf numFmtId="49" fontId="5" fillId="0" borderId="15" xfId="0" applyNumberFormat="1" applyFont="1" applyFill="1" applyBorder="1" applyAlignment="1" applyProtection="1">
      <alignment vertical="center"/>
      <protection locked="0"/>
    </xf>
    <xf numFmtId="0" fontId="5"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49"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xf>
    <xf numFmtId="0" fontId="5" fillId="32" borderId="0" xfId="0" applyFont="1" applyFill="1" applyAlignment="1" applyProtection="1">
      <alignment vertical="center"/>
      <protection/>
    </xf>
    <xf numFmtId="0" fontId="5" fillId="0" borderId="0" xfId="0" applyFont="1" applyFill="1" applyAlignment="1" applyProtection="1">
      <alignment vertical="center"/>
      <protection locked="0"/>
    </xf>
    <xf numFmtId="0" fontId="0" fillId="0" borderId="0" xfId="0" applyAlignment="1" applyProtection="1">
      <alignment vertical="center"/>
      <protection locked="0"/>
    </xf>
    <xf numFmtId="0" fontId="5" fillId="0" borderId="0" xfId="0" applyFont="1" applyFill="1" applyAlignment="1" applyProtection="1">
      <alignment horizontal="center" vertical="center"/>
      <protection/>
    </xf>
    <xf numFmtId="0" fontId="0" fillId="0" borderId="0" xfId="0" applyNumberFormat="1" applyAlignment="1">
      <alignment horizontal="left" vertical="center"/>
    </xf>
    <xf numFmtId="184" fontId="0" fillId="0" borderId="0" xfId="0" applyNumberFormat="1" applyAlignment="1">
      <alignment vertical="center"/>
    </xf>
    <xf numFmtId="0" fontId="5" fillId="0" borderId="0" xfId="0" applyFont="1" applyFill="1" applyAlignment="1" applyProtection="1">
      <alignment vertical="center" wrapText="1"/>
      <protection locked="0"/>
    </xf>
    <xf numFmtId="0" fontId="13" fillId="0" borderId="0" xfId="0" applyFont="1" applyFill="1" applyAlignment="1" applyProtection="1">
      <alignment horizontal="left" vertical="center" wrapText="1"/>
      <protection/>
    </xf>
    <xf numFmtId="0" fontId="7"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 fillId="0" borderId="0" xfId="0" applyFont="1" applyFill="1" applyAlignment="1" applyProtection="1">
      <alignment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horizontal="center" vertical="center" wrapText="1"/>
      <protection/>
    </xf>
    <xf numFmtId="0" fontId="10" fillId="0" borderId="0" xfId="0" applyFont="1" applyFill="1" applyAlignment="1" applyProtection="1">
      <alignment horizontal="left" vertical="center"/>
      <protection/>
    </xf>
    <xf numFmtId="0" fontId="5" fillId="0" borderId="16" xfId="0" applyFont="1" applyFill="1" applyBorder="1" applyAlignment="1" applyProtection="1">
      <alignment vertical="center"/>
      <protection/>
    </xf>
    <xf numFmtId="0" fontId="11"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6" fillId="0" borderId="0" xfId="0" applyFont="1" applyAlignment="1" applyProtection="1">
      <alignment horizontal="center" vertical="center"/>
      <protection/>
    </xf>
    <xf numFmtId="0" fontId="10"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10" fillId="0" borderId="17" xfId="0" applyFont="1" applyFill="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11"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10" fillId="0" borderId="0" xfId="0" applyFont="1" applyFill="1" applyAlignment="1" applyProtection="1">
      <alignment vertical="center"/>
      <protection/>
    </xf>
    <xf numFmtId="0" fontId="5" fillId="32" borderId="0" xfId="0" applyFont="1" applyFill="1" applyBorder="1" applyAlignment="1" applyProtection="1">
      <alignment vertical="center" wrapText="1"/>
      <protection/>
    </xf>
    <xf numFmtId="0" fontId="10" fillId="0" borderId="15" xfId="0" applyFont="1" applyFill="1" applyBorder="1" applyAlignment="1" applyProtection="1">
      <alignment vertical="center" wrapText="1"/>
      <protection/>
    </xf>
    <xf numFmtId="20" fontId="11" fillId="0" borderId="19" xfId="0" applyNumberFormat="1" applyFont="1" applyFill="1" applyBorder="1" applyAlignment="1" applyProtection="1">
      <alignment vertical="center" wrapText="1"/>
      <protection/>
    </xf>
    <xf numFmtId="0" fontId="5" fillId="0" borderId="19" xfId="0" applyFont="1" applyFill="1" applyBorder="1" applyAlignment="1" applyProtection="1">
      <alignment vertical="center"/>
      <protection/>
    </xf>
    <xf numFmtId="0" fontId="5" fillId="0" borderId="18" xfId="0" applyFont="1" applyFill="1" applyBorder="1" applyAlignment="1" applyProtection="1">
      <alignment horizontal="center" vertical="center" wrapText="1"/>
      <protection/>
    </xf>
    <xf numFmtId="0" fontId="5" fillId="32" borderId="0" xfId="0" applyFont="1" applyFill="1" applyAlignment="1" applyProtection="1">
      <alignment horizontal="left" vertical="center"/>
      <protection/>
    </xf>
    <xf numFmtId="0" fontId="5" fillId="32" borderId="0" xfId="0" applyFont="1" applyFill="1" applyBorder="1" applyAlignment="1" applyProtection="1">
      <alignment horizontal="left" vertical="center"/>
      <protection/>
    </xf>
    <xf numFmtId="0" fontId="5" fillId="32" borderId="0" xfId="0" applyFont="1" applyFill="1" applyAlignment="1" applyProtection="1">
      <alignment vertical="center"/>
      <protection/>
    </xf>
    <xf numFmtId="0" fontId="5" fillId="0" borderId="0" xfId="0" applyFont="1" applyFill="1" applyAlignment="1" applyProtection="1">
      <alignment vertical="center"/>
      <protection/>
    </xf>
    <xf numFmtId="0" fontId="5" fillId="32" borderId="0" xfId="0" applyFont="1" applyFill="1" applyBorder="1" applyAlignment="1" applyProtection="1">
      <alignment vertical="center"/>
      <protection/>
    </xf>
    <xf numFmtId="0" fontId="5" fillId="32" borderId="20" xfId="0" applyFont="1" applyFill="1" applyBorder="1" applyAlignment="1" applyProtection="1">
      <alignment vertical="center"/>
      <protection/>
    </xf>
    <xf numFmtId="0" fontId="5" fillId="32" borderId="18" xfId="0" applyFont="1" applyFill="1" applyBorder="1" applyAlignment="1" applyProtection="1">
      <alignment vertical="center"/>
      <protection/>
    </xf>
    <xf numFmtId="0" fontId="5" fillId="32" borderId="21" xfId="0" applyFont="1" applyFill="1" applyBorder="1" applyAlignment="1" applyProtection="1">
      <alignment vertical="center"/>
      <protection/>
    </xf>
    <xf numFmtId="0" fontId="5" fillId="32" borderId="19" xfId="0" applyFont="1" applyFill="1" applyBorder="1" applyAlignment="1" applyProtection="1">
      <alignment vertical="center"/>
      <protection/>
    </xf>
    <xf numFmtId="0" fontId="5" fillId="32" borderId="16" xfId="0" applyFont="1" applyFill="1" applyBorder="1" applyAlignment="1" applyProtection="1">
      <alignment vertical="center"/>
      <protection/>
    </xf>
    <xf numFmtId="0" fontId="5" fillId="32" borderId="22" xfId="0" applyFont="1" applyFill="1" applyBorder="1" applyAlignment="1" applyProtection="1">
      <alignment vertical="center"/>
      <protection/>
    </xf>
    <xf numFmtId="0" fontId="5" fillId="32" borderId="23" xfId="0" applyFont="1" applyFill="1" applyBorder="1" applyAlignment="1" applyProtection="1">
      <alignment vertical="center"/>
      <protection/>
    </xf>
    <xf numFmtId="0" fontId="5" fillId="32" borderId="17"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right" vertical="center" wrapText="1"/>
      <protection/>
    </xf>
    <xf numFmtId="0" fontId="0" fillId="0" borderId="0" xfId="0" applyAlignment="1" applyProtection="1">
      <alignment vertical="center"/>
      <protection locked="0"/>
    </xf>
    <xf numFmtId="49" fontId="10" fillId="0" borderId="0" xfId="0" applyNumberFormat="1" applyFont="1" applyFill="1" applyAlignment="1" applyProtection="1">
      <alignment vertical="center"/>
      <protection locked="0"/>
    </xf>
    <xf numFmtId="49" fontId="10" fillId="0" borderId="0" xfId="0" applyNumberFormat="1" applyFont="1" applyFill="1" applyAlignment="1" applyProtection="1">
      <alignment horizontal="center" vertical="center"/>
      <protection locked="0"/>
    </xf>
    <xf numFmtId="49" fontId="0" fillId="0" borderId="15" xfId="0" applyNumberFormat="1" applyBorder="1" applyAlignment="1" applyProtection="1">
      <alignment vertical="center"/>
      <protection locked="0"/>
    </xf>
    <xf numFmtId="180" fontId="5" fillId="0" borderId="0" xfId="0" applyNumberFormat="1" applyFont="1" applyFill="1" applyBorder="1" applyAlignment="1" applyProtection="1">
      <alignment vertical="center"/>
      <protection locked="0"/>
    </xf>
    <xf numFmtId="49" fontId="11" fillId="32" borderId="15"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49" fontId="11" fillId="32" borderId="24" xfId="0" applyNumberFormat="1" applyFont="1" applyFill="1" applyBorder="1" applyAlignment="1" applyProtection="1">
      <alignment horizontal="center" vertical="center" wrapText="1"/>
      <protection locked="0"/>
    </xf>
    <xf numFmtId="49" fontId="11" fillId="0" borderId="24" xfId="0" applyNumberFormat="1" applyFont="1" applyFill="1" applyBorder="1" applyAlignment="1" applyProtection="1">
      <alignment horizontal="center" vertical="center" wrapText="1"/>
      <protection locked="0"/>
    </xf>
    <xf numFmtId="49" fontId="11" fillId="32" borderId="25" xfId="0" applyNumberFormat="1" applyFont="1" applyFill="1" applyBorder="1" applyAlignment="1" applyProtection="1">
      <alignment horizontal="center" vertical="center" wrapText="1"/>
      <protection locked="0"/>
    </xf>
    <xf numFmtId="49" fontId="11" fillId="0" borderId="25" xfId="0" applyNumberFormat="1" applyFont="1" applyFill="1" applyBorder="1" applyAlignment="1" applyProtection="1">
      <alignment horizontal="center" vertical="center" wrapText="1"/>
      <protection locked="0"/>
    </xf>
    <xf numFmtId="49" fontId="11" fillId="32" borderId="26" xfId="0" applyNumberFormat="1" applyFont="1" applyFill="1" applyBorder="1" applyAlignment="1" applyProtection="1">
      <alignment horizontal="center" vertical="center" wrapText="1"/>
      <protection locked="0"/>
    </xf>
    <xf numFmtId="49" fontId="11" fillId="0" borderId="26" xfId="0" applyNumberFormat="1" applyFont="1" applyFill="1" applyBorder="1" applyAlignment="1" applyProtection="1">
      <alignment horizontal="center" vertical="center" wrapText="1"/>
      <protection locked="0"/>
    </xf>
    <xf numFmtId="49" fontId="11" fillId="32" borderId="27" xfId="0" applyNumberFormat="1" applyFont="1" applyFill="1" applyBorder="1" applyAlignment="1" applyProtection="1">
      <alignment horizontal="center" vertical="center" wrapText="1"/>
      <protection locked="0"/>
    </xf>
    <xf numFmtId="49" fontId="11" fillId="0" borderId="27" xfId="0" applyNumberFormat="1" applyFont="1" applyFill="1" applyBorder="1" applyAlignment="1" applyProtection="1">
      <alignment horizontal="center" vertical="center" wrapText="1"/>
      <protection locked="0"/>
    </xf>
    <xf numFmtId="0" fontId="5" fillId="32" borderId="28" xfId="0" applyFont="1" applyFill="1" applyBorder="1" applyAlignment="1" applyProtection="1">
      <alignment horizontal="left" vertical="center"/>
      <protection locked="0"/>
    </xf>
    <xf numFmtId="0" fontId="5" fillId="32" borderId="29" xfId="0" applyFont="1" applyFill="1" applyBorder="1" applyAlignment="1" applyProtection="1">
      <alignment horizontal="left" vertical="center"/>
      <protection locked="0"/>
    </xf>
    <xf numFmtId="0" fontId="5" fillId="32" borderId="30" xfId="0" applyFont="1" applyFill="1" applyBorder="1" applyAlignment="1" applyProtection="1">
      <alignment horizontal="left" vertical="center"/>
      <protection locked="0"/>
    </xf>
    <xf numFmtId="0" fontId="5" fillId="0" borderId="0" xfId="0" applyFont="1" applyFill="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58" fontId="5" fillId="0" borderId="28" xfId="0" applyNumberFormat="1" applyFont="1" applyFill="1" applyBorder="1" applyAlignment="1" applyProtection="1">
      <alignment horizontal="left" vertical="center"/>
      <protection locked="0"/>
    </xf>
    <xf numFmtId="58" fontId="5" fillId="0" borderId="29" xfId="0" applyNumberFormat="1" applyFont="1" applyFill="1" applyBorder="1" applyAlignment="1" applyProtection="1">
      <alignment horizontal="left" vertical="center"/>
      <protection locked="0"/>
    </xf>
    <xf numFmtId="58" fontId="5" fillId="0" borderId="30" xfId="0" applyNumberFormat="1" applyFont="1" applyFill="1" applyBorder="1" applyAlignment="1" applyProtection="1">
      <alignment horizontal="left" vertical="center"/>
      <protection locked="0"/>
    </xf>
    <xf numFmtId="0" fontId="5" fillId="0" borderId="0" xfId="0" applyFont="1" applyFill="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28"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0" xfId="0" applyFont="1" applyFill="1" applyAlignment="1" applyProtection="1">
      <alignment horizontal="left" vertical="center" wrapText="1"/>
      <protection/>
    </xf>
    <xf numFmtId="0" fontId="10" fillId="0" borderId="0" xfId="0" applyFont="1" applyFill="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5" fillId="0" borderId="28"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5"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12" fillId="0" borderId="20"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xf>
    <xf numFmtId="0" fontId="5" fillId="0" borderId="0" xfId="0" applyFont="1" applyFill="1" applyAlignment="1" applyProtection="1">
      <alignment horizontal="left" vertical="center" wrapText="1"/>
      <protection/>
    </xf>
    <xf numFmtId="0" fontId="5" fillId="32" borderId="31" xfId="0" applyFont="1" applyFill="1" applyBorder="1" applyAlignment="1" applyProtection="1">
      <alignment horizontal="left" vertical="center"/>
      <protection locked="0"/>
    </xf>
    <xf numFmtId="0" fontId="5" fillId="32" borderId="32" xfId="0" applyFont="1" applyFill="1" applyBorder="1" applyAlignment="1" applyProtection="1">
      <alignment horizontal="left" vertical="center"/>
      <protection locked="0"/>
    </xf>
    <xf numFmtId="0" fontId="5" fillId="32" borderId="33" xfId="0" applyFont="1" applyFill="1" applyBorder="1" applyAlignment="1" applyProtection="1">
      <alignment horizontal="left" vertical="center"/>
      <protection locked="0"/>
    </xf>
    <xf numFmtId="0" fontId="10" fillId="0" borderId="0" xfId="0" applyFont="1" applyFill="1" applyAlignment="1" applyProtection="1">
      <alignment horizontal="left" vertical="center" wrapText="1"/>
      <protection/>
    </xf>
    <xf numFmtId="49" fontId="11" fillId="0" borderId="19"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vertical="center" wrapText="1"/>
      <protection locked="0"/>
    </xf>
    <xf numFmtId="49" fontId="11" fillId="0" borderId="16" xfId="0" applyNumberFormat="1"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32" borderId="28" xfId="0" applyFont="1" applyFill="1" applyBorder="1" applyAlignment="1" applyProtection="1">
      <alignment horizontal="left" vertical="center" shrinkToFit="1"/>
      <protection locked="0"/>
    </xf>
    <xf numFmtId="0" fontId="5" fillId="32" borderId="29" xfId="0" applyFont="1" applyFill="1" applyBorder="1" applyAlignment="1" applyProtection="1">
      <alignment horizontal="left" vertical="center" shrinkToFit="1"/>
      <protection locked="0"/>
    </xf>
    <xf numFmtId="0" fontId="5" fillId="32" borderId="30"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right" vertical="center"/>
      <protection/>
    </xf>
    <xf numFmtId="0" fontId="10" fillId="0" borderId="16" xfId="0" applyFont="1" applyFill="1" applyBorder="1" applyAlignment="1" applyProtection="1">
      <alignment horizontal="right" vertical="center"/>
      <protection/>
    </xf>
    <xf numFmtId="0" fontId="5" fillId="32" borderId="34" xfId="0" applyFont="1" applyFill="1" applyBorder="1" applyAlignment="1" applyProtection="1">
      <alignment horizontal="left" vertical="center"/>
      <protection locked="0"/>
    </xf>
    <xf numFmtId="0" fontId="5" fillId="32" borderId="35" xfId="0" applyFont="1" applyFill="1" applyBorder="1" applyAlignment="1" applyProtection="1">
      <alignment horizontal="left" vertical="center"/>
      <protection locked="0"/>
    </xf>
    <xf numFmtId="0" fontId="5" fillId="32" borderId="36" xfId="0" applyFont="1" applyFill="1" applyBorder="1" applyAlignment="1" applyProtection="1">
      <alignment horizontal="left" vertical="center"/>
      <protection locked="0"/>
    </xf>
    <xf numFmtId="0" fontId="5" fillId="0" borderId="24"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32" borderId="20" xfId="0" applyFont="1" applyFill="1" applyBorder="1" applyAlignment="1" applyProtection="1">
      <alignment horizontal="left" vertical="center"/>
      <protection locked="0"/>
    </xf>
    <xf numFmtId="0" fontId="5" fillId="32" borderId="18" xfId="0" applyFont="1" applyFill="1" applyBorder="1" applyAlignment="1" applyProtection="1">
      <alignment horizontal="left" vertical="center"/>
      <protection locked="0"/>
    </xf>
    <xf numFmtId="0" fontId="5" fillId="32" borderId="21" xfId="0" applyFont="1" applyFill="1" applyBorder="1" applyAlignment="1" applyProtection="1">
      <alignment horizontal="left" vertical="center"/>
      <protection locked="0"/>
    </xf>
    <xf numFmtId="0" fontId="5" fillId="0" borderId="28"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13" fillId="0" borderId="0" xfId="0" applyFont="1" applyFill="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0" xfId="0" applyFont="1" applyFill="1" applyAlignment="1" applyProtection="1">
      <alignment horizontal="left" vertical="center"/>
      <protection/>
    </xf>
    <xf numFmtId="0" fontId="10" fillId="0" borderId="0" xfId="0" applyFont="1" applyFill="1" applyAlignment="1" applyProtection="1">
      <alignment vertical="center" wrapText="1"/>
      <protection/>
    </xf>
    <xf numFmtId="0" fontId="10" fillId="0" borderId="0" xfId="0" applyFont="1" applyFill="1" applyAlignment="1" applyProtection="1">
      <alignment vertical="center"/>
      <protection/>
    </xf>
    <xf numFmtId="0" fontId="5" fillId="0" borderId="2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0" xfId="0" applyFont="1" applyFill="1" applyAlignment="1" applyProtection="1">
      <alignment horizontal="right" vertical="center"/>
      <protection/>
    </xf>
    <xf numFmtId="0" fontId="5" fillId="0" borderId="16" xfId="0" applyFont="1" applyFill="1" applyBorder="1" applyAlignment="1" applyProtection="1">
      <alignment horizontal="right" vertical="center"/>
      <protection/>
    </xf>
    <xf numFmtId="0" fontId="5" fillId="32" borderId="15" xfId="0" applyFont="1" applyFill="1" applyBorder="1" applyAlignment="1" applyProtection="1">
      <alignment horizontal="left" vertical="center"/>
      <protection locked="0"/>
    </xf>
    <xf numFmtId="180" fontId="5" fillId="32" borderId="28" xfId="0" applyNumberFormat="1" applyFont="1" applyFill="1" applyBorder="1" applyAlignment="1" applyProtection="1">
      <alignment horizontal="left" vertical="center" wrapText="1"/>
      <protection locked="0"/>
    </xf>
    <xf numFmtId="180" fontId="5" fillId="32" borderId="29" xfId="0" applyNumberFormat="1" applyFont="1" applyFill="1" applyBorder="1" applyAlignment="1" applyProtection="1">
      <alignment horizontal="left" vertical="center" wrapText="1"/>
      <protection locked="0"/>
    </xf>
    <xf numFmtId="180" fontId="5" fillId="32" borderId="30" xfId="0"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protection/>
    </xf>
    <xf numFmtId="0" fontId="3" fillId="0" borderId="0" xfId="43" applyAlignment="1" applyProtection="1">
      <alignment vertical="center"/>
      <protection/>
    </xf>
    <xf numFmtId="0" fontId="0" fillId="0" borderId="0" xfId="0" applyAlignment="1" applyProtection="1">
      <alignment vertical="center"/>
      <protection/>
    </xf>
    <xf numFmtId="0" fontId="10" fillId="0" borderId="0" xfId="0" applyFont="1" applyFill="1" applyBorder="1" applyAlignment="1" applyProtection="1">
      <alignment horizontal="left" vertical="center" wrapText="1"/>
      <protection/>
    </xf>
    <xf numFmtId="0" fontId="5" fillId="32" borderId="28" xfId="0" applyFont="1" applyFill="1" applyBorder="1" applyAlignment="1" applyProtection="1">
      <alignment horizontal="right" vertical="center" wrapText="1"/>
      <protection locked="0"/>
    </xf>
    <xf numFmtId="0" fontId="5" fillId="32" borderId="29" xfId="0" applyFont="1" applyFill="1" applyBorder="1" applyAlignment="1" applyProtection="1">
      <alignment horizontal="right" vertical="center" wrapText="1"/>
      <protection locked="0"/>
    </xf>
    <xf numFmtId="0" fontId="5" fillId="32" borderId="30" xfId="0" applyFont="1" applyFill="1" applyBorder="1" applyAlignment="1" applyProtection="1">
      <alignment horizontal="right" vertical="center" wrapText="1"/>
      <protection locked="0"/>
    </xf>
    <xf numFmtId="0" fontId="13" fillId="0" borderId="15" xfId="0" applyFont="1" applyFill="1" applyBorder="1" applyAlignment="1" applyProtection="1">
      <alignment horizontal="left" vertical="center"/>
      <protection/>
    </xf>
    <xf numFmtId="0" fontId="14" fillId="32" borderId="28" xfId="43" applyFont="1" applyFill="1" applyBorder="1" applyAlignment="1" applyProtection="1">
      <alignment horizontal="left" vertical="center" wrapText="1"/>
      <protection locked="0"/>
    </xf>
    <xf numFmtId="0" fontId="5" fillId="32" borderId="29" xfId="0" applyFont="1" applyFill="1" applyBorder="1" applyAlignment="1" applyProtection="1">
      <alignment horizontal="left" vertical="center" wrapText="1"/>
      <protection locked="0"/>
    </xf>
    <xf numFmtId="0" fontId="5" fillId="32" borderId="3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184" fontId="5" fillId="32" borderId="15" xfId="0" applyNumberFormat="1" applyFont="1" applyFill="1" applyBorder="1" applyAlignment="1" applyProtection="1">
      <alignment horizontal="left" vertical="center"/>
      <protection locked="0"/>
    </xf>
    <xf numFmtId="0" fontId="10" fillId="0" borderId="0" xfId="0" applyFont="1" applyFill="1" applyAlignment="1" applyProtection="1">
      <alignment horizontal="right" vertical="center" wrapText="1"/>
      <protection/>
    </xf>
    <xf numFmtId="0" fontId="10" fillId="0" borderId="16" xfId="0" applyFont="1" applyFill="1" applyBorder="1" applyAlignment="1" applyProtection="1">
      <alignment horizontal="right" vertical="center" wrapText="1"/>
      <protection/>
    </xf>
    <xf numFmtId="0" fontId="5" fillId="32" borderId="40" xfId="0" applyFont="1" applyFill="1" applyBorder="1" applyAlignment="1" applyProtection="1">
      <alignment horizontal="left" vertical="center"/>
      <protection locked="0"/>
    </xf>
    <xf numFmtId="0" fontId="5" fillId="32" borderId="41" xfId="0" applyFont="1" applyFill="1" applyBorder="1" applyAlignment="1" applyProtection="1">
      <alignment horizontal="left" vertical="center"/>
      <protection locked="0"/>
    </xf>
    <xf numFmtId="0" fontId="5" fillId="32" borderId="42" xfId="0" applyFont="1" applyFill="1" applyBorder="1" applyAlignment="1" applyProtection="1">
      <alignment horizontal="left" vertical="center"/>
      <protection locked="0"/>
    </xf>
    <xf numFmtId="0" fontId="5" fillId="32" borderId="22" xfId="0" applyFont="1" applyFill="1" applyBorder="1" applyAlignment="1" applyProtection="1">
      <alignment horizontal="left" vertical="center"/>
      <protection locked="0"/>
    </xf>
    <xf numFmtId="0" fontId="5" fillId="32" borderId="23" xfId="0" applyFont="1" applyFill="1" applyBorder="1" applyAlignment="1" applyProtection="1">
      <alignment horizontal="left" vertical="center"/>
      <protection locked="0"/>
    </xf>
    <xf numFmtId="0" fontId="5" fillId="32" borderId="17"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wrapText="1"/>
      <protection/>
    </xf>
    <xf numFmtId="0" fontId="5" fillId="32" borderId="28" xfId="0" applyFont="1" applyFill="1" applyBorder="1" applyAlignment="1" applyProtection="1">
      <alignment vertical="center" shrinkToFit="1"/>
      <protection locked="0"/>
    </xf>
    <xf numFmtId="0" fontId="5" fillId="32" borderId="29" xfId="0" applyFont="1" applyFill="1" applyBorder="1" applyAlignment="1" applyProtection="1">
      <alignment vertical="center" shrinkToFit="1"/>
      <protection locked="0"/>
    </xf>
    <xf numFmtId="0" fontId="5" fillId="32" borderId="30" xfId="0" applyFont="1" applyFill="1" applyBorder="1" applyAlignment="1" applyProtection="1">
      <alignment vertical="center" shrinkToFit="1"/>
      <protection locked="0"/>
    </xf>
    <xf numFmtId="0" fontId="10" fillId="0" borderId="0" xfId="0" applyFont="1" applyFill="1" applyBorder="1" applyAlignment="1" applyProtection="1">
      <alignment vertical="center" wrapText="1"/>
      <protection/>
    </xf>
    <xf numFmtId="0" fontId="10" fillId="0" borderId="16" xfId="0" applyFont="1" applyFill="1" applyBorder="1" applyAlignment="1" applyProtection="1">
      <alignment vertical="center" wrapText="1"/>
      <protection/>
    </xf>
    <xf numFmtId="0" fontId="5" fillId="32" borderId="28" xfId="0" applyFont="1" applyFill="1" applyBorder="1" applyAlignment="1" applyProtection="1">
      <alignment horizontal="left" vertical="center" wrapText="1"/>
      <protection locked="0"/>
    </xf>
    <xf numFmtId="0" fontId="5" fillId="32" borderId="22" xfId="0" applyFont="1" applyFill="1" applyBorder="1" applyAlignment="1" applyProtection="1">
      <alignment horizontal="left" vertical="center" shrinkToFit="1"/>
      <protection locked="0"/>
    </xf>
    <xf numFmtId="0" fontId="5" fillId="32" borderId="23" xfId="0" applyFont="1" applyFill="1" applyBorder="1" applyAlignment="1" applyProtection="1">
      <alignment horizontal="left" vertical="center" shrinkToFit="1"/>
      <protection locked="0"/>
    </xf>
    <xf numFmtId="0" fontId="5" fillId="32" borderId="17" xfId="0" applyFont="1" applyFill="1" applyBorder="1" applyAlignment="1" applyProtection="1">
      <alignment horizontal="left" vertical="center" shrinkToFit="1"/>
      <protection locked="0"/>
    </xf>
    <xf numFmtId="0" fontId="5" fillId="32" borderId="40" xfId="0" applyFont="1" applyFill="1" applyBorder="1" applyAlignment="1" applyProtection="1">
      <alignment horizontal="left" vertical="center" shrinkToFit="1"/>
      <protection locked="0"/>
    </xf>
    <xf numFmtId="0" fontId="5" fillId="32" borderId="41" xfId="0" applyFont="1" applyFill="1" applyBorder="1" applyAlignment="1" applyProtection="1">
      <alignment horizontal="left" vertical="center" shrinkToFit="1"/>
      <protection locked="0"/>
    </xf>
    <xf numFmtId="0" fontId="5" fillId="32" borderId="42"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protection/>
    </xf>
    <xf numFmtId="0" fontId="5" fillId="0" borderId="43" xfId="0" applyFont="1" applyFill="1" applyBorder="1" applyAlignment="1" applyProtection="1">
      <alignment horizontal="center" vertical="center" wrapText="1"/>
      <protection/>
    </xf>
    <xf numFmtId="183" fontId="5" fillId="32" borderId="15" xfId="49" applyNumberFormat="1" applyFont="1" applyFill="1" applyBorder="1" applyAlignment="1" applyProtection="1">
      <alignment vertical="center"/>
      <protection locked="0"/>
    </xf>
    <xf numFmtId="183" fontId="5" fillId="0" borderId="28" xfId="0" applyNumberFormat="1" applyFont="1" applyFill="1" applyBorder="1" applyAlignment="1" applyProtection="1">
      <alignment vertical="center"/>
      <protection/>
    </xf>
    <xf numFmtId="183" fontId="5" fillId="0" borderId="29" xfId="0" applyNumberFormat="1" applyFont="1" applyFill="1" applyBorder="1" applyAlignment="1" applyProtection="1">
      <alignment vertical="center"/>
      <protection/>
    </xf>
    <xf numFmtId="183" fontId="5" fillId="0" borderId="30" xfId="0" applyNumberFormat="1" applyFont="1" applyFill="1" applyBorder="1" applyAlignment="1" applyProtection="1">
      <alignment vertical="center"/>
      <protection/>
    </xf>
    <xf numFmtId="0" fontId="5" fillId="0" borderId="28"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val="0"/>
        <i val="0"/>
        <strike val="0"/>
        <color indexed="9"/>
      </font>
    </dxf>
    <dxf>
      <font>
        <b val="0"/>
        <i val="0"/>
        <strike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294</xdr:row>
      <xdr:rowOff>38100</xdr:rowOff>
    </xdr:from>
    <xdr:to>
      <xdr:col>26</xdr:col>
      <xdr:colOff>95250</xdr:colOff>
      <xdr:row>303</xdr:row>
      <xdr:rowOff>57150</xdr:rowOff>
    </xdr:to>
    <xdr:pic>
      <xdr:nvPicPr>
        <xdr:cNvPr id="1" name="図 3"/>
        <xdr:cNvPicPr preferRelativeResize="1">
          <a:picLocks noChangeAspect="1"/>
        </xdr:cNvPicPr>
      </xdr:nvPicPr>
      <xdr:blipFill>
        <a:blip r:embed="rId1"/>
        <a:stretch>
          <a:fillRect/>
        </a:stretch>
      </xdr:blipFill>
      <xdr:spPr>
        <a:xfrm>
          <a:off x="4448175" y="57826275"/>
          <a:ext cx="2247900" cy="13525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yokino@pref.ishikawa.lg.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48"/>
  <sheetViews>
    <sheetView tabSelected="1" view="pageBreakPreview" zoomScaleSheetLayoutView="100" zoomScalePageLayoutView="0" workbookViewId="0" topLeftCell="A1">
      <selection activeCell="X426" sqref="X426"/>
    </sheetView>
  </sheetViews>
  <sheetFormatPr defaultColWidth="9.00390625" defaultRowHeight="13.5"/>
  <cols>
    <col min="1" max="1" width="1.25" style="6" customWidth="1"/>
    <col min="2" max="2" width="3.75390625" style="14" customWidth="1"/>
    <col min="3" max="3" width="2.625" style="6" customWidth="1"/>
    <col min="4" max="4" width="10.25390625" style="6" customWidth="1"/>
    <col min="5" max="28" width="3.125" style="6" customWidth="1"/>
    <col min="29" max="29" width="1.25" style="6" customWidth="1"/>
    <col min="30" max="30" width="7.125" style="10" customWidth="1"/>
    <col min="31" max="32" width="9.00390625" style="10" customWidth="1"/>
    <col min="33" max="33" width="7.125" style="10" customWidth="1"/>
    <col min="34" max="34" width="7.50390625" style="10" customWidth="1"/>
    <col min="35" max="36" width="6.625" style="10" customWidth="1"/>
    <col min="37" max="43" width="5.875" style="10" customWidth="1"/>
    <col min="44" max="16384" width="9.00390625" style="6" customWidth="1"/>
  </cols>
  <sheetData>
    <row r="1" spans="1:43" ht="18.75" customHeight="1">
      <c r="A1" s="25" t="s">
        <v>90</v>
      </c>
      <c r="AA1" s="26"/>
      <c r="AB1" s="26"/>
      <c r="AD1" s="71"/>
      <c r="AE1" s="71"/>
      <c r="AF1" s="71"/>
      <c r="AG1" s="71"/>
      <c r="AH1" s="71"/>
      <c r="AI1" s="71"/>
      <c r="AJ1" s="71"/>
      <c r="AK1" s="71"/>
      <c r="AL1" s="71"/>
      <c r="AM1" s="71"/>
      <c r="AN1" s="71"/>
      <c r="AO1" s="71"/>
      <c r="AP1" s="71"/>
      <c r="AQ1" s="71"/>
    </row>
    <row r="2" spans="3:43" ht="27" customHeight="1">
      <c r="C2" s="27" t="s">
        <v>91</v>
      </c>
      <c r="W2" s="6" t="s">
        <v>92</v>
      </c>
      <c r="Z2" s="96"/>
      <c r="AA2" s="97"/>
      <c r="AB2" s="98"/>
      <c r="AD2" s="71"/>
      <c r="AE2" s="71"/>
      <c r="AF2" s="71"/>
      <c r="AG2" s="71"/>
      <c r="AH2" s="71"/>
      <c r="AI2" s="71"/>
      <c r="AJ2" s="71"/>
      <c r="AK2" s="71"/>
      <c r="AL2" s="71"/>
      <c r="AM2" s="71"/>
      <c r="AN2" s="71"/>
      <c r="AO2" s="71"/>
      <c r="AP2" s="71"/>
      <c r="AQ2" s="71"/>
    </row>
    <row r="3" spans="27:43" ht="4.5" customHeight="1" thickBot="1">
      <c r="AA3" s="7"/>
      <c r="AB3" s="7"/>
      <c r="AD3" s="71"/>
      <c r="AE3" s="71"/>
      <c r="AF3" s="71"/>
      <c r="AG3" s="71"/>
      <c r="AH3" s="71"/>
      <c r="AI3" s="71"/>
      <c r="AJ3" s="71"/>
      <c r="AK3" s="71"/>
      <c r="AL3" s="71"/>
      <c r="AM3" s="71"/>
      <c r="AN3" s="71"/>
      <c r="AO3" s="71"/>
      <c r="AP3" s="71"/>
      <c r="AQ3" s="71"/>
    </row>
    <row r="4" spans="3:43" ht="4.5" customHeight="1">
      <c r="C4" s="2"/>
      <c r="D4" s="3"/>
      <c r="E4" s="3"/>
      <c r="F4" s="3"/>
      <c r="G4" s="3"/>
      <c r="H4" s="3"/>
      <c r="I4" s="3"/>
      <c r="J4" s="3"/>
      <c r="K4" s="3"/>
      <c r="L4" s="3"/>
      <c r="M4" s="3"/>
      <c r="N4" s="3"/>
      <c r="O4" s="3"/>
      <c r="P4" s="3"/>
      <c r="Q4" s="3"/>
      <c r="R4" s="3"/>
      <c r="S4" s="3"/>
      <c r="T4" s="3"/>
      <c r="U4" s="3"/>
      <c r="V4" s="3"/>
      <c r="W4" s="3"/>
      <c r="X4" s="3"/>
      <c r="Y4" s="3"/>
      <c r="Z4" s="3"/>
      <c r="AA4" s="4"/>
      <c r="AB4" s="5"/>
      <c r="AD4" s="71"/>
      <c r="AE4" s="71"/>
      <c r="AF4" s="71"/>
      <c r="AG4" s="71"/>
      <c r="AH4" s="71"/>
      <c r="AI4" s="71"/>
      <c r="AJ4" s="71"/>
      <c r="AK4" s="71"/>
      <c r="AL4" s="71"/>
      <c r="AM4" s="71"/>
      <c r="AN4" s="71"/>
      <c r="AO4" s="71"/>
      <c r="AP4" s="71"/>
      <c r="AQ4" s="71"/>
    </row>
    <row r="5" spans="2:43" ht="11.25" customHeight="1">
      <c r="B5" s="28"/>
      <c r="C5" s="4" t="s">
        <v>64</v>
      </c>
      <c r="E5" s="4"/>
      <c r="F5" s="4"/>
      <c r="G5" s="4"/>
      <c r="H5" s="4"/>
      <c r="I5" s="4"/>
      <c r="J5" s="4"/>
      <c r="K5" s="4"/>
      <c r="L5" s="4"/>
      <c r="M5" s="4"/>
      <c r="N5" s="4"/>
      <c r="O5" s="4"/>
      <c r="P5" s="4"/>
      <c r="Q5" s="4"/>
      <c r="R5" s="4"/>
      <c r="S5" s="4"/>
      <c r="T5" s="4"/>
      <c r="U5" s="4"/>
      <c r="V5" s="4"/>
      <c r="W5" s="4"/>
      <c r="X5" s="4"/>
      <c r="Y5" s="4"/>
      <c r="Z5" s="4"/>
      <c r="AA5" s="4"/>
      <c r="AB5" s="5"/>
      <c r="AD5" s="71"/>
      <c r="AE5" s="71"/>
      <c r="AF5" s="71"/>
      <c r="AG5" s="71"/>
      <c r="AH5" s="71"/>
      <c r="AI5" s="71"/>
      <c r="AJ5" s="71"/>
      <c r="AK5" s="71"/>
      <c r="AL5" s="71"/>
      <c r="AM5" s="71"/>
      <c r="AN5" s="71"/>
      <c r="AO5" s="71"/>
      <c r="AP5" s="71"/>
      <c r="AQ5" s="71"/>
    </row>
    <row r="6" spans="2:43" ht="4.5" customHeight="1">
      <c r="B6" s="28"/>
      <c r="C6" s="4"/>
      <c r="E6" s="4"/>
      <c r="F6" s="4"/>
      <c r="G6" s="4"/>
      <c r="H6" s="4"/>
      <c r="I6" s="4"/>
      <c r="J6" s="4"/>
      <c r="K6" s="4"/>
      <c r="L6" s="4"/>
      <c r="M6" s="4"/>
      <c r="N6" s="4"/>
      <c r="O6" s="4"/>
      <c r="P6" s="4"/>
      <c r="Q6" s="4"/>
      <c r="R6" s="4"/>
      <c r="S6" s="4"/>
      <c r="T6" s="4"/>
      <c r="U6" s="4"/>
      <c r="V6" s="4"/>
      <c r="W6" s="4"/>
      <c r="X6" s="4"/>
      <c r="Y6" s="4"/>
      <c r="Z6" s="4"/>
      <c r="AA6" s="4"/>
      <c r="AB6" s="5"/>
      <c r="AD6" s="71"/>
      <c r="AE6" s="71"/>
      <c r="AF6" s="71"/>
      <c r="AG6" s="71"/>
      <c r="AH6" s="71"/>
      <c r="AI6" s="71"/>
      <c r="AJ6" s="71"/>
      <c r="AK6" s="71"/>
      <c r="AL6" s="71"/>
      <c r="AM6" s="71"/>
      <c r="AN6" s="71"/>
      <c r="AO6" s="71"/>
      <c r="AP6" s="71"/>
      <c r="AQ6" s="71"/>
    </row>
    <row r="7" spans="2:43" ht="164.25" customHeight="1">
      <c r="B7" s="28"/>
      <c r="C7" s="4"/>
      <c r="D7" s="181" t="s">
        <v>282</v>
      </c>
      <c r="E7" s="154"/>
      <c r="F7" s="154"/>
      <c r="G7" s="154"/>
      <c r="H7" s="154"/>
      <c r="I7" s="154"/>
      <c r="J7" s="154"/>
      <c r="K7" s="154"/>
      <c r="L7" s="154"/>
      <c r="M7" s="154"/>
      <c r="N7" s="154"/>
      <c r="O7" s="154"/>
      <c r="P7" s="154"/>
      <c r="Q7" s="154"/>
      <c r="R7" s="154"/>
      <c r="S7" s="154"/>
      <c r="T7" s="154"/>
      <c r="U7" s="154"/>
      <c r="V7" s="154"/>
      <c r="W7" s="154"/>
      <c r="X7" s="154"/>
      <c r="Y7" s="154"/>
      <c r="Z7" s="154"/>
      <c r="AA7" s="154"/>
      <c r="AB7" s="182"/>
      <c r="AD7" s="71"/>
      <c r="AE7" s="71"/>
      <c r="AF7" s="71"/>
      <c r="AG7" s="71"/>
      <c r="AH7" s="71"/>
      <c r="AI7" s="71"/>
      <c r="AJ7" s="71"/>
      <c r="AK7" s="71"/>
      <c r="AL7" s="71"/>
      <c r="AM7" s="71"/>
      <c r="AN7" s="71"/>
      <c r="AO7" s="71"/>
      <c r="AP7" s="71"/>
      <c r="AQ7" s="71"/>
    </row>
    <row r="8" spans="2:43" ht="4.5" customHeight="1">
      <c r="B8" s="28"/>
      <c r="C8" s="4"/>
      <c r="D8" s="29"/>
      <c r="E8" s="29"/>
      <c r="F8" s="29"/>
      <c r="G8" s="29"/>
      <c r="H8" s="29"/>
      <c r="I8" s="29"/>
      <c r="J8" s="29"/>
      <c r="K8" s="29"/>
      <c r="L8" s="29"/>
      <c r="M8" s="29"/>
      <c r="N8" s="29"/>
      <c r="O8" s="29"/>
      <c r="P8" s="29"/>
      <c r="Q8" s="29"/>
      <c r="R8" s="29"/>
      <c r="S8" s="29"/>
      <c r="T8" s="29"/>
      <c r="U8" s="29"/>
      <c r="V8" s="29"/>
      <c r="W8" s="29"/>
      <c r="X8" s="29"/>
      <c r="Y8" s="29"/>
      <c r="Z8" s="29"/>
      <c r="AA8" s="29"/>
      <c r="AB8" s="30"/>
      <c r="AD8" s="71"/>
      <c r="AE8" s="71"/>
      <c r="AF8" s="71"/>
      <c r="AG8" s="71"/>
      <c r="AH8" s="71"/>
      <c r="AI8" s="71"/>
      <c r="AJ8" s="71"/>
      <c r="AK8" s="71"/>
      <c r="AL8" s="71"/>
      <c r="AM8" s="71"/>
      <c r="AN8" s="71"/>
      <c r="AO8" s="71"/>
      <c r="AP8" s="71"/>
      <c r="AQ8" s="71"/>
    </row>
    <row r="9" spans="2:43" ht="4.5" customHeight="1">
      <c r="B9" s="28"/>
      <c r="C9" s="4"/>
      <c r="D9" s="29"/>
      <c r="E9" s="29"/>
      <c r="F9" s="29"/>
      <c r="G9" s="29"/>
      <c r="H9" s="29"/>
      <c r="I9" s="29"/>
      <c r="J9" s="29"/>
      <c r="K9" s="29"/>
      <c r="L9" s="29"/>
      <c r="M9" s="29"/>
      <c r="N9" s="29"/>
      <c r="O9" s="29"/>
      <c r="P9" s="29"/>
      <c r="Q9" s="29"/>
      <c r="R9" s="29"/>
      <c r="S9" s="29"/>
      <c r="T9" s="29"/>
      <c r="U9" s="29"/>
      <c r="V9" s="29"/>
      <c r="W9" s="29"/>
      <c r="X9" s="29"/>
      <c r="Y9" s="29"/>
      <c r="Z9" s="29"/>
      <c r="AA9" s="29"/>
      <c r="AB9" s="30"/>
      <c r="AD9" s="71"/>
      <c r="AE9" s="71"/>
      <c r="AF9" s="71"/>
      <c r="AG9" s="71"/>
      <c r="AH9" s="71"/>
      <c r="AI9" s="71"/>
      <c r="AJ9" s="71"/>
      <c r="AK9" s="71"/>
      <c r="AL9" s="71"/>
      <c r="AM9" s="71"/>
      <c r="AN9" s="71"/>
      <c r="AO9" s="71"/>
      <c r="AP9" s="71"/>
      <c r="AQ9" s="71"/>
    </row>
    <row r="10" spans="2:43" ht="7.5" customHeight="1" thickBot="1">
      <c r="B10" s="28"/>
      <c r="C10" s="7"/>
      <c r="D10" s="7"/>
      <c r="E10" s="7"/>
      <c r="F10" s="7"/>
      <c r="G10" s="7"/>
      <c r="H10" s="7"/>
      <c r="I10" s="7"/>
      <c r="J10" s="7"/>
      <c r="K10" s="7"/>
      <c r="L10" s="7"/>
      <c r="M10" s="7"/>
      <c r="N10" s="7"/>
      <c r="O10" s="7"/>
      <c r="P10" s="7"/>
      <c r="Q10" s="7"/>
      <c r="R10" s="7"/>
      <c r="S10" s="7"/>
      <c r="T10" s="7"/>
      <c r="U10" s="7"/>
      <c r="V10" s="7"/>
      <c r="W10" s="7"/>
      <c r="X10" s="7"/>
      <c r="Y10" s="7"/>
      <c r="Z10" s="7"/>
      <c r="AA10" s="7"/>
      <c r="AB10" s="8"/>
      <c r="AD10" s="71"/>
      <c r="AE10" s="71"/>
      <c r="AF10" s="71"/>
      <c r="AG10" s="71"/>
      <c r="AH10" s="71"/>
      <c r="AI10" s="71"/>
      <c r="AJ10" s="71"/>
      <c r="AK10" s="71"/>
      <c r="AL10" s="71"/>
      <c r="AM10" s="71"/>
      <c r="AN10" s="71"/>
      <c r="AO10" s="71"/>
      <c r="AP10" s="71"/>
      <c r="AQ10" s="71"/>
    </row>
    <row r="11" spans="4:43" ht="30" customHeight="1">
      <c r="D11" s="9"/>
      <c r="E11" s="9"/>
      <c r="F11" s="9"/>
      <c r="G11" s="9"/>
      <c r="H11" s="9"/>
      <c r="I11" s="9"/>
      <c r="J11" s="9"/>
      <c r="K11" s="9"/>
      <c r="L11" s="9"/>
      <c r="M11" s="9"/>
      <c r="N11" s="9"/>
      <c r="O11" s="9"/>
      <c r="P11" s="9"/>
      <c r="Q11" s="9"/>
      <c r="R11" s="9"/>
      <c r="S11" s="9"/>
      <c r="T11" s="9"/>
      <c r="U11" s="9"/>
      <c r="V11" s="9"/>
      <c r="W11" s="9"/>
      <c r="X11" s="9"/>
      <c r="Y11" s="9"/>
      <c r="Z11" s="9"/>
      <c r="AA11" s="9"/>
      <c r="AB11" s="9"/>
      <c r="AD11" s="71"/>
      <c r="AE11" s="71"/>
      <c r="AF11" s="71"/>
      <c r="AG11" s="71"/>
      <c r="AH11" s="71"/>
      <c r="AI11" s="71"/>
      <c r="AJ11" s="71"/>
      <c r="AK11" s="71"/>
      <c r="AL11" s="71"/>
      <c r="AM11" s="71"/>
      <c r="AN11" s="71"/>
      <c r="AO11" s="71"/>
      <c r="AP11" s="71"/>
      <c r="AQ11" s="71"/>
    </row>
    <row r="12" spans="2:43" ht="22.5" customHeight="1">
      <c r="B12" s="6" t="s">
        <v>65</v>
      </c>
      <c r="C12" s="4"/>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4"/>
      <c r="AD12" s="71"/>
      <c r="AE12" s="71"/>
      <c r="AF12" s="71"/>
      <c r="AG12" s="71"/>
      <c r="AH12" s="71"/>
      <c r="AI12" s="71"/>
      <c r="AJ12" s="71"/>
      <c r="AK12" s="71"/>
      <c r="AL12" s="71"/>
      <c r="AM12" s="71"/>
      <c r="AN12" s="71"/>
      <c r="AO12" s="71"/>
      <c r="AP12" s="71"/>
      <c r="AQ12" s="71"/>
    </row>
    <row r="13" spans="2:43" ht="4.5" customHeight="1">
      <c r="B13" s="6"/>
      <c r="C13" s="4"/>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4"/>
      <c r="AD13" s="71"/>
      <c r="AE13" s="71"/>
      <c r="AF13" s="71"/>
      <c r="AG13" s="71"/>
      <c r="AH13" s="71"/>
      <c r="AI13" s="71"/>
      <c r="AJ13" s="71"/>
      <c r="AK13" s="71"/>
      <c r="AL13" s="71"/>
      <c r="AM13" s="71"/>
      <c r="AN13" s="71"/>
      <c r="AO13" s="71"/>
      <c r="AP13" s="71"/>
      <c r="AQ13" s="71"/>
    </row>
    <row r="14" spans="2:43" ht="22.5" customHeight="1">
      <c r="B14" s="6"/>
      <c r="C14" s="6" t="s">
        <v>167</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4"/>
      <c r="AD14" s="71"/>
      <c r="AE14" s="71"/>
      <c r="AF14" s="71"/>
      <c r="AG14" s="71"/>
      <c r="AH14" s="71"/>
      <c r="AI14" s="71"/>
      <c r="AJ14" s="71"/>
      <c r="AK14" s="71"/>
      <c r="AL14" s="71"/>
      <c r="AM14" s="71"/>
      <c r="AN14" s="71"/>
      <c r="AO14" s="71"/>
      <c r="AP14" s="71"/>
      <c r="AQ14" s="71"/>
    </row>
    <row r="15" spans="4:43" ht="22.5" customHeight="1">
      <c r="D15" s="180" t="s">
        <v>62</v>
      </c>
      <c r="E15" s="180"/>
      <c r="F15" s="180"/>
      <c r="G15" s="180"/>
      <c r="H15" s="180"/>
      <c r="I15" s="180"/>
      <c r="J15" s="95"/>
      <c r="K15" s="103"/>
      <c r="L15" s="103"/>
      <c r="M15" s="103"/>
      <c r="N15" s="103"/>
      <c r="O15" s="103"/>
      <c r="P15" s="103"/>
      <c r="Q15" s="103"/>
      <c r="R15" s="103"/>
      <c r="S15" s="103"/>
      <c r="T15" s="103"/>
      <c r="U15" s="103"/>
      <c r="V15" s="103"/>
      <c r="W15" s="103"/>
      <c r="X15" s="103"/>
      <c r="Y15" s="104"/>
      <c r="AD15" s="71"/>
      <c r="AE15" s="71"/>
      <c r="AF15" s="71"/>
      <c r="AG15" s="71"/>
      <c r="AH15" s="71"/>
      <c r="AI15" s="71"/>
      <c r="AJ15" s="71"/>
      <c r="AK15" s="71"/>
      <c r="AL15" s="71"/>
      <c r="AM15" s="71"/>
      <c r="AN15" s="71"/>
      <c r="AO15" s="71"/>
      <c r="AP15" s="71"/>
      <c r="AQ15" s="71"/>
    </row>
    <row r="16" spans="4:43" ht="4.5" customHeight="1">
      <c r="D16" s="32"/>
      <c r="E16" s="32"/>
      <c r="F16" s="32"/>
      <c r="G16" s="32"/>
      <c r="H16" s="32"/>
      <c r="I16" s="32"/>
      <c r="J16" s="32"/>
      <c r="K16" s="33"/>
      <c r="L16" s="33"/>
      <c r="M16" s="33"/>
      <c r="N16" s="33"/>
      <c r="O16" s="33"/>
      <c r="P16" s="33"/>
      <c r="Q16" s="33"/>
      <c r="R16" s="33"/>
      <c r="S16" s="33"/>
      <c r="T16" s="33"/>
      <c r="U16" s="33"/>
      <c r="V16" s="33"/>
      <c r="W16" s="33"/>
      <c r="X16" s="33"/>
      <c r="Y16" s="33"/>
      <c r="Z16" s="4"/>
      <c r="AA16" s="4"/>
      <c r="AB16" s="4"/>
      <c r="AD16" s="71"/>
      <c r="AE16" s="71"/>
      <c r="AF16" s="71"/>
      <c r="AG16" s="71"/>
      <c r="AH16" s="71"/>
      <c r="AI16" s="71"/>
      <c r="AJ16" s="71"/>
      <c r="AK16" s="71"/>
      <c r="AL16" s="71"/>
      <c r="AM16" s="71"/>
      <c r="AN16" s="71"/>
      <c r="AO16" s="71"/>
      <c r="AP16" s="71"/>
      <c r="AQ16" s="71"/>
    </row>
    <row r="17" spans="4:43" ht="22.5" customHeight="1">
      <c r="D17" s="180" t="s">
        <v>73</v>
      </c>
      <c r="E17" s="180"/>
      <c r="F17" s="180"/>
      <c r="G17" s="180"/>
      <c r="H17" s="180"/>
      <c r="I17" s="180"/>
      <c r="J17" s="180"/>
      <c r="K17" s="102"/>
      <c r="L17" s="103"/>
      <c r="M17" s="103"/>
      <c r="N17" s="103"/>
      <c r="O17" s="103"/>
      <c r="P17" s="103"/>
      <c r="Q17" s="103"/>
      <c r="R17" s="103"/>
      <c r="S17" s="103"/>
      <c r="T17" s="103"/>
      <c r="U17" s="103"/>
      <c r="V17" s="103"/>
      <c r="W17" s="103"/>
      <c r="X17" s="103"/>
      <c r="Y17" s="104"/>
      <c r="AD17" s="71"/>
      <c r="AE17" s="71"/>
      <c r="AF17" s="71"/>
      <c r="AG17" s="71"/>
      <c r="AH17" s="71"/>
      <c r="AI17" s="71"/>
      <c r="AJ17" s="71"/>
      <c r="AK17" s="71"/>
      <c r="AL17" s="71"/>
      <c r="AM17" s="71"/>
      <c r="AN17" s="71"/>
      <c r="AO17" s="71"/>
      <c r="AP17" s="71"/>
      <c r="AQ17" s="71"/>
    </row>
    <row r="18" spans="4:43" ht="4.5" customHeight="1">
      <c r="D18" s="14"/>
      <c r="E18" s="14"/>
      <c r="F18" s="14"/>
      <c r="G18" s="14"/>
      <c r="H18" s="14"/>
      <c r="I18" s="14"/>
      <c r="J18" s="14"/>
      <c r="K18" s="33"/>
      <c r="L18" s="33"/>
      <c r="M18" s="33"/>
      <c r="N18" s="33"/>
      <c r="O18" s="33"/>
      <c r="P18" s="33"/>
      <c r="Q18" s="33"/>
      <c r="R18" s="33"/>
      <c r="S18" s="33"/>
      <c r="T18" s="33"/>
      <c r="U18" s="33"/>
      <c r="V18" s="33"/>
      <c r="W18" s="33"/>
      <c r="X18" s="33"/>
      <c r="Y18" s="33"/>
      <c r="AD18" s="71"/>
      <c r="AE18" s="71"/>
      <c r="AF18" s="71"/>
      <c r="AG18" s="71"/>
      <c r="AH18" s="71"/>
      <c r="AI18" s="71"/>
      <c r="AJ18" s="71"/>
      <c r="AK18" s="71"/>
      <c r="AL18" s="71"/>
      <c r="AM18" s="71"/>
      <c r="AN18" s="71"/>
      <c r="AO18" s="71"/>
      <c r="AP18" s="71"/>
      <c r="AQ18" s="71"/>
    </row>
    <row r="19" spans="4:43" ht="22.5" customHeight="1">
      <c r="D19" s="180" t="s">
        <v>66</v>
      </c>
      <c r="E19" s="180"/>
      <c r="F19" s="180"/>
      <c r="G19" s="180"/>
      <c r="H19" s="180"/>
      <c r="I19" s="180"/>
      <c r="J19" s="95"/>
      <c r="K19" s="103"/>
      <c r="L19" s="103"/>
      <c r="M19" s="103"/>
      <c r="N19" s="103"/>
      <c r="O19" s="103"/>
      <c r="P19" s="103"/>
      <c r="Q19" s="103"/>
      <c r="R19" s="103"/>
      <c r="S19" s="103"/>
      <c r="T19" s="103"/>
      <c r="U19" s="103"/>
      <c r="V19" s="104"/>
      <c r="X19" s="34"/>
      <c r="Y19" s="34"/>
      <c r="AD19" s="71"/>
      <c r="AE19" s="71"/>
      <c r="AF19" s="71"/>
      <c r="AG19" s="71"/>
      <c r="AH19" s="71"/>
      <c r="AI19" s="71"/>
      <c r="AJ19" s="71"/>
      <c r="AK19" s="71"/>
      <c r="AL19" s="71"/>
      <c r="AM19" s="71"/>
      <c r="AN19" s="71"/>
      <c r="AO19" s="71"/>
      <c r="AP19" s="71"/>
      <c r="AQ19" s="71"/>
    </row>
    <row r="20" spans="4:43" ht="4.5" customHeight="1">
      <c r="D20" s="14"/>
      <c r="E20" s="14"/>
      <c r="F20" s="14"/>
      <c r="G20" s="14"/>
      <c r="H20" s="14"/>
      <c r="I20" s="14"/>
      <c r="J20" s="14"/>
      <c r="K20" s="33"/>
      <c r="L20" s="33"/>
      <c r="M20" s="33"/>
      <c r="N20" s="33"/>
      <c r="O20" s="33"/>
      <c r="P20" s="33"/>
      <c r="Q20" s="33"/>
      <c r="R20" s="33"/>
      <c r="S20" s="33"/>
      <c r="T20" s="33"/>
      <c r="U20" s="33"/>
      <c r="V20" s="33"/>
      <c r="W20" s="33"/>
      <c r="X20" s="33"/>
      <c r="Y20" s="33"/>
      <c r="AD20" s="71"/>
      <c r="AE20" s="71"/>
      <c r="AF20" s="71"/>
      <c r="AG20" s="71"/>
      <c r="AH20" s="71"/>
      <c r="AI20" s="71"/>
      <c r="AJ20" s="71"/>
      <c r="AK20" s="71"/>
      <c r="AL20" s="71"/>
      <c r="AM20" s="71"/>
      <c r="AN20" s="71"/>
      <c r="AO20" s="71"/>
      <c r="AP20" s="71"/>
      <c r="AQ20" s="71"/>
    </row>
    <row r="21" spans="3:43" ht="22.5" customHeight="1">
      <c r="C21" s="6" t="s">
        <v>67</v>
      </c>
      <c r="D21" s="9"/>
      <c r="E21" s="9"/>
      <c r="F21" s="9"/>
      <c r="G21" s="9"/>
      <c r="H21" s="9"/>
      <c r="I21" s="9"/>
      <c r="J21" s="9"/>
      <c r="K21" s="35"/>
      <c r="L21" s="35"/>
      <c r="M21" s="35"/>
      <c r="N21" s="35"/>
      <c r="O21" s="35"/>
      <c r="P21" s="35"/>
      <c r="Q21" s="35"/>
      <c r="R21" s="35"/>
      <c r="S21" s="35"/>
      <c r="T21" s="35"/>
      <c r="U21" s="35"/>
      <c r="V21" s="35"/>
      <c r="W21" s="35"/>
      <c r="X21" s="35"/>
      <c r="Y21" s="35"/>
      <c r="Z21" s="9"/>
      <c r="AA21" s="9"/>
      <c r="AB21" s="9"/>
      <c r="AD21" s="71"/>
      <c r="AE21" s="71"/>
      <c r="AF21" s="71"/>
      <c r="AG21" s="71"/>
      <c r="AH21" s="71"/>
      <c r="AI21" s="71"/>
      <c r="AJ21" s="71"/>
      <c r="AK21" s="71"/>
      <c r="AL21" s="71"/>
      <c r="AM21" s="71"/>
      <c r="AN21" s="71"/>
      <c r="AO21" s="71"/>
      <c r="AP21" s="71"/>
      <c r="AQ21" s="71"/>
    </row>
    <row r="22" spans="4:43" ht="22.5" customHeight="1">
      <c r="D22" s="89" t="s">
        <v>168</v>
      </c>
      <c r="E22" s="89"/>
      <c r="F22" s="89"/>
      <c r="G22" s="89"/>
      <c r="H22" s="89"/>
      <c r="I22" s="89"/>
      <c r="J22" s="90"/>
      <c r="K22" s="91"/>
      <c r="L22" s="92"/>
      <c r="M22" s="92"/>
      <c r="N22" s="92"/>
      <c r="O22" s="92"/>
      <c r="P22" s="92"/>
      <c r="Q22" s="92"/>
      <c r="R22" s="92"/>
      <c r="S22" s="92"/>
      <c r="T22" s="92"/>
      <c r="U22" s="92"/>
      <c r="V22" s="92"/>
      <c r="W22" s="92"/>
      <c r="X22" s="92"/>
      <c r="Y22" s="93"/>
      <c r="AD22" s="71"/>
      <c r="AE22" s="71"/>
      <c r="AF22" s="71"/>
      <c r="AG22" s="71"/>
      <c r="AH22" s="71"/>
      <c r="AI22" s="71"/>
      <c r="AJ22" s="71"/>
      <c r="AK22" s="71"/>
      <c r="AL22" s="71"/>
      <c r="AM22" s="71"/>
      <c r="AN22" s="71"/>
      <c r="AO22" s="71"/>
      <c r="AP22" s="71"/>
      <c r="AQ22" s="71"/>
    </row>
    <row r="23" spans="4:43" ht="4.5" customHeight="1">
      <c r="D23" s="14"/>
      <c r="E23" s="14"/>
      <c r="F23" s="14"/>
      <c r="G23" s="14"/>
      <c r="H23" s="14"/>
      <c r="I23" s="14"/>
      <c r="J23" s="14"/>
      <c r="K23" s="33"/>
      <c r="L23" s="33"/>
      <c r="M23" s="33"/>
      <c r="N23" s="33"/>
      <c r="O23" s="33"/>
      <c r="P23" s="33"/>
      <c r="Q23" s="33"/>
      <c r="R23" s="33"/>
      <c r="S23" s="33"/>
      <c r="T23" s="33"/>
      <c r="U23" s="33"/>
      <c r="V23" s="33"/>
      <c r="W23" s="33"/>
      <c r="X23" s="33"/>
      <c r="Y23" s="33"/>
      <c r="AD23" s="71"/>
      <c r="AE23" s="71"/>
      <c r="AF23" s="71"/>
      <c r="AG23" s="71"/>
      <c r="AH23" s="71"/>
      <c r="AI23" s="71"/>
      <c r="AJ23" s="71"/>
      <c r="AK23" s="71"/>
      <c r="AL23" s="71"/>
      <c r="AM23" s="71"/>
      <c r="AN23" s="71"/>
      <c r="AO23" s="71"/>
      <c r="AP23" s="71"/>
      <c r="AQ23" s="71"/>
    </row>
    <row r="24" spans="3:43" ht="22.5" customHeight="1">
      <c r="C24" s="6" t="s">
        <v>68</v>
      </c>
      <c r="D24" s="14"/>
      <c r="E24" s="14"/>
      <c r="F24" s="14"/>
      <c r="G24" s="14"/>
      <c r="H24" s="14"/>
      <c r="I24" s="14"/>
      <c r="J24" s="14"/>
      <c r="K24" s="33"/>
      <c r="L24" s="33"/>
      <c r="M24" s="33"/>
      <c r="N24" s="33"/>
      <c r="O24" s="33"/>
      <c r="P24" s="33"/>
      <c r="Q24" s="33"/>
      <c r="R24" s="33"/>
      <c r="S24" s="33"/>
      <c r="T24" s="33"/>
      <c r="U24" s="33"/>
      <c r="V24" s="33"/>
      <c r="W24" s="33"/>
      <c r="X24" s="33"/>
      <c r="Y24" s="33"/>
      <c r="AD24" s="71"/>
      <c r="AE24" s="71"/>
      <c r="AF24" s="71"/>
      <c r="AG24" s="71"/>
      <c r="AH24" s="71"/>
      <c r="AI24" s="71"/>
      <c r="AJ24" s="71"/>
      <c r="AK24" s="71"/>
      <c r="AL24" s="71"/>
      <c r="AM24" s="71"/>
      <c r="AN24" s="71"/>
      <c r="AO24" s="71"/>
      <c r="AP24" s="71"/>
      <c r="AQ24" s="71"/>
    </row>
    <row r="25" spans="4:43" ht="22.5" customHeight="1">
      <c r="D25" s="89" t="s">
        <v>69</v>
      </c>
      <c r="E25" s="89"/>
      <c r="F25" s="89"/>
      <c r="G25" s="89"/>
      <c r="H25" s="89"/>
      <c r="I25" s="89"/>
      <c r="J25" s="90"/>
      <c r="K25" s="211"/>
      <c r="L25" s="212"/>
      <c r="M25" s="212"/>
      <c r="N25" s="212"/>
      <c r="O25" s="212"/>
      <c r="P25" s="212"/>
      <c r="Q25" s="212"/>
      <c r="R25" s="212"/>
      <c r="S25" s="212"/>
      <c r="T25" s="212"/>
      <c r="U25" s="212"/>
      <c r="V25" s="212"/>
      <c r="W25" s="212"/>
      <c r="X25" s="212"/>
      <c r="Y25" s="213"/>
      <c r="Z25" s="9"/>
      <c r="AA25" s="9"/>
      <c r="AB25" s="9"/>
      <c r="AD25" s="71"/>
      <c r="AE25" s="71"/>
      <c r="AF25" s="71"/>
      <c r="AG25" s="71"/>
      <c r="AH25" s="71"/>
      <c r="AI25" s="71"/>
      <c r="AJ25" s="71"/>
      <c r="AK25" s="71"/>
      <c r="AL25" s="71"/>
      <c r="AM25" s="71"/>
      <c r="AN25" s="71"/>
      <c r="AO25" s="71"/>
      <c r="AP25" s="71"/>
      <c r="AQ25" s="71"/>
    </row>
    <row r="26" spans="4:43" ht="4.5" customHeight="1">
      <c r="D26" s="9"/>
      <c r="E26" s="9"/>
      <c r="F26" s="9"/>
      <c r="G26" s="9"/>
      <c r="H26" s="9"/>
      <c r="I26" s="9"/>
      <c r="J26" s="9"/>
      <c r="K26" s="35"/>
      <c r="L26" s="35"/>
      <c r="M26" s="35"/>
      <c r="N26" s="35"/>
      <c r="O26" s="35"/>
      <c r="P26" s="35"/>
      <c r="Q26" s="35"/>
      <c r="R26" s="35"/>
      <c r="S26" s="35"/>
      <c r="T26" s="35"/>
      <c r="U26" s="35"/>
      <c r="V26" s="35"/>
      <c r="W26" s="35"/>
      <c r="X26" s="35"/>
      <c r="Y26" s="35"/>
      <c r="Z26" s="9"/>
      <c r="AA26" s="9"/>
      <c r="AB26" s="9"/>
      <c r="AD26" s="71"/>
      <c r="AE26" s="71"/>
      <c r="AF26" s="71"/>
      <c r="AG26" s="71"/>
      <c r="AH26" s="71"/>
      <c r="AI26" s="71"/>
      <c r="AJ26" s="71"/>
      <c r="AK26" s="71"/>
      <c r="AL26" s="71"/>
      <c r="AM26" s="71"/>
      <c r="AN26" s="71"/>
      <c r="AO26" s="71"/>
      <c r="AP26" s="71"/>
      <c r="AQ26" s="71"/>
    </row>
    <row r="27" spans="4:43" ht="22.5" customHeight="1">
      <c r="D27" s="94" t="s">
        <v>70</v>
      </c>
      <c r="E27" s="94"/>
      <c r="F27" s="94"/>
      <c r="G27" s="94"/>
      <c r="H27" s="94"/>
      <c r="I27" s="94"/>
      <c r="J27" s="95"/>
      <c r="K27" s="102"/>
      <c r="L27" s="103"/>
      <c r="M27" s="103"/>
      <c r="N27" s="103"/>
      <c r="O27" s="103"/>
      <c r="P27" s="103"/>
      <c r="Q27" s="103"/>
      <c r="R27" s="103"/>
      <c r="S27" s="103"/>
      <c r="T27" s="103"/>
      <c r="U27" s="103"/>
      <c r="V27" s="103"/>
      <c r="W27" s="103"/>
      <c r="X27" s="103"/>
      <c r="Y27" s="104"/>
      <c r="AD27" s="71"/>
      <c r="AE27" s="71"/>
      <c r="AF27" s="71"/>
      <c r="AG27" s="71"/>
      <c r="AH27" s="71"/>
      <c r="AI27" s="71"/>
      <c r="AJ27" s="71"/>
      <c r="AK27" s="71"/>
      <c r="AL27" s="71"/>
      <c r="AM27" s="71"/>
      <c r="AN27" s="71"/>
      <c r="AO27" s="71"/>
      <c r="AP27" s="71"/>
      <c r="AQ27" s="71"/>
    </row>
    <row r="28" spans="4:43" ht="4.5" customHeight="1">
      <c r="D28" s="14"/>
      <c r="E28" s="14"/>
      <c r="F28" s="14"/>
      <c r="G28" s="14"/>
      <c r="H28" s="14"/>
      <c r="I28" s="14"/>
      <c r="J28" s="14"/>
      <c r="K28" s="33"/>
      <c r="L28" s="33"/>
      <c r="M28" s="33"/>
      <c r="N28" s="33"/>
      <c r="O28" s="33"/>
      <c r="P28" s="33"/>
      <c r="Q28" s="33"/>
      <c r="R28" s="33"/>
      <c r="S28" s="33"/>
      <c r="T28" s="33"/>
      <c r="U28" s="33"/>
      <c r="V28" s="33"/>
      <c r="W28" s="33"/>
      <c r="X28" s="33"/>
      <c r="Y28" s="33"/>
      <c r="AD28" s="71"/>
      <c r="AE28" s="71"/>
      <c r="AF28" s="71"/>
      <c r="AG28" s="71"/>
      <c r="AH28" s="71"/>
      <c r="AI28" s="71"/>
      <c r="AJ28" s="71"/>
      <c r="AK28" s="71"/>
      <c r="AL28" s="71"/>
      <c r="AM28" s="71"/>
      <c r="AN28" s="71"/>
      <c r="AO28" s="71"/>
      <c r="AP28" s="71"/>
      <c r="AQ28" s="71"/>
    </row>
    <row r="29" spans="4:43" ht="18.75" customHeight="1">
      <c r="D29" s="37" t="s">
        <v>71</v>
      </c>
      <c r="E29" s="9"/>
      <c r="F29" s="9"/>
      <c r="G29" s="9"/>
      <c r="H29" s="9"/>
      <c r="I29" s="9"/>
      <c r="J29" s="9"/>
      <c r="K29" s="29"/>
      <c r="L29" s="29"/>
      <c r="M29" s="29"/>
      <c r="N29" s="29"/>
      <c r="O29" s="29"/>
      <c r="P29" s="29"/>
      <c r="Q29" s="29"/>
      <c r="R29" s="29"/>
      <c r="S29" s="29"/>
      <c r="T29" s="29"/>
      <c r="U29" s="29"/>
      <c r="V29" s="29"/>
      <c r="W29" s="29"/>
      <c r="X29" s="29"/>
      <c r="Y29" s="29"/>
      <c r="Z29" s="9"/>
      <c r="AA29" s="9"/>
      <c r="AB29" s="9"/>
      <c r="AD29" s="71"/>
      <c r="AE29" s="71"/>
      <c r="AF29" s="71"/>
      <c r="AG29" s="71"/>
      <c r="AH29" s="71"/>
      <c r="AI29" s="71"/>
      <c r="AJ29" s="71"/>
      <c r="AK29" s="71"/>
      <c r="AL29" s="71"/>
      <c r="AM29" s="71"/>
      <c r="AN29" s="71"/>
      <c r="AO29" s="71"/>
      <c r="AP29" s="71"/>
      <c r="AQ29" s="71"/>
    </row>
    <row r="30" spans="4:43" ht="18.75" customHeight="1">
      <c r="D30" s="100" t="s">
        <v>72</v>
      </c>
      <c r="E30" s="100"/>
      <c r="F30" s="100"/>
      <c r="G30" s="100"/>
      <c r="H30" s="100"/>
      <c r="I30" s="100"/>
      <c r="J30" s="101"/>
      <c r="K30" s="102"/>
      <c r="L30" s="103"/>
      <c r="M30" s="103"/>
      <c r="N30" s="103"/>
      <c r="O30" s="103"/>
      <c r="P30" s="103"/>
      <c r="Q30" s="103"/>
      <c r="R30" s="103"/>
      <c r="S30" s="103"/>
      <c r="T30" s="103"/>
      <c r="U30" s="103"/>
      <c r="V30" s="103"/>
      <c r="W30" s="103"/>
      <c r="X30" s="103"/>
      <c r="Y30" s="104"/>
      <c r="AD30" s="71"/>
      <c r="AE30" s="71"/>
      <c r="AF30" s="71"/>
      <c r="AG30" s="71"/>
      <c r="AH30" s="71"/>
      <c r="AI30" s="71"/>
      <c r="AJ30" s="71"/>
      <c r="AK30" s="71"/>
      <c r="AL30" s="71"/>
      <c r="AM30" s="71"/>
      <c r="AN30" s="71"/>
      <c r="AO30" s="71"/>
      <c r="AP30" s="71"/>
      <c r="AQ30" s="71"/>
    </row>
    <row r="31" spans="30:43" ht="11.25" customHeight="1">
      <c r="AD31" s="71"/>
      <c r="AE31" s="71"/>
      <c r="AF31" s="71"/>
      <c r="AG31" s="71"/>
      <c r="AH31" s="71"/>
      <c r="AI31" s="71"/>
      <c r="AJ31" s="71"/>
      <c r="AK31" s="71"/>
      <c r="AL31" s="71"/>
      <c r="AM31" s="71"/>
      <c r="AN31" s="71"/>
      <c r="AO31" s="71"/>
      <c r="AP31" s="71"/>
      <c r="AQ31" s="71"/>
    </row>
    <row r="32" spans="5:43" ht="22.5" customHeight="1">
      <c r="E32" s="6" t="s">
        <v>86</v>
      </c>
      <c r="K32" s="38"/>
      <c r="L32" s="4"/>
      <c r="M32" s="4"/>
      <c r="Q32" s="96"/>
      <c r="R32" s="97"/>
      <c r="S32" s="97"/>
      <c r="T32" s="97"/>
      <c r="U32" s="97"/>
      <c r="V32" s="97"/>
      <c r="W32" s="97"/>
      <c r="X32" s="97"/>
      <c r="Y32" s="98"/>
      <c r="AD32" s="71"/>
      <c r="AE32" s="71"/>
      <c r="AF32" s="71"/>
      <c r="AG32" s="71"/>
      <c r="AH32" s="71"/>
      <c r="AI32" s="71"/>
      <c r="AJ32" s="71"/>
      <c r="AK32" s="71"/>
      <c r="AL32" s="71"/>
      <c r="AM32" s="71"/>
      <c r="AN32" s="71"/>
      <c r="AO32" s="71"/>
      <c r="AP32" s="71"/>
      <c r="AQ32" s="71"/>
    </row>
    <row r="33" spans="30:43" ht="22.5" customHeight="1">
      <c r="AD33" s="71"/>
      <c r="AE33" s="71"/>
      <c r="AF33" s="71"/>
      <c r="AG33" s="71"/>
      <c r="AH33" s="71"/>
      <c r="AI33" s="71"/>
      <c r="AJ33" s="71"/>
      <c r="AK33" s="71"/>
      <c r="AL33" s="71"/>
      <c r="AM33" s="71"/>
      <c r="AN33" s="71"/>
      <c r="AO33" s="71"/>
      <c r="AP33" s="71"/>
      <c r="AQ33" s="71"/>
    </row>
    <row r="34" spans="30:43" ht="7.5" customHeight="1">
      <c r="AD34" s="71"/>
      <c r="AE34" s="71"/>
      <c r="AF34" s="71"/>
      <c r="AG34" s="71"/>
      <c r="AH34" s="71"/>
      <c r="AI34" s="71"/>
      <c r="AJ34" s="71"/>
      <c r="AK34" s="71"/>
      <c r="AL34" s="71"/>
      <c r="AM34" s="71"/>
      <c r="AN34" s="71"/>
      <c r="AO34" s="71"/>
      <c r="AP34" s="71"/>
      <c r="AQ34" s="71"/>
    </row>
    <row r="35" spans="2:43" ht="30" customHeight="1">
      <c r="B35" s="6" t="s">
        <v>93</v>
      </c>
      <c r="D35" s="14"/>
      <c r="E35" s="14"/>
      <c r="F35" s="14"/>
      <c r="G35" s="14"/>
      <c r="H35" s="14"/>
      <c r="I35" s="14"/>
      <c r="J35" s="14"/>
      <c r="K35" s="33"/>
      <c r="L35" s="33"/>
      <c r="M35" s="33"/>
      <c r="N35" s="33"/>
      <c r="O35" s="33"/>
      <c r="P35" s="33"/>
      <c r="Q35" s="33"/>
      <c r="R35" s="33"/>
      <c r="S35" s="33"/>
      <c r="T35" s="33"/>
      <c r="U35" s="33"/>
      <c r="V35" s="33"/>
      <c r="W35" s="6" t="s">
        <v>92</v>
      </c>
      <c r="Z35" s="208"/>
      <c r="AA35" s="209"/>
      <c r="AB35" s="210"/>
      <c r="AD35" s="71"/>
      <c r="AE35" s="71"/>
      <c r="AF35" s="71"/>
      <c r="AG35" s="71"/>
      <c r="AH35" s="71"/>
      <c r="AI35" s="71"/>
      <c r="AJ35" s="71"/>
      <c r="AK35" s="71"/>
      <c r="AL35" s="71"/>
      <c r="AM35" s="71"/>
      <c r="AN35" s="71"/>
      <c r="AO35" s="71"/>
      <c r="AP35" s="71"/>
      <c r="AQ35" s="71"/>
    </row>
    <row r="36" spans="3:43" ht="15" customHeight="1">
      <c r="C36" s="6" t="s">
        <v>94</v>
      </c>
      <c r="AD36" s="71"/>
      <c r="AE36" s="71"/>
      <c r="AF36" s="71"/>
      <c r="AG36" s="71"/>
      <c r="AH36" s="71"/>
      <c r="AI36" s="71"/>
      <c r="AJ36" s="71"/>
      <c r="AK36" s="71"/>
      <c r="AL36" s="71"/>
      <c r="AM36" s="71"/>
      <c r="AN36" s="71"/>
      <c r="AO36" s="71"/>
      <c r="AP36" s="71"/>
      <c r="AQ36" s="71"/>
    </row>
    <row r="37" spans="3:43" ht="15" customHeight="1">
      <c r="C37" s="6" t="s">
        <v>23</v>
      </c>
      <c r="AD37" s="71"/>
      <c r="AE37" s="71"/>
      <c r="AF37" s="71"/>
      <c r="AG37" s="71"/>
      <c r="AH37" s="71"/>
      <c r="AI37" s="71"/>
      <c r="AJ37" s="71"/>
      <c r="AK37" s="71"/>
      <c r="AL37" s="71"/>
      <c r="AM37" s="71"/>
      <c r="AN37" s="71"/>
      <c r="AO37" s="71"/>
      <c r="AP37" s="71"/>
      <c r="AQ37" s="71"/>
    </row>
    <row r="38" spans="30:43" ht="4.5" customHeight="1">
      <c r="AD38" s="71"/>
      <c r="AE38" s="71"/>
      <c r="AF38" s="71"/>
      <c r="AG38" s="71"/>
      <c r="AH38" s="71"/>
      <c r="AI38" s="71"/>
      <c r="AJ38" s="71"/>
      <c r="AK38" s="71"/>
      <c r="AL38" s="71"/>
      <c r="AM38" s="71"/>
      <c r="AN38" s="71"/>
      <c r="AO38" s="71"/>
      <c r="AP38" s="71"/>
      <c r="AQ38" s="71"/>
    </row>
    <row r="39" spans="2:43" ht="15" customHeight="1">
      <c r="B39" s="14" t="s">
        <v>24</v>
      </c>
      <c r="C39" s="6" t="s">
        <v>120</v>
      </c>
      <c r="N39" s="39"/>
      <c r="O39" s="39"/>
      <c r="P39" s="39"/>
      <c r="AD39" s="71"/>
      <c r="AE39" s="71"/>
      <c r="AF39" s="71"/>
      <c r="AG39" s="71"/>
      <c r="AH39" s="71"/>
      <c r="AI39" s="71"/>
      <c r="AJ39" s="71"/>
      <c r="AK39" s="71"/>
      <c r="AL39" s="71"/>
      <c r="AM39" s="71"/>
      <c r="AN39" s="71"/>
      <c r="AO39" s="71"/>
      <c r="AP39" s="71"/>
      <c r="AQ39" s="71"/>
    </row>
    <row r="40" spans="30:43" ht="4.5" customHeight="1">
      <c r="AD40" s="71"/>
      <c r="AE40" s="71"/>
      <c r="AF40" s="71"/>
      <c r="AG40" s="71"/>
      <c r="AH40" s="71"/>
      <c r="AI40" s="71"/>
      <c r="AJ40" s="71"/>
      <c r="AK40" s="71"/>
      <c r="AL40" s="71"/>
      <c r="AM40" s="71"/>
      <c r="AN40" s="71"/>
      <c r="AO40" s="71"/>
      <c r="AP40" s="71"/>
      <c r="AQ40" s="71"/>
    </row>
    <row r="41" spans="4:43" ht="15" customHeight="1">
      <c r="D41" s="105" t="s">
        <v>0</v>
      </c>
      <c r="E41" s="106"/>
      <c r="F41" s="106"/>
      <c r="G41" s="106"/>
      <c r="H41" s="106"/>
      <c r="I41" s="106"/>
      <c r="J41" s="106"/>
      <c r="K41" s="106"/>
      <c r="L41" s="106"/>
      <c r="M41" s="106"/>
      <c r="N41" s="106"/>
      <c r="O41" s="106"/>
      <c r="P41" s="106"/>
      <c r="Q41" s="106"/>
      <c r="R41" s="106"/>
      <c r="S41" s="106"/>
      <c r="T41" s="106"/>
      <c r="U41" s="106"/>
      <c r="V41" s="106"/>
      <c r="W41" s="106"/>
      <c r="X41" s="106"/>
      <c r="Y41" s="106"/>
      <c r="Z41" s="106"/>
      <c r="AD41" s="71"/>
      <c r="AE41" s="71"/>
      <c r="AF41" s="71"/>
      <c r="AG41" s="71"/>
      <c r="AH41" s="71"/>
      <c r="AI41" s="71"/>
      <c r="AJ41" s="71"/>
      <c r="AK41" s="71"/>
      <c r="AL41" s="71"/>
      <c r="AM41" s="71"/>
      <c r="AN41" s="71"/>
      <c r="AO41" s="71"/>
      <c r="AP41" s="71"/>
      <c r="AQ41" s="71"/>
    </row>
    <row r="42" spans="30:43" ht="4.5" customHeight="1">
      <c r="AD42" s="71"/>
      <c r="AE42" s="71"/>
      <c r="AF42" s="71"/>
      <c r="AG42" s="71"/>
      <c r="AH42" s="71"/>
      <c r="AI42" s="71"/>
      <c r="AJ42" s="71"/>
      <c r="AK42" s="71"/>
      <c r="AL42" s="71"/>
      <c r="AM42" s="71"/>
      <c r="AN42" s="71"/>
      <c r="AO42" s="71"/>
      <c r="AP42" s="71"/>
      <c r="AQ42" s="71"/>
    </row>
    <row r="43" spans="2:43" ht="26.25" customHeight="1">
      <c r="B43" s="41" t="str">
        <f>IF(AD43=TRUE,"未記入","")</f>
        <v>未記入</v>
      </c>
      <c r="D43" s="86"/>
      <c r="E43" s="87"/>
      <c r="F43" s="87"/>
      <c r="G43" s="87"/>
      <c r="H43" s="87"/>
      <c r="I43" s="87"/>
      <c r="J43" s="87"/>
      <c r="K43" s="87"/>
      <c r="L43" s="87"/>
      <c r="M43" s="87"/>
      <c r="N43" s="87"/>
      <c r="O43" s="87"/>
      <c r="P43" s="87"/>
      <c r="Q43" s="87"/>
      <c r="R43" s="87"/>
      <c r="S43" s="87"/>
      <c r="T43" s="87"/>
      <c r="U43" s="87"/>
      <c r="V43" s="87"/>
      <c r="W43" s="87"/>
      <c r="X43" s="87"/>
      <c r="Y43" s="87"/>
      <c r="Z43" s="87"/>
      <c r="AA43" s="87"/>
      <c r="AB43" s="88"/>
      <c r="AD43" s="18" t="b">
        <f>ISBLANK(D43)</f>
        <v>1</v>
      </c>
      <c r="AE43" s="71"/>
      <c r="AF43" s="71"/>
      <c r="AG43" s="71"/>
      <c r="AH43" s="71"/>
      <c r="AI43" s="71"/>
      <c r="AJ43" s="71"/>
      <c r="AK43" s="71"/>
      <c r="AL43" s="71"/>
      <c r="AM43" s="71"/>
      <c r="AN43" s="71"/>
      <c r="AO43" s="71"/>
      <c r="AP43" s="71"/>
      <c r="AQ43" s="71"/>
    </row>
    <row r="44" spans="4:43" ht="4.5" customHeight="1">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D44" s="71"/>
      <c r="AE44" s="71"/>
      <c r="AF44" s="71"/>
      <c r="AG44" s="71"/>
      <c r="AH44" s="71"/>
      <c r="AI44" s="71"/>
      <c r="AJ44" s="71"/>
      <c r="AK44" s="71"/>
      <c r="AL44" s="71"/>
      <c r="AM44" s="71"/>
      <c r="AN44" s="71"/>
      <c r="AO44" s="71"/>
      <c r="AP44" s="71"/>
      <c r="AQ44" s="71"/>
    </row>
    <row r="45" spans="4:43" ht="15" customHeight="1">
      <c r="D45" s="6" t="s">
        <v>166</v>
      </c>
      <c r="AD45" s="71"/>
      <c r="AE45" s="71"/>
      <c r="AF45" s="71"/>
      <c r="AG45" s="71"/>
      <c r="AH45" s="71"/>
      <c r="AI45" s="71"/>
      <c r="AJ45" s="71"/>
      <c r="AK45" s="71"/>
      <c r="AL45" s="71"/>
      <c r="AM45" s="71"/>
      <c r="AN45" s="71"/>
      <c r="AO45" s="71"/>
      <c r="AP45" s="71"/>
      <c r="AQ45" s="71"/>
    </row>
    <row r="46" spans="30:43" ht="4.5" customHeight="1">
      <c r="AD46" s="71"/>
      <c r="AE46" s="71"/>
      <c r="AF46" s="71"/>
      <c r="AG46" s="71"/>
      <c r="AH46" s="71"/>
      <c r="AI46" s="71"/>
      <c r="AJ46" s="71"/>
      <c r="AK46" s="71"/>
      <c r="AL46" s="71"/>
      <c r="AM46" s="71"/>
      <c r="AN46" s="71"/>
      <c r="AO46" s="71"/>
      <c r="AP46" s="71"/>
      <c r="AQ46" s="71"/>
    </row>
    <row r="47" spans="2:43" ht="26.25" customHeight="1">
      <c r="B47" s="41" t="str">
        <f>IF(AD47=TRUE,"未記入","")</f>
        <v>未記入</v>
      </c>
      <c r="D47" s="86"/>
      <c r="E47" s="87"/>
      <c r="F47" s="87"/>
      <c r="G47" s="87"/>
      <c r="H47" s="87"/>
      <c r="I47" s="87"/>
      <c r="J47" s="87"/>
      <c r="K47" s="87"/>
      <c r="L47" s="87"/>
      <c r="M47" s="87"/>
      <c r="N47" s="87"/>
      <c r="O47" s="87"/>
      <c r="P47" s="87"/>
      <c r="Q47" s="87"/>
      <c r="R47" s="87"/>
      <c r="S47" s="87"/>
      <c r="T47" s="87"/>
      <c r="U47" s="87"/>
      <c r="V47" s="87"/>
      <c r="W47" s="87"/>
      <c r="X47" s="87"/>
      <c r="Y47" s="87"/>
      <c r="Z47" s="87"/>
      <c r="AA47" s="87"/>
      <c r="AB47" s="88"/>
      <c r="AD47" s="18" t="b">
        <f>ISBLANK(D47)</f>
        <v>1</v>
      </c>
      <c r="AE47" s="71"/>
      <c r="AF47" s="71"/>
      <c r="AG47" s="71"/>
      <c r="AH47" s="71"/>
      <c r="AI47" s="71"/>
      <c r="AJ47" s="71"/>
      <c r="AK47" s="71"/>
      <c r="AL47" s="71"/>
      <c r="AM47" s="71"/>
      <c r="AN47" s="71"/>
      <c r="AO47" s="71"/>
      <c r="AP47" s="71"/>
      <c r="AQ47" s="71"/>
    </row>
    <row r="48" spans="30:43" ht="4.5" customHeight="1">
      <c r="AD48" s="71"/>
      <c r="AE48" s="71"/>
      <c r="AF48" s="71"/>
      <c r="AG48" s="71"/>
      <c r="AH48" s="71"/>
      <c r="AI48" s="71"/>
      <c r="AJ48" s="71"/>
      <c r="AK48" s="71"/>
      <c r="AL48" s="71"/>
      <c r="AM48" s="71"/>
      <c r="AN48" s="71"/>
      <c r="AO48" s="71"/>
      <c r="AP48" s="71"/>
      <c r="AQ48" s="71"/>
    </row>
    <row r="49" spans="4:43" ht="15" customHeight="1">
      <c r="D49" s="105" t="s">
        <v>268</v>
      </c>
      <c r="E49" s="106"/>
      <c r="F49" s="106"/>
      <c r="G49" s="106"/>
      <c r="H49" s="106"/>
      <c r="I49" s="106"/>
      <c r="J49" s="106"/>
      <c r="K49" s="106"/>
      <c r="L49" s="106"/>
      <c r="M49" s="106"/>
      <c r="N49" s="106"/>
      <c r="O49" s="106"/>
      <c r="P49" s="106"/>
      <c r="Q49" s="106"/>
      <c r="R49" s="106"/>
      <c r="S49" s="106"/>
      <c r="T49" s="106"/>
      <c r="U49" s="106"/>
      <c r="V49" s="106"/>
      <c r="W49" s="106"/>
      <c r="X49" s="106"/>
      <c r="Y49" s="106"/>
      <c r="Z49" s="106"/>
      <c r="AD49" s="71"/>
      <c r="AE49" s="71"/>
      <c r="AF49" s="71"/>
      <c r="AG49" s="71"/>
      <c r="AH49" s="71"/>
      <c r="AI49" s="71"/>
      <c r="AJ49" s="71"/>
      <c r="AK49" s="71"/>
      <c r="AL49" s="71"/>
      <c r="AM49" s="71"/>
      <c r="AN49" s="71"/>
      <c r="AO49" s="71"/>
      <c r="AP49" s="71"/>
      <c r="AQ49" s="71"/>
    </row>
    <row r="50" spans="30:43" ht="4.5" customHeight="1">
      <c r="AD50" s="71"/>
      <c r="AE50" s="71"/>
      <c r="AF50" s="71"/>
      <c r="AG50" s="71"/>
      <c r="AH50" s="71"/>
      <c r="AI50" s="71"/>
      <c r="AJ50" s="71"/>
      <c r="AK50" s="71"/>
      <c r="AL50" s="71"/>
      <c r="AM50" s="71"/>
      <c r="AN50" s="71"/>
      <c r="AO50" s="71"/>
      <c r="AP50" s="71"/>
      <c r="AQ50" s="71"/>
    </row>
    <row r="51" spans="2:43" ht="26.25" customHeight="1">
      <c r="B51" s="41" t="str">
        <f>IF(AD51=TRUE,"未記入","")</f>
        <v>未記入</v>
      </c>
      <c r="D51" s="86"/>
      <c r="E51" s="87"/>
      <c r="F51" s="87"/>
      <c r="G51" s="87"/>
      <c r="H51" s="87"/>
      <c r="I51" s="87"/>
      <c r="J51" s="87"/>
      <c r="K51" s="87"/>
      <c r="L51" s="87"/>
      <c r="M51" s="87"/>
      <c r="N51" s="87"/>
      <c r="O51" s="87"/>
      <c r="P51" s="87"/>
      <c r="Q51" s="87"/>
      <c r="R51" s="87"/>
      <c r="S51" s="87"/>
      <c r="T51" s="87"/>
      <c r="U51" s="87"/>
      <c r="V51" s="87"/>
      <c r="W51" s="87"/>
      <c r="X51" s="87"/>
      <c r="Y51" s="87"/>
      <c r="Z51" s="87"/>
      <c r="AA51" s="87"/>
      <c r="AB51" s="88"/>
      <c r="AD51" s="18" t="b">
        <f>ISBLANK(D51)</f>
        <v>1</v>
      </c>
      <c r="AE51" s="71"/>
      <c r="AF51" s="71"/>
      <c r="AG51" s="71"/>
      <c r="AH51" s="71"/>
      <c r="AI51" s="71"/>
      <c r="AJ51" s="71"/>
      <c r="AK51" s="71"/>
      <c r="AL51" s="71"/>
      <c r="AM51" s="71"/>
      <c r="AN51" s="71"/>
      <c r="AO51" s="71"/>
      <c r="AP51" s="71"/>
      <c r="AQ51" s="71"/>
    </row>
    <row r="52" spans="4:43" ht="4.5" customHeight="1">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D52" s="71"/>
      <c r="AE52" s="71"/>
      <c r="AF52" s="71"/>
      <c r="AG52" s="71"/>
      <c r="AH52" s="71"/>
      <c r="AI52" s="71"/>
      <c r="AJ52" s="71"/>
      <c r="AK52" s="71"/>
      <c r="AL52" s="71"/>
      <c r="AM52" s="71"/>
      <c r="AN52" s="71"/>
      <c r="AO52" s="71"/>
      <c r="AP52" s="71"/>
      <c r="AQ52" s="71"/>
    </row>
    <row r="53" spans="4:43" ht="13.5">
      <c r="D53" s="99" t="s">
        <v>274</v>
      </c>
      <c r="E53" s="99"/>
      <c r="F53" s="99"/>
      <c r="G53" s="99"/>
      <c r="H53" s="99"/>
      <c r="I53" s="99"/>
      <c r="J53" s="99"/>
      <c r="K53" s="99"/>
      <c r="L53" s="99"/>
      <c r="M53" s="99"/>
      <c r="N53" s="99"/>
      <c r="O53" s="99"/>
      <c r="P53" s="99"/>
      <c r="Q53" s="99"/>
      <c r="R53" s="99"/>
      <c r="S53" s="99"/>
      <c r="T53" s="99"/>
      <c r="U53" s="99"/>
      <c r="V53" s="99"/>
      <c r="W53" s="99"/>
      <c r="X53" s="99"/>
      <c r="Y53" s="99"/>
      <c r="Z53" s="99"/>
      <c r="AA53" s="99"/>
      <c r="AB53" s="99"/>
      <c r="AD53" s="71"/>
      <c r="AE53" s="71"/>
      <c r="AF53" s="71"/>
      <c r="AG53" s="71"/>
      <c r="AH53" s="71"/>
      <c r="AI53" s="71"/>
      <c r="AJ53" s="71"/>
      <c r="AK53" s="71"/>
      <c r="AL53" s="71"/>
      <c r="AM53" s="71"/>
      <c r="AN53" s="71"/>
      <c r="AO53" s="71"/>
      <c r="AP53" s="71"/>
      <c r="AQ53" s="71"/>
    </row>
    <row r="54" spans="30:43" ht="4.5" customHeight="1">
      <c r="AD54" s="71"/>
      <c r="AE54" s="71"/>
      <c r="AF54" s="71"/>
      <c r="AG54" s="71"/>
      <c r="AH54" s="71"/>
      <c r="AI54" s="71"/>
      <c r="AJ54" s="71"/>
      <c r="AK54" s="71"/>
      <c r="AL54" s="71"/>
      <c r="AM54" s="71"/>
      <c r="AN54" s="71"/>
      <c r="AO54" s="71"/>
      <c r="AP54" s="71"/>
      <c r="AQ54" s="71"/>
    </row>
    <row r="55" spans="2:43" ht="26.25" customHeight="1">
      <c r="B55" s="41" t="str">
        <f>IF(AD55=TRUE,"未記入","")</f>
        <v>未記入</v>
      </c>
      <c r="D55" s="86"/>
      <c r="E55" s="87"/>
      <c r="F55" s="87"/>
      <c r="G55" s="87"/>
      <c r="H55" s="87"/>
      <c r="I55" s="87"/>
      <c r="J55" s="87"/>
      <c r="K55" s="87"/>
      <c r="L55" s="87"/>
      <c r="M55" s="87"/>
      <c r="N55" s="87"/>
      <c r="O55" s="87"/>
      <c r="P55" s="87"/>
      <c r="Q55" s="87"/>
      <c r="R55" s="87"/>
      <c r="S55" s="87"/>
      <c r="T55" s="87"/>
      <c r="U55" s="87"/>
      <c r="V55" s="87"/>
      <c r="W55" s="87"/>
      <c r="X55" s="87"/>
      <c r="Y55" s="87"/>
      <c r="Z55" s="87"/>
      <c r="AA55" s="87"/>
      <c r="AB55" s="88"/>
      <c r="AD55" s="18" t="b">
        <f>ISBLANK(D55)</f>
        <v>1</v>
      </c>
      <c r="AE55" s="71"/>
      <c r="AF55" s="71"/>
      <c r="AG55" s="71"/>
      <c r="AH55" s="71"/>
      <c r="AI55" s="71"/>
      <c r="AJ55" s="71"/>
      <c r="AK55" s="71"/>
      <c r="AL55" s="71"/>
      <c r="AM55" s="71"/>
      <c r="AN55" s="71"/>
      <c r="AO55" s="71"/>
      <c r="AP55" s="71"/>
      <c r="AQ55" s="71"/>
    </row>
    <row r="56" spans="4:43" ht="4.5" customHeight="1">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D56" s="71"/>
      <c r="AE56" s="71"/>
      <c r="AF56" s="71"/>
      <c r="AG56" s="71"/>
      <c r="AH56" s="71"/>
      <c r="AI56" s="71"/>
      <c r="AJ56" s="71"/>
      <c r="AK56" s="71"/>
      <c r="AL56" s="71"/>
      <c r="AM56" s="71"/>
      <c r="AN56" s="71"/>
      <c r="AO56" s="71"/>
      <c r="AP56" s="71"/>
      <c r="AQ56" s="71"/>
    </row>
    <row r="57" spans="4:43" ht="79.5" customHeight="1">
      <c r="D57" s="6" t="s">
        <v>25</v>
      </c>
      <c r="E57" s="153" t="s">
        <v>275</v>
      </c>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D57" s="71"/>
      <c r="AE57" s="71"/>
      <c r="AF57" s="71"/>
      <c r="AG57" s="71"/>
      <c r="AH57" s="71"/>
      <c r="AI57" s="71"/>
      <c r="AJ57" s="71"/>
      <c r="AK57" s="71"/>
      <c r="AL57" s="71"/>
      <c r="AM57" s="71"/>
      <c r="AN57" s="71"/>
      <c r="AO57" s="71"/>
      <c r="AP57" s="71"/>
      <c r="AQ57" s="71"/>
    </row>
    <row r="58" spans="4:43" ht="4.5" customHeight="1">
      <c r="D58" s="9"/>
      <c r="E58" s="9"/>
      <c r="F58" s="9"/>
      <c r="G58" s="9"/>
      <c r="H58" s="9"/>
      <c r="I58" s="9"/>
      <c r="J58" s="9"/>
      <c r="K58" s="9"/>
      <c r="L58" s="9"/>
      <c r="M58" s="9"/>
      <c r="N58" s="9"/>
      <c r="O58" s="9"/>
      <c r="P58" s="9"/>
      <c r="Q58" s="9"/>
      <c r="R58" s="9"/>
      <c r="S58" s="9"/>
      <c r="T58" s="9"/>
      <c r="U58" s="9"/>
      <c r="V58" s="9"/>
      <c r="W58" s="9"/>
      <c r="X58" s="9"/>
      <c r="Y58" s="9"/>
      <c r="Z58" s="9"/>
      <c r="AA58" s="9"/>
      <c r="AB58" s="9"/>
      <c r="AD58" s="71"/>
      <c r="AE58" s="71"/>
      <c r="AF58" s="71"/>
      <c r="AG58" s="71"/>
      <c r="AH58" s="71"/>
      <c r="AI58" s="71"/>
      <c r="AJ58" s="71"/>
      <c r="AK58" s="71"/>
      <c r="AL58" s="71"/>
      <c r="AM58" s="71"/>
      <c r="AN58" s="71"/>
      <c r="AO58" s="71"/>
      <c r="AP58" s="71"/>
      <c r="AQ58" s="71"/>
    </row>
    <row r="59" spans="4:43" ht="26.25" customHeight="1">
      <c r="D59" s="129" t="s">
        <v>19</v>
      </c>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D59" s="71"/>
      <c r="AE59" s="71"/>
      <c r="AF59" s="71"/>
      <c r="AG59" s="71"/>
      <c r="AH59" s="71"/>
      <c r="AI59" s="71"/>
      <c r="AJ59" s="71"/>
      <c r="AK59" s="71"/>
      <c r="AL59" s="71"/>
      <c r="AM59" s="71"/>
      <c r="AN59" s="71"/>
      <c r="AO59" s="71"/>
      <c r="AP59" s="71"/>
      <c r="AQ59" s="71"/>
    </row>
    <row r="60" spans="4:43" ht="15" customHeight="1">
      <c r="D60" s="9"/>
      <c r="E60" s="9"/>
      <c r="F60" s="9"/>
      <c r="G60" s="9"/>
      <c r="H60" s="9"/>
      <c r="I60" s="9"/>
      <c r="J60" s="9"/>
      <c r="K60" s="9"/>
      <c r="L60" s="9"/>
      <c r="M60" s="9"/>
      <c r="N60" s="9"/>
      <c r="O60" s="9"/>
      <c r="P60" s="9"/>
      <c r="Q60" s="9"/>
      <c r="R60" s="9"/>
      <c r="S60" s="9"/>
      <c r="T60" s="9"/>
      <c r="U60" s="9"/>
      <c r="V60" s="9"/>
      <c r="W60" s="9"/>
      <c r="X60" s="9"/>
      <c r="Y60" s="9"/>
      <c r="Z60" s="9"/>
      <c r="AA60" s="9"/>
      <c r="AB60" s="9"/>
      <c r="AD60" s="71"/>
      <c r="AE60" s="71"/>
      <c r="AF60" s="71"/>
      <c r="AG60" s="71"/>
      <c r="AH60" s="71"/>
      <c r="AI60" s="71"/>
      <c r="AJ60" s="71"/>
      <c r="AK60" s="71"/>
      <c r="AL60" s="71"/>
      <c r="AM60" s="71"/>
      <c r="AN60" s="71"/>
      <c r="AO60" s="71"/>
      <c r="AP60" s="71"/>
      <c r="AQ60" s="71"/>
    </row>
    <row r="61" spans="2:43" ht="15" customHeight="1">
      <c r="B61" s="14" t="s">
        <v>59</v>
      </c>
      <c r="C61" s="6" t="s">
        <v>123</v>
      </c>
      <c r="AD61" s="71"/>
      <c r="AE61" s="71"/>
      <c r="AF61" s="71"/>
      <c r="AG61" s="71"/>
      <c r="AH61" s="71"/>
      <c r="AI61" s="71"/>
      <c r="AJ61" s="71"/>
      <c r="AK61" s="71"/>
      <c r="AL61" s="71"/>
      <c r="AM61" s="71"/>
      <c r="AN61" s="71"/>
      <c r="AO61" s="71"/>
      <c r="AP61" s="71"/>
      <c r="AQ61" s="71"/>
    </row>
    <row r="62" spans="30:43" ht="4.5" customHeight="1">
      <c r="AD62" s="71"/>
      <c r="AE62" s="71"/>
      <c r="AF62" s="71"/>
      <c r="AG62" s="71"/>
      <c r="AH62" s="71"/>
      <c r="AI62" s="71"/>
      <c r="AJ62" s="71"/>
      <c r="AK62" s="71"/>
      <c r="AL62" s="71"/>
      <c r="AM62" s="71"/>
      <c r="AN62" s="71"/>
      <c r="AO62" s="71"/>
      <c r="AP62" s="71"/>
      <c r="AQ62" s="71"/>
    </row>
    <row r="63" spans="4:43" ht="15" customHeight="1">
      <c r="D63" s="99" t="s">
        <v>1</v>
      </c>
      <c r="E63" s="99"/>
      <c r="F63" s="99"/>
      <c r="G63" s="99"/>
      <c r="H63" s="99"/>
      <c r="I63" s="99"/>
      <c r="J63" s="99"/>
      <c r="K63" s="99"/>
      <c r="L63" s="99"/>
      <c r="M63" s="99"/>
      <c r="N63" s="99"/>
      <c r="O63" s="99"/>
      <c r="P63" s="99"/>
      <c r="Q63" s="99"/>
      <c r="R63" s="99"/>
      <c r="S63" s="99"/>
      <c r="T63" s="99"/>
      <c r="U63" s="99"/>
      <c r="V63" s="99"/>
      <c r="W63" s="99"/>
      <c r="X63" s="99"/>
      <c r="Y63" s="99"/>
      <c r="Z63" s="99"/>
      <c r="AA63" s="9"/>
      <c r="AB63" s="9"/>
      <c r="AD63" s="71"/>
      <c r="AE63" s="71"/>
      <c r="AF63" s="71"/>
      <c r="AG63" s="71"/>
      <c r="AH63" s="71"/>
      <c r="AI63" s="71"/>
      <c r="AJ63" s="71"/>
      <c r="AK63" s="71"/>
      <c r="AL63" s="71"/>
      <c r="AM63" s="71"/>
      <c r="AN63" s="71"/>
      <c r="AO63" s="71"/>
      <c r="AP63" s="71"/>
      <c r="AQ63" s="71"/>
    </row>
    <row r="64" spans="4:43" ht="4.5" customHeight="1">
      <c r="D64" s="9"/>
      <c r="E64" s="9"/>
      <c r="F64" s="9"/>
      <c r="G64" s="9"/>
      <c r="H64" s="9"/>
      <c r="I64" s="9"/>
      <c r="J64" s="9"/>
      <c r="K64" s="9"/>
      <c r="L64" s="9"/>
      <c r="M64" s="9"/>
      <c r="N64" s="9"/>
      <c r="O64" s="9"/>
      <c r="P64" s="9"/>
      <c r="Q64" s="9"/>
      <c r="R64" s="9"/>
      <c r="S64" s="9"/>
      <c r="T64" s="9"/>
      <c r="U64" s="9"/>
      <c r="V64" s="9"/>
      <c r="W64" s="9"/>
      <c r="X64" s="9"/>
      <c r="Y64" s="9"/>
      <c r="Z64" s="9"/>
      <c r="AA64" s="9"/>
      <c r="AB64" s="9"/>
      <c r="AD64" s="71"/>
      <c r="AE64" s="71"/>
      <c r="AF64" s="71"/>
      <c r="AG64" s="71"/>
      <c r="AH64" s="71"/>
      <c r="AI64" s="71"/>
      <c r="AJ64" s="71"/>
      <c r="AK64" s="71"/>
      <c r="AL64" s="71"/>
      <c r="AM64" s="71"/>
      <c r="AN64" s="71"/>
      <c r="AO64" s="71"/>
      <c r="AP64" s="71"/>
      <c r="AQ64" s="71"/>
    </row>
    <row r="65" spans="2:43" ht="26.25" customHeight="1">
      <c r="B65" s="41" t="str">
        <f>IF(AD65=TRUE,"未記入","")</f>
        <v>未記入</v>
      </c>
      <c r="D65" s="86"/>
      <c r="E65" s="87"/>
      <c r="F65" s="87"/>
      <c r="G65" s="87"/>
      <c r="H65" s="87"/>
      <c r="I65" s="87"/>
      <c r="J65" s="87"/>
      <c r="K65" s="87"/>
      <c r="L65" s="87"/>
      <c r="M65" s="87"/>
      <c r="N65" s="87"/>
      <c r="O65" s="87"/>
      <c r="P65" s="87"/>
      <c r="Q65" s="87"/>
      <c r="R65" s="87"/>
      <c r="S65" s="87"/>
      <c r="T65" s="87"/>
      <c r="U65" s="87"/>
      <c r="V65" s="87"/>
      <c r="W65" s="87"/>
      <c r="X65" s="87"/>
      <c r="Y65" s="87"/>
      <c r="Z65" s="87"/>
      <c r="AA65" s="87"/>
      <c r="AB65" s="88"/>
      <c r="AD65" s="18" t="b">
        <f>ISBLANK(D65)</f>
        <v>1</v>
      </c>
      <c r="AE65" s="71"/>
      <c r="AF65" s="71"/>
      <c r="AG65" s="71"/>
      <c r="AH65" s="71"/>
      <c r="AI65" s="71"/>
      <c r="AJ65" s="71"/>
      <c r="AK65" s="71"/>
      <c r="AL65" s="71"/>
      <c r="AM65" s="71"/>
      <c r="AN65" s="71"/>
      <c r="AO65" s="71"/>
      <c r="AP65" s="71"/>
      <c r="AQ65" s="71"/>
    </row>
    <row r="66" spans="4:43" ht="4.5" customHeight="1">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D66" s="71"/>
      <c r="AE66" s="71"/>
      <c r="AF66" s="71"/>
      <c r="AG66" s="71"/>
      <c r="AH66" s="71"/>
      <c r="AI66" s="71"/>
      <c r="AJ66" s="71"/>
      <c r="AK66" s="71"/>
      <c r="AL66" s="71"/>
      <c r="AM66" s="71"/>
      <c r="AN66" s="71"/>
      <c r="AO66" s="71"/>
      <c r="AP66" s="71"/>
      <c r="AQ66" s="71"/>
    </row>
    <row r="67" spans="4:43" ht="18.75" customHeight="1">
      <c r="D67" s="6" t="s">
        <v>25</v>
      </c>
      <c r="E67" s="153" t="s">
        <v>276</v>
      </c>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D67" s="71"/>
      <c r="AE67" s="71"/>
      <c r="AF67" s="71"/>
      <c r="AG67" s="71"/>
      <c r="AH67" s="71"/>
      <c r="AI67" s="71"/>
      <c r="AJ67" s="71"/>
      <c r="AK67" s="71"/>
      <c r="AL67" s="71"/>
      <c r="AM67" s="71"/>
      <c r="AN67" s="71"/>
      <c r="AO67" s="71"/>
      <c r="AP67" s="71"/>
      <c r="AQ67" s="71"/>
    </row>
    <row r="68" spans="5:43" ht="4.5" customHeight="1">
      <c r="E68" s="43"/>
      <c r="F68" s="43"/>
      <c r="G68" s="43"/>
      <c r="H68" s="44"/>
      <c r="I68" s="44"/>
      <c r="J68" s="44"/>
      <c r="K68" s="44"/>
      <c r="L68" s="44"/>
      <c r="M68" s="44"/>
      <c r="N68" s="44"/>
      <c r="O68" s="44"/>
      <c r="P68" s="44"/>
      <c r="Q68" s="44"/>
      <c r="R68" s="44"/>
      <c r="S68" s="44"/>
      <c r="T68" s="44"/>
      <c r="U68" s="44"/>
      <c r="V68" s="44"/>
      <c r="W68" s="44"/>
      <c r="X68" s="44"/>
      <c r="Y68" s="44"/>
      <c r="Z68" s="44"/>
      <c r="AA68" s="44"/>
      <c r="AB68" s="44"/>
      <c r="AD68" s="71"/>
      <c r="AE68" s="71"/>
      <c r="AF68" s="71"/>
      <c r="AG68" s="71"/>
      <c r="AH68" s="71"/>
      <c r="AI68" s="71"/>
      <c r="AJ68" s="71"/>
      <c r="AK68" s="71"/>
      <c r="AL68" s="71"/>
      <c r="AM68" s="71"/>
      <c r="AN68" s="71"/>
      <c r="AO68" s="71"/>
      <c r="AP68" s="71"/>
      <c r="AQ68" s="71"/>
    </row>
    <row r="69" spans="4:43" ht="26.25" customHeight="1">
      <c r="D69" s="156" t="s">
        <v>18</v>
      </c>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D69" s="71"/>
      <c r="AE69" s="71"/>
      <c r="AF69" s="71"/>
      <c r="AG69" s="71"/>
      <c r="AH69" s="71"/>
      <c r="AI69" s="71"/>
      <c r="AJ69" s="71"/>
      <c r="AK69" s="71"/>
      <c r="AL69" s="71"/>
      <c r="AM69" s="71"/>
      <c r="AN69" s="71"/>
      <c r="AO69" s="71"/>
      <c r="AP69" s="71"/>
      <c r="AQ69" s="71"/>
    </row>
    <row r="70" spans="5:43" ht="15" customHeight="1">
      <c r="E70" s="9"/>
      <c r="F70" s="9"/>
      <c r="G70" s="9"/>
      <c r="H70" s="13"/>
      <c r="I70" s="13"/>
      <c r="J70" s="13"/>
      <c r="K70" s="13"/>
      <c r="L70" s="13"/>
      <c r="M70" s="13"/>
      <c r="N70" s="13"/>
      <c r="O70" s="13"/>
      <c r="P70" s="13"/>
      <c r="Q70" s="13"/>
      <c r="R70" s="13"/>
      <c r="S70" s="13"/>
      <c r="T70" s="13"/>
      <c r="U70" s="13"/>
      <c r="V70" s="13"/>
      <c r="W70" s="13"/>
      <c r="X70" s="13"/>
      <c r="Y70" s="13"/>
      <c r="Z70" s="13"/>
      <c r="AA70" s="13"/>
      <c r="AB70" s="13"/>
      <c r="AD70" s="71"/>
      <c r="AE70" s="71"/>
      <c r="AF70" s="71"/>
      <c r="AG70" s="71"/>
      <c r="AH70" s="71"/>
      <c r="AI70" s="71"/>
      <c r="AJ70" s="71"/>
      <c r="AK70" s="71"/>
      <c r="AL70" s="71"/>
      <c r="AM70" s="71"/>
      <c r="AN70" s="71"/>
      <c r="AO70" s="71"/>
      <c r="AP70" s="71"/>
      <c r="AQ70" s="71"/>
    </row>
    <row r="71" spans="2:43" ht="15" customHeight="1">
      <c r="B71" s="14" t="s">
        <v>47</v>
      </c>
      <c r="C71" s="6" t="s">
        <v>124</v>
      </c>
      <c r="AD71" s="71"/>
      <c r="AE71" s="71"/>
      <c r="AF71" s="71"/>
      <c r="AG71" s="71"/>
      <c r="AH71" s="71"/>
      <c r="AI71" s="71"/>
      <c r="AJ71" s="71"/>
      <c r="AK71" s="71"/>
      <c r="AL71" s="71"/>
      <c r="AM71" s="71"/>
      <c r="AN71" s="71"/>
      <c r="AO71" s="71"/>
      <c r="AP71" s="71"/>
      <c r="AQ71" s="71"/>
    </row>
    <row r="72" spans="30:43" ht="4.5" customHeight="1">
      <c r="AD72" s="71"/>
      <c r="AE72" s="71"/>
      <c r="AF72" s="71"/>
      <c r="AG72" s="71"/>
      <c r="AH72" s="71"/>
      <c r="AI72" s="71"/>
      <c r="AJ72" s="71"/>
      <c r="AK72" s="71"/>
      <c r="AL72" s="71"/>
      <c r="AM72" s="71"/>
      <c r="AN72" s="71"/>
      <c r="AO72" s="71"/>
      <c r="AP72" s="71"/>
      <c r="AQ72" s="71"/>
    </row>
    <row r="73" spans="4:43" ht="15" customHeight="1">
      <c r="D73" s="6" t="s">
        <v>2</v>
      </c>
      <c r="AD73" s="71"/>
      <c r="AE73" s="71"/>
      <c r="AF73" s="71"/>
      <c r="AG73" s="71"/>
      <c r="AH73" s="71"/>
      <c r="AI73" s="71"/>
      <c r="AJ73" s="71"/>
      <c r="AK73" s="71"/>
      <c r="AL73" s="71"/>
      <c r="AM73" s="71"/>
      <c r="AN73" s="71"/>
      <c r="AO73" s="71"/>
      <c r="AP73" s="71"/>
      <c r="AQ73" s="71"/>
    </row>
    <row r="74" spans="30:43" ht="4.5" customHeight="1">
      <c r="AD74" s="71"/>
      <c r="AE74" s="71"/>
      <c r="AF74" s="71"/>
      <c r="AG74" s="71"/>
      <c r="AH74" s="71"/>
      <c r="AI74" s="71"/>
      <c r="AJ74" s="71"/>
      <c r="AK74" s="71"/>
      <c r="AL74" s="71"/>
      <c r="AM74" s="71"/>
      <c r="AN74" s="71"/>
      <c r="AO74" s="71"/>
      <c r="AP74" s="71"/>
      <c r="AQ74" s="71"/>
    </row>
    <row r="75" spans="2:43" ht="26.25" customHeight="1">
      <c r="B75" s="41" t="str">
        <f>IF(AD75=TRUE,"未記入","")</f>
        <v>未記入</v>
      </c>
      <c r="D75" s="86"/>
      <c r="E75" s="87"/>
      <c r="F75" s="87"/>
      <c r="G75" s="87"/>
      <c r="H75" s="87"/>
      <c r="I75" s="87"/>
      <c r="J75" s="87"/>
      <c r="K75" s="87"/>
      <c r="L75" s="87"/>
      <c r="M75" s="87"/>
      <c r="N75" s="87"/>
      <c r="O75" s="87"/>
      <c r="P75" s="87"/>
      <c r="Q75" s="87"/>
      <c r="R75" s="87"/>
      <c r="S75" s="87"/>
      <c r="T75" s="87"/>
      <c r="U75" s="87"/>
      <c r="V75" s="87"/>
      <c r="W75" s="87"/>
      <c r="X75" s="87"/>
      <c r="Y75" s="87"/>
      <c r="Z75" s="87"/>
      <c r="AA75" s="87"/>
      <c r="AB75" s="88"/>
      <c r="AD75" s="18" t="b">
        <f>ISBLANK(D75)</f>
        <v>1</v>
      </c>
      <c r="AE75" s="71"/>
      <c r="AF75" s="71"/>
      <c r="AG75" s="71"/>
      <c r="AH75" s="71"/>
      <c r="AI75" s="71"/>
      <c r="AJ75" s="71"/>
      <c r="AK75" s="71"/>
      <c r="AL75" s="71"/>
      <c r="AM75" s="71"/>
      <c r="AN75" s="71"/>
      <c r="AO75" s="71"/>
      <c r="AP75" s="71"/>
      <c r="AQ75" s="71"/>
    </row>
    <row r="76" spans="4:43" ht="4.5" customHeight="1">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D76" s="71"/>
      <c r="AE76" s="71"/>
      <c r="AF76" s="71"/>
      <c r="AG76" s="71"/>
      <c r="AH76" s="71"/>
      <c r="AI76" s="71"/>
      <c r="AJ76" s="71"/>
      <c r="AK76" s="71"/>
      <c r="AL76" s="71"/>
      <c r="AM76" s="71"/>
      <c r="AN76" s="71"/>
      <c r="AO76" s="71"/>
      <c r="AP76" s="71"/>
      <c r="AQ76" s="71"/>
    </row>
    <row r="77" spans="4:43" ht="18.75" customHeight="1">
      <c r="D77" s="6" t="s">
        <v>25</v>
      </c>
      <c r="E77" s="153" t="s">
        <v>276</v>
      </c>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D77" s="71"/>
      <c r="AE77" s="71"/>
      <c r="AF77" s="71"/>
      <c r="AG77" s="71"/>
      <c r="AH77" s="71"/>
      <c r="AI77" s="71"/>
      <c r="AJ77" s="71"/>
      <c r="AK77" s="71"/>
      <c r="AL77" s="71"/>
      <c r="AM77" s="71"/>
      <c r="AN77" s="71"/>
      <c r="AO77" s="71"/>
      <c r="AP77" s="71"/>
      <c r="AQ77" s="71"/>
    </row>
    <row r="78" spans="5:43" ht="4.5" customHeight="1">
      <c r="E78" s="9"/>
      <c r="F78" s="9"/>
      <c r="G78" s="9"/>
      <c r="H78" s="13"/>
      <c r="I78" s="13"/>
      <c r="J78" s="13"/>
      <c r="K78" s="13"/>
      <c r="L78" s="13"/>
      <c r="M78" s="13"/>
      <c r="N78" s="13"/>
      <c r="O78" s="13"/>
      <c r="P78" s="13"/>
      <c r="Q78" s="13"/>
      <c r="R78" s="13"/>
      <c r="S78" s="13"/>
      <c r="T78" s="13"/>
      <c r="U78" s="13"/>
      <c r="V78" s="13"/>
      <c r="W78" s="13"/>
      <c r="X78" s="13"/>
      <c r="Y78" s="13"/>
      <c r="Z78" s="13"/>
      <c r="AA78" s="13"/>
      <c r="AB78" s="13"/>
      <c r="AD78" s="71"/>
      <c r="AE78" s="71"/>
      <c r="AF78" s="71"/>
      <c r="AG78" s="71"/>
      <c r="AH78" s="71"/>
      <c r="AI78" s="71"/>
      <c r="AJ78" s="71"/>
      <c r="AK78" s="71"/>
      <c r="AL78" s="71"/>
      <c r="AM78" s="71"/>
      <c r="AN78" s="71"/>
      <c r="AO78" s="71"/>
      <c r="AP78" s="71"/>
      <c r="AQ78" s="71"/>
    </row>
    <row r="79" spans="4:43" ht="18.75" customHeight="1">
      <c r="D79" s="156" t="s">
        <v>95</v>
      </c>
      <c r="E79" s="156"/>
      <c r="F79" s="156"/>
      <c r="G79" s="156"/>
      <c r="H79" s="156"/>
      <c r="I79" s="156"/>
      <c r="J79" s="156"/>
      <c r="K79" s="156"/>
      <c r="L79" s="156"/>
      <c r="M79" s="156"/>
      <c r="N79" s="156"/>
      <c r="O79" s="156"/>
      <c r="P79" s="156"/>
      <c r="Q79" s="156"/>
      <c r="R79" s="156"/>
      <c r="S79" s="156"/>
      <c r="T79" s="156"/>
      <c r="U79" s="156"/>
      <c r="V79" s="156"/>
      <c r="W79" s="156"/>
      <c r="X79" s="156"/>
      <c r="Y79" s="156"/>
      <c r="Z79" s="156"/>
      <c r="AA79" s="40"/>
      <c r="AB79" s="40"/>
      <c r="AD79" s="71"/>
      <c r="AE79" s="71"/>
      <c r="AF79" s="71"/>
      <c r="AG79" s="71"/>
      <c r="AH79" s="71"/>
      <c r="AI79" s="71"/>
      <c r="AJ79" s="71"/>
      <c r="AK79" s="71"/>
      <c r="AL79" s="71"/>
      <c r="AM79" s="71"/>
      <c r="AN79" s="71"/>
      <c r="AO79" s="71"/>
      <c r="AP79" s="71"/>
      <c r="AQ79" s="71"/>
    </row>
    <row r="80" spans="4:43" ht="15" customHeight="1">
      <c r="D80" s="9"/>
      <c r="E80" s="9"/>
      <c r="F80" s="9"/>
      <c r="G80" s="9"/>
      <c r="H80" s="9"/>
      <c r="I80" s="9"/>
      <c r="J80" s="9"/>
      <c r="K80" s="9"/>
      <c r="L80" s="9"/>
      <c r="M80" s="9"/>
      <c r="N80" s="9"/>
      <c r="O80" s="9"/>
      <c r="P80" s="9"/>
      <c r="Q80" s="9"/>
      <c r="R80" s="9"/>
      <c r="S80" s="9"/>
      <c r="T80" s="9"/>
      <c r="U80" s="9"/>
      <c r="V80" s="9"/>
      <c r="W80" s="9"/>
      <c r="X80" s="9"/>
      <c r="Y80" s="9"/>
      <c r="Z80" s="9"/>
      <c r="AA80" s="9"/>
      <c r="AB80" s="9"/>
      <c r="AD80" s="71"/>
      <c r="AE80" s="71"/>
      <c r="AF80" s="71"/>
      <c r="AG80" s="71"/>
      <c r="AH80" s="71"/>
      <c r="AI80" s="71"/>
      <c r="AJ80" s="71"/>
      <c r="AK80" s="71"/>
      <c r="AL80" s="71"/>
      <c r="AM80" s="71"/>
      <c r="AN80" s="71"/>
      <c r="AO80" s="71"/>
      <c r="AP80" s="71"/>
      <c r="AQ80" s="71"/>
    </row>
    <row r="81" spans="2:43" ht="15" customHeight="1">
      <c r="B81" s="14" t="s">
        <v>48</v>
      </c>
      <c r="C81" s="6" t="s">
        <v>125</v>
      </c>
      <c r="AD81" s="71"/>
      <c r="AE81" s="71"/>
      <c r="AF81" s="71"/>
      <c r="AG81" s="71"/>
      <c r="AH81" s="71"/>
      <c r="AI81" s="71"/>
      <c r="AJ81" s="71"/>
      <c r="AK81" s="71"/>
      <c r="AL81" s="71"/>
      <c r="AM81" s="71"/>
      <c r="AN81" s="71"/>
      <c r="AO81" s="71"/>
      <c r="AP81" s="71"/>
      <c r="AQ81" s="71"/>
    </row>
    <row r="82" spans="30:43" ht="4.5" customHeight="1">
      <c r="AD82" s="71"/>
      <c r="AE82" s="71"/>
      <c r="AF82" s="71"/>
      <c r="AG82" s="71"/>
      <c r="AH82" s="71"/>
      <c r="AI82" s="71"/>
      <c r="AJ82" s="71"/>
      <c r="AK82" s="71"/>
      <c r="AL82" s="71"/>
      <c r="AM82" s="71"/>
      <c r="AN82" s="71"/>
      <c r="AO82" s="71"/>
      <c r="AP82" s="71"/>
      <c r="AQ82" s="71"/>
    </row>
    <row r="83" spans="4:43" ht="15" customHeight="1">
      <c r="D83" s="99" t="s">
        <v>3</v>
      </c>
      <c r="E83" s="155"/>
      <c r="F83" s="155"/>
      <c r="G83" s="155"/>
      <c r="H83" s="155"/>
      <c r="I83" s="155"/>
      <c r="J83" s="155"/>
      <c r="K83" s="155"/>
      <c r="L83" s="155"/>
      <c r="M83" s="155"/>
      <c r="N83" s="155"/>
      <c r="O83" s="155"/>
      <c r="P83" s="155"/>
      <c r="Q83" s="155"/>
      <c r="R83" s="155"/>
      <c r="S83" s="155"/>
      <c r="T83" s="155"/>
      <c r="U83" s="155"/>
      <c r="V83" s="155"/>
      <c r="W83" s="155"/>
      <c r="X83" s="155"/>
      <c r="Y83" s="155"/>
      <c r="Z83" s="155"/>
      <c r="AA83" s="13"/>
      <c r="AB83" s="13"/>
      <c r="AD83" s="71"/>
      <c r="AE83" s="71"/>
      <c r="AF83" s="71"/>
      <c r="AG83" s="71"/>
      <c r="AH83" s="71"/>
      <c r="AI83" s="71"/>
      <c r="AJ83" s="71"/>
      <c r="AK83" s="71"/>
      <c r="AL83" s="71"/>
      <c r="AM83" s="71"/>
      <c r="AN83" s="71"/>
      <c r="AO83" s="71"/>
      <c r="AP83" s="71"/>
      <c r="AQ83" s="71"/>
    </row>
    <row r="84" spans="30:43" ht="4.5" customHeight="1">
      <c r="AD84" s="71"/>
      <c r="AE84" s="71"/>
      <c r="AF84" s="71"/>
      <c r="AG84" s="71"/>
      <c r="AH84" s="71"/>
      <c r="AI84" s="71"/>
      <c r="AJ84" s="71"/>
      <c r="AK84" s="71"/>
      <c r="AL84" s="71"/>
      <c r="AM84" s="71"/>
      <c r="AN84" s="71"/>
      <c r="AO84" s="71"/>
      <c r="AP84" s="71"/>
      <c r="AQ84" s="71"/>
    </row>
    <row r="85" spans="2:43" ht="26.25" customHeight="1">
      <c r="B85" s="41" t="str">
        <f>IF(AD85=TRUE,"未記入","")</f>
        <v>未記入</v>
      </c>
      <c r="D85" s="86"/>
      <c r="E85" s="87"/>
      <c r="F85" s="87"/>
      <c r="G85" s="87"/>
      <c r="H85" s="87"/>
      <c r="I85" s="87"/>
      <c r="J85" s="87"/>
      <c r="K85" s="87"/>
      <c r="L85" s="87"/>
      <c r="M85" s="87"/>
      <c r="N85" s="87"/>
      <c r="O85" s="87"/>
      <c r="P85" s="87"/>
      <c r="Q85" s="87"/>
      <c r="R85" s="87"/>
      <c r="S85" s="87"/>
      <c r="T85" s="87"/>
      <c r="U85" s="87"/>
      <c r="V85" s="87"/>
      <c r="W85" s="87"/>
      <c r="X85" s="87"/>
      <c r="Y85" s="87"/>
      <c r="Z85" s="87"/>
      <c r="AA85" s="87"/>
      <c r="AB85" s="88"/>
      <c r="AD85" s="18" t="b">
        <f>ISBLANK(D85)</f>
        <v>1</v>
      </c>
      <c r="AE85" s="71"/>
      <c r="AF85" s="71"/>
      <c r="AG85" s="71"/>
      <c r="AH85" s="71"/>
      <c r="AI85" s="71"/>
      <c r="AJ85" s="71"/>
      <c r="AK85" s="71"/>
      <c r="AL85" s="71"/>
      <c r="AM85" s="71"/>
      <c r="AN85" s="71"/>
      <c r="AO85" s="71"/>
      <c r="AP85" s="71"/>
      <c r="AQ85" s="71"/>
    </row>
    <row r="86" spans="4:43" ht="4.5" customHeight="1">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D86" s="71"/>
      <c r="AE86" s="71"/>
      <c r="AF86" s="71"/>
      <c r="AG86" s="71"/>
      <c r="AH86" s="71"/>
      <c r="AI86" s="71"/>
      <c r="AJ86" s="71"/>
      <c r="AK86" s="71"/>
      <c r="AL86" s="71"/>
      <c r="AM86" s="71"/>
      <c r="AN86" s="71"/>
      <c r="AO86" s="71"/>
      <c r="AP86" s="71"/>
      <c r="AQ86" s="71"/>
    </row>
    <row r="87" spans="4:43" ht="15" customHeight="1">
      <c r="D87" s="6" t="s">
        <v>4</v>
      </c>
      <c r="AD87" s="71"/>
      <c r="AE87" s="71"/>
      <c r="AF87" s="71"/>
      <c r="AG87" s="71"/>
      <c r="AH87" s="71"/>
      <c r="AI87" s="71"/>
      <c r="AJ87" s="71"/>
      <c r="AK87" s="71"/>
      <c r="AL87" s="71"/>
      <c r="AM87" s="71"/>
      <c r="AN87" s="71"/>
      <c r="AO87" s="71"/>
      <c r="AP87" s="71"/>
      <c r="AQ87" s="71"/>
    </row>
    <row r="88" spans="30:43" ht="4.5" customHeight="1">
      <c r="AD88" s="71"/>
      <c r="AE88" s="71"/>
      <c r="AF88" s="71"/>
      <c r="AG88" s="71"/>
      <c r="AH88" s="71"/>
      <c r="AI88" s="71"/>
      <c r="AJ88" s="71"/>
      <c r="AK88" s="71"/>
      <c r="AL88" s="71"/>
      <c r="AM88" s="71"/>
      <c r="AN88" s="71"/>
      <c r="AO88" s="71"/>
      <c r="AP88" s="71"/>
      <c r="AQ88" s="71"/>
    </row>
    <row r="89" spans="2:43" ht="26.25" customHeight="1">
      <c r="B89" s="41" t="str">
        <f>IF(AD89=TRUE,"未記入","")</f>
        <v>未記入</v>
      </c>
      <c r="D89" s="86"/>
      <c r="E89" s="87"/>
      <c r="F89" s="87"/>
      <c r="G89" s="87"/>
      <c r="H89" s="87"/>
      <c r="I89" s="87"/>
      <c r="J89" s="87"/>
      <c r="K89" s="87"/>
      <c r="L89" s="87"/>
      <c r="M89" s="87"/>
      <c r="N89" s="87"/>
      <c r="O89" s="87"/>
      <c r="P89" s="87"/>
      <c r="Q89" s="87"/>
      <c r="R89" s="87"/>
      <c r="S89" s="87"/>
      <c r="T89" s="87"/>
      <c r="U89" s="87"/>
      <c r="V89" s="87"/>
      <c r="W89" s="87"/>
      <c r="X89" s="87"/>
      <c r="Y89" s="87"/>
      <c r="Z89" s="87"/>
      <c r="AA89" s="87"/>
      <c r="AB89" s="88"/>
      <c r="AD89" s="18" t="b">
        <f>ISBLANK(D89)</f>
        <v>1</v>
      </c>
      <c r="AE89" s="71"/>
      <c r="AF89" s="71"/>
      <c r="AG89" s="71"/>
      <c r="AH89" s="71"/>
      <c r="AI89" s="71"/>
      <c r="AJ89" s="71"/>
      <c r="AK89" s="71"/>
      <c r="AL89" s="71"/>
      <c r="AM89" s="71"/>
      <c r="AN89" s="71"/>
      <c r="AO89" s="71"/>
      <c r="AP89" s="71"/>
      <c r="AQ89" s="71"/>
    </row>
    <row r="90" spans="4:43" ht="4.5" customHeight="1">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D90" s="71"/>
      <c r="AE90" s="71"/>
      <c r="AF90" s="71"/>
      <c r="AG90" s="71"/>
      <c r="AH90" s="71"/>
      <c r="AI90" s="71"/>
      <c r="AJ90" s="71"/>
      <c r="AK90" s="71"/>
      <c r="AL90" s="71"/>
      <c r="AM90" s="71"/>
      <c r="AN90" s="71"/>
      <c r="AO90" s="71"/>
      <c r="AP90" s="71"/>
      <c r="AQ90" s="71"/>
    </row>
    <row r="91" spans="4:43" ht="15" customHeight="1">
      <c r="D91" s="6" t="s">
        <v>26</v>
      </c>
      <c r="AD91" s="71"/>
      <c r="AE91" s="71"/>
      <c r="AF91" s="71"/>
      <c r="AG91" s="71"/>
      <c r="AH91" s="71"/>
      <c r="AI91" s="71"/>
      <c r="AJ91" s="71"/>
      <c r="AK91" s="71"/>
      <c r="AL91" s="71"/>
      <c r="AM91" s="71"/>
      <c r="AN91" s="71"/>
      <c r="AO91" s="71"/>
      <c r="AP91" s="71"/>
      <c r="AQ91" s="71"/>
    </row>
    <row r="92" spans="30:43" ht="4.5" customHeight="1">
      <c r="AD92" s="71"/>
      <c r="AE92" s="71"/>
      <c r="AF92" s="71"/>
      <c r="AG92" s="71"/>
      <c r="AH92" s="71"/>
      <c r="AI92" s="71"/>
      <c r="AJ92" s="71"/>
      <c r="AK92" s="71"/>
      <c r="AL92" s="71"/>
      <c r="AM92" s="71"/>
      <c r="AN92" s="71"/>
      <c r="AO92" s="71"/>
      <c r="AP92" s="71"/>
      <c r="AQ92" s="71"/>
    </row>
    <row r="93" spans="2:43" ht="15" customHeight="1">
      <c r="B93" s="41" t="str">
        <f>IF(AD93=TRUE,"未記入","")</f>
        <v>未記入</v>
      </c>
      <c r="D93" s="26" t="s">
        <v>28</v>
      </c>
      <c r="E93" s="165"/>
      <c r="F93" s="165"/>
      <c r="G93" s="165"/>
      <c r="H93" s="16" t="s">
        <v>63</v>
      </c>
      <c r="I93" s="183"/>
      <c r="J93" s="183"/>
      <c r="K93" s="183"/>
      <c r="L93" s="33"/>
      <c r="M93" s="33"/>
      <c r="AD93" s="18" t="b">
        <f>IF(OR(ISBLANK(E93),ISBLANK(I93)),TRUE,FALSE)</f>
        <v>1</v>
      </c>
      <c r="AE93" s="71"/>
      <c r="AF93" s="71"/>
      <c r="AG93" s="71"/>
      <c r="AH93" s="71"/>
      <c r="AI93" s="71"/>
      <c r="AJ93" s="71"/>
      <c r="AK93" s="71"/>
      <c r="AL93" s="71"/>
      <c r="AM93" s="71"/>
      <c r="AN93" s="71"/>
      <c r="AO93" s="71"/>
      <c r="AP93" s="71"/>
      <c r="AQ93" s="71"/>
    </row>
    <row r="94" spans="4:43" ht="4.5" customHeight="1">
      <c r="D94" s="26"/>
      <c r="E94" s="33"/>
      <c r="F94" s="33"/>
      <c r="G94" s="33"/>
      <c r="H94" s="33"/>
      <c r="I94" s="33"/>
      <c r="J94" s="33"/>
      <c r="K94" s="33"/>
      <c r="L94" s="33"/>
      <c r="M94" s="33"/>
      <c r="AD94" s="71"/>
      <c r="AE94" s="71"/>
      <c r="AF94" s="71"/>
      <c r="AG94" s="71"/>
      <c r="AH94" s="71"/>
      <c r="AI94" s="71"/>
      <c r="AJ94" s="71"/>
      <c r="AK94" s="71"/>
      <c r="AL94" s="71"/>
      <c r="AM94" s="71"/>
      <c r="AN94" s="71"/>
      <c r="AO94" s="71"/>
      <c r="AP94" s="71"/>
      <c r="AQ94" s="71"/>
    </row>
    <row r="95" spans="4:43" ht="48.75" customHeight="1">
      <c r="D95" s="6" t="s">
        <v>25</v>
      </c>
      <c r="E95" s="153" t="s">
        <v>281</v>
      </c>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D95" s="71"/>
      <c r="AE95" s="71"/>
      <c r="AF95" s="71"/>
      <c r="AG95" s="71"/>
      <c r="AH95" s="71"/>
      <c r="AI95" s="71"/>
      <c r="AJ95" s="71"/>
      <c r="AK95" s="71"/>
      <c r="AL95" s="71"/>
      <c r="AM95" s="71"/>
      <c r="AN95" s="71"/>
      <c r="AO95" s="71"/>
      <c r="AP95" s="71"/>
      <c r="AQ95" s="71"/>
    </row>
    <row r="96" spans="4:43" ht="26.25" customHeight="1">
      <c r="D96" s="129" t="s">
        <v>96</v>
      </c>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D96" s="71"/>
      <c r="AE96" s="71"/>
      <c r="AF96" s="71"/>
      <c r="AG96" s="71"/>
      <c r="AH96" s="71"/>
      <c r="AI96" s="71"/>
      <c r="AJ96" s="71"/>
      <c r="AK96" s="71"/>
      <c r="AL96" s="71"/>
      <c r="AM96" s="71"/>
      <c r="AN96" s="71"/>
      <c r="AO96" s="71"/>
      <c r="AP96" s="71"/>
      <c r="AQ96" s="71"/>
    </row>
    <row r="97" spans="4:43" ht="15" customHeight="1">
      <c r="D97" s="9"/>
      <c r="E97" s="9"/>
      <c r="F97" s="9"/>
      <c r="G97" s="9"/>
      <c r="H97" s="9"/>
      <c r="I97" s="9"/>
      <c r="J97" s="9"/>
      <c r="K97" s="9"/>
      <c r="L97" s="9"/>
      <c r="M97" s="9"/>
      <c r="N97" s="9"/>
      <c r="O97" s="9"/>
      <c r="P97" s="9"/>
      <c r="Q97" s="9"/>
      <c r="R97" s="9"/>
      <c r="S97" s="9"/>
      <c r="T97" s="9"/>
      <c r="U97" s="9"/>
      <c r="V97" s="9"/>
      <c r="W97" s="9"/>
      <c r="X97" s="9"/>
      <c r="Y97" s="9"/>
      <c r="Z97" s="9"/>
      <c r="AA97" s="9"/>
      <c r="AB97" s="9"/>
      <c r="AD97" s="71"/>
      <c r="AE97" s="71"/>
      <c r="AF97" s="71"/>
      <c r="AG97" s="71"/>
      <c r="AH97" s="71"/>
      <c r="AI97" s="71"/>
      <c r="AJ97" s="71"/>
      <c r="AK97" s="71"/>
      <c r="AL97" s="71"/>
      <c r="AM97" s="71"/>
      <c r="AN97" s="71"/>
      <c r="AO97" s="71"/>
      <c r="AP97" s="71"/>
      <c r="AQ97" s="71"/>
    </row>
    <row r="98" spans="2:43" ht="15" customHeight="1">
      <c r="B98" s="14" t="s">
        <v>27</v>
      </c>
      <c r="C98" s="6" t="s">
        <v>126</v>
      </c>
      <c r="AD98" s="71"/>
      <c r="AE98" s="71"/>
      <c r="AF98" s="71"/>
      <c r="AG98" s="71"/>
      <c r="AH98" s="71"/>
      <c r="AI98" s="71"/>
      <c r="AJ98" s="71"/>
      <c r="AK98" s="71"/>
      <c r="AL98" s="71"/>
      <c r="AM98" s="71"/>
      <c r="AN98" s="71"/>
      <c r="AO98" s="71"/>
      <c r="AP98" s="71"/>
      <c r="AQ98" s="71"/>
    </row>
    <row r="99" spans="30:43" ht="4.5" customHeight="1">
      <c r="AD99" s="71"/>
      <c r="AE99" s="71"/>
      <c r="AF99" s="71"/>
      <c r="AG99" s="71"/>
      <c r="AH99" s="71"/>
      <c r="AI99" s="71"/>
      <c r="AJ99" s="71"/>
      <c r="AK99" s="71"/>
      <c r="AL99" s="71"/>
      <c r="AM99" s="71"/>
      <c r="AN99" s="71"/>
      <c r="AO99" s="71"/>
      <c r="AP99" s="71"/>
      <c r="AQ99" s="71"/>
    </row>
    <row r="100" spans="4:43" ht="45" customHeight="1">
      <c r="D100" s="125" t="s">
        <v>228</v>
      </c>
      <c r="E100" s="99"/>
      <c r="F100" s="99"/>
      <c r="G100" s="99"/>
      <c r="H100" s="99"/>
      <c r="I100" s="99"/>
      <c r="J100" s="99"/>
      <c r="K100" s="99"/>
      <c r="L100" s="99"/>
      <c r="M100" s="99"/>
      <c r="N100" s="99"/>
      <c r="O100" s="99"/>
      <c r="P100" s="99"/>
      <c r="Q100" s="99"/>
      <c r="R100" s="99"/>
      <c r="S100" s="99"/>
      <c r="T100" s="99"/>
      <c r="U100" s="99"/>
      <c r="V100" s="99"/>
      <c r="W100" s="99"/>
      <c r="X100" s="99"/>
      <c r="Y100" s="99"/>
      <c r="Z100" s="99"/>
      <c r="AA100" s="9"/>
      <c r="AB100" s="9"/>
      <c r="AD100" s="71"/>
      <c r="AE100" s="71"/>
      <c r="AF100" s="71"/>
      <c r="AG100" s="71"/>
      <c r="AH100" s="71"/>
      <c r="AI100" s="71"/>
      <c r="AJ100" s="71"/>
      <c r="AK100" s="71"/>
      <c r="AL100" s="71"/>
      <c r="AM100" s="71"/>
      <c r="AN100" s="71"/>
      <c r="AO100" s="71"/>
      <c r="AP100" s="71"/>
      <c r="AQ100" s="71"/>
    </row>
    <row r="101" spans="30:43" ht="4.5" customHeight="1">
      <c r="AD101" s="71"/>
      <c r="AE101" s="71"/>
      <c r="AF101" s="71"/>
      <c r="AG101" s="71"/>
      <c r="AH101" s="71"/>
      <c r="AI101" s="71"/>
      <c r="AJ101" s="71"/>
      <c r="AK101" s="71"/>
      <c r="AL101" s="71"/>
      <c r="AM101" s="71"/>
      <c r="AN101" s="71"/>
      <c r="AO101" s="71"/>
      <c r="AP101" s="71"/>
      <c r="AQ101" s="71"/>
    </row>
    <row r="102" spans="2:43" ht="15" customHeight="1">
      <c r="B102" s="41" t="str">
        <f>IF(AD102=TRUE,"未記入","")</f>
        <v>未記入</v>
      </c>
      <c r="D102" s="163" t="s">
        <v>29</v>
      </c>
      <c r="E102" s="163"/>
      <c r="F102" s="163"/>
      <c r="G102" s="164"/>
      <c r="H102" s="86"/>
      <c r="I102" s="87"/>
      <c r="J102" s="87"/>
      <c r="K102" s="87"/>
      <c r="L102" s="87"/>
      <c r="M102" s="87"/>
      <c r="N102" s="88"/>
      <c r="O102" s="33"/>
      <c r="P102" s="33"/>
      <c r="AD102" s="18" t="b">
        <f>ISBLANK(H102)</f>
        <v>1</v>
      </c>
      <c r="AE102" s="71"/>
      <c r="AF102" s="71"/>
      <c r="AG102" s="71"/>
      <c r="AH102" s="71"/>
      <c r="AI102" s="71"/>
      <c r="AJ102" s="71"/>
      <c r="AK102" s="71"/>
      <c r="AL102" s="71"/>
      <c r="AM102" s="71"/>
      <c r="AN102" s="71"/>
      <c r="AO102" s="71"/>
      <c r="AP102" s="71"/>
      <c r="AQ102" s="71"/>
    </row>
    <row r="103" spans="30:43" ht="4.5" customHeight="1">
      <c r="AD103" s="71"/>
      <c r="AE103" s="71"/>
      <c r="AF103" s="71"/>
      <c r="AG103" s="71"/>
      <c r="AH103" s="71"/>
      <c r="AI103" s="71"/>
      <c r="AJ103" s="71"/>
      <c r="AK103" s="71"/>
      <c r="AL103" s="71"/>
      <c r="AM103" s="71"/>
      <c r="AN103" s="71"/>
      <c r="AO103" s="71"/>
      <c r="AP103" s="71"/>
      <c r="AQ103" s="71"/>
    </row>
    <row r="104" spans="4:43" ht="15" customHeight="1">
      <c r="D104" s="163" t="s">
        <v>30</v>
      </c>
      <c r="E104" s="163"/>
      <c r="F104" s="163"/>
      <c r="G104" s="164"/>
      <c r="H104" s="86"/>
      <c r="I104" s="87"/>
      <c r="J104" s="87"/>
      <c r="K104" s="87"/>
      <c r="L104" s="87"/>
      <c r="M104" s="87"/>
      <c r="N104" s="88"/>
      <c r="O104" s="33"/>
      <c r="P104" s="33"/>
      <c r="AD104" s="71"/>
      <c r="AE104" s="71"/>
      <c r="AF104" s="71"/>
      <c r="AG104" s="71"/>
      <c r="AH104" s="71"/>
      <c r="AI104" s="71"/>
      <c r="AJ104" s="71"/>
      <c r="AK104" s="71"/>
      <c r="AL104" s="71"/>
      <c r="AM104" s="71"/>
      <c r="AN104" s="71"/>
      <c r="AO104" s="71"/>
      <c r="AP104" s="71"/>
      <c r="AQ104" s="71"/>
    </row>
    <row r="105" spans="30:43" ht="4.5" customHeight="1">
      <c r="AD105" s="71"/>
      <c r="AE105" s="71"/>
      <c r="AF105" s="71"/>
      <c r="AG105" s="71"/>
      <c r="AH105" s="71"/>
      <c r="AI105" s="71"/>
      <c r="AJ105" s="71"/>
      <c r="AK105" s="71"/>
      <c r="AL105" s="71"/>
      <c r="AM105" s="71"/>
      <c r="AN105" s="71"/>
      <c r="AO105" s="71"/>
      <c r="AP105" s="71"/>
      <c r="AQ105" s="71"/>
    </row>
    <row r="106" spans="4:43" ht="15" customHeight="1">
      <c r="D106" s="163" t="s">
        <v>31</v>
      </c>
      <c r="E106" s="163"/>
      <c r="F106" s="163"/>
      <c r="G106" s="164"/>
      <c r="H106" s="86"/>
      <c r="I106" s="87"/>
      <c r="J106" s="87"/>
      <c r="K106" s="87"/>
      <c r="L106" s="87"/>
      <c r="M106" s="87"/>
      <c r="N106" s="88"/>
      <c r="O106" s="33"/>
      <c r="P106" s="33"/>
      <c r="AD106" s="71"/>
      <c r="AE106" s="71"/>
      <c r="AF106" s="71"/>
      <c r="AG106" s="71"/>
      <c r="AH106" s="71"/>
      <c r="AI106" s="71"/>
      <c r="AJ106" s="71"/>
      <c r="AK106" s="71"/>
      <c r="AL106" s="71"/>
      <c r="AM106" s="71"/>
      <c r="AN106" s="71"/>
      <c r="AO106" s="71"/>
      <c r="AP106" s="71"/>
      <c r="AQ106" s="71"/>
    </row>
    <row r="107" spans="30:43" ht="4.5" customHeight="1">
      <c r="AD107" s="71"/>
      <c r="AE107" s="71"/>
      <c r="AF107" s="71"/>
      <c r="AG107" s="71"/>
      <c r="AH107" s="71"/>
      <c r="AI107" s="71"/>
      <c r="AJ107" s="71"/>
      <c r="AK107" s="71"/>
      <c r="AL107" s="71"/>
      <c r="AM107" s="71"/>
      <c r="AN107" s="71"/>
      <c r="AO107" s="71"/>
      <c r="AP107" s="71"/>
      <c r="AQ107" s="71"/>
    </row>
    <row r="108" spans="3:43" ht="15" customHeight="1">
      <c r="C108" s="163" t="s">
        <v>165</v>
      </c>
      <c r="D108" s="163"/>
      <c r="E108" s="163"/>
      <c r="F108" s="163"/>
      <c r="G108" s="164"/>
      <c r="H108" s="86"/>
      <c r="I108" s="87"/>
      <c r="J108" s="87"/>
      <c r="K108" s="87"/>
      <c r="L108" s="87"/>
      <c r="M108" s="87"/>
      <c r="N108" s="88"/>
      <c r="O108" s="4"/>
      <c r="P108" s="4"/>
      <c r="AD108" s="71"/>
      <c r="AE108" s="71"/>
      <c r="AF108" s="71"/>
      <c r="AG108" s="71"/>
      <c r="AH108" s="71"/>
      <c r="AI108" s="71"/>
      <c r="AJ108" s="71"/>
      <c r="AK108" s="71"/>
      <c r="AL108" s="71"/>
      <c r="AM108" s="71"/>
      <c r="AN108" s="71"/>
      <c r="AO108" s="71"/>
      <c r="AP108" s="71"/>
      <c r="AQ108" s="71"/>
    </row>
    <row r="109" spans="30:43" ht="4.5" customHeight="1">
      <c r="AD109" s="71"/>
      <c r="AE109" s="71"/>
      <c r="AF109" s="71"/>
      <c r="AG109" s="71"/>
      <c r="AH109" s="71"/>
      <c r="AI109" s="71"/>
      <c r="AJ109" s="71"/>
      <c r="AK109" s="71"/>
      <c r="AL109" s="71"/>
      <c r="AM109" s="71"/>
      <c r="AN109" s="71"/>
      <c r="AO109" s="71"/>
      <c r="AP109" s="71"/>
      <c r="AQ109" s="71"/>
    </row>
    <row r="110" spans="4:43" ht="52.5" customHeight="1">
      <c r="D110" s="6" t="s">
        <v>25</v>
      </c>
      <c r="E110" s="153" t="s">
        <v>277</v>
      </c>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D110" s="71"/>
      <c r="AE110" s="71"/>
      <c r="AF110" s="71"/>
      <c r="AG110" s="71"/>
      <c r="AH110" s="71"/>
      <c r="AI110" s="71"/>
      <c r="AJ110" s="71"/>
      <c r="AK110" s="71"/>
      <c r="AL110" s="71"/>
      <c r="AM110" s="71"/>
      <c r="AN110" s="71"/>
      <c r="AO110" s="71"/>
      <c r="AP110" s="71"/>
      <c r="AQ110" s="71"/>
    </row>
    <row r="111" spans="5:43" ht="4.5" customHeight="1">
      <c r="E111" s="9"/>
      <c r="F111" s="9"/>
      <c r="G111" s="9"/>
      <c r="H111" s="13"/>
      <c r="I111" s="13"/>
      <c r="J111" s="13"/>
      <c r="K111" s="13"/>
      <c r="L111" s="13"/>
      <c r="M111" s="13"/>
      <c r="N111" s="13"/>
      <c r="O111" s="13"/>
      <c r="P111" s="13"/>
      <c r="Q111" s="13"/>
      <c r="R111" s="13"/>
      <c r="S111" s="13"/>
      <c r="T111" s="13"/>
      <c r="U111" s="13"/>
      <c r="V111" s="13"/>
      <c r="W111" s="13"/>
      <c r="X111" s="13"/>
      <c r="Y111" s="13"/>
      <c r="Z111" s="13"/>
      <c r="AA111" s="13"/>
      <c r="AB111" s="13"/>
      <c r="AD111" s="71"/>
      <c r="AE111" s="71"/>
      <c r="AF111" s="71"/>
      <c r="AG111" s="71"/>
      <c r="AH111" s="71"/>
      <c r="AI111" s="71"/>
      <c r="AJ111" s="71"/>
      <c r="AK111" s="71"/>
      <c r="AL111" s="71"/>
      <c r="AM111" s="71"/>
      <c r="AN111" s="71"/>
      <c r="AO111" s="71"/>
      <c r="AP111" s="71"/>
      <c r="AQ111" s="71"/>
    </row>
    <row r="112" spans="5:43" ht="15" customHeight="1">
      <c r="E112" s="9"/>
      <c r="F112" s="9"/>
      <c r="G112" s="9"/>
      <c r="H112" s="13"/>
      <c r="I112" s="13"/>
      <c r="J112" s="13"/>
      <c r="K112" s="13"/>
      <c r="L112" s="13"/>
      <c r="M112" s="13"/>
      <c r="N112" s="13"/>
      <c r="O112" s="13"/>
      <c r="P112" s="13"/>
      <c r="Q112" s="13"/>
      <c r="R112" s="13"/>
      <c r="S112" s="13"/>
      <c r="T112" s="13"/>
      <c r="U112" s="13"/>
      <c r="V112" s="13"/>
      <c r="W112" s="13"/>
      <c r="X112" s="13"/>
      <c r="Y112" s="13"/>
      <c r="Z112" s="13"/>
      <c r="AA112" s="13"/>
      <c r="AB112" s="13"/>
      <c r="AD112" s="71"/>
      <c r="AE112" s="71"/>
      <c r="AF112" s="71"/>
      <c r="AG112" s="71"/>
      <c r="AH112" s="71"/>
      <c r="AI112" s="71"/>
      <c r="AJ112" s="71"/>
      <c r="AK112" s="71"/>
      <c r="AL112" s="71"/>
      <c r="AM112" s="71"/>
      <c r="AN112" s="71"/>
      <c r="AO112" s="71"/>
      <c r="AP112" s="71"/>
      <c r="AQ112" s="71"/>
    </row>
    <row r="113" spans="2:43" ht="15" customHeight="1">
      <c r="B113" s="26" t="s">
        <v>58</v>
      </c>
      <c r="C113" s="6" t="s">
        <v>127</v>
      </c>
      <c r="AD113" s="71"/>
      <c r="AE113" s="71"/>
      <c r="AF113" s="71"/>
      <c r="AG113" s="71"/>
      <c r="AH113" s="71"/>
      <c r="AI113" s="71"/>
      <c r="AJ113" s="71"/>
      <c r="AK113" s="71"/>
      <c r="AL113" s="71"/>
      <c r="AM113" s="71"/>
      <c r="AN113" s="71"/>
      <c r="AO113" s="71"/>
      <c r="AP113" s="71"/>
      <c r="AQ113" s="71"/>
    </row>
    <row r="114" spans="30:43" ht="4.5" customHeight="1">
      <c r="AD114" s="71"/>
      <c r="AE114" s="71"/>
      <c r="AF114" s="71"/>
      <c r="AG114" s="71"/>
      <c r="AH114" s="71"/>
      <c r="AI114" s="71"/>
      <c r="AJ114" s="71"/>
      <c r="AK114" s="71"/>
      <c r="AL114" s="71"/>
      <c r="AM114" s="71"/>
      <c r="AN114" s="71"/>
      <c r="AO114" s="71"/>
      <c r="AP114" s="71"/>
      <c r="AQ114" s="71"/>
    </row>
    <row r="115" spans="4:43" ht="93.75" customHeight="1">
      <c r="D115" s="99" t="s">
        <v>180</v>
      </c>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D115" s="71"/>
      <c r="AE115" s="71"/>
      <c r="AF115" s="71"/>
      <c r="AG115" s="71"/>
      <c r="AH115" s="71"/>
      <c r="AI115" s="71"/>
      <c r="AJ115" s="71"/>
      <c r="AK115" s="71"/>
      <c r="AL115" s="71"/>
      <c r="AM115" s="71"/>
      <c r="AN115" s="71"/>
      <c r="AO115" s="71"/>
      <c r="AP115" s="71"/>
      <c r="AQ115" s="71"/>
    </row>
    <row r="116" spans="4:43" ht="4.5" customHeight="1">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D116" s="71"/>
      <c r="AE116" s="71"/>
      <c r="AF116" s="71"/>
      <c r="AG116" s="71"/>
      <c r="AH116" s="71"/>
      <c r="AI116" s="71"/>
      <c r="AJ116" s="71"/>
      <c r="AK116" s="71"/>
      <c r="AL116" s="71"/>
      <c r="AM116" s="71"/>
      <c r="AN116" s="71"/>
      <c r="AO116" s="71"/>
      <c r="AP116" s="71"/>
      <c r="AQ116" s="71"/>
    </row>
    <row r="117" spans="4:43" ht="22.5" customHeight="1">
      <c r="D117" s="45"/>
      <c r="E117" s="133" t="s">
        <v>32</v>
      </c>
      <c r="F117" s="134"/>
      <c r="G117" s="135"/>
      <c r="H117" s="133" t="s">
        <v>33</v>
      </c>
      <c r="I117" s="134"/>
      <c r="J117" s="135"/>
      <c r="K117" s="133" t="s">
        <v>34</v>
      </c>
      <c r="L117" s="134"/>
      <c r="M117" s="135"/>
      <c r="N117" s="133" t="s">
        <v>35</v>
      </c>
      <c r="O117" s="134"/>
      <c r="P117" s="135"/>
      <c r="Q117" s="133" t="s">
        <v>36</v>
      </c>
      <c r="R117" s="134"/>
      <c r="S117" s="135"/>
      <c r="T117" s="133" t="s">
        <v>37</v>
      </c>
      <c r="U117" s="134"/>
      <c r="V117" s="135"/>
      <c r="W117" s="133" t="s">
        <v>38</v>
      </c>
      <c r="X117" s="134"/>
      <c r="Y117" s="135"/>
      <c r="Z117" s="150" t="s">
        <v>39</v>
      </c>
      <c r="AA117" s="151"/>
      <c r="AB117" s="152"/>
      <c r="AD117" s="71"/>
      <c r="AE117" s="71"/>
      <c r="AF117" s="71"/>
      <c r="AG117" s="72" t="s">
        <v>182</v>
      </c>
      <c r="AH117" s="72" t="s">
        <v>183</v>
      </c>
      <c r="AI117" s="71"/>
      <c r="AJ117" s="71"/>
      <c r="AK117" s="71"/>
      <c r="AL117" s="71"/>
      <c r="AM117" s="71"/>
      <c r="AN117" s="71"/>
      <c r="AO117" s="71"/>
      <c r="AP117" s="71"/>
      <c r="AQ117" s="71"/>
    </row>
    <row r="118" spans="4:43" ht="18.75" customHeight="1">
      <c r="D118" s="145" t="s">
        <v>78</v>
      </c>
      <c r="E118" s="76"/>
      <c r="F118" s="77" t="s">
        <v>196</v>
      </c>
      <c r="G118" s="76"/>
      <c r="H118" s="76"/>
      <c r="I118" s="77" t="s">
        <v>196</v>
      </c>
      <c r="J118" s="76"/>
      <c r="K118" s="76"/>
      <c r="L118" s="77" t="s">
        <v>196</v>
      </c>
      <c r="M118" s="76"/>
      <c r="N118" s="76"/>
      <c r="O118" s="77" t="s">
        <v>196</v>
      </c>
      <c r="P118" s="76"/>
      <c r="Q118" s="76"/>
      <c r="R118" s="77" t="s">
        <v>196</v>
      </c>
      <c r="S118" s="76"/>
      <c r="T118" s="76"/>
      <c r="U118" s="77" t="s">
        <v>196</v>
      </c>
      <c r="V118" s="76"/>
      <c r="W118" s="76"/>
      <c r="X118" s="77" t="s">
        <v>196</v>
      </c>
      <c r="Y118" s="76"/>
      <c r="Z118" s="76"/>
      <c r="AA118" s="77" t="s">
        <v>196</v>
      </c>
      <c r="AB118" s="76"/>
      <c r="AD118" s="71"/>
      <c r="AE118" s="71"/>
      <c r="AF118" s="71"/>
      <c r="AG118" s="72" t="s">
        <v>247</v>
      </c>
      <c r="AH118" s="72" t="s">
        <v>184</v>
      </c>
      <c r="AI118" s="71"/>
      <c r="AJ118" s="71"/>
      <c r="AK118" s="71"/>
      <c r="AL118" s="71"/>
      <c r="AM118" s="71"/>
      <c r="AN118" s="71"/>
      <c r="AO118" s="71"/>
      <c r="AP118" s="71"/>
      <c r="AQ118" s="71"/>
    </row>
    <row r="119" spans="4:43" ht="18.75" customHeight="1">
      <c r="D119" s="145"/>
      <c r="E119" s="130" t="s">
        <v>158</v>
      </c>
      <c r="F119" s="131"/>
      <c r="G119" s="132"/>
      <c r="H119" s="130" t="s">
        <v>158</v>
      </c>
      <c r="I119" s="131"/>
      <c r="J119" s="132"/>
      <c r="K119" s="130" t="s">
        <v>158</v>
      </c>
      <c r="L119" s="131"/>
      <c r="M119" s="132"/>
      <c r="N119" s="130" t="s">
        <v>158</v>
      </c>
      <c r="O119" s="131"/>
      <c r="P119" s="132"/>
      <c r="Q119" s="130" t="s">
        <v>158</v>
      </c>
      <c r="R119" s="131"/>
      <c r="S119" s="132"/>
      <c r="T119" s="130" t="s">
        <v>158</v>
      </c>
      <c r="U119" s="131"/>
      <c r="V119" s="132"/>
      <c r="W119" s="130" t="s">
        <v>158</v>
      </c>
      <c r="X119" s="131"/>
      <c r="Y119" s="132"/>
      <c r="Z119" s="130" t="s">
        <v>158</v>
      </c>
      <c r="AA119" s="131"/>
      <c r="AB119" s="132"/>
      <c r="AD119" s="71"/>
      <c r="AE119" s="71"/>
      <c r="AF119" s="71"/>
      <c r="AG119" s="72" t="s">
        <v>248</v>
      </c>
      <c r="AH119" s="72" t="s">
        <v>185</v>
      </c>
      <c r="AI119" s="71"/>
      <c r="AJ119" s="71"/>
      <c r="AK119" s="71"/>
      <c r="AL119" s="71"/>
      <c r="AM119" s="71"/>
      <c r="AN119" s="71"/>
      <c r="AO119" s="71"/>
      <c r="AP119" s="71"/>
      <c r="AQ119" s="71"/>
    </row>
    <row r="120" spans="4:43" ht="18.75" customHeight="1" thickBot="1">
      <c r="D120" s="145"/>
      <c r="E120" s="78"/>
      <c r="F120" s="79" t="s">
        <v>196</v>
      </c>
      <c r="G120" s="78"/>
      <c r="H120" s="78"/>
      <c r="I120" s="79" t="s">
        <v>196</v>
      </c>
      <c r="J120" s="78"/>
      <c r="K120" s="78"/>
      <c r="L120" s="79" t="s">
        <v>196</v>
      </c>
      <c r="M120" s="78"/>
      <c r="N120" s="78"/>
      <c r="O120" s="79" t="s">
        <v>196</v>
      </c>
      <c r="P120" s="78"/>
      <c r="Q120" s="78"/>
      <c r="R120" s="79" t="s">
        <v>196</v>
      </c>
      <c r="S120" s="78"/>
      <c r="T120" s="78"/>
      <c r="U120" s="79" t="s">
        <v>196</v>
      </c>
      <c r="V120" s="78"/>
      <c r="W120" s="78"/>
      <c r="X120" s="79" t="s">
        <v>196</v>
      </c>
      <c r="Y120" s="78"/>
      <c r="Z120" s="78"/>
      <c r="AA120" s="79" t="s">
        <v>196</v>
      </c>
      <c r="AB120" s="78"/>
      <c r="AD120" s="71"/>
      <c r="AE120" s="71"/>
      <c r="AF120" s="71"/>
      <c r="AG120" s="72" t="s">
        <v>249</v>
      </c>
      <c r="AH120" s="72" t="s">
        <v>186</v>
      </c>
      <c r="AI120" s="71"/>
      <c r="AJ120" s="71"/>
      <c r="AK120" s="71"/>
      <c r="AL120" s="71"/>
      <c r="AM120" s="71"/>
      <c r="AN120" s="71"/>
      <c r="AO120" s="71"/>
      <c r="AP120" s="71"/>
      <c r="AQ120" s="71"/>
    </row>
    <row r="121" spans="4:43" ht="18.75" customHeight="1" thickTop="1">
      <c r="D121" s="161" t="s">
        <v>79</v>
      </c>
      <c r="E121" s="82"/>
      <c r="F121" s="83" t="s">
        <v>196</v>
      </c>
      <c r="G121" s="82"/>
      <c r="H121" s="82"/>
      <c r="I121" s="83" t="s">
        <v>196</v>
      </c>
      <c r="J121" s="82"/>
      <c r="K121" s="82"/>
      <c r="L121" s="83" t="s">
        <v>196</v>
      </c>
      <c r="M121" s="82"/>
      <c r="N121" s="82"/>
      <c r="O121" s="83" t="s">
        <v>196</v>
      </c>
      <c r="P121" s="82"/>
      <c r="Q121" s="82"/>
      <c r="R121" s="83" t="s">
        <v>196</v>
      </c>
      <c r="S121" s="82"/>
      <c r="T121" s="82"/>
      <c r="U121" s="83" t="s">
        <v>196</v>
      </c>
      <c r="V121" s="82"/>
      <c r="W121" s="82"/>
      <c r="X121" s="83" t="s">
        <v>196</v>
      </c>
      <c r="Y121" s="82"/>
      <c r="Z121" s="82"/>
      <c r="AA121" s="83" t="s">
        <v>196</v>
      </c>
      <c r="AB121" s="82"/>
      <c r="AD121" s="71"/>
      <c r="AE121" s="71"/>
      <c r="AF121" s="71"/>
      <c r="AG121" s="72" t="s">
        <v>250</v>
      </c>
      <c r="AH121" s="72" t="s">
        <v>187</v>
      </c>
      <c r="AI121" s="71"/>
      <c r="AJ121" s="71"/>
      <c r="AK121" s="71"/>
      <c r="AL121" s="71"/>
      <c r="AM121" s="71"/>
      <c r="AN121" s="71"/>
      <c r="AO121" s="71"/>
      <c r="AP121" s="71"/>
      <c r="AQ121" s="71"/>
    </row>
    <row r="122" spans="4:43" ht="18.75" customHeight="1">
      <c r="D122" s="145"/>
      <c r="E122" s="130" t="s">
        <v>158</v>
      </c>
      <c r="F122" s="131"/>
      <c r="G122" s="132"/>
      <c r="H122" s="130" t="s">
        <v>158</v>
      </c>
      <c r="I122" s="131"/>
      <c r="J122" s="132"/>
      <c r="K122" s="130" t="s">
        <v>158</v>
      </c>
      <c r="L122" s="131"/>
      <c r="M122" s="132"/>
      <c r="N122" s="130" t="s">
        <v>158</v>
      </c>
      <c r="O122" s="131"/>
      <c r="P122" s="132"/>
      <c r="Q122" s="130" t="s">
        <v>158</v>
      </c>
      <c r="R122" s="131"/>
      <c r="S122" s="132"/>
      <c r="T122" s="130" t="s">
        <v>158</v>
      </c>
      <c r="U122" s="131"/>
      <c r="V122" s="132"/>
      <c r="W122" s="130" t="s">
        <v>158</v>
      </c>
      <c r="X122" s="131"/>
      <c r="Y122" s="132"/>
      <c r="Z122" s="130" t="s">
        <v>158</v>
      </c>
      <c r="AA122" s="131"/>
      <c r="AB122" s="132"/>
      <c r="AD122" s="71"/>
      <c r="AE122" s="71"/>
      <c r="AF122" s="71"/>
      <c r="AG122" s="72" t="s">
        <v>251</v>
      </c>
      <c r="AH122" s="72" t="s">
        <v>188</v>
      </c>
      <c r="AI122" s="71"/>
      <c r="AJ122" s="71"/>
      <c r="AK122" s="71"/>
      <c r="AL122" s="71"/>
      <c r="AM122" s="71"/>
      <c r="AN122" s="71"/>
      <c r="AO122" s="71"/>
      <c r="AP122" s="71"/>
      <c r="AQ122" s="71"/>
    </row>
    <row r="123" spans="4:43" ht="18.75" customHeight="1" thickBot="1">
      <c r="D123" s="162"/>
      <c r="E123" s="84"/>
      <c r="F123" s="85" t="s">
        <v>196</v>
      </c>
      <c r="G123" s="84"/>
      <c r="H123" s="84"/>
      <c r="I123" s="85" t="s">
        <v>196</v>
      </c>
      <c r="J123" s="84"/>
      <c r="K123" s="84"/>
      <c r="L123" s="85" t="s">
        <v>196</v>
      </c>
      <c r="M123" s="84"/>
      <c r="N123" s="84"/>
      <c r="O123" s="85" t="s">
        <v>196</v>
      </c>
      <c r="P123" s="84"/>
      <c r="Q123" s="84"/>
      <c r="R123" s="85" t="s">
        <v>196</v>
      </c>
      <c r="S123" s="84"/>
      <c r="T123" s="84"/>
      <c r="U123" s="85" t="s">
        <v>196</v>
      </c>
      <c r="V123" s="84"/>
      <c r="W123" s="84"/>
      <c r="X123" s="85" t="s">
        <v>196</v>
      </c>
      <c r="Y123" s="84"/>
      <c r="Z123" s="84"/>
      <c r="AA123" s="85" t="s">
        <v>196</v>
      </c>
      <c r="AB123" s="84"/>
      <c r="AD123" s="71"/>
      <c r="AE123" s="71"/>
      <c r="AF123" s="71"/>
      <c r="AG123" s="72" t="s">
        <v>252</v>
      </c>
      <c r="AH123" s="72" t="s">
        <v>189</v>
      </c>
      <c r="AI123" s="71"/>
      <c r="AJ123" s="71"/>
      <c r="AK123" s="71"/>
      <c r="AL123" s="71"/>
      <c r="AM123" s="71"/>
      <c r="AN123" s="71"/>
      <c r="AO123" s="71"/>
      <c r="AP123" s="71"/>
      <c r="AQ123" s="71"/>
    </row>
    <row r="124" spans="4:43" ht="18.75" customHeight="1" thickTop="1">
      <c r="D124" s="145" t="s">
        <v>156</v>
      </c>
      <c r="E124" s="80"/>
      <c r="F124" s="81" t="s">
        <v>196</v>
      </c>
      <c r="G124" s="80"/>
      <c r="H124" s="80"/>
      <c r="I124" s="81" t="s">
        <v>196</v>
      </c>
      <c r="J124" s="80"/>
      <c r="K124" s="80"/>
      <c r="L124" s="81" t="s">
        <v>196</v>
      </c>
      <c r="M124" s="80"/>
      <c r="N124" s="80"/>
      <c r="O124" s="81" t="s">
        <v>196</v>
      </c>
      <c r="P124" s="80"/>
      <c r="Q124" s="80"/>
      <c r="R124" s="81" t="s">
        <v>196</v>
      </c>
      <c r="S124" s="80"/>
      <c r="T124" s="80"/>
      <c r="U124" s="81" t="s">
        <v>196</v>
      </c>
      <c r="V124" s="80"/>
      <c r="W124" s="80"/>
      <c r="X124" s="81" t="s">
        <v>196</v>
      </c>
      <c r="Y124" s="80"/>
      <c r="Z124" s="80"/>
      <c r="AA124" s="81" t="s">
        <v>196</v>
      </c>
      <c r="AB124" s="80"/>
      <c r="AD124" s="71"/>
      <c r="AE124" s="71"/>
      <c r="AF124" s="71"/>
      <c r="AG124" s="72" t="s">
        <v>253</v>
      </c>
      <c r="AH124" s="72" t="s">
        <v>190</v>
      </c>
      <c r="AI124" s="71"/>
      <c r="AJ124" s="71"/>
      <c r="AK124" s="71"/>
      <c r="AL124" s="71"/>
      <c r="AM124" s="71"/>
      <c r="AN124" s="71"/>
      <c r="AO124" s="71"/>
      <c r="AP124" s="71"/>
      <c r="AQ124" s="71"/>
    </row>
    <row r="125" spans="4:43" ht="18.75" customHeight="1">
      <c r="D125" s="145"/>
      <c r="E125" s="130" t="s">
        <v>158</v>
      </c>
      <c r="F125" s="131"/>
      <c r="G125" s="132"/>
      <c r="H125" s="130" t="s">
        <v>158</v>
      </c>
      <c r="I125" s="131"/>
      <c r="J125" s="132"/>
      <c r="K125" s="130" t="s">
        <v>158</v>
      </c>
      <c r="L125" s="131"/>
      <c r="M125" s="132"/>
      <c r="N125" s="130" t="s">
        <v>158</v>
      </c>
      <c r="O125" s="131"/>
      <c r="P125" s="132"/>
      <c r="Q125" s="130" t="s">
        <v>158</v>
      </c>
      <c r="R125" s="131"/>
      <c r="S125" s="132"/>
      <c r="T125" s="130" t="s">
        <v>158</v>
      </c>
      <c r="U125" s="131"/>
      <c r="V125" s="132"/>
      <c r="W125" s="130" t="s">
        <v>158</v>
      </c>
      <c r="X125" s="131"/>
      <c r="Y125" s="132"/>
      <c r="Z125" s="130" t="s">
        <v>158</v>
      </c>
      <c r="AA125" s="131"/>
      <c r="AB125" s="132"/>
      <c r="AD125" s="71"/>
      <c r="AE125" s="71"/>
      <c r="AF125" s="71"/>
      <c r="AG125" s="72" t="s">
        <v>254</v>
      </c>
      <c r="AH125" s="72" t="s">
        <v>191</v>
      </c>
      <c r="AI125" s="71"/>
      <c r="AJ125" s="71"/>
      <c r="AK125" s="71"/>
      <c r="AL125" s="71"/>
      <c r="AM125" s="71"/>
      <c r="AN125" s="71"/>
      <c r="AO125" s="71"/>
      <c r="AP125" s="71"/>
      <c r="AQ125" s="71"/>
    </row>
    <row r="126" spans="4:43" ht="18.75" customHeight="1">
      <c r="D126" s="146"/>
      <c r="E126" s="76"/>
      <c r="F126" s="77" t="s">
        <v>196</v>
      </c>
      <c r="G126" s="76"/>
      <c r="H126" s="76"/>
      <c r="I126" s="77" t="s">
        <v>196</v>
      </c>
      <c r="J126" s="76"/>
      <c r="K126" s="76"/>
      <c r="L126" s="77" t="s">
        <v>196</v>
      </c>
      <c r="M126" s="76"/>
      <c r="N126" s="76"/>
      <c r="O126" s="77" t="s">
        <v>196</v>
      </c>
      <c r="P126" s="76"/>
      <c r="Q126" s="76"/>
      <c r="R126" s="77" t="s">
        <v>196</v>
      </c>
      <c r="S126" s="76"/>
      <c r="T126" s="76"/>
      <c r="U126" s="77" t="s">
        <v>196</v>
      </c>
      <c r="V126" s="76"/>
      <c r="W126" s="76"/>
      <c r="X126" s="77" t="s">
        <v>196</v>
      </c>
      <c r="Y126" s="76"/>
      <c r="Z126" s="76"/>
      <c r="AA126" s="77" t="s">
        <v>196</v>
      </c>
      <c r="AB126" s="76"/>
      <c r="AD126" s="71"/>
      <c r="AE126" s="71"/>
      <c r="AF126" s="71"/>
      <c r="AG126" s="72" t="s">
        <v>255</v>
      </c>
      <c r="AH126" s="72" t="s">
        <v>192</v>
      </c>
      <c r="AI126" s="71"/>
      <c r="AJ126" s="71"/>
      <c r="AK126" s="71"/>
      <c r="AL126" s="71"/>
      <c r="AM126" s="71"/>
      <c r="AN126" s="71"/>
      <c r="AO126" s="71"/>
      <c r="AP126" s="71"/>
      <c r="AQ126" s="71"/>
    </row>
    <row r="127" spans="4:43" ht="8.25" customHeight="1">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D127" s="71"/>
      <c r="AE127" s="71"/>
      <c r="AF127" s="71"/>
      <c r="AG127" s="72" t="s">
        <v>256</v>
      </c>
      <c r="AH127" s="72" t="s">
        <v>193</v>
      </c>
      <c r="AI127" s="71"/>
      <c r="AJ127" s="71"/>
      <c r="AK127" s="71"/>
      <c r="AL127" s="71"/>
      <c r="AM127" s="71"/>
      <c r="AN127" s="71"/>
      <c r="AO127" s="71"/>
      <c r="AP127" s="71"/>
      <c r="AQ127" s="71"/>
    </row>
    <row r="128" spans="4:43" ht="18" customHeight="1">
      <c r="D128" s="34" t="s">
        <v>20</v>
      </c>
      <c r="E128" s="86"/>
      <c r="F128" s="87"/>
      <c r="G128" s="87"/>
      <c r="H128" s="87"/>
      <c r="I128" s="87"/>
      <c r="J128" s="87"/>
      <c r="K128" s="87"/>
      <c r="L128" s="87"/>
      <c r="M128" s="87"/>
      <c r="N128" s="87"/>
      <c r="O128" s="87"/>
      <c r="P128" s="87"/>
      <c r="Q128" s="87"/>
      <c r="R128" s="87"/>
      <c r="S128" s="87"/>
      <c r="T128" s="87"/>
      <c r="U128" s="87"/>
      <c r="V128" s="87"/>
      <c r="W128" s="87"/>
      <c r="X128" s="87"/>
      <c r="Y128" s="87"/>
      <c r="Z128" s="87"/>
      <c r="AA128" s="87"/>
      <c r="AB128" s="88"/>
      <c r="AD128" s="71"/>
      <c r="AE128" s="71"/>
      <c r="AF128" s="71"/>
      <c r="AG128" s="72" t="s">
        <v>257</v>
      </c>
      <c r="AH128" s="72" t="s">
        <v>194</v>
      </c>
      <c r="AI128" s="71"/>
      <c r="AJ128" s="71"/>
      <c r="AK128" s="71"/>
      <c r="AL128" s="71"/>
      <c r="AM128" s="71"/>
      <c r="AN128" s="71"/>
      <c r="AO128" s="71"/>
      <c r="AP128" s="71"/>
      <c r="AQ128" s="71"/>
    </row>
    <row r="129" spans="4:43" ht="6.75" customHeight="1">
      <c r="D129" s="34"/>
      <c r="E129" s="34"/>
      <c r="F129" s="34"/>
      <c r="G129" s="34"/>
      <c r="H129" s="33"/>
      <c r="I129" s="33"/>
      <c r="J129" s="33"/>
      <c r="K129" s="33"/>
      <c r="L129" s="33"/>
      <c r="M129" s="33"/>
      <c r="N129" s="33"/>
      <c r="O129" s="33"/>
      <c r="P129" s="33"/>
      <c r="Q129" s="33"/>
      <c r="R129" s="33"/>
      <c r="S129" s="33"/>
      <c r="T129" s="33"/>
      <c r="U129" s="33"/>
      <c r="V129" s="33"/>
      <c r="W129" s="33"/>
      <c r="X129" s="33"/>
      <c r="Y129" s="33"/>
      <c r="Z129" s="33"/>
      <c r="AA129" s="33"/>
      <c r="AB129" s="33"/>
      <c r="AD129" s="71"/>
      <c r="AE129" s="71"/>
      <c r="AF129" s="71"/>
      <c r="AG129" s="72" t="s">
        <v>258</v>
      </c>
      <c r="AH129" s="72"/>
      <c r="AI129" s="71"/>
      <c r="AJ129" s="71"/>
      <c r="AK129" s="71"/>
      <c r="AL129" s="71"/>
      <c r="AM129" s="71"/>
      <c r="AN129" s="71"/>
      <c r="AO129" s="71"/>
      <c r="AP129" s="71"/>
      <c r="AQ129" s="71"/>
    </row>
    <row r="130" spans="4:43" ht="15" customHeight="1">
      <c r="D130" s="6" t="s">
        <v>25</v>
      </c>
      <c r="AD130" s="71"/>
      <c r="AE130" s="71"/>
      <c r="AF130" s="71"/>
      <c r="AG130" s="72" t="s">
        <v>259</v>
      </c>
      <c r="AH130" s="72"/>
      <c r="AI130" s="71"/>
      <c r="AJ130" s="71"/>
      <c r="AK130" s="71"/>
      <c r="AL130" s="71"/>
      <c r="AM130" s="71"/>
      <c r="AN130" s="71"/>
      <c r="AO130" s="71"/>
      <c r="AP130" s="71"/>
      <c r="AQ130" s="71"/>
    </row>
    <row r="131" spans="30:43" ht="4.5" customHeight="1">
      <c r="AD131" s="71"/>
      <c r="AE131" s="71"/>
      <c r="AF131" s="71"/>
      <c r="AG131" s="72" t="s">
        <v>260</v>
      </c>
      <c r="AH131" s="18"/>
      <c r="AI131" s="71"/>
      <c r="AJ131" s="71"/>
      <c r="AK131" s="71"/>
      <c r="AL131" s="71"/>
      <c r="AM131" s="71"/>
      <c r="AN131" s="71"/>
      <c r="AO131" s="71"/>
      <c r="AP131" s="71"/>
      <c r="AQ131" s="71"/>
    </row>
    <row r="132" spans="5:43" ht="15" customHeight="1">
      <c r="E132" s="133" t="s">
        <v>32</v>
      </c>
      <c r="F132" s="134"/>
      <c r="G132" s="135"/>
      <c r="H132" s="133" t="s">
        <v>33</v>
      </c>
      <c r="I132" s="134"/>
      <c r="J132" s="135"/>
      <c r="K132" s="133" t="s">
        <v>34</v>
      </c>
      <c r="L132" s="134"/>
      <c r="M132" s="135"/>
      <c r="N132" s="133" t="s">
        <v>35</v>
      </c>
      <c r="O132" s="134"/>
      <c r="P132" s="135"/>
      <c r="Q132" s="133" t="s">
        <v>36</v>
      </c>
      <c r="R132" s="134"/>
      <c r="S132" s="135"/>
      <c r="T132" s="133" t="s">
        <v>37</v>
      </c>
      <c r="U132" s="134"/>
      <c r="V132" s="135"/>
      <c r="W132" s="133" t="s">
        <v>38</v>
      </c>
      <c r="X132" s="134"/>
      <c r="Y132" s="135"/>
      <c r="Z132" s="150" t="s">
        <v>39</v>
      </c>
      <c r="AA132" s="151"/>
      <c r="AB132" s="152"/>
      <c r="AD132" s="71"/>
      <c r="AE132" s="71"/>
      <c r="AF132" s="71"/>
      <c r="AG132" s="72" t="s">
        <v>261</v>
      </c>
      <c r="AH132" s="72"/>
      <c r="AI132" s="71"/>
      <c r="AJ132" s="71"/>
      <c r="AK132" s="71"/>
      <c r="AL132" s="71"/>
      <c r="AM132" s="71"/>
      <c r="AN132" s="71"/>
      <c r="AO132" s="71"/>
      <c r="AP132" s="71"/>
      <c r="AQ132" s="71"/>
    </row>
    <row r="133" spans="4:43" ht="18.75" customHeight="1">
      <c r="D133" s="144" t="s">
        <v>78</v>
      </c>
      <c r="E133" s="107" t="s">
        <v>80</v>
      </c>
      <c r="F133" s="117"/>
      <c r="G133" s="118"/>
      <c r="H133" s="107" t="s">
        <v>80</v>
      </c>
      <c r="I133" s="117"/>
      <c r="J133" s="118"/>
      <c r="K133" s="107" t="s">
        <v>80</v>
      </c>
      <c r="L133" s="117"/>
      <c r="M133" s="118"/>
      <c r="N133" s="107" t="s">
        <v>80</v>
      </c>
      <c r="O133" s="117"/>
      <c r="P133" s="118"/>
      <c r="Q133" s="107" t="s">
        <v>80</v>
      </c>
      <c r="R133" s="117"/>
      <c r="S133" s="118"/>
      <c r="T133" s="107" t="s">
        <v>80</v>
      </c>
      <c r="U133" s="117"/>
      <c r="V133" s="118"/>
      <c r="W133" s="116" t="s">
        <v>158</v>
      </c>
      <c r="X133" s="117"/>
      <c r="Y133" s="118"/>
      <c r="Z133" s="116" t="s">
        <v>158</v>
      </c>
      <c r="AA133" s="117"/>
      <c r="AB133" s="118"/>
      <c r="AD133" s="71"/>
      <c r="AE133" s="71"/>
      <c r="AF133" s="71"/>
      <c r="AG133" s="72" t="s">
        <v>262</v>
      </c>
      <c r="AH133" s="72"/>
      <c r="AI133" s="71"/>
      <c r="AJ133" s="71"/>
      <c r="AK133" s="71"/>
      <c r="AL133" s="71"/>
      <c r="AM133" s="71"/>
      <c r="AN133" s="71"/>
      <c r="AO133" s="71"/>
      <c r="AP133" s="71"/>
      <c r="AQ133" s="71"/>
    </row>
    <row r="134" spans="3:43" ht="18.75" customHeight="1">
      <c r="C134" s="4"/>
      <c r="D134" s="145"/>
      <c r="E134" s="119"/>
      <c r="F134" s="120"/>
      <c r="G134" s="121"/>
      <c r="H134" s="119"/>
      <c r="I134" s="120"/>
      <c r="J134" s="121"/>
      <c r="K134" s="119"/>
      <c r="L134" s="120"/>
      <c r="M134" s="121"/>
      <c r="N134" s="119"/>
      <c r="O134" s="120"/>
      <c r="P134" s="121"/>
      <c r="Q134" s="119"/>
      <c r="R134" s="120"/>
      <c r="S134" s="121"/>
      <c r="T134" s="119"/>
      <c r="U134" s="120"/>
      <c r="V134" s="121"/>
      <c r="W134" s="119"/>
      <c r="X134" s="120"/>
      <c r="Y134" s="121"/>
      <c r="Z134" s="119"/>
      <c r="AA134" s="120"/>
      <c r="AB134" s="121"/>
      <c r="AD134" s="71"/>
      <c r="AE134" s="71"/>
      <c r="AF134" s="71"/>
      <c r="AG134" s="72" t="s">
        <v>263</v>
      </c>
      <c r="AH134" s="72"/>
      <c r="AI134" s="71"/>
      <c r="AJ134" s="71"/>
      <c r="AK134" s="71"/>
      <c r="AL134" s="71"/>
      <c r="AM134" s="71"/>
      <c r="AN134" s="71"/>
      <c r="AO134" s="71"/>
      <c r="AP134" s="71"/>
      <c r="AQ134" s="71"/>
    </row>
    <row r="135" spans="3:43" ht="18.75" customHeight="1">
      <c r="C135" s="4"/>
      <c r="D135" s="146"/>
      <c r="E135" s="122"/>
      <c r="F135" s="123"/>
      <c r="G135" s="124"/>
      <c r="H135" s="122"/>
      <c r="I135" s="123"/>
      <c r="J135" s="124"/>
      <c r="K135" s="122"/>
      <c r="L135" s="123"/>
      <c r="M135" s="124"/>
      <c r="N135" s="122"/>
      <c r="O135" s="123"/>
      <c r="P135" s="124"/>
      <c r="Q135" s="122"/>
      <c r="R135" s="123"/>
      <c r="S135" s="124"/>
      <c r="T135" s="122"/>
      <c r="U135" s="123"/>
      <c r="V135" s="124"/>
      <c r="W135" s="122"/>
      <c r="X135" s="123"/>
      <c r="Y135" s="124"/>
      <c r="Z135" s="122"/>
      <c r="AA135" s="123"/>
      <c r="AB135" s="124"/>
      <c r="AD135" s="71"/>
      <c r="AE135" s="71"/>
      <c r="AF135" s="71"/>
      <c r="AG135" s="72" t="s">
        <v>264</v>
      </c>
      <c r="AH135" s="72"/>
      <c r="AI135" s="71"/>
      <c r="AJ135" s="71"/>
      <c r="AK135" s="71"/>
      <c r="AL135" s="71"/>
      <c r="AM135" s="71"/>
      <c r="AN135" s="71"/>
      <c r="AO135" s="71"/>
      <c r="AP135" s="71"/>
      <c r="AQ135" s="71"/>
    </row>
    <row r="136" spans="3:43" ht="18.75" customHeight="1">
      <c r="C136" s="4"/>
      <c r="D136" s="144" t="s">
        <v>79</v>
      </c>
      <c r="E136" s="107" t="s">
        <v>159</v>
      </c>
      <c r="F136" s="108"/>
      <c r="G136" s="109"/>
      <c r="H136" s="107" t="s">
        <v>159</v>
      </c>
      <c r="I136" s="108"/>
      <c r="J136" s="109"/>
      <c r="K136" s="116" t="s">
        <v>158</v>
      </c>
      <c r="L136" s="117"/>
      <c r="M136" s="118"/>
      <c r="N136" s="107" t="s">
        <v>159</v>
      </c>
      <c r="O136" s="108"/>
      <c r="P136" s="109"/>
      <c r="Q136" s="107" t="s">
        <v>159</v>
      </c>
      <c r="R136" s="108"/>
      <c r="S136" s="109"/>
      <c r="T136" s="116" t="s">
        <v>158</v>
      </c>
      <c r="U136" s="117"/>
      <c r="V136" s="118"/>
      <c r="W136" s="116" t="s">
        <v>158</v>
      </c>
      <c r="X136" s="117"/>
      <c r="Y136" s="118"/>
      <c r="Z136" s="119" t="s">
        <v>158</v>
      </c>
      <c r="AA136" s="120"/>
      <c r="AB136" s="121"/>
      <c r="AD136" s="71"/>
      <c r="AE136" s="71"/>
      <c r="AF136" s="71"/>
      <c r="AG136" s="72" t="s">
        <v>265</v>
      </c>
      <c r="AH136" s="72"/>
      <c r="AI136" s="71"/>
      <c r="AJ136" s="71"/>
      <c r="AK136" s="71"/>
      <c r="AL136" s="71"/>
      <c r="AM136" s="71"/>
      <c r="AN136" s="71"/>
      <c r="AO136" s="71"/>
      <c r="AP136" s="71"/>
      <c r="AQ136" s="71"/>
    </row>
    <row r="137" spans="3:43" ht="18.75" customHeight="1">
      <c r="C137" s="4"/>
      <c r="D137" s="145"/>
      <c r="E137" s="110"/>
      <c r="F137" s="111"/>
      <c r="G137" s="112"/>
      <c r="H137" s="110"/>
      <c r="I137" s="111"/>
      <c r="J137" s="112"/>
      <c r="K137" s="119"/>
      <c r="L137" s="120"/>
      <c r="M137" s="121"/>
      <c r="N137" s="110"/>
      <c r="O137" s="111"/>
      <c r="P137" s="112"/>
      <c r="Q137" s="110"/>
      <c r="R137" s="111"/>
      <c r="S137" s="112"/>
      <c r="T137" s="119"/>
      <c r="U137" s="120"/>
      <c r="V137" s="121"/>
      <c r="W137" s="119"/>
      <c r="X137" s="120"/>
      <c r="Y137" s="121"/>
      <c r="Z137" s="119"/>
      <c r="AA137" s="120"/>
      <c r="AB137" s="121"/>
      <c r="AD137" s="71"/>
      <c r="AE137" s="71"/>
      <c r="AF137" s="71"/>
      <c r="AG137" s="72" t="s">
        <v>266</v>
      </c>
      <c r="AH137" s="72"/>
      <c r="AI137" s="71"/>
      <c r="AJ137" s="71"/>
      <c r="AK137" s="71"/>
      <c r="AL137" s="71"/>
      <c r="AM137" s="71"/>
      <c r="AN137" s="71"/>
      <c r="AO137" s="71"/>
      <c r="AP137" s="71"/>
      <c r="AQ137" s="71"/>
    </row>
    <row r="138" spans="3:43" ht="18.75" customHeight="1">
      <c r="C138" s="4"/>
      <c r="D138" s="146"/>
      <c r="E138" s="113"/>
      <c r="F138" s="114"/>
      <c r="G138" s="115"/>
      <c r="H138" s="113"/>
      <c r="I138" s="114"/>
      <c r="J138" s="115"/>
      <c r="K138" s="122"/>
      <c r="L138" s="123"/>
      <c r="M138" s="124"/>
      <c r="N138" s="113"/>
      <c r="O138" s="114"/>
      <c r="P138" s="115"/>
      <c r="Q138" s="113"/>
      <c r="R138" s="114"/>
      <c r="S138" s="115"/>
      <c r="T138" s="122"/>
      <c r="U138" s="123"/>
      <c r="V138" s="124"/>
      <c r="W138" s="122"/>
      <c r="X138" s="123"/>
      <c r="Y138" s="124"/>
      <c r="Z138" s="122"/>
      <c r="AA138" s="123"/>
      <c r="AB138" s="124"/>
      <c r="AD138" s="71"/>
      <c r="AE138" s="71"/>
      <c r="AF138" s="71"/>
      <c r="AG138" s="72" t="s">
        <v>267</v>
      </c>
      <c r="AH138" s="72"/>
      <c r="AI138" s="71"/>
      <c r="AJ138" s="71"/>
      <c r="AK138" s="71"/>
      <c r="AL138" s="71"/>
      <c r="AM138" s="71"/>
      <c r="AN138" s="71"/>
      <c r="AO138" s="71"/>
      <c r="AP138" s="71"/>
      <c r="AQ138" s="71"/>
    </row>
    <row r="139" spans="3:43" ht="4.5" customHeight="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D139" s="71"/>
      <c r="AE139" s="71"/>
      <c r="AF139" s="71"/>
      <c r="AG139" s="73" t="s">
        <v>195</v>
      </c>
      <c r="AH139" s="72"/>
      <c r="AI139" s="71"/>
      <c r="AJ139" s="71"/>
      <c r="AK139" s="71"/>
      <c r="AL139" s="71"/>
      <c r="AM139" s="71"/>
      <c r="AN139" s="71"/>
      <c r="AO139" s="71"/>
      <c r="AP139" s="71"/>
      <c r="AQ139" s="71"/>
    </row>
    <row r="140" spans="4:43" ht="18.75" customHeight="1">
      <c r="D140" s="34" t="s">
        <v>20</v>
      </c>
      <c r="E140" s="176" t="s">
        <v>161</v>
      </c>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D140" s="71"/>
      <c r="AE140" s="71"/>
      <c r="AF140" s="71"/>
      <c r="AG140" s="71"/>
      <c r="AH140" s="71"/>
      <c r="AI140" s="71"/>
      <c r="AJ140" s="71"/>
      <c r="AK140" s="71"/>
      <c r="AL140" s="71"/>
      <c r="AM140" s="71"/>
      <c r="AN140" s="71"/>
      <c r="AO140" s="71"/>
      <c r="AP140" s="71"/>
      <c r="AQ140" s="71"/>
    </row>
    <row r="141" spans="30:43" ht="22.5" customHeight="1">
      <c r="AD141" s="71"/>
      <c r="AE141" s="71"/>
      <c r="AF141" s="71"/>
      <c r="AG141" s="71"/>
      <c r="AH141" s="71"/>
      <c r="AI141" s="71"/>
      <c r="AJ141" s="71"/>
      <c r="AK141" s="71"/>
      <c r="AL141" s="71"/>
      <c r="AM141" s="71"/>
      <c r="AN141" s="71"/>
      <c r="AO141" s="71"/>
      <c r="AP141" s="71"/>
      <c r="AQ141" s="71"/>
    </row>
    <row r="142" spans="3:43" ht="15" customHeight="1">
      <c r="C142" s="6" t="s">
        <v>5</v>
      </c>
      <c r="AD142" s="71"/>
      <c r="AE142" s="71"/>
      <c r="AF142" s="71"/>
      <c r="AG142" s="71"/>
      <c r="AH142" s="71"/>
      <c r="AI142" s="71"/>
      <c r="AJ142" s="71"/>
      <c r="AK142" s="71"/>
      <c r="AL142" s="71"/>
      <c r="AM142" s="71"/>
      <c r="AN142" s="71"/>
      <c r="AO142" s="71"/>
      <c r="AP142" s="71"/>
      <c r="AQ142" s="71"/>
    </row>
    <row r="143" spans="30:43" ht="4.5" customHeight="1">
      <c r="AD143" s="71"/>
      <c r="AE143" s="71"/>
      <c r="AF143" s="71"/>
      <c r="AG143" s="71"/>
      <c r="AH143" s="71"/>
      <c r="AI143" s="71"/>
      <c r="AJ143" s="71"/>
      <c r="AK143" s="71"/>
      <c r="AL143" s="71"/>
      <c r="AM143" s="71"/>
      <c r="AN143" s="71"/>
      <c r="AO143" s="71"/>
      <c r="AP143" s="71"/>
      <c r="AQ143" s="71"/>
    </row>
    <row r="144" spans="2:43" ht="15" customHeight="1">
      <c r="B144" s="14" t="s">
        <v>49</v>
      </c>
      <c r="C144" s="6" t="s">
        <v>6</v>
      </c>
      <c r="AD144" s="71"/>
      <c r="AE144" s="71"/>
      <c r="AF144" s="71"/>
      <c r="AG144" s="71"/>
      <c r="AH144" s="71"/>
      <c r="AI144" s="71"/>
      <c r="AJ144" s="71"/>
      <c r="AK144" s="71"/>
      <c r="AL144" s="71"/>
      <c r="AM144" s="71"/>
      <c r="AN144" s="71"/>
      <c r="AO144" s="71"/>
      <c r="AP144" s="71"/>
      <c r="AQ144" s="71"/>
    </row>
    <row r="145" spans="30:43" ht="4.5" customHeight="1">
      <c r="AD145" s="71"/>
      <c r="AE145" s="71"/>
      <c r="AF145" s="71"/>
      <c r="AG145" s="71"/>
      <c r="AH145" s="71"/>
      <c r="AI145" s="71"/>
      <c r="AJ145" s="71"/>
      <c r="AK145" s="71"/>
      <c r="AL145" s="71"/>
      <c r="AM145" s="71"/>
      <c r="AN145" s="71"/>
      <c r="AO145" s="71"/>
      <c r="AP145" s="71"/>
      <c r="AQ145" s="71"/>
    </row>
    <row r="146" spans="4:43" ht="30" customHeight="1">
      <c r="D146" s="99" t="s">
        <v>176</v>
      </c>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D146" s="71"/>
      <c r="AE146" s="71"/>
      <c r="AF146" s="71"/>
      <c r="AG146" s="71"/>
      <c r="AH146" s="71"/>
      <c r="AI146" s="71"/>
      <c r="AJ146" s="71"/>
      <c r="AK146" s="71"/>
      <c r="AL146" s="71"/>
      <c r="AM146" s="71"/>
      <c r="AN146" s="71"/>
      <c r="AO146" s="71"/>
      <c r="AP146" s="71"/>
      <c r="AQ146" s="71"/>
    </row>
    <row r="147" spans="30:43" ht="4.5" customHeight="1">
      <c r="AD147" s="71"/>
      <c r="AE147" s="71"/>
      <c r="AF147" s="71"/>
      <c r="AG147" s="71"/>
      <c r="AH147" s="71"/>
      <c r="AI147" s="71"/>
      <c r="AJ147" s="71"/>
      <c r="AK147" s="71"/>
      <c r="AL147" s="71"/>
      <c r="AM147" s="71"/>
      <c r="AN147" s="71"/>
      <c r="AO147" s="71"/>
      <c r="AP147" s="71"/>
      <c r="AQ147" s="71"/>
    </row>
    <row r="148" spans="2:43" ht="22.5" customHeight="1">
      <c r="B148" s="41" t="str">
        <f>IF(AD148=TRUE,"未記入","")</f>
        <v>未記入</v>
      </c>
      <c r="D148" s="147"/>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9"/>
      <c r="AD148" s="18" t="b">
        <f>ISBLANK(D148)</f>
        <v>1</v>
      </c>
      <c r="AE148" s="71"/>
      <c r="AF148" s="71"/>
      <c r="AG148" s="71"/>
      <c r="AH148" s="71"/>
      <c r="AI148" s="71"/>
      <c r="AJ148" s="71"/>
      <c r="AK148" s="71"/>
      <c r="AL148" s="71"/>
      <c r="AM148" s="71"/>
      <c r="AN148" s="71"/>
      <c r="AO148" s="71"/>
      <c r="AP148" s="71"/>
      <c r="AQ148" s="71"/>
    </row>
    <row r="149" spans="4:43" ht="22.5" customHeight="1">
      <c r="D149" s="141"/>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3"/>
      <c r="AD149" s="71"/>
      <c r="AE149" s="71"/>
      <c r="AF149" s="71"/>
      <c r="AG149" s="71"/>
      <c r="AH149" s="71"/>
      <c r="AI149" s="71"/>
      <c r="AJ149" s="71"/>
      <c r="AK149" s="71"/>
      <c r="AL149" s="71"/>
      <c r="AM149" s="71"/>
      <c r="AN149" s="71"/>
      <c r="AO149" s="71"/>
      <c r="AP149" s="71"/>
      <c r="AQ149" s="71"/>
    </row>
    <row r="150" spans="4:43" ht="22.5" customHeight="1">
      <c r="D150" s="126"/>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8"/>
      <c r="AD150" s="71"/>
      <c r="AE150" s="71"/>
      <c r="AF150" s="71"/>
      <c r="AG150" s="71"/>
      <c r="AH150" s="71"/>
      <c r="AI150" s="71"/>
      <c r="AJ150" s="71"/>
      <c r="AK150" s="71"/>
      <c r="AL150" s="71"/>
      <c r="AM150" s="71"/>
      <c r="AN150" s="71"/>
      <c r="AO150" s="71"/>
      <c r="AP150" s="71"/>
      <c r="AQ150" s="71"/>
    </row>
    <row r="151" spans="4:43" ht="4.5" customHeight="1">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D151" s="71"/>
      <c r="AE151" s="71"/>
      <c r="AF151" s="71"/>
      <c r="AG151" s="71"/>
      <c r="AH151" s="71"/>
      <c r="AI151" s="71"/>
      <c r="AJ151" s="71"/>
      <c r="AK151" s="71"/>
      <c r="AL151" s="71"/>
      <c r="AM151" s="71"/>
      <c r="AN151" s="71"/>
      <c r="AO151" s="71"/>
      <c r="AP151" s="71"/>
      <c r="AQ151" s="71"/>
    </row>
    <row r="152" spans="4:43" ht="48.75" customHeight="1">
      <c r="D152" s="129" t="s">
        <v>162</v>
      </c>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D152" s="71"/>
      <c r="AE152" s="71"/>
      <c r="AF152" s="71"/>
      <c r="AG152" s="71"/>
      <c r="AH152" s="71"/>
      <c r="AI152" s="71"/>
      <c r="AJ152" s="71"/>
      <c r="AK152" s="71"/>
      <c r="AL152" s="71"/>
      <c r="AM152" s="71"/>
      <c r="AN152" s="71"/>
      <c r="AO152" s="71"/>
      <c r="AP152" s="71"/>
      <c r="AQ152" s="71"/>
    </row>
    <row r="153" spans="4:43" ht="4.5" customHeight="1">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D153" s="71"/>
      <c r="AE153" s="71"/>
      <c r="AF153" s="71"/>
      <c r="AG153" s="71"/>
      <c r="AH153" s="71"/>
      <c r="AI153" s="71"/>
      <c r="AJ153" s="71"/>
      <c r="AK153" s="71"/>
      <c r="AL153" s="71"/>
      <c r="AM153" s="71"/>
      <c r="AN153" s="71"/>
      <c r="AO153" s="71"/>
      <c r="AP153" s="71"/>
      <c r="AQ153" s="71"/>
    </row>
    <row r="154" spans="4:28" ht="26.25" customHeight="1">
      <c r="D154" s="6" t="s">
        <v>25</v>
      </c>
      <c r="E154" s="153" t="s">
        <v>278</v>
      </c>
      <c r="F154" s="153"/>
      <c r="G154" s="153"/>
      <c r="H154" s="169"/>
      <c r="I154" s="169"/>
      <c r="J154" s="169"/>
      <c r="K154" s="169"/>
      <c r="L154" s="169"/>
      <c r="M154" s="169"/>
      <c r="N154" s="169"/>
      <c r="O154" s="169"/>
      <c r="P154" s="169"/>
      <c r="Q154" s="169"/>
      <c r="R154" s="169"/>
      <c r="S154" s="169"/>
      <c r="T154" s="169"/>
      <c r="U154" s="169"/>
      <c r="V154" s="169"/>
      <c r="W154" s="169"/>
      <c r="X154" s="169"/>
      <c r="Y154" s="169"/>
      <c r="Z154" s="169"/>
      <c r="AA154" s="48"/>
      <c r="AB154" s="48"/>
    </row>
    <row r="155" spans="4:28"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row>
    <row r="156" spans="2:3" ht="15" customHeight="1">
      <c r="B156" s="14" t="s">
        <v>50</v>
      </c>
      <c r="C156" s="6" t="s">
        <v>128</v>
      </c>
    </row>
    <row r="157" ht="4.5" customHeight="1"/>
    <row r="158" ht="15" customHeight="1">
      <c r="D158" s="6" t="s">
        <v>40</v>
      </c>
    </row>
    <row r="159" ht="4.5" customHeight="1"/>
    <row r="160" spans="4:28" ht="30" customHeight="1">
      <c r="D160" s="99" t="s">
        <v>169</v>
      </c>
      <c r="E160" s="99"/>
      <c r="F160" s="99"/>
      <c r="G160" s="99"/>
      <c r="H160" s="99"/>
      <c r="I160" s="99"/>
      <c r="J160" s="99"/>
      <c r="K160" s="99"/>
      <c r="L160" s="99"/>
      <c r="M160" s="99"/>
      <c r="N160" s="99"/>
      <c r="O160" s="99"/>
      <c r="P160" s="99"/>
      <c r="Q160" s="99"/>
      <c r="R160" s="99"/>
      <c r="S160" s="99"/>
      <c r="T160" s="99"/>
      <c r="U160" s="99"/>
      <c r="V160" s="99"/>
      <c r="W160" s="99"/>
      <c r="X160" s="99"/>
      <c r="Y160" s="99"/>
      <c r="Z160" s="99"/>
      <c r="AA160" s="9"/>
      <c r="AB160" s="9"/>
    </row>
    <row r="161" ht="4.5" customHeight="1"/>
    <row r="162" spans="2:31" ht="15" customHeight="1">
      <c r="B162" s="41" t="str">
        <f>IF(AD162=TRUE,"未記入","")</f>
        <v>未記入</v>
      </c>
      <c r="D162" s="17"/>
      <c r="E162" s="17"/>
      <c r="F162" s="17"/>
      <c r="G162" s="17"/>
      <c r="H162" s="17"/>
      <c r="I162" s="17"/>
      <c r="J162" s="17"/>
      <c r="K162" s="17"/>
      <c r="L162" s="17"/>
      <c r="M162" s="17"/>
      <c r="N162" s="17"/>
      <c r="O162" s="17"/>
      <c r="P162" s="17"/>
      <c r="Q162" s="17"/>
      <c r="R162" s="17"/>
      <c r="S162" s="17"/>
      <c r="T162" s="17"/>
      <c r="AD162" s="18" t="b">
        <f>IF(OR(AE162=1,AE162=2,AE162=3),FALSE,TRUE)</f>
        <v>1</v>
      </c>
      <c r="AE162" s="10">
        <v>0</v>
      </c>
    </row>
    <row r="163" spans="4:20" ht="4.5" customHeight="1">
      <c r="D163" s="17"/>
      <c r="E163" s="17"/>
      <c r="F163" s="17"/>
      <c r="G163" s="17"/>
      <c r="H163" s="17"/>
      <c r="I163" s="17"/>
      <c r="J163" s="17"/>
      <c r="K163" s="17"/>
      <c r="L163" s="17"/>
      <c r="M163" s="17"/>
      <c r="N163" s="17"/>
      <c r="O163" s="17"/>
      <c r="P163" s="17"/>
      <c r="Q163" s="17"/>
      <c r="R163" s="17"/>
      <c r="S163" s="17"/>
      <c r="T163" s="17"/>
    </row>
    <row r="164" ht="11.25" customHeight="1"/>
    <row r="165" ht="15" customHeight="1">
      <c r="D165" s="6" t="s">
        <v>41</v>
      </c>
    </row>
    <row r="166" ht="4.5" customHeight="1"/>
    <row r="167" ht="15" customHeight="1">
      <c r="D167" s="6" t="s">
        <v>75</v>
      </c>
    </row>
    <row r="168" ht="4.5" customHeight="1"/>
    <row r="169" spans="2:30" ht="15" customHeight="1">
      <c r="B169" s="41">
        <f>IF(AD169=TRUE,"未記入","")</f>
      </c>
      <c r="E169" s="207"/>
      <c r="F169" s="207"/>
      <c r="G169" s="207"/>
      <c r="H169" s="26" t="s">
        <v>61</v>
      </c>
      <c r="I169" s="26"/>
      <c r="J169" s="26"/>
      <c r="AD169" s="18" t="b">
        <f>IF(AND(OR(AE162=1,AE162=3),E169=""),TRUE,FALSE)</f>
        <v>0</v>
      </c>
    </row>
    <row r="170" ht="15" customHeight="1"/>
    <row r="171" ht="15" customHeight="1">
      <c r="D171" s="6" t="s">
        <v>42</v>
      </c>
    </row>
    <row r="172" ht="4.5" customHeight="1"/>
    <row r="173" spans="4:28" ht="32.25" customHeight="1">
      <c r="D173" s="105" t="s">
        <v>97</v>
      </c>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row>
    <row r="174" ht="4.5" customHeight="1"/>
    <row r="175" spans="2:31" ht="15" customHeight="1">
      <c r="B175" s="41">
        <f>IF(AD175=TRUE,"未記入","")</f>
      </c>
      <c r="D175" s="17"/>
      <c r="E175" s="17"/>
      <c r="F175" s="17"/>
      <c r="G175" s="17"/>
      <c r="H175" s="17"/>
      <c r="I175" s="17"/>
      <c r="J175" s="17"/>
      <c r="K175" s="17"/>
      <c r="L175" s="17"/>
      <c r="M175" s="17"/>
      <c r="N175" s="17"/>
      <c r="O175" s="17"/>
      <c r="P175" s="17"/>
      <c r="Q175" s="17"/>
      <c r="R175" s="17"/>
      <c r="S175" s="17"/>
      <c r="T175" s="17"/>
      <c r="AD175" s="18" t="b">
        <f>IF(AND(OR(AE162=1,AE162=3),AND(AE175&lt;&gt;1,AE175&lt;&gt;2)),TRUE,FALSE)</f>
        <v>0</v>
      </c>
      <c r="AE175" s="10">
        <v>0</v>
      </c>
    </row>
    <row r="176" ht="7.5" customHeight="1"/>
    <row r="177" spans="4:28" ht="26.25" customHeight="1">
      <c r="D177" s="139" t="s">
        <v>121</v>
      </c>
      <c r="E177" s="139"/>
      <c r="F177" s="139"/>
      <c r="G177" s="140"/>
      <c r="H177" s="136"/>
      <c r="I177" s="137"/>
      <c r="J177" s="137"/>
      <c r="K177" s="137"/>
      <c r="L177" s="137"/>
      <c r="M177" s="137"/>
      <c r="N177" s="137"/>
      <c r="O177" s="137"/>
      <c r="P177" s="137"/>
      <c r="Q177" s="137"/>
      <c r="R177" s="137"/>
      <c r="S177" s="137"/>
      <c r="T177" s="137"/>
      <c r="U177" s="137"/>
      <c r="V177" s="137"/>
      <c r="W177" s="137"/>
      <c r="X177" s="137"/>
      <c r="Y177" s="137"/>
      <c r="Z177" s="137"/>
      <c r="AA177" s="137"/>
      <c r="AB177" s="138"/>
    </row>
    <row r="178" ht="4.5" customHeight="1"/>
    <row r="179" ht="4.5" customHeight="1"/>
    <row r="180" ht="15" customHeight="1"/>
    <row r="181" spans="2:3" ht="15" customHeight="1">
      <c r="B181" s="14" t="s">
        <v>51</v>
      </c>
      <c r="C181" s="6" t="s">
        <v>129</v>
      </c>
    </row>
    <row r="182" ht="4.5" customHeight="1"/>
    <row r="183" spans="4:28" ht="18.75" customHeight="1">
      <c r="D183" s="125" t="s">
        <v>229</v>
      </c>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row>
    <row r="184" ht="4.5" customHeight="1"/>
    <row r="185" spans="4:28" ht="26.25" customHeight="1">
      <c r="D185" s="177"/>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9"/>
    </row>
    <row r="186" spans="4:28" ht="4.5" customHeight="1">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4:28" ht="15" customHeight="1">
      <c r="D187" s="6" t="s">
        <v>25</v>
      </c>
      <c r="E187" s="153" t="s">
        <v>279</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48"/>
      <c r="AB187" s="48"/>
    </row>
    <row r="188" ht="4.5" customHeight="1"/>
    <row r="189" spans="4:28" ht="86.25" customHeight="1">
      <c r="D189" s="172" t="s">
        <v>230</v>
      </c>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row>
    <row r="190" spans="5:28" ht="15" customHeight="1">
      <c r="E190" s="9"/>
      <c r="F190" s="9"/>
      <c r="G190" s="9"/>
      <c r="H190" s="13"/>
      <c r="I190" s="13"/>
      <c r="J190" s="13"/>
      <c r="K190" s="13"/>
      <c r="L190" s="13"/>
      <c r="M190" s="13"/>
      <c r="N190" s="13"/>
      <c r="O190" s="13"/>
      <c r="P190" s="13"/>
      <c r="Q190" s="13"/>
      <c r="R190" s="13"/>
      <c r="S190" s="13"/>
      <c r="T190" s="13"/>
      <c r="U190" s="13"/>
      <c r="V190" s="13"/>
      <c r="W190" s="13"/>
      <c r="X190" s="13"/>
      <c r="Y190" s="13"/>
      <c r="Z190" s="13"/>
      <c r="AA190" s="13"/>
      <c r="AB190" s="13"/>
    </row>
    <row r="191" spans="2:3" ht="15" customHeight="1">
      <c r="B191" s="14" t="s">
        <v>43</v>
      </c>
      <c r="C191" s="6" t="s">
        <v>130</v>
      </c>
    </row>
    <row r="192" ht="4.5" customHeight="1"/>
    <row r="193" spans="4:28" ht="26.25" customHeight="1">
      <c r="D193" s="125" t="s">
        <v>246</v>
      </c>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row>
    <row r="194" ht="4.5" customHeight="1"/>
    <row r="195" spans="4:28" ht="26.25" customHeight="1">
      <c r="D195" s="177"/>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9"/>
    </row>
    <row r="196" spans="4:28" ht="4.5" customHeight="1">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4:28" ht="15" customHeight="1">
      <c r="D197" s="6" t="s">
        <v>25</v>
      </c>
      <c r="E197" s="170" t="s">
        <v>280</v>
      </c>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49"/>
      <c r="AB197" s="49"/>
    </row>
    <row r="198" spans="5:28" ht="4.5" customHeight="1">
      <c r="E198" s="24"/>
      <c r="F198" s="24"/>
      <c r="G198" s="24"/>
      <c r="H198" s="48"/>
      <c r="I198" s="48"/>
      <c r="J198" s="48"/>
      <c r="K198" s="48"/>
      <c r="L198" s="48"/>
      <c r="M198" s="48"/>
      <c r="N198" s="48"/>
      <c r="O198" s="48"/>
      <c r="P198" s="48"/>
      <c r="Q198" s="48"/>
      <c r="R198" s="48"/>
      <c r="S198" s="48"/>
      <c r="T198" s="48"/>
      <c r="U198" s="48"/>
      <c r="V198" s="48"/>
      <c r="W198" s="48"/>
      <c r="X198" s="48"/>
      <c r="Y198" s="48"/>
      <c r="Z198" s="48"/>
      <c r="AA198" s="48"/>
      <c r="AB198" s="48"/>
    </row>
    <row r="199" spans="4:28" ht="26.25" customHeight="1">
      <c r="D199" s="129" t="s">
        <v>231</v>
      </c>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row>
    <row r="200" ht="15" customHeight="1"/>
    <row r="201" spans="2:28" ht="15" customHeight="1">
      <c r="B201" s="14" t="s">
        <v>44</v>
      </c>
      <c r="C201" s="6" t="s">
        <v>131</v>
      </c>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4:28" ht="4.5" customHeight="1">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4:28" ht="30" customHeight="1">
      <c r="D203" s="154" t="s">
        <v>181</v>
      </c>
      <c r="E203" s="99"/>
      <c r="F203" s="99"/>
      <c r="G203" s="99"/>
      <c r="H203" s="99"/>
      <c r="I203" s="99"/>
      <c r="J203" s="99"/>
      <c r="K203" s="99"/>
      <c r="L203" s="99"/>
      <c r="M203" s="99"/>
      <c r="N203" s="99"/>
      <c r="O203" s="99"/>
      <c r="P203" s="99"/>
      <c r="Q203" s="99"/>
      <c r="R203" s="99"/>
      <c r="S203" s="99"/>
      <c r="T203" s="99"/>
      <c r="U203" s="99"/>
      <c r="V203" s="99"/>
      <c r="W203" s="99"/>
      <c r="X203" s="99"/>
      <c r="Y203" s="99"/>
      <c r="Z203" s="99"/>
      <c r="AA203" s="9"/>
      <c r="AB203" s="9"/>
    </row>
    <row r="204" ht="6.75" customHeight="1"/>
    <row r="205" spans="4:28" ht="30" customHeight="1">
      <c r="D205" s="45"/>
      <c r="E205" s="133" t="s">
        <v>32</v>
      </c>
      <c r="F205" s="134"/>
      <c r="G205" s="135"/>
      <c r="H205" s="133" t="s">
        <v>33</v>
      </c>
      <c r="I205" s="134"/>
      <c r="J205" s="135"/>
      <c r="K205" s="133" t="s">
        <v>34</v>
      </c>
      <c r="L205" s="134"/>
      <c r="M205" s="135"/>
      <c r="N205" s="133" t="s">
        <v>35</v>
      </c>
      <c r="O205" s="134"/>
      <c r="P205" s="135"/>
      <c r="Q205" s="133" t="s">
        <v>36</v>
      </c>
      <c r="R205" s="134"/>
      <c r="S205" s="135"/>
      <c r="T205" s="133" t="s">
        <v>37</v>
      </c>
      <c r="U205" s="134"/>
      <c r="V205" s="135"/>
      <c r="W205" s="133" t="s">
        <v>38</v>
      </c>
      <c r="X205" s="134"/>
      <c r="Y205" s="135"/>
      <c r="Z205" s="150" t="s">
        <v>39</v>
      </c>
      <c r="AA205" s="151"/>
      <c r="AB205" s="152"/>
    </row>
    <row r="206" spans="4:28" ht="15" customHeight="1">
      <c r="D206" s="144" t="s">
        <v>82</v>
      </c>
      <c r="E206" s="76"/>
      <c r="F206" s="77" t="s">
        <v>196</v>
      </c>
      <c r="G206" s="76"/>
      <c r="H206" s="76"/>
      <c r="I206" s="77" t="s">
        <v>196</v>
      </c>
      <c r="J206" s="76"/>
      <c r="K206" s="76"/>
      <c r="L206" s="77" t="s">
        <v>196</v>
      </c>
      <c r="M206" s="76"/>
      <c r="N206" s="76"/>
      <c r="O206" s="77" t="s">
        <v>196</v>
      </c>
      <c r="P206" s="76"/>
      <c r="Q206" s="76"/>
      <c r="R206" s="77" t="s">
        <v>196</v>
      </c>
      <c r="S206" s="76"/>
      <c r="T206" s="76"/>
      <c r="U206" s="77" t="s">
        <v>196</v>
      </c>
      <c r="V206" s="76"/>
      <c r="W206" s="76"/>
      <c r="X206" s="77" t="s">
        <v>196</v>
      </c>
      <c r="Y206" s="76"/>
      <c r="Z206" s="76"/>
      <c r="AA206" s="77" t="s">
        <v>196</v>
      </c>
      <c r="AB206" s="76"/>
    </row>
    <row r="207" spans="4:28" ht="15" customHeight="1">
      <c r="D207" s="145"/>
      <c r="E207" s="130" t="s">
        <v>158</v>
      </c>
      <c r="F207" s="131"/>
      <c r="G207" s="132"/>
      <c r="H207" s="130" t="s">
        <v>158</v>
      </c>
      <c r="I207" s="131"/>
      <c r="J207" s="132"/>
      <c r="K207" s="130" t="s">
        <v>158</v>
      </c>
      <c r="L207" s="131"/>
      <c r="M207" s="132"/>
      <c r="N207" s="130" t="s">
        <v>158</v>
      </c>
      <c r="O207" s="131"/>
      <c r="P207" s="132"/>
      <c r="Q207" s="130" t="s">
        <v>158</v>
      </c>
      <c r="R207" s="131"/>
      <c r="S207" s="132"/>
      <c r="T207" s="130" t="s">
        <v>158</v>
      </c>
      <c r="U207" s="131"/>
      <c r="V207" s="132"/>
      <c r="W207" s="130" t="s">
        <v>158</v>
      </c>
      <c r="X207" s="131"/>
      <c r="Y207" s="132"/>
      <c r="Z207" s="130" t="s">
        <v>158</v>
      </c>
      <c r="AA207" s="131"/>
      <c r="AB207" s="132"/>
    </row>
    <row r="208" spans="4:28" ht="15" customHeight="1" thickBot="1">
      <c r="D208" s="145"/>
      <c r="E208" s="78"/>
      <c r="F208" s="79" t="s">
        <v>196</v>
      </c>
      <c r="G208" s="78"/>
      <c r="H208" s="78"/>
      <c r="I208" s="79" t="s">
        <v>196</v>
      </c>
      <c r="J208" s="78"/>
      <c r="K208" s="78"/>
      <c r="L208" s="79" t="s">
        <v>196</v>
      </c>
      <c r="M208" s="78"/>
      <c r="N208" s="78"/>
      <c r="O208" s="79" t="s">
        <v>196</v>
      </c>
      <c r="P208" s="78"/>
      <c r="Q208" s="78"/>
      <c r="R208" s="79" t="s">
        <v>196</v>
      </c>
      <c r="S208" s="78"/>
      <c r="T208" s="78"/>
      <c r="U208" s="79" t="s">
        <v>196</v>
      </c>
      <c r="V208" s="78"/>
      <c r="W208" s="78"/>
      <c r="X208" s="79" t="s">
        <v>196</v>
      </c>
      <c r="Y208" s="78"/>
      <c r="Z208" s="78"/>
      <c r="AA208" s="79" t="s">
        <v>196</v>
      </c>
      <c r="AB208" s="78"/>
    </row>
    <row r="209" spans="4:28" ht="15" customHeight="1" thickTop="1">
      <c r="D209" s="161" t="s">
        <v>83</v>
      </c>
      <c r="E209" s="82"/>
      <c r="F209" s="83" t="s">
        <v>196</v>
      </c>
      <c r="G209" s="82"/>
      <c r="H209" s="82"/>
      <c r="I209" s="83" t="s">
        <v>196</v>
      </c>
      <c r="J209" s="82"/>
      <c r="K209" s="82"/>
      <c r="L209" s="83" t="s">
        <v>196</v>
      </c>
      <c r="M209" s="82"/>
      <c r="N209" s="82"/>
      <c r="O209" s="83" t="s">
        <v>196</v>
      </c>
      <c r="P209" s="82"/>
      <c r="Q209" s="82"/>
      <c r="R209" s="83" t="s">
        <v>196</v>
      </c>
      <c r="S209" s="82"/>
      <c r="T209" s="82"/>
      <c r="U209" s="83" t="s">
        <v>196</v>
      </c>
      <c r="V209" s="82"/>
      <c r="W209" s="82"/>
      <c r="X209" s="83" t="s">
        <v>196</v>
      </c>
      <c r="Y209" s="82"/>
      <c r="Z209" s="82"/>
      <c r="AA209" s="83" t="s">
        <v>196</v>
      </c>
      <c r="AB209" s="82"/>
    </row>
    <row r="210" spans="4:28" ht="15" customHeight="1">
      <c r="D210" s="145"/>
      <c r="E210" s="130" t="s">
        <v>158</v>
      </c>
      <c r="F210" s="131"/>
      <c r="G210" s="132"/>
      <c r="H210" s="130" t="s">
        <v>158</v>
      </c>
      <c r="I210" s="131"/>
      <c r="J210" s="132"/>
      <c r="K210" s="130" t="s">
        <v>158</v>
      </c>
      <c r="L210" s="131"/>
      <c r="M210" s="132"/>
      <c r="N210" s="130" t="s">
        <v>158</v>
      </c>
      <c r="O210" s="131"/>
      <c r="P210" s="132"/>
      <c r="Q210" s="130" t="s">
        <v>158</v>
      </c>
      <c r="R210" s="131"/>
      <c r="S210" s="132"/>
      <c r="T210" s="130" t="s">
        <v>158</v>
      </c>
      <c r="U210" s="131"/>
      <c r="V210" s="132"/>
      <c r="W210" s="130" t="s">
        <v>158</v>
      </c>
      <c r="X210" s="131"/>
      <c r="Y210" s="132"/>
      <c r="Z210" s="130" t="s">
        <v>158</v>
      </c>
      <c r="AA210" s="131"/>
      <c r="AB210" s="132"/>
    </row>
    <row r="211" spans="4:28" ht="15" customHeight="1" thickBot="1">
      <c r="D211" s="162"/>
      <c r="E211" s="84"/>
      <c r="F211" s="85" t="s">
        <v>196</v>
      </c>
      <c r="G211" s="84"/>
      <c r="H211" s="84"/>
      <c r="I211" s="85" t="s">
        <v>196</v>
      </c>
      <c r="J211" s="84"/>
      <c r="K211" s="84"/>
      <c r="L211" s="85" t="s">
        <v>196</v>
      </c>
      <c r="M211" s="84"/>
      <c r="N211" s="84"/>
      <c r="O211" s="85" t="s">
        <v>196</v>
      </c>
      <c r="P211" s="84"/>
      <c r="Q211" s="84"/>
      <c r="R211" s="85" t="s">
        <v>196</v>
      </c>
      <c r="S211" s="84"/>
      <c r="T211" s="84"/>
      <c r="U211" s="85" t="s">
        <v>196</v>
      </c>
      <c r="V211" s="84"/>
      <c r="W211" s="84"/>
      <c r="X211" s="85" t="s">
        <v>196</v>
      </c>
      <c r="Y211" s="84"/>
      <c r="Z211" s="84"/>
      <c r="AA211" s="85" t="s">
        <v>196</v>
      </c>
      <c r="AB211" s="84"/>
    </row>
    <row r="212" spans="4:28" ht="15" customHeight="1" thickTop="1">
      <c r="D212" s="145" t="s">
        <v>157</v>
      </c>
      <c r="E212" s="80"/>
      <c r="F212" s="81" t="s">
        <v>196</v>
      </c>
      <c r="G212" s="80"/>
      <c r="H212" s="80"/>
      <c r="I212" s="81" t="s">
        <v>196</v>
      </c>
      <c r="J212" s="80"/>
      <c r="K212" s="80"/>
      <c r="L212" s="81" t="s">
        <v>196</v>
      </c>
      <c r="M212" s="80"/>
      <c r="N212" s="80"/>
      <c r="O212" s="81" t="s">
        <v>196</v>
      </c>
      <c r="P212" s="80"/>
      <c r="Q212" s="80"/>
      <c r="R212" s="81" t="s">
        <v>196</v>
      </c>
      <c r="S212" s="80"/>
      <c r="T212" s="80"/>
      <c r="U212" s="81" t="s">
        <v>196</v>
      </c>
      <c r="V212" s="80"/>
      <c r="W212" s="80"/>
      <c r="X212" s="81" t="s">
        <v>196</v>
      </c>
      <c r="Y212" s="80"/>
      <c r="Z212" s="80"/>
      <c r="AA212" s="81" t="s">
        <v>196</v>
      </c>
      <c r="AB212" s="80"/>
    </row>
    <row r="213" spans="4:28" ht="15" customHeight="1">
      <c r="D213" s="145"/>
      <c r="E213" s="130" t="s">
        <v>158</v>
      </c>
      <c r="F213" s="131"/>
      <c r="G213" s="132"/>
      <c r="H213" s="130" t="s">
        <v>158</v>
      </c>
      <c r="I213" s="131"/>
      <c r="J213" s="132"/>
      <c r="K213" s="130" t="s">
        <v>158</v>
      </c>
      <c r="L213" s="131"/>
      <c r="M213" s="132"/>
      <c r="N213" s="130" t="s">
        <v>158</v>
      </c>
      <c r="O213" s="131"/>
      <c r="P213" s="132"/>
      <c r="Q213" s="130" t="s">
        <v>158</v>
      </c>
      <c r="R213" s="131"/>
      <c r="S213" s="132"/>
      <c r="T213" s="130" t="s">
        <v>158</v>
      </c>
      <c r="U213" s="131"/>
      <c r="V213" s="132"/>
      <c r="W213" s="130" t="s">
        <v>158</v>
      </c>
      <c r="X213" s="131"/>
      <c r="Y213" s="132"/>
      <c r="Z213" s="130" t="s">
        <v>158</v>
      </c>
      <c r="AA213" s="131"/>
      <c r="AB213" s="132"/>
    </row>
    <row r="214" spans="4:28" ht="15" customHeight="1">
      <c r="D214" s="146"/>
      <c r="E214" s="76"/>
      <c r="F214" s="77" t="s">
        <v>196</v>
      </c>
      <c r="G214" s="76"/>
      <c r="H214" s="76"/>
      <c r="I214" s="77" t="s">
        <v>196</v>
      </c>
      <c r="J214" s="76"/>
      <c r="K214" s="76"/>
      <c r="L214" s="77" t="s">
        <v>196</v>
      </c>
      <c r="M214" s="76"/>
      <c r="N214" s="76"/>
      <c r="O214" s="77" t="s">
        <v>196</v>
      </c>
      <c r="P214" s="76"/>
      <c r="Q214" s="76"/>
      <c r="R214" s="77" t="s">
        <v>196</v>
      </c>
      <c r="S214" s="76"/>
      <c r="T214" s="76"/>
      <c r="U214" s="77" t="s">
        <v>196</v>
      </c>
      <c r="V214" s="76"/>
      <c r="W214" s="76"/>
      <c r="X214" s="77" t="s">
        <v>196</v>
      </c>
      <c r="Y214" s="76"/>
      <c r="Z214" s="76"/>
      <c r="AA214" s="77" t="s">
        <v>196</v>
      </c>
      <c r="AB214" s="76"/>
    </row>
    <row r="215" spans="4:28" ht="8.25" customHeight="1">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4:28" ht="22.5" customHeight="1">
      <c r="D216" s="34" t="s">
        <v>20</v>
      </c>
      <c r="E216" s="86"/>
      <c r="F216" s="87"/>
      <c r="G216" s="87"/>
      <c r="H216" s="87"/>
      <c r="I216" s="87"/>
      <c r="J216" s="87"/>
      <c r="K216" s="87"/>
      <c r="L216" s="87"/>
      <c r="M216" s="87"/>
      <c r="N216" s="87"/>
      <c r="O216" s="87"/>
      <c r="P216" s="87"/>
      <c r="Q216" s="87"/>
      <c r="R216" s="87"/>
      <c r="S216" s="87"/>
      <c r="T216" s="87"/>
      <c r="U216" s="87"/>
      <c r="V216" s="87"/>
      <c r="W216" s="87"/>
      <c r="X216" s="87"/>
      <c r="Y216" s="87"/>
      <c r="Z216" s="87"/>
      <c r="AA216" s="87"/>
      <c r="AB216" s="88"/>
    </row>
    <row r="217" spans="4:28" ht="7.5" customHeight="1">
      <c r="D217" s="34"/>
      <c r="E217" s="34"/>
      <c r="F217" s="34"/>
      <c r="G217" s="34"/>
      <c r="H217" s="33"/>
      <c r="I217" s="33"/>
      <c r="J217" s="33"/>
      <c r="K217" s="33"/>
      <c r="L217" s="33"/>
      <c r="M217" s="33"/>
      <c r="N217" s="33"/>
      <c r="O217" s="33"/>
      <c r="P217" s="33"/>
      <c r="Q217" s="33"/>
      <c r="R217" s="33"/>
      <c r="S217" s="33"/>
      <c r="T217" s="33"/>
      <c r="U217" s="33"/>
      <c r="V217" s="33"/>
      <c r="W217" s="33"/>
      <c r="X217" s="33"/>
      <c r="Y217" s="33"/>
      <c r="Z217" s="33"/>
      <c r="AA217" s="33"/>
      <c r="AB217" s="33"/>
    </row>
    <row r="218" ht="18" customHeight="1">
      <c r="D218" s="6" t="s">
        <v>25</v>
      </c>
    </row>
    <row r="219" spans="5:28" ht="18" customHeight="1">
      <c r="E219" s="133" t="s">
        <v>32</v>
      </c>
      <c r="F219" s="134"/>
      <c r="G219" s="135"/>
      <c r="H219" s="133" t="s">
        <v>33</v>
      </c>
      <c r="I219" s="134"/>
      <c r="J219" s="135"/>
      <c r="K219" s="133" t="s">
        <v>34</v>
      </c>
      <c r="L219" s="134"/>
      <c r="M219" s="135"/>
      <c r="N219" s="133" t="s">
        <v>35</v>
      </c>
      <c r="O219" s="134"/>
      <c r="P219" s="135"/>
      <c r="Q219" s="133" t="s">
        <v>36</v>
      </c>
      <c r="R219" s="134"/>
      <c r="S219" s="135"/>
      <c r="T219" s="133" t="s">
        <v>37</v>
      </c>
      <c r="U219" s="134"/>
      <c r="V219" s="135"/>
      <c r="W219" s="133" t="s">
        <v>38</v>
      </c>
      <c r="X219" s="134"/>
      <c r="Y219" s="135"/>
      <c r="Z219" s="150" t="s">
        <v>39</v>
      </c>
      <c r="AA219" s="151"/>
      <c r="AB219" s="152"/>
    </row>
    <row r="220" spans="4:28" ht="18" customHeight="1">
      <c r="D220" s="144" t="s">
        <v>82</v>
      </c>
      <c r="E220" s="107" t="s">
        <v>80</v>
      </c>
      <c r="F220" s="117"/>
      <c r="G220" s="118"/>
      <c r="H220" s="107" t="s">
        <v>80</v>
      </c>
      <c r="I220" s="117"/>
      <c r="J220" s="118"/>
      <c r="K220" s="107" t="s">
        <v>80</v>
      </c>
      <c r="L220" s="117"/>
      <c r="M220" s="118"/>
      <c r="N220" s="107" t="s">
        <v>80</v>
      </c>
      <c r="O220" s="117"/>
      <c r="P220" s="118"/>
      <c r="Q220" s="107" t="s">
        <v>80</v>
      </c>
      <c r="R220" s="117"/>
      <c r="S220" s="118"/>
      <c r="T220" s="107" t="s">
        <v>80</v>
      </c>
      <c r="U220" s="117"/>
      <c r="V220" s="118"/>
      <c r="W220" s="116" t="s">
        <v>158</v>
      </c>
      <c r="X220" s="117"/>
      <c r="Y220" s="118"/>
      <c r="Z220" s="116" t="s">
        <v>158</v>
      </c>
      <c r="AA220" s="117"/>
      <c r="AB220" s="118"/>
    </row>
    <row r="221" spans="4:28" ht="18" customHeight="1">
      <c r="D221" s="145"/>
      <c r="E221" s="119"/>
      <c r="F221" s="120"/>
      <c r="G221" s="121"/>
      <c r="H221" s="119"/>
      <c r="I221" s="120"/>
      <c r="J221" s="121"/>
      <c r="K221" s="119"/>
      <c r="L221" s="120"/>
      <c r="M221" s="121"/>
      <c r="N221" s="119"/>
      <c r="O221" s="120"/>
      <c r="P221" s="121"/>
      <c r="Q221" s="119"/>
      <c r="R221" s="120"/>
      <c r="S221" s="121"/>
      <c r="T221" s="119"/>
      <c r="U221" s="120"/>
      <c r="V221" s="121"/>
      <c r="W221" s="119"/>
      <c r="X221" s="120"/>
      <c r="Y221" s="121"/>
      <c r="Z221" s="119"/>
      <c r="AA221" s="120"/>
      <c r="AB221" s="121"/>
    </row>
    <row r="222" spans="4:28" ht="18" customHeight="1">
      <c r="D222" s="146"/>
      <c r="E222" s="122"/>
      <c r="F222" s="123"/>
      <c r="G222" s="124"/>
      <c r="H222" s="122"/>
      <c r="I222" s="123"/>
      <c r="J222" s="124"/>
      <c r="K222" s="122"/>
      <c r="L222" s="123"/>
      <c r="M222" s="124"/>
      <c r="N222" s="122"/>
      <c r="O222" s="123"/>
      <c r="P222" s="124"/>
      <c r="Q222" s="122"/>
      <c r="R222" s="123"/>
      <c r="S222" s="124"/>
      <c r="T222" s="122"/>
      <c r="U222" s="123"/>
      <c r="V222" s="124"/>
      <c r="W222" s="122"/>
      <c r="X222" s="123"/>
      <c r="Y222" s="124"/>
      <c r="Z222" s="122"/>
      <c r="AA222" s="123"/>
      <c r="AB222" s="124"/>
    </row>
    <row r="223" spans="4:28" ht="18" customHeight="1">
      <c r="D223" s="144" t="s">
        <v>83</v>
      </c>
      <c r="E223" s="107" t="s">
        <v>159</v>
      </c>
      <c r="F223" s="108"/>
      <c r="G223" s="109"/>
      <c r="H223" s="107" t="s">
        <v>159</v>
      </c>
      <c r="I223" s="108"/>
      <c r="J223" s="109"/>
      <c r="K223" s="116" t="s">
        <v>158</v>
      </c>
      <c r="L223" s="117"/>
      <c r="M223" s="118"/>
      <c r="N223" s="107" t="s">
        <v>159</v>
      </c>
      <c r="O223" s="108"/>
      <c r="P223" s="109"/>
      <c r="Q223" s="107" t="s">
        <v>159</v>
      </c>
      <c r="R223" s="108"/>
      <c r="S223" s="109"/>
      <c r="T223" s="116" t="s">
        <v>158</v>
      </c>
      <c r="U223" s="117"/>
      <c r="V223" s="118"/>
      <c r="W223" s="116" t="s">
        <v>158</v>
      </c>
      <c r="X223" s="117"/>
      <c r="Y223" s="118"/>
      <c r="Z223" s="119" t="s">
        <v>158</v>
      </c>
      <c r="AA223" s="120"/>
      <c r="AB223" s="121"/>
    </row>
    <row r="224" spans="4:28" ht="18" customHeight="1">
      <c r="D224" s="145"/>
      <c r="E224" s="110"/>
      <c r="F224" s="111"/>
      <c r="G224" s="112"/>
      <c r="H224" s="110"/>
      <c r="I224" s="111"/>
      <c r="J224" s="112"/>
      <c r="K224" s="119"/>
      <c r="L224" s="120"/>
      <c r="M224" s="121"/>
      <c r="N224" s="110"/>
      <c r="O224" s="111"/>
      <c r="P224" s="112"/>
      <c r="Q224" s="110"/>
      <c r="R224" s="111"/>
      <c r="S224" s="112"/>
      <c r="T224" s="119"/>
      <c r="U224" s="120"/>
      <c r="V224" s="121"/>
      <c r="W224" s="119"/>
      <c r="X224" s="120"/>
      <c r="Y224" s="121"/>
      <c r="Z224" s="119"/>
      <c r="AA224" s="120"/>
      <c r="AB224" s="121"/>
    </row>
    <row r="225" spans="4:28" ht="18" customHeight="1">
      <c r="D225" s="146"/>
      <c r="E225" s="113"/>
      <c r="F225" s="114"/>
      <c r="G225" s="115"/>
      <c r="H225" s="113"/>
      <c r="I225" s="114"/>
      <c r="J225" s="115"/>
      <c r="K225" s="122"/>
      <c r="L225" s="123"/>
      <c r="M225" s="124"/>
      <c r="N225" s="113"/>
      <c r="O225" s="114"/>
      <c r="P225" s="115"/>
      <c r="Q225" s="113"/>
      <c r="R225" s="114"/>
      <c r="S225" s="115"/>
      <c r="T225" s="122"/>
      <c r="U225" s="123"/>
      <c r="V225" s="124"/>
      <c r="W225" s="122"/>
      <c r="X225" s="123"/>
      <c r="Y225" s="124"/>
      <c r="Z225" s="122"/>
      <c r="AA225" s="123"/>
      <c r="AB225" s="124"/>
    </row>
    <row r="226" spans="4:28" ht="18" customHeight="1">
      <c r="D226" s="145" t="s">
        <v>157</v>
      </c>
      <c r="E226" s="107" t="s">
        <v>160</v>
      </c>
      <c r="F226" s="108"/>
      <c r="G226" s="109"/>
      <c r="H226" s="107" t="s">
        <v>160</v>
      </c>
      <c r="I226" s="108"/>
      <c r="J226" s="109"/>
      <c r="K226" s="116" t="s">
        <v>158</v>
      </c>
      <c r="L226" s="117"/>
      <c r="M226" s="118"/>
      <c r="N226" s="107" t="s">
        <v>160</v>
      </c>
      <c r="O226" s="108"/>
      <c r="P226" s="109"/>
      <c r="Q226" s="107" t="s">
        <v>160</v>
      </c>
      <c r="R226" s="108"/>
      <c r="S226" s="109"/>
      <c r="T226" s="116" t="s">
        <v>158</v>
      </c>
      <c r="U226" s="117"/>
      <c r="V226" s="118"/>
      <c r="W226" s="116" t="s">
        <v>158</v>
      </c>
      <c r="X226" s="117"/>
      <c r="Y226" s="118"/>
      <c r="Z226" s="119" t="s">
        <v>158</v>
      </c>
      <c r="AA226" s="120"/>
      <c r="AB226" s="121"/>
    </row>
    <row r="227" spans="4:28" ht="18" customHeight="1">
      <c r="D227" s="145"/>
      <c r="E227" s="110"/>
      <c r="F227" s="111"/>
      <c r="G227" s="112"/>
      <c r="H227" s="110"/>
      <c r="I227" s="111"/>
      <c r="J227" s="112"/>
      <c r="K227" s="119"/>
      <c r="L227" s="120"/>
      <c r="M227" s="121"/>
      <c r="N227" s="110"/>
      <c r="O227" s="111"/>
      <c r="P227" s="112"/>
      <c r="Q227" s="110"/>
      <c r="R227" s="111"/>
      <c r="S227" s="112"/>
      <c r="T227" s="119"/>
      <c r="U227" s="120"/>
      <c r="V227" s="121"/>
      <c r="W227" s="119"/>
      <c r="X227" s="120"/>
      <c r="Y227" s="121"/>
      <c r="Z227" s="119"/>
      <c r="AA227" s="120"/>
      <c r="AB227" s="121"/>
    </row>
    <row r="228" spans="4:28" ht="18" customHeight="1">
      <c r="D228" s="146"/>
      <c r="E228" s="113"/>
      <c r="F228" s="114"/>
      <c r="G228" s="115"/>
      <c r="H228" s="113"/>
      <c r="I228" s="114"/>
      <c r="J228" s="115"/>
      <c r="K228" s="122"/>
      <c r="L228" s="123"/>
      <c r="M228" s="124"/>
      <c r="N228" s="113"/>
      <c r="O228" s="114"/>
      <c r="P228" s="115"/>
      <c r="Q228" s="113"/>
      <c r="R228" s="114"/>
      <c r="S228" s="115"/>
      <c r="T228" s="122"/>
      <c r="U228" s="123"/>
      <c r="V228" s="124"/>
      <c r="W228" s="122"/>
      <c r="X228" s="123"/>
      <c r="Y228" s="124"/>
      <c r="Z228" s="122"/>
      <c r="AA228" s="123"/>
      <c r="AB228" s="124"/>
    </row>
    <row r="229" spans="4:28" ht="6" customHeight="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spans="4:28" ht="18" customHeight="1">
      <c r="D230" s="34" t="s">
        <v>20</v>
      </c>
      <c r="E230" s="176" t="s">
        <v>161</v>
      </c>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row>
    <row r="231" ht="15" customHeight="1">
      <c r="AE231" s="10">
        <v>26</v>
      </c>
    </row>
    <row r="232" spans="2:3" ht="15" customHeight="1">
      <c r="B232" s="14" t="s">
        <v>76</v>
      </c>
      <c r="C232" s="6" t="s">
        <v>132</v>
      </c>
    </row>
    <row r="233" ht="4.5" customHeight="1"/>
    <row r="234" spans="2:32" ht="22.5" customHeight="1">
      <c r="B234" s="41" t="str">
        <f>IF(AD234=TRUE,"未記入","")</f>
        <v>未記入</v>
      </c>
      <c r="D234" s="105" t="s">
        <v>7</v>
      </c>
      <c r="E234" s="105"/>
      <c r="F234" s="105"/>
      <c r="G234" s="105"/>
      <c r="H234" s="105"/>
      <c r="I234" s="105"/>
      <c r="J234" s="105"/>
      <c r="K234" s="105"/>
      <c r="L234" s="105"/>
      <c r="M234" s="105"/>
      <c r="N234" s="105"/>
      <c r="O234" s="17"/>
      <c r="P234" s="17"/>
      <c r="Q234" s="17"/>
      <c r="R234" s="17"/>
      <c r="S234" s="17"/>
      <c r="T234" s="17"/>
      <c r="U234" s="17"/>
      <c r="V234" s="17"/>
      <c r="W234" s="17"/>
      <c r="X234" s="17"/>
      <c r="AD234" s="18" t="b">
        <f>IF(OR(AE234=1,AE234=2),FALSE,TRUE)</f>
        <v>1</v>
      </c>
      <c r="AE234" s="10">
        <v>0</v>
      </c>
      <c r="AF234" s="10" t="str">
        <f>IF(AE234=1,"有","無")</f>
        <v>無</v>
      </c>
    </row>
    <row r="235" ht="4.5" customHeight="1"/>
    <row r="236" ht="15" customHeight="1"/>
    <row r="237" spans="2:3" ht="15" customHeight="1">
      <c r="B237" s="14" t="s">
        <v>52</v>
      </c>
      <c r="C237" s="6" t="s">
        <v>98</v>
      </c>
    </row>
    <row r="238" ht="4.5" customHeight="1"/>
    <row r="239" ht="15" customHeight="1">
      <c r="D239" s="6" t="s">
        <v>99</v>
      </c>
    </row>
    <row r="240" ht="4.5" customHeight="1"/>
    <row r="241" spans="2:32" ht="18.75" customHeight="1">
      <c r="B241" s="41" t="str">
        <f>IF(AD241=TRUE,"未記入","")</f>
        <v>未記入</v>
      </c>
      <c r="D241" s="50"/>
      <c r="E241" s="50"/>
      <c r="F241" s="50"/>
      <c r="G241" s="50"/>
      <c r="H241" s="50"/>
      <c r="I241" s="50"/>
      <c r="J241" s="50"/>
      <c r="K241" s="50"/>
      <c r="L241" s="50"/>
      <c r="M241" s="50"/>
      <c r="N241" s="50"/>
      <c r="O241" s="50"/>
      <c r="P241" s="50"/>
      <c r="Q241" s="50"/>
      <c r="R241" s="50"/>
      <c r="S241" s="35"/>
      <c r="T241" s="35"/>
      <c r="U241" s="35"/>
      <c r="V241" s="35"/>
      <c r="W241" s="35"/>
      <c r="X241" s="35"/>
      <c r="Y241" s="35"/>
      <c r="Z241" s="35"/>
      <c r="AA241" s="35"/>
      <c r="AB241" s="35"/>
      <c r="AD241" s="18" t="b">
        <f>IF(OR(AE241=1,AE241=2),FALSE,TRUE)</f>
        <v>1</v>
      </c>
      <c r="AE241" s="10">
        <v>0</v>
      </c>
      <c r="AF241" s="10" t="str">
        <f>IF(AE241=1,"有","無")</f>
        <v>無</v>
      </c>
    </row>
    <row r="242" ht="15" customHeight="1"/>
    <row r="243" spans="2:3" ht="15" customHeight="1">
      <c r="B243" s="14" t="s">
        <v>8</v>
      </c>
      <c r="C243" s="6" t="s">
        <v>100</v>
      </c>
    </row>
    <row r="244" ht="4.5" customHeight="1"/>
    <row r="245" ht="15" customHeight="1">
      <c r="D245" s="6" t="s">
        <v>101</v>
      </c>
    </row>
    <row r="246" ht="4.5" customHeight="1"/>
    <row r="247" spans="2:35" ht="26.25" customHeight="1">
      <c r="B247" s="41" t="str">
        <f>IF(AD247=TRUE,"未記入","")</f>
        <v>未記入</v>
      </c>
      <c r="D247" s="17"/>
      <c r="E247" s="17"/>
      <c r="F247" s="17"/>
      <c r="G247" s="17"/>
      <c r="H247" s="17"/>
      <c r="I247" s="17"/>
      <c r="J247" s="17"/>
      <c r="K247" s="17"/>
      <c r="L247" s="17"/>
      <c r="M247" s="17"/>
      <c r="N247" s="17"/>
      <c r="O247" s="17"/>
      <c r="P247" s="17"/>
      <c r="Q247" s="17"/>
      <c r="R247" s="17"/>
      <c r="AD247" s="18" t="b">
        <f>IF(OR(AE247:AF247),FALSE,TRUE)</f>
        <v>1</v>
      </c>
      <c r="AE247" s="11" t="b">
        <v>0</v>
      </c>
      <c r="AF247" s="11" t="b">
        <v>0</v>
      </c>
      <c r="AH247" s="12" t="s">
        <v>143</v>
      </c>
      <c r="AI247" s="12" t="s">
        <v>144</v>
      </c>
    </row>
    <row r="248" spans="4:28" ht="4.5" customHeight="1">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31:32" ht="15" customHeight="1">
      <c r="AE249" s="11">
        <f>IF(AE247=TRUE,AH247,0)</f>
        <v>0</v>
      </c>
      <c r="AF249" s="11">
        <f>IF(AF247=TRUE,AI247,0)</f>
        <v>0</v>
      </c>
    </row>
    <row r="250" spans="2:31" ht="15" customHeight="1">
      <c r="B250" s="14" t="s">
        <v>9</v>
      </c>
      <c r="C250" s="6" t="s">
        <v>133</v>
      </c>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E250" s="11" t="str">
        <f>AE249&amp;"@"&amp;AF249</f>
        <v>0@0</v>
      </c>
    </row>
    <row r="251" spans="4:28" ht="4.5" customHeight="1">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row>
    <row r="252" spans="3:43" ht="45" customHeight="1">
      <c r="C252" s="4"/>
      <c r="D252" s="154" t="s">
        <v>177</v>
      </c>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29"/>
      <c r="AB252" s="29"/>
      <c r="AC252" s="4"/>
      <c r="AD252" s="71"/>
      <c r="AE252" s="71"/>
      <c r="AF252" s="71"/>
      <c r="AG252" s="71"/>
      <c r="AH252" s="71"/>
      <c r="AI252" s="71"/>
      <c r="AJ252" s="71"/>
      <c r="AK252" s="71"/>
      <c r="AL252" s="71"/>
      <c r="AM252" s="71"/>
      <c r="AN252" s="71"/>
      <c r="AO252" s="71"/>
      <c r="AP252" s="71"/>
      <c r="AQ252" s="71"/>
    </row>
    <row r="253" spans="2:43" ht="7.5" customHeight="1">
      <c r="B253" s="31"/>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71"/>
      <c r="AE253" s="71"/>
      <c r="AF253" s="71"/>
      <c r="AG253" s="71"/>
      <c r="AH253" s="71"/>
      <c r="AI253" s="71"/>
      <c r="AJ253" s="71"/>
      <c r="AK253" s="71"/>
      <c r="AL253" s="71"/>
      <c r="AM253" s="71"/>
      <c r="AN253" s="71"/>
      <c r="AO253" s="71"/>
      <c r="AP253" s="71"/>
      <c r="AQ253" s="71"/>
    </row>
    <row r="254" spans="2:43" ht="22.5" customHeight="1">
      <c r="B254" s="31"/>
      <c r="C254" s="4"/>
      <c r="D254" s="51"/>
      <c r="E254" s="133" t="s">
        <v>32</v>
      </c>
      <c r="F254" s="134"/>
      <c r="G254" s="135"/>
      <c r="H254" s="133" t="s">
        <v>33</v>
      </c>
      <c r="I254" s="134"/>
      <c r="J254" s="135"/>
      <c r="K254" s="133" t="s">
        <v>34</v>
      </c>
      <c r="L254" s="134"/>
      <c r="M254" s="135"/>
      <c r="N254" s="133" t="s">
        <v>35</v>
      </c>
      <c r="O254" s="134"/>
      <c r="P254" s="135"/>
      <c r="Q254" s="133" t="s">
        <v>36</v>
      </c>
      <c r="R254" s="134"/>
      <c r="S254" s="135"/>
      <c r="T254" s="133" t="s">
        <v>37</v>
      </c>
      <c r="U254" s="134"/>
      <c r="V254" s="135"/>
      <c r="W254" s="133" t="s">
        <v>38</v>
      </c>
      <c r="X254" s="134"/>
      <c r="Y254" s="135"/>
      <c r="Z254" s="150" t="s">
        <v>39</v>
      </c>
      <c r="AA254" s="151"/>
      <c r="AB254" s="152"/>
      <c r="AC254" s="4"/>
      <c r="AD254" s="71"/>
      <c r="AE254" s="71"/>
      <c r="AF254" s="71"/>
      <c r="AG254" s="71"/>
      <c r="AH254" s="71"/>
      <c r="AI254" s="71"/>
      <c r="AJ254" s="71"/>
      <c r="AK254" s="71"/>
      <c r="AL254" s="71"/>
      <c r="AM254" s="71"/>
      <c r="AN254" s="71"/>
      <c r="AO254" s="71"/>
      <c r="AP254" s="71"/>
      <c r="AQ254" s="71"/>
    </row>
    <row r="255" spans="2:43" ht="18.75" customHeight="1">
      <c r="B255" s="31"/>
      <c r="C255" s="4"/>
      <c r="D255" s="144" t="s">
        <v>84</v>
      </c>
      <c r="E255" s="76"/>
      <c r="F255" s="77" t="s">
        <v>196</v>
      </c>
      <c r="G255" s="76"/>
      <c r="H255" s="76"/>
      <c r="I255" s="77" t="s">
        <v>196</v>
      </c>
      <c r="J255" s="76"/>
      <c r="K255" s="76"/>
      <c r="L255" s="77" t="s">
        <v>196</v>
      </c>
      <c r="M255" s="76"/>
      <c r="N255" s="76"/>
      <c r="O255" s="77" t="s">
        <v>196</v>
      </c>
      <c r="P255" s="76"/>
      <c r="Q255" s="76"/>
      <c r="R255" s="77" t="s">
        <v>196</v>
      </c>
      <c r="S255" s="76"/>
      <c r="T255" s="76"/>
      <c r="U255" s="77" t="s">
        <v>196</v>
      </c>
      <c r="V255" s="76"/>
      <c r="W255" s="76"/>
      <c r="X255" s="77" t="s">
        <v>196</v>
      </c>
      <c r="Y255" s="76"/>
      <c r="Z255" s="76"/>
      <c r="AA255" s="77" t="s">
        <v>196</v>
      </c>
      <c r="AB255" s="76"/>
      <c r="AC255" s="52"/>
      <c r="AD255" s="71"/>
      <c r="AE255" s="71"/>
      <c r="AF255" s="71"/>
      <c r="AG255" s="71"/>
      <c r="AH255" s="71"/>
      <c r="AI255" s="71"/>
      <c r="AJ255" s="71"/>
      <c r="AK255" s="71"/>
      <c r="AL255" s="71"/>
      <c r="AM255" s="71"/>
      <c r="AN255" s="71"/>
      <c r="AO255" s="71"/>
      <c r="AP255" s="71"/>
      <c r="AQ255" s="71"/>
    </row>
    <row r="256" spans="2:43" ht="18.75" customHeight="1">
      <c r="B256" s="31"/>
      <c r="C256" s="4"/>
      <c r="D256" s="159"/>
      <c r="E256" s="130" t="s">
        <v>158</v>
      </c>
      <c r="F256" s="131"/>
      <c r="G256" s="132"/>
      <c r="H256" s="130" t="s">
        <v>158</v>
      </c>
      <c r="I256" s="131"/>
      <c r="J256" s="132"/>
      <c r="K256" s="130" t="s">
        <v>158</v>
      </c>
      <c r="L256" s="131"/>
      <c r="M256" s="132"/>
      <c r="N256" s="130" t="s">
        <v>158</v>
      </c>
      <c r="O256" s="131"/>
      <c r="P256" s="132"/>
      <c r="Q256" s="130" t="s">
        <v>158</v>
      </c>
      <c r="R256" s="131"/>
      <c r="S256" s="132"/>
      <c r="T256" s="130" t="s">
        <v>158</v>
      </c>
      <c r="U256" s="131"/>
      <c r="V256" s="132"/>
      <c r="W256" s="130" t="s">
        <v>158</v>
      </c>
      <c r="X256" s="131"/>
      <c r="Y256" s="132"/>
      <c r="Z256" s="130" t="s">
        <v>158</v>
      </c>
      <c r="AA256" s="131"/>
      <c r="AB256" s="132"/>
      <c r="AC256" s="4"/>
      <c r="AD256" s="71"/>
      <c r="AE256" s="71"/>
      <c r="AF256" s="71"/>
      <c r="AG256" s="71"/>
      <c r="AH256" s="71"/>
      <c r="AI256" s="71"/>
      <c r="AJ256" s="71"/>
      <c r="AK256" s="71"/>
      <c r="AL256" s="71"/>
      <c r="AM256" s="71"/>
      <c r="AN256" s="71"/>
      <c r="AO256" s="71"/>
      <c r="AP256" s="71"/>
      <c r="AQ256" s="71"/>
    </row>
    <row r="257" spans="2:43" ht="18.75" customHeight="1" thickBot="1">
      <c r="B257" s="31"/>
      <c r="C257" s="4"/>
      <c r="D257" s="159"/>
      <c r="E257" s="78"/>
      <c r="F257" s="79" t="s">
        <v>196</v>
      </c>
      <c r="G257" s="78"/>
      <c r="H257" s="78"/>
      <c r="I257" s="79" t="s">
        <v>196</v>
      </c>
      <c r="J257" s="78"/>
      <c r="K257" s="78"/>
      <c r="L257" s="79" t="s">
        <v>196</v>
      </c>
      <c r="M257" s="78"/>
      <c r="N257" s="78"/>
      <c r="O257" s="79" t="s">
        <v>196</v>
      </c>
      <c r="P257" s="78"/>
      <c r="Q257" s="78"/>
      <c r="R257" s="79" t="s">
        <v>196</v>
      </c>
      <c r="S257" s="78"/>
      <c r="T257" s="78"/>
      <c r="U257" s="79" t="s">
        <v>196</v>
      </c>
      <c r="V257" s="78"/>
      <c r="W257" s="78"/>
      <c r="X257" s="79" t="s">
        <v>196</v>
      </c>
      <c r="Y257" s="78"/>
      <c r="Z257" s="78"/>
      <c r="AA257" s="79" t="s">
        <v>196</v>
      </c>
      <c r="AB257" s="78"/>
      <c r="AC257" s="4"/>
      <c r="AD257" s="71"/>
      <c r="AE257" s="71"/>
      <c r="AF257" s="71"/>
      <c r="AG257" s="71"/>
      <c r="AH257" s="71"/>
      <c r="AI257" s="71"/>
      <c r="AJ257" s="71"/>
      <c r="AK257" s="71"/>
      <c r="AL257" s="71"/>
      <c r="AM257" s="71"/>
      <c r="AN257" s="71"/>
      <c r="AO257" s="71"/>
      <c r="AP257" s="71"/>
      <c r="AQ257" s="71"/>
    </row>
    <row r="258" spans="2:43" ht="18.75" customHeight="1" thickTop="1">
      <c r="B258" s="31"/>
      <c r="C258" s="4"/>
      <c r="D258" s="206" t="s">
        <v>85</v>
      </c>
      <c r="E258" s="82"/>
      <c r="F258" s="83" t="s">
        <v>196</v>
      </c>
      <c r="G258" s="82"/>
      <c r="H258" s="82"/>
      <c r="I258" s="83" t="s">
        <v>196</v>
      </c>
      <c r="J258" s="82"/>
      <c r="K258" s="82"/>
      <c r="L258" s="83" t="s">
        <v>196</v>
      </c>
      <c r="M258" s="82"/>
      <c r="N258" s="82"/>
      <c r="O258" s="83" t="s">
        <v>196</v>
      </c>
      <c r="P258" s="82"/>
      <c r="Q258" s="82"/>
      <c r="R258" s="83" t="s">
        <v>196</v>
      </c>
      <c r="S258" s="82"/>
      <c r="T258" s="82"/>
      <c r="U258" s="83" t="s">
        <v>196</v>
      </c>
      <c r="V258" s="82"/>
      <c r="W258" s="82"/>
      <c r="X258" s="83" t="s">
        <v>196</v>
      </c>
      <c r="Y258" s="82"/>
      <c r="Z258" s="82"/>
      <c r="AA258" s="83" t="s">
        <v>196</v>
      </c>
      <c r="AB258" s="82"/>
      <c r="AC258" s="4"/>
      <c r="AD258" s="71"/>
      <c r="AE258" s="71"/>
      <c r="AF258" s="71"/>
      <c r="AG258" s="71"/>
      <c r="AH258" s="71"/>
      <c r="AI258" s="71"/>
      <c r="AJ258" s="71"/>
      <c r="AK258" s="71"/>
      <c r="AL258" s="71"/>
      <c r="AM258" s="71"/>
      <c r="AN258" s="71"/>
      <c r="AO258" s="71"/>
      <c r="AP258" s="71"/>
      <c r="AQ258" s="71"/>
    </row>
    <row r="259" spans="2:43" ht="18.75" customHeight="1">
      <c r="B259" s="31"/>
      <c r="C259" s="4"/>
      <c r="D259" s="159"/>
      <c r="E259" s="130" t="s">
        <v>158</v>
      </c>
      <c r="F259" s="131"/>
      <c r="G259" s="132"/>
      <c r="H259" s="130" t="s">
        <v>158</v>
      </c>
      <c r="I259" s="131"/>
      <c r="J259" s="132"/>
      <c r="K259" s="130" t="s">
        <v>158</v>
      </c>
      <c r="L259" s="131"/>
      <c r="M259" s="132"/>
      <c r="N259" s="130" t="s">
        <v>158</v>
      </c>
      <c r="O259" s="131"/>
      <c r="P259" s="132"/>
      <c r="Q259" s="130" t="s">
        <v>158</v>
      </c>
      <c r="R259" s="131"/>
      <c r="S259" s="132"/>
      <c r="T259" s="130" t="s">
        <v>158</v>
      </c>
      <c r="U259" s="131"/>
      <c r="V259" s="132"/>
      <c r="W259" s="130" t="s">
        <v>158</v>
      </c>
      <c r="X259" s="131"/>
      <c r="Y259" s="132"/>
      <c r="Z259" s="130" t="s">
        <v>158</v>
      </c>
      <c r="AA259" s="131"/>
      <c r="AB259" s="132"/>
      <c r="AC259" s="4"/>
      <c r="AD259" s="71"/>
      <c r="AE259" s="71"/>
      <c r="AF259" s="71"/>
      <c r="AG259" s="71"/>
      <c r="AH259" s="71"/>
      <c r="AI259" s="71"/>
      <c r="AJ259" s="71"/>
      <c r="AK259" s="71"/>
      <c r="AL259" s="71"/>
      <c r="AM259" s="71"/>
      <c r="AN259" s="71"/>
      <c r="AO259" s="71"/>
      <c r="AP259" s="71"/>
      <c r="AQ259" s="71"/>
    </row>
    <row r="260" spans="2:43" ht="18.75" customHeight="1">
      <c r="B260" s="31"/>
      <c r="C260" s="4"/>
      <c r="D260" s="160"/>
      <c r="E260" s="76"/>
      <c r="F260" s="77" t="s">
        <v>196</v>
      </c>
      <c r="G260" s="76"/>
      <c r="H260" s="76"/>
      <c r="I260" s="77" t="s">
        <v>196</v>
      </c>
      <c r="J260" s="76"/>
      <c r="K260" s="76"/>
      <c r="L260" s="77" t="s">
        <v>196</v>
      </c>
      <c r="M260" s="76"/>
      <c r="N260" s="76"/>
      <c r="O260" s="77" t="s">
        <v>196</v>
      </c>
      <c r="P260" s="76"/>
      <c r="Q260" s="76"/>
      <c r="R260" s="77" t="s">
        <v>196</v>
      </c>
      <c r="S260" s="76"/>
      <c r="T260" s="76"/>
      <c r="U260" s="77" t="s">
        <v>196</v>
      </c>
      <c r="V260" s="76"/>
      <c r="W260" s="76"/>
      <c r="X260" s="77" t="s">
        <v>196</v>
      </c>
      <c r="Y260" s="76"/>
      <c r="Z260" s="76"/>
      <c r="AA260" s="77" t="s">
        <v>196</v>
      </c>
      <c r="AB260" s="76"/>
      <c r="AC260" s="53"/>
      <c r="AD260" s="71"/>
      <c r="AE260" s="71"/>
      <c r="AF260" s="71"/>
      <c r="AG260" s="71"/>
      <c r="AH260" s="71"/>
      <c r="AI260" s="71"/>
      <c r="AJ260" s="71"/>
      <c r="AK260" s="71"/>
      <c r="AL260" s="71"/>
      <c r="AM260" s="71"/>
      <c r="AN260" s="71"/>
      <c r="AO260" s="71"/>
      <c r="AP260" s="71"/>
      <c r="AQ260" s="71"/>
    </row>
    <row r="261" spans="2:43" ht="7.5" customHeight="1">
      <c r="B261" s="31"/>
      <c r="C261" s="4"/>
      <c r="D261" s="54"/>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4"/>
      <c r="AD261" s="71"/>
      <c r="AE261" s="71"/>
      <c r="AF261" s="71"/>
      <c r="AG261" s="71"/>
      <c r="AH261" s="71"/>
      <c r="AI261" s="71"/>
      <c r="AJ261" s="71"/>
      <c r="AK261" s="71"/>
      <c r="AL261" s="71"/>
      <c r="AM261" s="71"/>
      <c r="AN261" s="71"/>
      <c r="AO261" s="71"/>
      <c r="AP261" s="71"/>
      <c r="AQ261" s="71"/>
    </row>
    <row r="262" spans="4:43" ht="22.5" customHeight="1">
      <c r="D262" s="31" t="s">
        <v>20</v>
      </c>
      <c r="E262" s="136"/>
      <c r="F262" s="137"/>
      <c r="G262" s="137"/>
      <c r="H262" s="137"/>
      <c r="I262" s="137"/>
      <c r="J262" s="137"/>
      <c r="K262" s="137"/>
      <c r="L262" s="137"/>
      <c r="M262" s="137"/>
      <c r="N262" s="137"/>
      <c r="O262" s="137"/>
      <c r="P262" s="137"/>
      <c r="Q262" s="137"/>
      <c r="R262" s="137"/>
      <c r="S262" s="137"/>
      <c r="T262" s="137"/>
      <c r="U262" s="137"/>
      <c r="V262" s="137"/>
      <c r="W262" s="137"/>
      <c r="X262" s="137"/>
      <c r="Y262" s="137"/>
      <c r="Z262" s="138"/>
      <c r="AA262" s="33"/>
      <c r="AB262" s="33"/>
      <c r="AC262" s="4"/>
      <c r="AD262" s="71"/>
      <c r="AE262" s="71"/>
      <c r="AF262" s="71"/>
      <c r="AG262" s="71"/>
      <c r="AH262" s="71"/>
      <c r="AI262" s="71"/>
      <c r="AJ262" s="71"/>
      <c r="AK262" s="71"/>
      <c r="AL262" s="71"/>
      <c r="AM262" s="71"/>
      <c r="AN262" s="71"/>
      <c r="AO262" s="71"/>
      <c r="AP262" s="71"/>
      <c r="AQ262" s="71"/>
    </row>
    <row r="263" spans="3:43" ht="4.5" customHeight="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D263" s="71"/>
      <c r="AE263" s="71"/>
      <c r="AF263" s="71"/>
      <c r="AG263" s="71"/>
      <c r="AH263" s="71"/>
      <c r="AI263" s="71"/>
      <c r="AJ263" s="71"/>
      <c r="AK263" s="71"/>
      <c r="AL263" s="71"/>
      <c r="AM263" s="71"/>
      <c r="AN263" s="71"/>
      <c r="AO263" s="71"/>
      <c r="AP263" s="71"/>
      <c r="AQ263" s="71"/>
    </row>
    <row r="264" spans="4:43" ht="15" customHeight="1">
      <c r="D264" s="6" t="s">
        <v>25</v>
      </c>
      <c r="AD264" s="71"/>
      <c r="AE264" s="71"/>
      <c r="AF264" s="71"/>
      <c r="AG264" s="71"/>
      <c r="AH264" s="71"/>
      <c r="AI264" s="71"/>
      <c r="AJ264" s="71"/>
      <c r="AK264" s="71"/>
      <c r="AL264" s="71"/>
      <c r="AM264" s="71"/>
      <c r="AN264" s="71"/>
      <c r="AO264" s="71"/>
      <c r="AP264" s="71"/>
      <c r="AQ264" s="71"/>
    </row>
    <row r="265" spans="30:43" ht="4.5" customHeight="1">
      <c r="AD265" s="71"/>
      <c r="AE265" s="71"/>
      <c r="AF265" s="71"/>
      <c r="AG265" s="71"/>
      <c r="AH265" s="71"/>
      <c r="AI265" s="71"/>
      <c r="AJ265" s="71"/>
      <c r="AK265" s="71"/>
      <c r="AL265" s="71"/>
      <c r="AM265" s="71"/>
      <c r="AN265" s="71"/>
      <c r="AO265" s="71"/>
      <c r="AP265" s="71"/>
      <c r="AQ265" s="71"/>
    </row>
    <row r="266" spans="5:43" ht="15" customHeight="1">
      <c r="E266" s="133" t="s">
        <v>32</v>
      </c>
      <c r="F266" s="134"/>
      <c r="G266" s="135"/>
      <c r="H266" s="133" t="s">
        <v>33</v>
      </c>
      <c r="I266" s="134"/>
      <c r="J266" s="135"/>
      <c r="K266" s="133" t="s">
        <v>34</v>
      </c>
      <c r="L266" s="134"/>
      <c r="M266" s="135"/>
      <c r="N266" s="133" t="s">
        <v>35</v>
      </c>
      <c r="O266" s="134"/>
      <c r="P266" s="135"/>
      <c r="Q266" s="133" t="s">
        <v>36</v>
      </c>
      <c r="R266" s="134"/>
      <c r="S266" s="135"/>
      <c r="T266" s="133" t="s">
        <v>37</v>
      </c>
      <c r="U266" s="134"/>
      <c r="V266" s="135"/>
      <c r="W266" s="133" t="s">
        <v>38</v>
      </c>
      <c r="X266" s="134"/>
      <c r="Y266" s="135"/>
      <c r="Z266" s="150" t="s">
        <v>39</v>
      </c>
      <c r="AA266" s="151"/>
      <c r="AB266" s="152"/>
      <c r="AD266" s="71"/>
      <c r="AE266" s="71"/>
      <c r="AF266" s="71"/>
      <c r="AG266" s="71"/>
      <c r="AH266" s="71"/>
      <c r="AI266" s="71"/>
      <c r="AJ266" s="71"/>
      <c r="AK266" s="71"/>
      <c r="AL266" s="71"/>
      <c r="AM266" s="71"/>
      <c r="AN266" s="71"/>
      <c r="AO266" s="71"/>
      <c r="AP266" s="71"/>
      <c r="AQ266" s="71"/>
    </row>
    <row r="267" spans="4:43" ht="7.5" customHeight="1">
      <c r="D267" s="144" t="s">
        <v>84</v>
      </c>
      <c r="E267" s="107" t="s">
        <v>80</v>
      </c>
      <c r="F267" s="108"/>
      <c r="G267" s="109"/>
      <c r="H267" s="107" t="s">
        <v>80</v>
      </c>
      <c r="I267" s="108"/>
      <c r="J267" s="109"/>
      <c r="K267" s="107" t="s">
        <v>80</v>
      </c>
      <c r="L267" s="108"/>
      <c r="M267" s="109"/>
      <c r="N267" s="107" t="s">
        <v>80</v>
      </c>
      <c r="O267" s="108"/>
      <c r="P267" s="109"/>
      <c r="Q267" s="107" t="s">
        <v>80</v>
      </c>
      <c r="R267" s="108"/>
      <c r="S267" s="109"/>
      <c r="T267" s="107" t="s">
        <v>80</v>
      </c>
      <c r="U267" s="108"/>
      <c r="V267" s="109"/>
      <c r="W267" s="107" t="s">
        <v>80</v>
      </c>
      <c r="X267" s="108"/>
      <c r="Y267" s="109"/>
      <c r="Z267" s="107" t="s">
        <v>80</v>
      </c>
      <c r="AA267" s="108"/>
      <c r="AB267" s="109"/>
      <c r="AD267" s="71"/>
      <c r="AE267" s="71"/>
      <c r="AF267" s="71"/>
      <c r="AG267" s="71"/>
      <c r="AH267" s="71"/>
      <c r="AI267" s="71"/>
      <c r="AJ267" s="71"/>
      <c r="AK267" s="71"/>
      <c r="AL267" s="71"/>
      <c r="AM267" s="71"/>
      <c r="AN267" s="71"/>
      <c r="AO267" s="71"/>
      <c r="AP267" s="71"/>
      <c r="AQ267" s="71"/>
    </row>
    <row r="268" spans="3:43" ht="7.5" customHeight="1">
      <c r="C268" s="4"/>
      <c r="D268" s="145"/>
      <c r="E268" s="110"/>
      <c r="F268" s="111"/>
      <c r="G268" s="112"/>
      <c r="H268" s="110"/>
      <c r="I268" s="111"/>
      <c r="J268" s="112"/>
      <c r="K268" s="110"/>
      <c r="L268" s="111"/>
      <c r="M268" s="112"/>
      <c r="N268" s="110"/>
      <c r="O268" s="111"/>
      <c r="P268" s="112"/>
      <c r="Q268" s="110"/>
      <c r="R268" s="111"/>
      <c r="S268" s="112"/>
      <c r="T268" s="110"/>
      <c r="U268" s="111"/>
      <c r="V268" s="112"/>
      <c r="W268" s="110"/>
      <c r="X268" s="111"/>
      <c r="Y268" s="112"/>
      <c r="Z268" s="110"/>
      <c r="AA268" s="111"/>
      <c r="AB268" s="112"/>
      <c r="AD268" s="71"/>
      <c r="AE268" s="71"/>
      <c r="AF268" s="71"/>
      <c r="AG268" s="71"/>
      <c r="AH268" s="71"/>
      <c r="AI268" s="71"/>
      <c r="AJ268" s="71"/>
      <c r="AK268" s="71"/>
      <c r="AL268" s="71"/>
      <c r="AM268" s="71"/>
      <c r="AN268" s="71"/>
      <c r="AO268" s="71"/>
      <c r="AP268" s="71"/>
      <c r="AQ268" s="71"/>
    </row>
    <row r="269" spans="3:43" ht="7.5" customHeight="1">
      <c r="C269" s="4"/>
      <c r="D269" s="145"/>
      <c r="E269" s="110"/>
      <c r="F269" s="111"/>
      <c r="G269" s="112"/>
      <c r="H269" s="110"/>
      <c r="I269" s="111"/>
      <c r="J269" s="112"/>
      <c r="K269" s="110"/>
      <c r="L269" s="111"/>
      <c r="M269" s="112"/>
      <c r="N269" s="110"/>
      <c r="O269" s="111"/>
      <c r="P269" s="112"/>
      <c r="Q269" s="110"/>
      <c r="R269" s="111"/>
      <c r="S269" s="112"/>
      <c r="T269" s="110"/>
      <c r="U269" s="111"/>
      <c r="V269" s="112"/>
      <c r="W269" s="110"/>
      <c r="X269" s="111"/>
      <c r="Y269" s="112"/>
      <c r="Z269" s="110"/>
      <c r="AA269" s="111"/>
      <c r="AB269" s="112"/>
      <c r="AD269" s="71"/>
      <c r="AE269" s="71"/>
      <c r="AF269" s="71"/>
      <c r="AG269" s="71"/>
      <c r="AH269" s="71"/>
      <c r="AI269" s="71"/>
      <c r="AJ269" s="71"/>
      <c r="AK269" s="71"/>
      <c r="AL269" s="71"/>
      <c r="AM269" s="71"/>
      <c r="AN269" s="71"/>
      <c r="AO269" s="71"/>
      <c r="AP269" s="71"/>
      <c r="AQ269" s="71"/>
    </row>
    <row r="270" spans="3:43" ht="7.5" customHeight="1">
      <c r="C270" s="4"/>
      <c r="D270" s="145"/>
      <c r="E270" s="110"/>
      <c r="F270" s="111"/>
      <c r="G270" s="112"/>
      <c r="H270" s="110"/>
      <c r="I270" s="111"/>
      <c r="J270" s="112"/>
      <c r="K270" s="110"/>
      <c r="L270" s="111"/>
      <c r="M270" s="112"/>
      <c r="N270" s="110"/>
      <c r="O270" s="111"/>
      <c r="P270" s="112"/>
      <c r="Q270" s="110"/>
      <c r="R270" s="111"/>
      <c r="S270" s="112"/>
      <c r="T270" s="110"/>
      <c r="U270" s="111"/>
      <c r="V270" s="112"/>
      <c r="W270" s="110"/>
      <c r="X270" s="111"/>
      <c r="Y270" s="112"/>
      <c r="Z270" s="110"/>
      <c r="AA270" s="111"/>
      <c r="AB270" s="112"/>
      <c r="AD270" s="71"/>
      <c r="AE270" s="71"/>
      <c r="AF270" s="71"/>
      <c r="AG270" s="71"/>
      <c r="AH270" s="71"/>
      <c r="AI270" s="71"/>
      <c r="AJ270" s="71"/>
      <c r="AK270" s="71"/>
      <c r="AL270" s="71"/>
      <c r="AM270" s="71"/>
      <c r="AN270" s="71"/>
      <c r="AO270" s="71"/>
      <c r="AP270" s="71"/>
      <c r="AQ270" s="71"/>
    </row>
    <row r="271" spans="3:43" ht="7.5" customHeight="1">
      <c r="C271" s="4"/>
      <c r="D271" s="145"/>
      <c r="E271" s="110"/>
      <c r="F271" s="111"/>
      <c r="G271" s="112"/>
      <c r="H271" s="110"/>
      <c r="I271" s="111"/>
      <c r="J271" s="112"/>
      <c r="K271" s="110"/>
      <c r="L271" s="111"/>
      <c r="M271" s="112"/>
      <c r="N271" s="110"/>
      <c r="O271" s="111"/>
      <c r="P271" s="112"/>
      <c r="Q271" s="110"/>
      <c r="R271" s="111"/>
      <c r="S271" s="112"/>
      <c r="T271" s="110"/>
      <c r="U271" s="111"/>
      <c r="V271" s="112"/>
      <c r="W271" s="110"/>
      <c r="X271" s="111"/>
      <c r="Y271" s="112"/>
      <c r="Z271" s="110"/>
      <c r="AA271" s="111"/>
      <c r="AB271" s="112"/>
      <c r="AD271" s="71"/>
      <c r="AE271" s="71"/>
      <c r="AF271" s="71"/>
      <c r="AG271" s="71"/>
      <c r="AH271" s="71"/>
      <c r="AI271" s="71"/>
      <c r="AJ271" s="71"/>
      <c r="AK271" s="71"/>
      <c r="AL271" s="71"/>
      <c r="AM271" s="71"/>
      <c r="AN271" s="71"/>
      <c r="AO271" s="71"/>
      <c r="AP271" s="71"/>
      <c r="AQ271" s="71"/>
    </row>
    <row r="272" spans="3:43" ht="7.5" customHeight="1">
      <c r="C272" s="4"/>
      <c r="D272" s="145"/>
      <c r="E272" s="110"/>
      <c r="F272" s="111"/>
      <c r="G272" s="112"/>
      <c r="H272" s="110"/>
      <c r="I272" s="111"/>
      <c r="J272" s="112"/>
      <c r="K272" s="110"/>
      <c r="L272" s="111"/>
      <c r="M272" s="112"/>
      <c r="N272" s="110"/>
      <c r="O272" s="111"/>
      <c r="P272" s="112"/>
      <c r="Q272" s="110"/>
      <c r="R272" s="111"/>
      <c r="S272" s="112"/>
      <c r="T272" s="110"/>
      <c r="U272" s="111"/>
      <c r="V272" s="112"/>
      <c r="W272" s="110"/>
      <c r="X272" s="111"/>
      <c r="Y272" s="112"/>
      <c r="Z272" s="110"/>
      <c r="AA272" s="111"/>
      <c r="AB272" s="112"/>
      <c r="AD272" s="71"/>
      <c r="AE272" s="71"/>
      <c r="AF272" s="71"/>
      <c r="AG272" s="71"/>
      <c r="AH272" s="71"/>
      <c r="AI272" s="71"/>
      <c r="AJ272" s="71"/>
      <c r="AK272" s="71"/>
      <c r="AL272" s="71"/>
      <c r="AM272" s="71"/>
      <c r="AN272" s="71"/>
      <c r="AO272" s="71"/>
      <c r="AP272" s="71"/>
      <c r="AQ272" s="71"/>
    </row>
    <row r="273" spans="3:43" ht="7.5" customHeight="1">
      <c r="C273" s="4"/>
      <c r="D273" s="145"/>
      <c r="E273" s="110"/>
      <c r="F273" s="111"/>
      <c r="G273" s="112"/>
      <c r="H273" s="110"/>
      <c r="I273" s="111"/>
      <c r="J273" s="112"/>
      <c r="K273" s="110"/>
      <c r="L273" s="111"/>
      <c r="M273" s="112"/>
      <c r="N273" s="110"/>
      <c r="O273" s="111"/>
      <c r="P273" s="112"/>
      <c r="Q273" s="110"/>
      <c r="R273" s="111"/>
      <c r="S273" s="112"/>
      <c r="T273" s="110"/>
      <c r="U273" s="111"/>
      <c r="V273" s="112"/>
      <c r="W273" s="110"/>
      <c r="X273" s="111"/>
      <c r="Y273" s="112"/>
      <c r="Z273" s="110"/>
      <c r="AA273" s="111"/>
      <c r="AB273" s="112"/>
      <c r="AD273" s="71"/>
      <c r="AE273" s="71"/>
      <c r="AF273" s="71"/>
      <c r="AG273" s="71"/>
      <c r="AH273" s="71"/>
      <c r="AI273" s="71"/>
      <c r="AJ273" s="71"/>
      <c r="AK273" s="71"/>
      <c r="AL273" s="71"/>
      <c r="AM273" s="71"/>
      <c r="AN273" s="71"/>
      <c r="AO273" s="71"/>
      <c r="AP273" s="71"/>
      <c r="AQ273" s="71"/>
    </row>
    <row r="274" spans="3:43" ht="7.5" customHeight="1">
      <c r="C274" s="4"/>
      <c r="D274" s="145"/>
      <c r="E274" s="110"/>
      <c r="F274" s="111"/>
      <c r="G274" s="112"/>
      <c r="H274" s="110"/>
      <c r="I274" s="111"/>
      <c r="J274" s="112"/>
      <c r="K274" s="110"/>
      <c r="L274" s="111"/>
      <c r="M274" s="112"/>
      <c r="N274" s="110"/>
      <c r="O274" s="111"/>
      <c r="P274" s="112"/>
      <c r="Q274" s="110"/>
      <c r="R274" s="111"/>
      <c r="S274" s="112"/>
      <c r="T274" s="110"/>
      <c r="U274" s="111"/>
      <c r="V274" s="112"/>
      <c r="W274" s="110"/>
      <c r="X274" s="111"/>
      <c r="Y274" s="112"/>
      <c r="Z274" s="110"/>
      <c r="AA274" s="111"/>
      <c r="AB274" s="112"/>
      <c r="AD274" s="71"/>
      <c r="AE274" s="71"/>
      <c r="AF274" s="71"/>
      <c r="AG274" s="71"/>
      <c r="AH274" s="71"/>
      <c r="AI274" s="71"/>
      <c r="AJ274" s="71"/>
      <c r="AK274" s="71"/>
      <c r="AL274" s="71"/>
      <c r="AM274" s="71"/>
      <c r="AN274" s="71"/>
      <c r="AO274" s="71"/>
      <c r="AP274" s="71"/>
      <c r="AQ274" s="71"/>
    </row>
    <row r="275" spans="3:43" ht="7.5" customHeight="1">
      <c r="C275" s="4"/>
      <c r="D275" s="145"/>
      <c r="E275" s="113"/>
      <c r="F275" s="114"/>
      <c r="G275" s="115"/>
      <c r="H275" s="113"/>
      <c r="I275" s="114"/>
      <c r="J275" s="115"/>
      <c r="K275" s="113"/>
      <c r="L275" s="114"/>
      <c r="M275" s="115"/>
      <c r="N275" s="113"/>
      <c r="O275" s="114"/>
      <c r="P275" s="115"/>
      <c r="Q275" s="113"/>
      <c r="R275" s="114"/>
      <c r="S275" s="115"/>
      <c r="T275" s="113"/>
      <c r="U275" s="114"/>
      <c r="V275" s="115"/>
      <c r="W275" s="113"/>
      <c r="X275" s="114"/>
      <c r="Y275" s="115"/>
      <c r="Z275" s="113"/>
      <c r="AA275" s="114"/>
      <c r="AB275" s="115"/>
      <c r="AD275" s="71"/>
      <c r="AE275" s="71"/>
      <c r="AF275" s="71"/>
      <c r="AG275" s="71"/>
      <c r="AH275" s="71"/>
      <c r="AI275" s="71"/>
      <c r="AJ275" s="71"/>
      <c r="AK275" s="71"/>
      <c r="AL275" s="71"/>
      <c r="AM275" s="71"/>
      <c r="AN275" s="71"/>
      <c r="AO275" s="71"/>
      <c r="AP275" s="71"/>
      <c r="AQ275" s="71"/>
    </row>
    <row r="276" spans="3:43" ht="7.5" customHeight="1">
      <c r="C276" s="4"/>
      <c r="D276" s="158" t="s">
        <v>85</v>
      </c>
      <c r="E276" s="107" t="s">
        <v>81</v>
      </c>
      <c r="F276" s="108"/>
      <c r="G276" s="109"/>
      <c r="H276" s="107" t="s">
        <v>81</v>
      </c>
      <c r="I276" s="108"/>
      <c r="J276" s="109"/>
      <c r="K276" s="107" t="s">
        <v>81</v>
      </c>
      <c r="L276" s="108"/>
      <c r="M276" s="109"/>
      <c r="N276" s="107" t="s">
        <v>81</v>
      </c>
      <c r="O276" s="108"/>
      <c r="P276" s="109"/>
      <c r="Q276" s="107" t="s">
        <v>81</v>
      </c>
      <c r="R276" s="108"/>
      <c r="S276" s="109"/>
      <c r="T276" s="107" t="s">
        <v>81</v>
      </c>
      <c r="U276" s="108"/>
      <c r="V276" s="109"/>
      <c r="W276" s="107" t="s">
        <v>81</v>
      </c>
      <c r="X276" s="108"/>
      <c r="Y276" s="109"/>
      <c r="Z276" s="107" t="s">
        <v>81</v>
      </c>
      <c r="AA276" s="108"/>
      <c r="AB276" s="109"/>
      <c r="AD276" s="71"/>
      <c r="AE276" s="71"/>
      <c r="AF276" s="71"/>
      <c r="AG276" s="71"/>
      <c r="AH276" s="71"/>
      <c r="AI276" s="71"/>
      <c r="AJ276" s="71"/>
      <c r="AK276" s="71"/>
      <c r="AL276" s="71"/>
      <c r="AM276" s="71"/>
      <c r="AN276" s="71"/>
      <c r="AO276" s="71"/>
      <c r="AP276" s="71"/>
      <c r="AQ276" s="71"/>
    </row>
    <row r="277" spans="3:43" ht="15" customHeight="1">
      <c r="C277" s="4"/>
      <c r="D277" s="159"/>
      <c r="E277" s="110"/>
      <c r="F277" s="111"/>
      <c r="G277" s="112"/>
      <c r="H277" s="110"/>
      <c r="I277" s="111"/>
      <c r="J277" s="112"/>
      <c r="K277" s="110"/>
      <c r="L277" s="111"/>
      <c r="M277" s="112"/>
      <c r="N277" s="110"/>
      <c r="O277" s="111"/>
      <c r="P277" s="112"/>
      <c r="Q277" s="110"/>
      <c r="R277" s="111"/>
      <c r="S277" s="112"/>
      <c r="T277" s="110"/>
      <c r="U277" s="111"/>
      <c r="V277" s="112"/>
      <c r="W277" s="110"/>
      <c r="X277" s="111"/>
      <c r="Y277" s="112"/>
      <c r="Z277" s="110"/>
      <c r="AA277" s="111"/>
      <c r="AB277" s="112"/>
      <c r="AD277" s="71"/>
      <c r="AE277" s="71"/>
      <c r="AF277" s="71"/>
      <c r="AG277" s="71"/>
      <c r="AH277" s="71"/>
      <c r="AI277" s="71"/>
      <c r="AJ277" s="71"/>
      <c r="AK277" s="71"/>
      <c r="AL277" s="71"/>
      <c r="AM277" s="71"/>
      <c r="AN277" s="71"/>
      <c r="AO277" s="71"/>
      <c r="AP277" s="71"/>
      <c r="AQ277" s="71"/>
    </row>
    <row r="278" spans="3:43" ht="15" customHeight="1">
      <c r="C278" s="4"/>
      <c r="D278" s="159"/>
      <c r="E278" s="110"/>
      <c r="F278" s="111"/>
      <c r="G278" s="112"/>
      <c r="H278" s="110"/>
      <c r="I278" s="111"/>
      <c r="J278" s="112"/>
      <c r="K278" s="110"/>
      <c r="L278" s="111"/>
      <c r="M278" s="112"/>
      <c r="N278" s="110"/>
      <c r="O278" s="111"/>
      <c r="P278" s="112"/>
      <c r="Q278" s="110"/>
      <c r="R278" s="111"/>
      <c r="S278" s="112"/>
      <c r="T278" s="110"/>
      <c r="U278" s="111"/>
      <c r="V278" s="112"/>
      <c r="W278" s="110"/>
      <c r="X278" s="111"/>
      <c r="Y278" s="112"/>
      <c r="Z278" s="110"/>
      <c r="AA278" s="111"/>
      <c r="AB278" s="112"/>
      <c r="AD278" s="71"/>
      <c r="AE278" s="71"/>
      <c r="AF278" s="71"/>
      <c r="AG278" s="71"/>
      <c r="AH278" s="71"/>
      <c r="AI278" s="71"/>
      <c r="AJ278" s="71"/>
      <c r="AK278" s="71"/>
      <c r="AL278" s="71"/>
      <c r="AM278" s="71"/>
      <c r="AN278" s="71"/>
      <c r="AO278" s="71"/>
      <c r="AP278" s="71"/>
      <c r="AQ278" s="71"/>
    </row>
    <row r="279" spans="3:43" ht="15" customHeight="1">
      <c r="C279" s="4"/>
      <c r="D279" s="159"/>
      <c r="E279" s="110"/>
      <c r="F279" s="111"/>
      <c r="G279" s="112"/>
      <c r="H279" s="110"/>
      <c r="I279" s="111"/>
      <c r="J279" s="112"/>
      <c r="K279" s="110"/>
      <c r="L279" s="111"/>
      <c r="M279" s="112"/>
      <c r="N279" s="110"/>
      <c r="O279" s="111"/>
      <c r="P279" s="112"/>
      <c r="Q279" s="110"/>
      <c r="R279" s="111"/>
      <c r="S279" s="112"/>
      <c r="T279" s="110"/>
      <c r="U279" s="111"/>
      <c r="V279" s="112"/>
      <c r="W279" s="110"/>
      <c r="X279" s="111"/>
      <c r="Y279" s="112"/>
      <c r="Z279" s="110"/>
      <c r="AA279" s="111"/>
      <c r="AB279" s="112"/>
      <c r="AD279" s="71"/>
      <c r="AE279" s="71"/>
      <c r="AF279" s="71"/>
      <c r="AG279" s="71"/>
      <c r="AH279" s="71"/>
      <c r="AI279" s="71"/>
      <c r="AJ279" s="71"/>
      <c r="AK279" s="71"/>
      <c r="AL279" s="71"/>
      <c r="AM279" s="71"/>
      <c r="AN279" s="71"/>
      <c r="AO279" s="71"/>
      <c r="AP279" s="71"/>
      <c r="AQ279" s="71"/>
    </row>
    <row r="280" spans="3:43" ht="7.5" customHeight="1">
      <c r="C280" s="4"/>
      <c r="D280" s="160"/>
      <c r="E280" s="113"/>
      <c r="F280" s="114"/>
      <c r="G280" s="115"/>
      <c r="H280" s="113"/>
      <c r="I280" s="114"/>
      <c r="J280" s="115"/>
      <c r="K280" s="113"/>
      <c r="L280" s="114"/>
      <c r="M280" s="115"/>
      <c r="N280" s="113"/>
      <c r="O280" s="114"/>
      <c r="P280" s="115"/>
      <c r="Q280" s="113"/>
      <c r="R280" s="114"/>
      <c r="S280" s="115"/>
      <c r="T280" s="113"/>
      <c r="U280" s="114"/>
      <c r="V280" s="115"/>
      <c r="W280" s="113"/>
      <c r="X280" s="114"/>
      <c r="Y280" s="115"/>
      <c r="Z280" s="113"/>
      <c r="AA280" s="114"/>
      <c r="AB280" s="115"/>
      <c r="AD280" s="71"/>
      <c r="AE280" s="71"/>
      <c r="AF280" s="71"/>
      <c r="AG280" s="71"/>
      <c r="AH280" s="71"/>
      <c r="AI280" s="71"/>
      <c r="AJ280" s="71"/>
      <c r="AK280" s="71"/>
      <c r="AL280" s="71"/>
      <c r="AM280" s="71"/>
      <c r="AN280" s="71"/>
      <c r="AO280" s="71"/>
      <c r="AP280" s="71"/>
      <c r="AQ280" s="71"/>
    </row>
    <row r="281" spans="3:43" ht="4.5" customHeight="1">
      <c r="C281" s="31"/>
      <c r="D281" s="31"/>
      <c r="E281" s="46"/>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D281" s="71"/>
      <c r="AE281" s="71"/>
      <c r="AF281" s="71"/>
      <c r="AG281" s="71"/>
      <c r="AH281" s="71"/>
      <c r="AI281" s="71"/>
      <c r="AJ281" s="71"/>
      <c r="AK281" s="71"/>
      <c r="AL281" s="71"/>
      <c r="AM281" s="71"/>
      <c r="AN281" s="71"/>
      <c r="AO281" s="71"/>
      <c r="AP281" s="71"/>
      <c r="AQ281" s="71"/>
    </row>
    <row r="282" spans="4:43" ht="22.5" customHeight="1">
      <c r="D282" s="33" t="s">
        <v>20</v>
      </c>
      <c r="E282" s="205" t="s">
        <v>74</v>
      </c>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c r="AB282" s="205"/>
      <c r="AD282" s="71"/>
      <c r="AE282" s="71"/>
      <c r="AF282" s="71"/>
      <c r="AG282" s="71"/>
      <c r="AH282" s="71"/>
      <c r="AI282" s="71"/>
      <c r="AJ282" s="71"/>
      <c r="AK282" s="71"/>
      <c r="AL282" s="71"/>
      <c r="AM282" s="71"/>
      <c r="AN282" s="71"/>
      <c r="AO282" s="71"/>
      <c r="AP282" s="71"/>
      <c r="AQ282" s="71"/>
    </row>
    <row r="283" spans="30:43" ht="22.5" customHeight="1">
      <c r="AD283" s="71"/>
      <c r="AE283" s="71"/>
      <c r="AF283" s="71"/>
      <c r="AG283" s="71"/>
      <c r="AH283" s="71"/>
      <c r="AI283" s="71"/>
      <c r="AJ283" s="71"/>
      <c r="AK283" s="71"/>
      <c r="AL283" s="71"/>
      <c r="AM283" s="71"/>
      <c r="AN283" s="71"/>
      <c r="AO283" s="71"/>
      <c r="AP283" s="71"/>
      <c r="AQ283" s="71"/>
    </row>
    <row r="284" spans="3:43" ht="15" customHeight="1">
      <c r="C284" s="6" t="s">
        <v>102</v>
      </c>
      <c r="AD284" s="71"/>
      <c r="AE284" s="71"/>
      <c r="AF284" s="71"/>
      <c r="AG284" s="71"/>
      <c r="AH284" s="71"/>
      <c r="AI284" s="71"/>
      <c r="AJ284" s="71"/>
      <c r="AK284" s="71"/>
      <c r="AL284" s="71"/>
      <c r="AM284" s="71"/>
      <c r="AN284" s="71"/>
      <c r="AO284" s="71"/>
      <c r="AP284" s="71"/>
      <c r="AQ284" s="71"/>
    </row>
    <row r="285" spans="30:43" ht="4.5" customHeight="1">
      <c r="AD285" s="71"/>
      <c r="AE285" s="71"/>
      <c r="AF285" s="71"/>
      <c r="AG285" s="71"/>
      <c r="AH285" s="71"/>
      <c r="AI285" s="71"/>
      <c r="AJ285" s="71"/>
      <c r="AK285" s="71"/>
      <c r="AL285" s="71"/>
      <c r="AM285" s="71"/>
      <c r="AN285" s="71"/>
      <c r="AO285" s="71"/>
      <c r="AP285" s="71"/>
      <c r="AQ285" s="71"/>
    </row>
    <row r="286" spans="2:43" ht="15" customHeight="1">
      <c r="B286" s="14" t="s">
        <v>45</v>
      </c>
      <c r="C286" s="6" t="s">
        <v>134</v>
      </c>
      <c r="AD286" s="71"/>
      <c r="AE286" s="71"/>
      <c r="AF286" s="71"/>
      <c r="AG286" s="71"/>
      <c r="AH286" s="71"/>
      <c r="AI286" s="71"/>
      <c r="AJ286" s="71"/>
      <c r="AK286" s="71"/>
      <c r="AL286" s="71"/>
      <c r="AM286" s="71"/>
      <c r="AN286" s="71"/>
      <c r="AO286" s="71"/>
      <c r="AP286" s="71"/>
      <c r="AQ286" s="71"/>
    </row>
    <row r="287" spans="30:43" ht="4.5" customHeight="1">
      <c r="AD287" s="71"/>
      <c r="AE287" s="71"/>
      <c r="AF287" s="71"/>
      <c r="AG287" s="71"/>
      <c r="AH287" s="71"/>
      <c r="AI287" s="71"/>
      <c r="AJ287" s="71"/>
      <c r="AK287" s="71"/>
      <c r="AL287" s="71"/>
      <c r="AM287" s="71"/>
      <c r="AN287" s="71"/>
      <c r="AO287" s="71"/>
      <c r="AP287" s="71"/>
      <c r="AQ287" s="71"/>
    </row>
    <row r="288" spans="4:43" ht="97.5" customHeight="1">
      <c r="D288" s="99" t="s">
        <v>178</v>
      </c>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D288" s="71"/>
      <c r="AE288" s="71"/>
      <c r="AF288" s="71"/>
      <c r="AG288" s="71"/>
      <c r="AH288" s="71"/>
      <c r="AI288" s="71"/>
      <c r="AJ288" s="71"/>
      <c r="AK288" s="71"/>
      <c r="AL288" s="71"/>
      <c r="AM288" s="71"/>
      <c r="AN288" s="71"/>
      <c r="AO288" s="71"/>
      <c r="AP288" s="71"/>
      <c r="AQ288" s="71"/>
    </row>
    <row r="289" ht="4.5" customHeight="1"/>
    <row r="290" spans="2:34" ht="18.75" customHeight="1">
      <c r="B290" s="41" t="str">
        <f>IF(AD290=TRUE,"未記入","")</f>
        <v>未記入</v>
      </c>
      <c r="D290" s="55" t="s">
        <v>170</v>
      </c>
      <c r="E290" s="17"/>
      <c r="F290" s="56"/>
      <c r="G290" s="56"/>
      <c r="H290" s="56"/>
      <c r="I290" s="56"/>
      <c r="J290" s="56"/>
      <c r="K290" s="56"/>
      <c r="L290" s="56"/>
      <c r="M290" s="56"/>
      <c r="N290" s="56"/>
      <c r="O290" s="56"/>
      <c r="P290" s="56"/>
      <c r="Q290" s="57"/>
      <c r="R290" s="57"/>
      <c r="S290" s="57"/>
      <c r="T290" s="56"/>
      <c r="U290" s="56"/>
      <c r="V290" s="56"/>
      <c r="W290" s="56"/>
      <c r="X290" s="33"/>
      <c r="Y290" s="33"/>
      <c r="AD290" s="18" t="b">
        <f>IF(OR(AE290=1,AE290=2),FALSE,TRUE)</f>
        <v>1</v>
      </c>
      <c r="AE290" s="10">
        <v>0</v>
      </c>
      <c r="AF290" s="18"/>
      <c r="AG290" s="18"/>
      <c r="AH290" s="18"/>
    </row>
    <row r="291" spans="4:34" ht="4.5" customHeight="1">
      <c r="D291" s="13"/>
      <c r="F291" s="33"/>
      <c r="G291" s="33"/>
      <c r="H291" s="33"/>
      <c r="I291" s="33"/>
      <c r="J291" s="33"/>
      <c r="K291" s="33"/>
      <c r="L291" s="33"/>
      <c r="M291" s="33"/>
      <c r="N291" s="33"/>
      <c r="O291" s="33"/>
      <c r="P291" s="33"/>
      <c r="Q291" s="58"/>
      <c r="R291" s="58"/>
      <c r="S291" s="58"/>
      <c r="T291" s="33"/>
      <c r="U291" s="33"/>
      <c r="V291" s="33"/>
      <c r="W291" s="33"/>
      <c r="X291" s="33"/>
      <c r="Y291" s="33"/>
      <c r="AD291" s="18"/>
      <c r="AE291" s="18"/>
      <c r="AF291" s="18"/>
      <c r="AG291" s="18"/>
      <c r="AH291" s="18"/>
    </row>
    <row r="292" spans="4:35" ht="18.75" customHeight="1">
      <c r="D292" s="55" t="s">
        <v>179</v>
      </c>
      <c r="E292" s="17"/>
      <c r="F292" s="17"/>
      <c r="G292" s="17"/>
      <c r="H292" s="17"/>
      <c r="I292" s="17"/>
      <c r="J292" s="17"/>
      <c r="K292" s="17"/>
      <c r="L292" s="17"/>
      <c r="M292" s="17"/>
      <c r="N292" s="17"/>
      <c r="O292" s="17"/>
      <c r="P292" s="17"/>
      <c r="Q292" s="17"/>
      <c r="R292" s="17"/>
      <c r="S292" s="17"/>
      <c r="T292" s="17"/>
      <c r="U292" s="17"/>
      <c r="V292" s="17"/>
      <c r="W292" s="17"/>
      <c r="AD292" s="71"/>
      <c r="AE292" s="71"/>
      <c r="AF292" s="71"/>
      <c r="AG292" s="71"/>
      <c r="AH292" s="71"/>
      <c r="AI292" s="15"/>
    </row>
    <row r="293" spans="5:34" ht="4.5" customHeight="1">
      <c r="E293" s="33"/>
      <c r="F293" s="33"/>
      <c r="G293" s="33"/>
      <c r="H293" s="33"/>
      <c r="I293" s="33"/>
      <c r="J293" s="33"/>
      <c r="K293" s="33"/>
      <c r="L293" s="33"/>
      <c r="M293" s="33"/>
      <c r="N293" s="33"/>
      <c r="O293" s="33"/>
      <c r="P293" s="33"/>
      <c r="Q293" s="58"/>
      <c r="R293" s="58"/>
      <c r="S293" s="58"/>
      <c r="T293" s="33"/>
      <c r="U293" s="33"/>
      <c r="V293" s="33"/>
      <c r="W293" s="33"/>
      <c r="X293" s="33"/>
      <c r="Y293" s="33"/>
      <c r="AD293" s="71"/>
      <c r="AE293" s="71"/>
      <c r="AF293" s="71"/>
      <c r="AG293" s="71"/>
      <c r="AH293" s="71"/>
    </row>
    <row r="294" spans="17:34" ht="4.5" customHeight="1">
      <c r="Q294" s="58"/>
      <c r="R294" s="58"/>
      <c r="S294" s="58"/>
      <c r="T294" s="4"/>
      <c r="U294" s="4"/>
      <c r="V294" s="4"/>
      <c r="W294" s="4"/>
      <c r="X294" s="4"/>
      <c r="Y294" s="4"/>
      <c r="AD294" s="71"/>
      <c r="AE294" s="71"/>
      <c r="AF294" s="71"/>
      <c r="AG294" s="71"/>
      <c r="AH294" s="71"/>
    </row>
    <row r="295" spans="2:34" ht="15" customHeight="1">
      <c r="B295" s="41"/>
      <c r="E295" s="17" t="s">
        <v>197</v>
      </c>
      <c r="F295" s="17"/>
      <c r="G295" s="17"/>
      <c r="H295" s="59"/>
      <c r="I295" s="59"/>
      <c r="J295" s="59"/>
      <c r="K295" s="59"/>
      <c r="L295" s="59"/>
      <c r="M295" s="59"/>
      <c r="N295" s="59"/>
      <c r="O295" s="59"/>
      <c r="P295" s="59"/>
      <c r="Q295" s="58"/>
      <c r="R295" s="58"/>
      <c r="S295" s="58"/>
      <c r="T295" s="4"/>
      <c r="U295" s="4"/>
      <c r="V295" s="4"/>
      <c r="W295" s="4"/>
      <c r="X295" s="4"/>
      <c r="Y295" s="4"/>
      <c r="AD295" s="18" t="b">
        <f>IF(OR($AE$290&lt;&gt;2,AND($AE$290=2,OR(AE295=1,AE295=2,AE295=3))),FALSE,TRUE)</f>
        <v>0</v>
      </c>
      <c r="AE295" s="10">
        <v>0</v>
      </c>
      <c r="AF295" s="19" t="str">
        <f>AH295&amp;";"&amp;AE295</f>
        <v>001;0</v>
      </c>
      <c r="AG295" s="71"/>
      <c r="AH295" s="74" t="s">
        <v>210</v>
      </c>
    </row>
    <row r="296" spans="17:34" ht="7.5" customHeight="1">
      <c r="Q296" s="4"/>
      <c r="R296" s="4"/>
      <c r="S296" s="4"/>
      <c r="T296" s="4"/>
      <c r="U296" s="4"/>
      <c r="V296" s="4"/>
      <c r="W296" s="4"/>
      <c r="X296" s="4"/>
      <c r="Y296" s="4"/>
      <c r="AD296" s="71"/>
      <c r="AE296" s="71"/>
      <c r="AF296" s="71"/>
      <c r="AG296" s="71"/>
      <c r="AH296" s="74"/>
    </row>
    <row r="297" spans="2:34" ht="15" customHeight="1">
      <c r="B297" s="41"/>
      <c r="E297" s="17" t="s">
        <v>198</v>
      </c>
      <c r="F297" s="17"/>
      <c r="G297" s="17"/>
      <c r="H297" s="59"/>
      <c r="I297" s="59"/>
      <c r="J297" s="59"/>
      <c r="K297" s="59"/>
      <c r="L297" s="59"/>
      <c r="M297" s="59"/>
      <c r="N297" s="59"/>
      <c r="O297" s="59"/>
      <c r="P297" s="59"/>
      <c r="Q297" s="4"/>
      <c r="R297" s="4"/>
      <c r="S297" s="4"/>
      <c r="T297" s="4"/>
      <c r="U297" s="4"/>
      <c r="V297" s="4"/>
      <c r="W297" s="4"/>
      <c r="X297" s="4"/>
      <c r="Y297" s="4"/>
      <c r="AD297" s="18" t="b">
        <f>IF(OR($AE$290&lt;&gt;2,AND($AE$290=2,OR(AE297=1,AE297=2,AE297=3))),FALSE,TRUE)</f>
        <v>0</v>
      </c>
      <c r="AE297" s="10">
        <v>0</v>
      </c>
      <c r="AF297" s="19" t="str">
        <f>AH297&amp;";"&amp;AE297</f>
        <v>002;0</v>
      </c>
      <c r="AG297" s="71"/>
      <c r="AH297" s="74" t="s">
        <v>144</v>
      </c>
    </row>
    <row r="298" spans="17:34" ht="7.5" customHeight="1">
      <c r="Q298" s="4"/>
      <c r="R298" s="4"/>
      <c r="S298" s="4"/>
      <c r="T298" s="4"/>
      <c r="U298" s="4"/>
      <c r="V298" s="4"/>
      <c r="W298" s="4"/>
      <c r="X298" s="4"/>
      <c r="Y298" s="4"/>
      <c r="AD298" s="71"/>
      <c r="AE298" s="71"/>
      <c r="AF298" s="71"/>
      <c r="AG298" s="71"/>
      <c r="AH298" s="74"/>
    </row>
    <row r="299" spans="2:34" ht="15" customHeight="1">
      <c r="B299" s="41"/>
      <c r="E299" s="17" t="s">
        <v>199</v>
      </c>
      <c r="F299" s="17"/>
      <c r="G299" s="17"/>
      <c r="H299" s="59"/>
      <c r="I299" s="59"/>
      <c r="J299" s="59"/>
      <c r="K299" s="59"/>
      <c r="L299" s="59"/>
      <c r="M299" s="59"/>
      <c r="N299" s="59"/>
      <c r="O299" s="59"/>
      <c r="P299" s="59"/>
      <c r="Q299" s="4"/>
      <c r="R299" s="4"/>
      <c r="S299" s="4"/>
      <c r="T299" s="4"/>
      <c r="U299" s="4"/>
      <c r="V299" s="4"/>
      <c r="W299" s="4"/>
      <c r="X299" s="4"/>
      <c r="Y299" s="4"/>
      <c r="AD299" s="18" t="b">
        <f>IF(OR($AE$290&lt;&gt;2,AND($AE$290=2,OR(AE299=1,AE299=2,AE299=3))),FALSE,TRUE)</f>
        <v>0</v>
      </c>
      <c r="AE299" s="10">
        <v>0</v>
      </c>
      <c r="AF299" s="19" t="str">
        <f>AH299&amp;";"&amp;AE299</f>
        <v>003;0</v>
      </c>
      <c r="AG299" s="71"/>
      <c r="AH299" s="74" t="s">
        <v>145</v>
      </c>
    </row>
    <row r="300" spans="8:34" ht="7.5" customHeight="1">
      <c r="H300" s="4"/>
      <c r="I300" s="4"/>
      <c r="J300" s="4"/>
      <c r="K300" s="4"/>
      <c r="L300" s="4"/>
      <c r="M300" s="4"/>
      <c r="N300" s="4"/>
      <c r="O300" s="4"/>
      <c r="P300" s="4"/>
      <c r="Q300" s="4"/>
      <c r="R300" s="4"/>
      <c r="S300" s="4"/>
      <c r="T300" s="4"/>
      <c r="U300" s="4"/>
      <c r="V300" s="4"/>
      <c r="W300" s="4"/>
      <c r="X300" s="4"/>
      <c r="Y300" s="4"/>
      <c r="AD300" s="71"/>
      <c r="AE300" s="71"/>
      <c r="AF300" s="71"/>
      <c r="AG300" s="71"/>
      <c r="AH300" s="74"/>
    </row>
    <row r="301" spans="2:34" ht="15" customHeight="1">
      <c r="B301" s="41"/>
      <c r="E301" s="17" t="s">
        <v>200</v>
      </c>
      <c r="F301" s="17"/>
      <c r="G301" s="17"/>
      <c r="H301" s="59"/>
      <c r="I301" s="59"/>
      <c r="J301" s="59"/>
      <c r="K301" s="59"/>
      <c r="L301" s="59"/>
      <c r="M301" s="59"/>
      <c r="N301" s="59"/>
      <c r="O301" s="59"/>
      <c r="P301" s="59"/>
      <c r="AD301" s="18" t="b">
        <f>IF(OR($AE$290&lt;&gt;2,AND($AE$290=2,OR(AE301=1,AE301=2,AE301=3))),FALSE,TRUE)</f>
        <v>0</v>
      </c>
      <c r="AE301" s="10">
        <v>0</v>
      </c>
      <c r="AF301" s="19" t="str">
        <f>AH301&amp;";"&amp;AE301</f>
        <v>004;0</v>
      </c>
      <c r="AG301" s="71"/>
      <c r="AH301" s="74" t="s">
        <v>146</v>
      </c>
    </row>
    <row r="302" spans="30:34" ht="7.5" customHeight="1">
      <c r="AD302" s="71"/>
      <c r="AE302" s="71"/>
      <c r="AF302" s="71"/>
      <c r="AG302" s="71"/>
      <c r="AH302" s="74"/>
    </row>
    <row r="303" spans="2:34" ht="15" customHeight="1">
      <c r="B303" s="41"/>
      <c r="D303" s="13"/>
      <c r="E303" s="17" t="s">
        <v>201</v>
      </c>
      <c r="F303" s="17"/>
      <c r="G303" s="17"/>
      <c r="H303" s="17"/>
      <c r="I303" s="17"/>
      <c r="J303" s="17"/>
      <c r="K303" s="17"/>
      <c r="L303" s="17"/>
      <c r="M303" s="17"/>
      <c r="N303" s="17"/>
      <c r="O303" s="17"/>
      <c r="P303" s="17"/>
      <c r="AD303" s="18" t="b">
        <f>IF(OR($AE$290&lt;&gt;2,AND($AE$290=2,OR(AE303=1,AE303=2,AE303=3))),FALSE,TRUE)</f>
        <v>0</v>
      </c>
      <c r="AE303" s="10">
        <v>0</v>
      </c>
      <c r="AF303" s="19" t="str">
        <f>AH303&amp;";"&amp;AE303</f>
        <v>005;0</v>
      </c>
      <c r="AG303" s="71"/>
      <c r="AH303" s="74" t="s">
        <v>211</v>
      </c>
    </row>
    <row r="304" spans="30:34" ht="7.5" customHeight="1">
      <c r="AD304" s="71"/>
      <c r="AE304" s="71"/>
      <c r="AF304" s="71"/>
      <c r="AG304" s="71"/>
      <c r="AH304" s="74"/>
    </row>
    <row r="305" spans="2:34" ht="15" customHeight="1">
      <c r="B305" s="41"/>
      <c r="E305" s="17" t="s">
        <v>202</v>
      </c>
      <c r="F305" s="17"/>
      <c r="G305" s="17"/>
      <c r="H305" s="17"/>
      <c r="I305" s="17"/>
      <c r="J305" s="17"/>
      <c r="K305" s="17"/>
      <c r="L305" s="17"/>
      <c r="M305" s="59"/>
      <c r="N305" s="59"/>
      <c r="O305" s="59"/>
      <c r="P305" s="17"/>
      <c r="AD305" s="18" t="b">
        <f>IF(OR($AE$290&lt;&gt;2,AND($AE$290=2,OR(AE305=1,AE305=2,AE305=3))),FALSE,TRUE)</f>
        <v>0</v>
      </c>
      <c r="AE305" s="10">
        <v>0</v>
      </c>
      <c r="AF305" s="19" t="str">
        <f>AH305&amp;";"&amp;AE305</f>
        <v>006;0</v>
      </c>
      <c r="AG305" s="71"/>
      <c r="AH305" s="74" t="s">
        <v>148</v>
      </c>
    </row>
    <row r="306" spans="14:34" ht="7.5" customHeight="1">
      <c r="N306" s="4"/>
      <c r="O306" s="4"/>
      <c r="P306" s="4"/>
      <c r="AD306" s="71"/>
      <c r="AE306" s="71"/>
      <c r="AF306" s="71"/>
      <c r="AG306" s="71"/>
      <c r="AH306" s="74"/>
    </row>
    <row r="307" spans="2:34" ht="15" customHeight="1">
      <c r="B307" s="41"/>
      <c r="E307" s="17" t="s">
        <v>203</v>
      </c>
      <c r="F307" s="17"/>
      <c r="G307" s="17"/>
      <c r="H307" s="17"/>
      <c r="I307" s="17"/>
      <c r="J307" s="17"/>
      <c r="K307" s="17"/>
      <c r="L307" s="17"/>
      <c r="M307" s="17"/>
      <c r="N307" s="17"/>
      <c r="O307" s="17"/>
      <c r="P307" s="17"/>
      <c r="AD307" s="18" t="b">
        <f>IF(OR($AE$290&lt;&gt;2,AND($AE$290=2,OR(AE307=1,AE307=2,AE307=3))),FALSE,TRUE)</f>
        <v>0</v>
      </c>
      <c r="AE307" s="10">
        <v>0</v>
      </c>
      <c r="AF307" s="19" t="str">
        <f>AH307&amp;";"&amp;AE307</f>
        <v>007;0</v>
      </c>
      <c r="AG307" s="71"/>
      <c r="AH307" s="74" t="s">
        <v>212</v>
      </c>
    </row>
    <row r="308" spans="30:34" ht="7.5" customHeight="1">
      <c r="AD308" s="71"/>
      <c r="AE308" s="71"/>
      <c r="AF308" s="71"/>
      <c r="AG308" s="71"/>
      <c r="AH308" s="74"/>
    </row>
    <row r="309" spans="2:34" ht="15" customHeight="1">
      <c r="B309" s="41"/>
      <c r="E309" s="17" t="s">
        <v>204</v>
      </c>
      <c r="F309" s="17"/>
      <c r="G309" s="17"/>
      <c r="H309" s="17"/>
      <c r="I309" s="17"/>
      <c r="J309" s="17"/>
      <c r="K309" s="17"/>
      <c r="L309" s="17"/>
      <c r="M309" s="17"/>
      <c r="N309" s="17"/>
      <c r="O309" s="17"/>
      <c r="P309" s="17"/>
      <c r="AD309" s="18" t="b">
        <f>IF(OR($AE$290&lt;&gt;2,AND($AE$290=2,OR(AE309=1,AE309=2,AE309=3))),FALSE,TRUE)</f>
        <v>0</v>
      </c>
      <c r="AE309" s="10">
        <v>0</v>
      </c>
      <c r="AF309" s="19" t="str">
        <f>AH309&amp;";"&amp;AE309</f>
        <v>008;0</v>
      </c>
      <c r="AG309" s="71"/>
      <c r="AH309" s="74" t="s">
        <v>213</v>
      </c>
    </row>
    <row r="310" spans="30:34" ht="7.5" customHeight="1">
      <c r="AD310" s="71"/>
      <c r="AE310" s="71"/>
      <c r="AF310" s="71"/>
      <c r="AG310" s="71"/>
      <c r="AH310" s="74"/>
    </row>
    <row r="311" spans="2:34" ht="15" customHeight="1">
      <c r="B311" s="41"/>
      <c r="E311" s="17" t="s">
        <v>205</v>
      </c>
      <c r="F311" s="17"/>
      <c r="G311" s="17"/>
      <c r="H311" s="17"/>
      <c r="I311" s="17"/>
      <c r="J311" s="17"/>
      <c r="K311" s="17"/>
      <c r="L311" s="17"/>
      <c r="M311" s="59"/>
      <c r="N311" s="59"/>
      <c r="O311" s="59"/>
      <c r="P311" s="59"/>
      <c r="AD311" s="18" t="b">
        <f>IF(OR($AE$290&lt;&gt;2,AND($AE$290=2,OR(AE311=1,AE311=2,AE311=3))),FALSE,TRUE)</f>
        <v>0</v>
      </c>
      <c r="AE311" s="10">
        <v>0</v>
      </c>
      <c r="AF311" s="19" t="str">
        <f>AH311&amp;";"&amp;AE311</f>
        <v>009;0</v>
      </c>
      <c r="AG311" s="71"/>
      <c r="AH311" s="74" t="s">
        <v>214</v>
      </c>
    </row>
    <row r="312" spans="14:34" ht="7.5" customHeight="1">
      <c r="N312" s="4"/>
      <c r="O312" s="4"/>
      <c r="P312" s="4"/>
      <c r="AD312" s="71"/>
      <c r="AE312" s="71"/>
      <c r="AF312" s="71"/>
      <c r="AG312" s="71"/>
      <c r="AH312" s="74"/>
    </row>
    <row r="313" spans="2:34" ht="15" customHeight="1">
      <c r="B313" s="41"/>
      <c r="E313" s="17" t="s">
        <v>206</v>
      </c>
      <c r="F313" s="17"/>
      <c r="G313" s="17"/>
      <c r="H313" s="17"/>
      <c r="I313" s="17"/>
      <c r="J313" s="17"/>
      <c r="K313" s="17"/>
      <c r="L313" s="17"/>
      <c r="M313" s="17"/>
      <c r="N313" s="17"/>
      <c r="O313" s="17"/>
      <c r="P313" s="17"/>
      <c r="AD313" s="18" t="b">
        <f>IF(OR($AE$290&lt;&gt;2,AND($AE$290=2,OR(AE313=1,AE313=2,AE313=3))),FALSE,TRUE)</f>
        <v>0</v>
      </c>
      <c r="AE313" s="10">
        <v>0</v>
      </c>
      <c r="AF313" s="19" t="str">
        <f>AH313&amp;";"&amp;AE313</f>
        <v>010;0</v>
      </c>
      <c r="AG313" s="71"/>
      <c r="AH313" s="74" t="s">
        <v>215</v>
      </c>
    </row>
    <row r="314" spans="30:34" ht="7.5" customHeight="1">
      <c r="AD314" s="71"/>
      <c r="AE314" s="71"/>
      <c r="AF314" s="71"/>
      <c r="AG314" s="71"/>
      <c r="AH314" s="74"/>
    </row>
    <row r="315" spans="2:34" ht="15" customHeight="1">
      <c r="B315" s="41"/>
      <c r="E315" s="17" t="s">
        <v>207</v>
      </c>
      <c r="F315" s="17"/>
      <c r="G315" s="17"/>
      <c r="H315" s="17"/>
      <c r="I315" s="17"/>
      <c r="J315" s="17"/>
      <c r="K315" s="17"/>
      <c r="L315" s="17"/>
      <c r="M315" s="17"/>
      <c r="N315" s="17"/>
      <c r="O315" s="17"/>
      <c r="P315" s="17"/>
      <c r="AD315" s="18" t="b">
        <f>IF(OR($AE$290&lt;&gt;2,AND($AE$290=2,OR(AE315=1,AE315=2,AE315=3))),FALSE,TRUE)</f>
        <v>0</v>
      </c>
      <c r="AE315" s="10">
        <v>0</v>
      </c>
      <c r="AF315" s="19" t="str">
        <f>AH315&amp;";"&amp;AE315</f>
        <v>011;0</v>
      </c>
      <c r="AG315" s="71"/>
      <c r="AH315" s="74" t="s">
        <v>216</v>
      </c>
    </row>
    <row r="316" spans="30:34" ht="7.5" customHeight="1">
      <c r="AD316" s="71"/>
      <c r="AE316" s="71"/>
      <c r="AF316" s="71"/>
      <c r="AG316" s="71"/>
      <c r="AH316" s="74"/>
    </row>
    <row r="317" spans="2:34" ht="15" customHeight="1">
      <c r="B317" s="41"/>
      <c r="E317" s="17" t="s">
        <v>208</v>
      </c>
      <c r="F317" s="17"/>
      <c r="G317" s="17"/>
      <c r="H317" s="17"/>
      <c r="I317" s="17"/>
      <c r="J317" s="17"/>
      <c r="K317" s="17"/>
      <c r="L317" s="17"/>
      <c r="M317" s="17"/>
      <c r="N317" s="17"/>
      <c r="O317" s="17"/>
      <c r="P317" s="17"/>
      <c r="AD317" s="18" t="b">
        <f>IF(OR($AE$290&lt;&gt;2,AND($AE$290=2,OR(AE317=1,AE317=2,AE317=3))),FALSE,TRUE)</f>
        <v>0</v>
      </c>
      <c r="AE317" s="10">
        <v>0</v>
      </c>
      <c r="AF317" s="19" t="str">
        <f>AH317&amp;";"&amp;AE317</f>
        <v>012;0</v>
      </c>
      <c r="AG317" s="71"/>
      <c r="AH317" s="74" t="s">
        <v>217</v>
      </c>
    </row>
    <row r="318" spans="13:34" ht="7.5" customHeight="1">
      <c r="M318" s="4"/>
      <c r="N318" s="4"/>
      <c r="O318" s="4"/>
      <c r="P318" s="4"/>
      <c r="AD318" s="71"/>
      <c r="AE318" s="71"/>
      <c r="AF318" s="71"/>
      <c r="AG318" s="71"/>
      <c r="AH318" s="74"/>
    </row>
    <row r="319" spans="2:34" ht="15" customHeight="1">
      <c r="B319" s="41"/>
      <c r="E319" s="17" t="s">
        <v>209</v>
      </c>
      <c r="F319" s="17"/>
      <c r="G319" s="17"/>
      <c r="H319" s="17"/>
      <c r="I319" s="17"/>
      <c r="J319" s="17"/>
      <c r="K319" s="17"/>
      <c r="L319" s="17"/>
      <c r="M319" s="17"/>
      <c r="N319" s="17"/>
      <c r="O319" s="17"/>
      <c r="P319" s="17"/>
      <c r="AD319" s="18" t="b">
        <f>IF(OR($AE$290&lt;&gt;2,AND($AE$290=2,OR(AE319=1,AE319=2,AE319=3))),FALSE,TRUE)</f>
        <v>0</v>
      </c>
      <c r="AE319" s="10">
        <v>0</v>
      </c>
      <c r="AF319" s="19" t="str">
        <f>AH319&amp;";"&amp;AE319</f>
        <v>013;0</v>
      </c>
      <c r="AG319" s="71"/>
      <c r="AH319" s="74" t="s">
        <v>218</v>
      </c>
    </row>
    <row r="320" spans="30:34" ht="6" customHeight="1">
      <c r="AD320" s="71"/>
      <c r="AE320" s="19" t="str">
        <f>AF295&amp;"@"&amp;AF297&amp;"@"&amp;AF299&amp;"@"&amp;AF301&amp;"@"&amp;AF303&amp;"@"&amp;AF305&amp;"@"&amp;AF307&amp;"@"&amp;AF309&amp;"@"&amp;AF311&amp;"@"&amp;AF313&amp;"@"&amp;AF315&amp;"@"&amp;AF317&amp;"@"&amp;AF319</f>
        <v>001;0@002;0@003;0@004;0@005;0@006;0@007;0@008;0@009;0@010;0@011;0@012;0@013;0</v>
      </c>
      <c r="AF320" s="71"/>
      <c r="AG320" s="71"/>
      <c r="AH320" s="74"/>
    </row>
    <row r="321" ht="6" customHeight="1"/>
    <row r="322" ht="15" customHeight="1">
      <c r="D322" s="6" t="s">
        <v>103</v>
      </c>
    </row>
    <row r="323" ht="4.5" customHeight="1"/>
    <row r="324" spans="5:26" ht="18.75" customHeight="1">
      <c r="E324" s="202"/>
      <c r="F324" s="203"/>
      <c r="G324" s="203"/>
      <c r="H324" s="203"/>
      <c r="I324" s="203"/>
      <c r="J324" s="203"/>
      <c r="K324" s="203"/>
      <c r="L324" s="203"/>
      <c r="M324" s="203"/>
      <c r="N324" s="203"/>
      <c r="O324" s="203"/>
      <c r="P324" s="203"/>
      <c r="Q324" s="203"/>
      <c r="R324" s="203"/>
      <c r="S324" s="203"/>
      <c r="T324" s="203"/>
      <c r="U324" s="203"/>
      <c r="V324" s="203"/>
      <c r="W324" s="203"/>
      <c r="X324" s="203"/>
      <c r="Y324" s="203"/>
      <c r="Z324" s="204"/>
    </row>
    <row r="325" spans="5:26" ht="18.75" customHeight="1">
      <c r="E325" s="199"/>
      <c r="F325" s="200"/>
      <c r="G325" s="200"/>
      <c r="H325" s="200"/>
      <c r="I325" s="200"/>
      <c r="J325" s="200"/>
      <c r="K325" s="200"/>
      <c r="L325" s="200"/>
      <c r="M325" s="200"/>
      <c r="N325" s="200"/>
      <c r="O325" s="200"/>
      <c r="P325" s="200"/>
      <c r="Q325" s="200"/>
      <c r="R325" s="200"/>
      <c r="S325" s="200"/>
      <c r="T325" s="200"/>
      <c r="U325" s="200"/>
      <c r="V325" s="200"/>
      <c r="W325" s="200"/>
      <c r="X325" s="200"/>
      <c r="Y325" s="200"/>
      <c r="Z325" s="201"/>
    </row>
    <row r="326" spans="5:25" ht="4.5" customHeight="1">
      <c r="E326" s="33"/>
      <c r="F326" s="33"/>
      <c r="G326" s="33"/>
      <c r="H326" s="33"/>
      <c r="I326" s="33"/>
      <c r="J326" s="33"/>
      <c r="K326" s="33"/>
      <c r="L326" s="33"/>
      <c r="M326" s="33"/>
      <c r="N326" s="33"/>
      <c r="O326" s="33"/>
      <c r="P326" s="33"/>
      <c r="Q326" s="33"/>
      <c r="R326" s="33"/>
      <c r="S326" s="33"/>
      <c r="T326" s="33"/>
      <c r="U326" s="33"/>
      <c r="V326" s="33"/>
      <c r="W326" s="33"/>
      <c r="X326" s="33"/>
      <c r="Y326" s="33"/>
    </row>
    <row r="327" spans="4:25" ht="15" customHeight="1">
      <c r="D327" s="6" t="s">
        <v>104</v>
      </c>
      <c r="E327" s="33"/>
      <c r="F327" s="33"/>
      <c r="G327" s="33"/>
      <c r="H327" s="33"/>
      <c r="I327" s="33"/>
      <c r="J327" s="33"/>
      <c r="K327" s="33"/>
      <c r="L327" s="33"/>
      <c r="M327" s="33"/>
      <c r="N327" s="33"/>
      <c r="O327" s="33"/>
      <c r="P327" s="33"/>
      <c r="Q327" s="33"/>
      <c r="R327" s="33"/>
      <c r="S327" s="33"/>
      <c r="T327" s="33"/>
      <c r="U327" s="33"/>
      <c r="V327" s="33"/>
      <c r="W327" s="33"/>
      <c r="X327" s="33"/>
      <c r="Y327" s="33"/>
    </row>
    <row r="328" spans="5:26" ht="18.75" customHeight="1">
      <c r="E328" s="202"/>
      <c r="F328" s="203"/>
      <c r="G328" s="203"/>
      <c r="H328" s="203"/>
      <c r="I328" s="203"/>
      <c r="J328" s="203"/>
      <c r="K328" s="203"/>
      <c r="L328" s="203"/>
      <c r="M328" s="203"/>
      <c r="N328" s="203"/>
      <c r="O328" s="203"/>
      <c r="P328" s="203"/>
      <c r="Q328" s="203"/>
      <c r="R328" s="203"/>
      <c r="S328" s="203"/>
      <c r="T328" s="203"/>
      <c r="U328" s="203"/>
      <c r="V328" s="203"/>
      <c r="W328" s="203"/>
      <c r="X328" s="203"/>
      <c r="Y328" s="203"/>
      <c r="Z328" s="204"/>
    </row>
    <row r="329" spans="5:26" ht="18.75" customHeight="1">
      <c r="E329" s="199"/>
      <c r="F329" s="200"/>
      <c r="G329" s="200"/>
      <c r="H329" s="200"/>
      <c r="I329" s="200"/>
      <c r="J329" s="200"/>
      <c r="K329" s="200"/>
      <c r="L329" s="200"/>
      <c r="M329" s="200"/>
      <c r="N329" s="200"/>
      <c r="O329" s="200"/>
      <c r="P329" s="200"/>
      <c r="Q329" s="200"/>
      <c r="R329" s="200"/>
      <c r="S329" s="200"/>
      <c r="T329" s="200"/>
      <c r="U329" s="200"/>
      <c r="V329" s="200"/>
      <c r="W329" s="200"/>
      <c r="X329" s="200"/>
      <c r="Y329" s="200"/>
      <c r="Z329" s="201"/>
    </row>
    <row r="330" ht="4.5" customHeight="1"/>
    <row r="331" spans="4:28" ht="75" customHeight="1">
      <c r="D331" s="6" t="s">
        <v>25</v>
      </c>
      <c r="E331" s="153" t="s">
        <v>163</v>
      </c>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row>
    <row r="332" spans="5:28" ht="15" customHeight="1">
      <c r="E332" s="9"/>
      <c r="F332" s="9"/>
      <c r="G332" s="9"/>
      <c r="H332" s="13"/>
      <c r="I332" s="13"/>
      <c r="J332" s="13"/>
      <c r="K332" s="13"/>
      <c r="L332" s="13"/>
      <c r="M332" s="13"/>
      <c r="N332" s="13"/>
      <c r="O332" s="13"/>
      <c r="P332" s="13"/>
      <c r="Q332" s="13"/>
      <c r="R332" s="13"/>
      <c r="S332" s="13"/>
      <c r="T332" s="13"/>
      <c r="U332" s="13"/>
      <c r="V332" s="13"/>
      <c r="W332" s="13"/>
      <c r="X332" s="13"/>
      <c r="Y332" s="13"/>
      <c r="Z332" s="13"/>
      <c r="AA332" s="13"/>
      <c r="AB332" s="13"/>
    </row>
    <row r="333" spans="2:25" ht="15" customHeight="1">
      <c r="B333" s="14" t="s">
        <v>60</v>
      </c>
      <c r="C333" s="6" t="s">
        <v>135</v>
      </c>
      <c r="W333" s="13"/>
      <c r="X333" s="13"/>
      <c r="Y333" s="13"/>
    </row>
    <row r="334" ht="4.5" customHeight="1"/>
    <row r="335" spans="4:28" ht="60" customHeight="1">
      <c r="D335" s="105" t="s">
        <v>105</v>
      </c>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40"/>
      <c r="AB335" s="40"/>
    </row>
    <row r="336" ht="4.5" customHeight="1"/>
    <row r="337" spans="4:41" ht="15" customHeight="1">
      <c r="D337" s="60"/>
      <c r="E337" s="61"/>
      <c r="F337" s="61"/>
      <c r="G337" s="61"/>
      <c r="H337" s="61"/>
      <c r="I337" s="61"/>
      <c r="J337" s="61"/>
      <c r="K337" s="61"/>
      <c r="L337" s="61"/>
      <c r="M337" s="61"/>
      <c r="N337" s="61"/>
      <c r="O337" s="61"/>
      <c r="P337" s="61"/>
      <c r="Q337" s="61"/>
      <c r="R337" s="61"/>
      <c r="S337" s="61"/>
      <c r="T337" s="61"/>
      <c r="U337" s="61"/>
      <c r="V337" s="61"/>
      <c r="W337" s="61"/>
      <c r="X337" s="61"/>
      <c r="Y337" s="61"/>
      <c r="Z337" s="62"/>
      <c r="AA337" s="4"/>
      <c r="AB337" s="4"/>
      <c r="AE337" s="11" t="b">
        <v>0</v>
      </c>
      <c r="AF337" s="11" t="b">
        <v>0</v>
      </c>
      <c r="AG337" s="11" t="b">
        <v>0</v>
      </c>
      <c r="AH337" s="11" t="b">
        <v>0</v>
      </c>
      <c r="AI337" s="11" t="b">
        <v>0</v>
      </c>
      <c r="AK337" s="12" t="s">
        <v>143</v>
      </c>
      <c r="AL337" s="12" t="s">
        <v>144</v>
      </c>
      <c r="AM337" s="12" t="s">
        <v>145</v>
      </c>
      <c r="AN337" s="12" t="s">
        <v>146</v>
      </c>
      <c r="AO337" s="12" t="s">
        <v>147</v>
      </c>
    </row>
    <row r="338" spans="4:35" ht="4.5" customHeight="1">
      <c r="D338" s="63"/>
      <c r="E338" s="59"/>
      <c r="F338" s="59"/>
      <c r="G338" s="59"/>
      <c r="H338" s="59"/>
      <c r="I338" s="59"/>
      <c r="J338" s="59"/>
      <c r="K338" s="59"/>
      <c r="L338" s="59"/>
      <c r="M338" s="59"/>
      <c r="N338" s="59"/>
      <c r="O338" s="59"/>
      <c r="P338" s="59"/>
      <c r="Q338" s="59"/>
      <c r="R338" s="59"/>
      <c r="S338" s="59"/>
      <c r="T338" s="59"/>
      <c r="U338" s="59"/>
      <c r="V338" s="59"/>
      <c r="W338" s="59"/>
      <c r="X338" s="59"/>
      <c r="Y338" s="59"/>
      <c r="Z338" s="64"/>
      <c r="AA338" s="4"/>
      <c r="AB338" s="4"/>
      <c r="AE338" s="11"/>
      <c r="AF338" s="11"/>
      <c r="AG338" s="11"/>
      <c r="AH338" s="11"/>
      <c r="AI338" s="11"/>
    </row>
    <row r="339" spans="4:35" ht="15" customHeight="1">
      <c r="D339" s="63"/>
      <c r="E339" s="59"/>
      <c r="F339" s="59"/>
      <c r="G339" s="59"/>
      <c r="H339" s="59"/>
      <c r="I339" s="59"/>
      <c r="J339" s="59"/>
      <c r="K339" s="59"/>
      <c r="L339" s="59"/>
      <c r="M339" s="59"/>
      <c r="N339" s="59"/>
      <c r="O339" s="59"/>
      <c r="P339" s="59"/>
      <c r="Q339" s="59"/>
      <c r="R339" s="59"/>
      <c r="S339" s="59"/>
      <c r="T339" s="59"/>
      <c r="U339" s="59"/>
      <c r="V339" s="59"/>
      <c r="W339" s="59"/>
      <c r="X339" s="59"/>
      <c r="Y339" s="59"/>
      <c r="Z339" s="64"/>
      <c r="AA339" s="4"/>
      <c r="AB339" s="4"/>
      <c r="AE339" s="11">
        <f>IF(AE337=TRUE,AK337,0)</f>
        <v>0</v>
      </c>
      <c r="AF339" s="11">
        <f>IF(AF337=TRUE,AL337,0)</f>
        <v>0</v>
      </c>
      <c r="AG339" s="11">
        <f>IF(AG337=TRUE,AM337,0)</f>
        <v>0</v>
      </c>
      <c r="AH339" s="11">
        <f>IF(AH337=TRUE,AN337,0)</f>
        <v>0</v>
      </c>
      <c r="AI339" s="11">
        <f>IF(AI337=TRUE,AO337,0)</f>
        <v>0</v>
      </c>
    </row>
    <row r="340" spans="4:28" ht="4.5" customHeight="1">
      <c r="D340" s="63"/>
      <c r="E340" s="59"/>
      <c r="F340" s="59"/>
      <c r="G340" s="59"/>
      <c r="H340" s="59"/>
      <c r="I340" s="59"/>
      <c r="J340" s="59"/>
      <c r="K340" s="59"/>
      <c r="L340" s="59"/>
      <c r="M340" s="59"/>
      <c r="N340" s="59"/>
      <c r="O340" s="59"/>
      <c r="P340" s="59"/>
      <c r="Q340" s="59"/>
      <c r="R340" s="59"/>
      <c r="S340" s="59"/>
      <c r="T340" s="59"/>
      <c r="U340" s="59"/>
      <c r="V340" s="59"/>
      <c r="W340" s="59"/>
      <c r="X340" s="59"/>
      <c r="Y340" s="59"/>
      <c r="Z340" s="64"/>
      <c r="AA340" s="4"/>
      <c r="AB340" s="4"/>
    </row>
    <row r="341" spans="4:31" ht="15" customHeight="1">
      <c r="D341" s="63"/>
      <c r="E341" s="59"/>
      <c r="F341" s="59"/>
      <c r="G341" s="59"/>
      <c r="H341" s="59"/>
      <c r="I341" s="59"/>
      <c r="J341" s="59"/>
      <c r="K341" s="59"/>
      <c r="L341" s="59"/>
      <c r="M341" s="59"/>
      <c r="N341" s="59"/>
      <c r="O341" s="59"/>
      <c r="P341" s="59"/>
      <c r="Q341" s="59"/>
      <c r="R341" s="59"/>
      <c r="S341" s="59"/>
      <c r="T341" s="59"/>
      <c r="U341" s="59"/>
      <c r="V341" s="59"/>
      <c r="W341" s="59"/>
      <c r="X341" s="59"/>
      <c r="Y341" s="59"/>
      <c r="Z341" s="64"/>
      <c r="AA341" s="4"/>
      <c r="AB341" s="4"/>
      <c r="AE341" s="11" t="str">
        <f>AE339&amp;"@"&amp;AF339&amp;"@"&amp;AG339&amp;"@"&amp;AH339&amp;"@"&amp;AI339</f>
        <v>0@0@0@0@0</v>
      </c>
    </row>
    <row r="342" spans="4:28" ht="4.5" customHeight="1">
      <c r="D342" s="65"/>
      <c r="E342" s="66"/>
      <c r="F342" s="66"/>
      <c r="G342" s="66"/>
      <c r="H342" s="66"/>
      <c r="I342" s="66"/>
      <c r="J342" s="66"/>
      <c r="K342" s="66"/>
      <c r="L342" s="66"/>
      <c r="M342" s="66"/>
      <c r="N342" s="66"/>
      <c r="O342" s="66"/>
      <c r="P342" s="66"/>
      <c r="Q342" s="66"/>
      <c r="R342" s="66"/>
      <c r="S342" s="66"/>
      <c r="T342" s="66"/>
      <c r="U342" s="66"/>
      <c r="V342" s="66"/>
      <c r="W342" s="66"/>
      <c r="X342" s="66"/>
      <c r="Y342" s="66"/>
      <c r="Z342" s="67"/>
      <c r="AA342" s="4"/>
      <c r="AB342" s="4"/>
    </row>
    <row r="343" ht="4.5" customHeight="1"/>
    <row r="344" spans="4:28" ht="26.25" customHeight="1">
      <c r="D344" s="156" t="s">
        <v>106</v>
      </c>
      <c r="E344" s="186"/>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8"/>
    </row>
    <row r="345" spans="4:28" ht="26.25" customHeight="1">
      <c r="D345" s="157"/>
      <c r="E345" s="189"/>
      <c r="F345" s="190"/>
      <c r="G345" s="190"/>
      <c r="H345" s="190"/>
      <c r="I345" s="190"/>
      <c r="J345" s="190"/>
      <c r="K345" s="190"/>
      <c r="L345" s="190"/>
      <c r="M345" s="190"/>
      <c r="N345" s="190"/>
      <c r="O345" s="190"/>
      <c r="P345" s="190"/>
      <c r="Q345" s="190"/>
      <c r="R345" s="190"/>
      <c r="S345" s="190"/>
      <c r="T345" s="190"/>
      <c r="U345" s="190"/>
      <c r="V345" s="190"/>
      <c r="W345" s="190"/>
      <c r="X345" s="190"/>
      <c r="Y345" s="190"/>
      <c r="Z345" s="190"/>
      <c r="AA345" s="190"/>
      <c r="AB345" s="191"/>
    </row>
    <row r="346" ht="15" customHeight="1"/>
    <row r="347" spans="2:3" ht="15" customHeight="1">
      <c r="B347" s="14" t="s">
        <v>10</v>
      </c>
      <c r="C347" s="6" t="s">
        <v>107</v>
      </c>
    </row>
    <row r="348" ht="4.5" customHeight="1"/>
    <row r="349" spans="4:28" ht="30" customHeight="1">
      <c r="D349" s="99" t="s">
        <v>108</v>
      </c>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3"/>
      <c r="AB349" s="13"/>
    </row>
    <row r="350" ht="4.5" customHeight="1"/>
    <row r="351" spans="2:31" ht="15" customHeight="1">
      <c r="B351" s="41" t="str">
        <f>IF(AD351=TRUE,"未記入","")</f>
        <v>未記入</v>
      </c>
      <c r="D351" s="59"/>
      <c r="E351" s="59"/>
      <c r="F351" s="59"/>
      <c r="G351" s="59"/>
      <c r="H351" s="59"/>
      <c r="I351" s="59"/>
      <c r="J351" s="59"/>
      <c r="K351" s="59"/>
      <c r="L351" s="59"/>
      <c r="M351" s="59"/>
      <c r="N351" s="59"/>
      <c r="O351" s="59"/>
      <c r="P351" s="59"/>
      <c r="Q351" s="59"/>
      <c r="R351" s="59"/>
      <c r="S351" s="59"/>
      <c r="T351" s="59"/>
      <c r="U351" s="59"/>
      <c r="V351" s="59"/>
      <c r="W351" s="4"/>
      <c r="X351" s="4"/>
      <c r="Y351" s="4"/>
      <c r="Z351" s="4"/>
      <c r="AA351" s="4"/>
      <c r="AB351" s="4"/>
      <c r="AD351" s="18" t="b">
        <f>IF(OR(AE351=1,AE351=2),FALSE,TRUE)</f>
        <v>1</v>
      </c>
      <c r="AE351" s="10">
        <v>0</v>
      </c>
    </row>
    <row r="352" spans="4:28" ht="7.5" customHeight="1">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4:28" ht="15" customHeight="1">
      <c r="D353" s="4" t="s">
        <v>109</v>
      </c>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4:28" ht="4.5" customHeight="1">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4:37" ht="15" customHeight="1">
      <c r="D355" s="59"/>
      <c r="E355" s="59"/>
      <c r="F355" s="59"/>
      <c r="G355" s="59"/>
      <c r="H355" s="59"/>
      <c r="I355" s="59"/>
      <c r="J355" s="59"/>
      <c r="K355" s="59"/>
      <c r="L355" s="59"/>
      <c r="M355" s="59"/>
      <c r="N355" s="59"/>
      <c r="O355" s="59"/>
      <c r="P355" s="59"/>
      <c r="Q355" s="59"/>
      <c r="R355" s="59"/>
      <c r="S355" s="59"/>
      <c r="T355" s="59"/>
      <c r="U355" s="59"/>
      <c r="V355" s="59"/>
      <c r="W355" s="4"/>
      <c r="X355" s="4"/>
      <c r="Y355" s="4"/>
      <c r="Z355" s="4"/>
      <c r="AA355" s="4"/>
      <c r="AB355" s="4"/>
      <c r="AE355" s="11" t="b">
        <v>0</v>
      </c>
      <c r="AF355" s="11" t="b">
        <v>0</v>
      </c>
      <c r="AG355" s="11" t="b">
        <v>0</v>
      </c>
      <c r="AI355" s="12" t="s">
        <v>143</v>
      </c>
      <c r="AJ355" s="12" t="s">
        <v>144</v>
      </c>
      <c r="AK355" s="12" t="s">
        <v>145</v>
      </c>
    </row>
    <row r="356" spans="4:33" ht="4.5" customHeight="1">
      <c r="D356" s="4" t="s">
        <v>110</v>
      </c>
      <c r="E356" s="4"/>
      <c r="F356" s="4"/>
      <c r="G356" s="4"/>
      <c r="H356" s="4"/>
      <c r="I356" s="4"/>
      <c r="J356" s="4"/>
      <c r="K356" s="4"/>
      <c r="L356" s="4"/>
      <c r="M356" s="4"/>
      <c r="N356" s="4"/>
      <c r="O356" s="4"/>
      <c r="P356" s="4"/>
      <c r="Q356" s="4"/>
      <c r="R356" s="4"/>
      <c r="S356" s="4"/>
      <c r="T356" s="4"/>
      <c r="U356" s="4"/>
      <c r="V356" s="4"/>
      <c r="W356" s="4"/>
      <c r="X356" s="4"/>
      <c r="Y356" s="4"/>
      <c r="Z356" s="4"/>
      <c r="AA356" s="4"/>
      <c r="AB356" s="4"/>
      <c r="AE356" s="11"/>
      <c r="AF356" s="11"/>
      <c r="AG356" s="11"/>
    </row>
    <row r="357" spans="4:33" ht="26.25" customHeight="1">
      <c r="D357" s="196" t="s">
        <v>111</v>
      </c>
      <c r="E357" s="196"/>
      <c r="F357" s="196"/>
      <c r="G357" s="197"/>
      <c r="H357" s="198"/>
      <c r="I357" s="178"/>
      <c r="J357" s="178"/>
      <c r="K357" s="178"/>
      <c r="L357" s="178"/>
      <c r="M357" s="178"/>
      <c r="N357" s="178"/>
      <c r="O357" s="178"/>
      <c r="P357" s="178"/>
      <c r="Q357" s="178"/>
      <c r="R357" s="178"/>
      <c r="S357" s="178"/>
      <c r="T357" s="178"/>
      <c r="U357" s="178"/>
      <c r="V357" s="178"/>
      <c r="W357" s="178"/>
      <c r="X357" s="178"/>
      <c r="Y357" s="178"/>
      <c r="Z357" s="179"/>
      <c r="AA357" s="4"/>
      <c r="AB357" s="4"/>
      <c r="AE357" s="11">
        <f>IF(AE355=TRUE,AI355,0)</f>
        <v>0</v>
      </c>
      <c r="AF357" s="11">
        <f>IF(AF355=TRUE,AJ355,0)</f>
        <v>0</v>
      </c>
      <c r="AG357" s="11">
        <f>IF(AG355=TRUE,AK355,0)</f>
        <v>0</v>
      </c>
    </row>
    <row r="358" ht="4.5" customHeight="1"/>
    <row r="359" ht="15" customHeight="1">
      <c r="AE359" s="11" t="str">
        <f>AE357&amp;"@"&amp;AF357&amp;"@"&amp;AG357</f>
        <v>0@0@0</v>
      </c>
    </row>
    <row r="360" spans="2:3" ht="15" customHeight="1">
      <c r="B360" s="14" t="s">
        <v>54</v>
      </c>
      <c r="C360" s="6" t="s">
        <v>136</v>
      </c>
    </row>
    <row r="361" ht="4.5" customHeight="1"/>
    <row r="362" spans="4:28" ht="75" customHeight="1">
      <c r="D362" s="105" t="s">
        <v>112</v>
      </c>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row>
    <row r="363" ht="4.5" customHeight="1"/>
    <row r="364" spans="2:31" ht="22.5" customHeight="1">
      <c r="B364" s="41" t="str">
        <f>IF(AD364=TRUE,"未記入","")</f>
        <v>未記入</v>
      </c>
      <c r="D364" s="59"/>
      <c r="E364" s="59"/>
      <c r="F364" s="59"/>
      <c r="G364" s="59"/>
      <c r="H364" s="59"/>
      <c r="I364" s="59"/>
      <c r="J364" s="59"/>
      <c r="K364" s="59"/>
      <c r="L364" s="59"/>
      <c r="M364" s="59"/>
      <c r="N364" s="59"/>
      <c r="O364" s="59"/>
      <c r="P364" s="59"/>
      <c r="Q364" s="59"/>
      <c r="R364" s="59"/>
      <c r="S364" s="59"/>
      <c r="T364" s="59"/>
      <c r="U364" s="59"/>
      <c r="V364" s="59"/>
      <c r="W364" s="4"/>
      <c r="X364" s="4"/>
      <c r="Y364" s="4"/>
      <c r="Z364" s="4"/>
      <c r="AA364" s="4"/>
      <c r="AB364" s="4"/>
      <c r="AD364" s="18" t="b">
        <f>IF(OR(AE364=1,AE364=2,AE364=3),FALSE,TRUE)</f>
        <v>1</v>
      </c>
      <c r="AE364" s="10">
        <v>0</v>
      </c>
    </row>
    <row r="365" spans="4:25" ht="4.5" customHeight="1">
      <c r="D365" s="35"/>
      <c r="E365" s="35"/>
      <c r="F365" s="35"/>
      <c r="G365" s="35"/>
      <c r="H365" s="35"/>
      <c r="I365" s="35"/>
      <c r="J365" s="35"/>
      <c r="K365" s="35"/>
      <c r="L365" s="35"/>
      <c r="M365" s="35"/>
      <c r="N365" s="35"/>
      <c r="O365" s="35"/>
      <c r="P365" s="35"/>
      <c r="Q365" s="35"/>
      <c r="R365" s="35"/>
      <c r="S365" s="35"/>
      <c r="T365" s="35"/>
      <c r="U365" s="35"/>
      <c r="V365" s="35"/>
      <c r="W365" s="35"/>
      <c r="X365" s="35"/>
      <c r="Y365" s="35"/>
    </row>
    <row r="366" spans="2:43" s="40" customFormat="1" ht="15" customHeight="1">
      <c r="B366" s="36"/>
      <c r="E366" s="35"/>
      <c r="F366" s="35"/>
      <c r="G366" s="35"/>
      <c r="AD366" s="23"/>
      <c r="AE366" s="23"/>
      <c r="AF366" s="23"/>
      <c r="AG366" s="23"/>
      <c r="AH366" s="23"/>
      <c r="AI366" s="23"/>
      <c r="AJ366" s="23"/>
      <c r="AK366" s="23"/>
      <c r="AL366" s="23"/>
      <c r="AM366" s="23"/>
      <c r="AN366" s="23"/>
      <c r="AO366" s="23"/>
      <c r="AP366" s="23"/>
      <c r="AQ366" s="23"/>
    </row>
    <row r="367" ht="15" customHeight="1">
      <c r="C367" s="6" t="s">
        <v>113</v>
      </c>
    </row>
    <row r="368" ht="4.5" customHeight="1"/>
    <row r="369" spans="2:3" ht="23.25" customHeight="1">
      <c r="B369" s="14" t="s">
        <v>53</v>
      </c>
      <c r="C369" s="6" t="s">
        <v>137</v>
      </c>
    </row>
    <row r="370" ht="4.5" customHeight="1"/>
    <row r="371" spans="4:28" ht="30" customHeight="1">
      <c r="D371" s="154" t="s">
        <v>114</v>
      </c>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row>
    <row r="372" ht="4.5" customHeight="1"/>
    <row r="373" spans="2:32" ht="15" customHeight="1">
      <c r="B373" s="41" t="str">
        <f>IF(AD373=TRUE,"未記入","")</f>
        <v>未記入</v>
      </c>
      <c r="D373" s="17"/>
      <c r="E373" s="17"/>
      <c r="F373" s="17"/>
      <c r="G373" s="17"/>
      <c r="H373" s="17"/>
      <c r="I373" s="17"/>
      <c r="J373" s="17"/>
      <c r="K373" s="17"/>
      <c r="L373" s="17"/>
      <c r="M373" s="17"/>
      <c r="N373" s="17"/>
      <c r="O373" s="17"/>
      <c r="P373" s="17"/>
      <c r="Q373" s="17"/>
      <c r="R373" s="17"/>
      <c r="AD373" s="18" t="b">
        <f>IF(OR(AE373=1,AE373=2),FALSE,TRUE)</f>
        <v>1</v>
      </c>
      <c r="AE373" s="10">
        <v>0</v>
      </c>
      <c r="AF373" s="10" t="str">
        <f>IF(AE373=1,"可","否")</f>
        <v>否</v>
      </c>
    </row>
    <row r="374" spans="2:30" ht="4.5" customHeight="1">
      <c r="B374" s="20"/>
      <c r="AD374" s="18"/>
    </row>
    <row r="375" spans="2:30" ht="26.25" customHeight="1">
      <c r="B375" s="41">
        <f>IF(AD375=TRUE,"未記入","")</f>
      </c>
      <c r="D375" s="129" t="s">
        <v>122</v>
      </c>
      <c r="E375" s="129"/>
      <c r="F375" s="129"/>
      <c r="G375" s="192"/>
      <c r="H375" s="136"/>
      <c r="I375" s="137"/>
      <c r="J375" s="137"/>
      <c r="K375" s="137"/>
      <c r="L375" s="137"/>
      <c r="M375" s="137"/>
      <c r="N375" s="137"/>
      <c r="O375" s="137"/>
      <c r="P375" s="137"/>
      <c r="Q375" s="137"/>
      <c r="R375" s="137"/>
      <c r="S375" s="137"/>
      <c r="T375" s="137"/>
      <c r="U375" s="137"/>
      <c r="V375" s="137"/>
      <c r="W375" s="137"/>
      <c r="X375" s="137"/>
      <c r="Y375" s="137"/>
      <c r="Z375" s="138"/>
      <c r="AD375" s="18" t="b">
        <f>IF(AND(AE373=1,H375=""),TRUE,FALSE)</f>
        <v>0</v>
      </c>
    </row>
    <row r="376" ht="7.5" customHeight="1"/>
    <row r="377" ht="9.75" customHeight="1"/>
    <row r="378" ht="15" customHeight="1">
      <c r="C378" s="6" t="s">
        <v>21</v>
      </c>
    </row>
    <row r="379" ht="4.5" customHeight="1"/>
    <row r="380" spans="2:3" ht="15" customHeight="1">
      <c r="B380" s="6"/>
      <c r="C380" s="6" t="s">
        <v>22</v>
      </c>
    </row>
    <row r="381" ht="4.5" customHeight="1">
      <c r="B381" s="6"/>
    </row>
    <row r="382" spans="2:3" ht="15" customHeight="1">
      <c r="B382" s="14" t="s">
        <v>55</v>
      </c>
      <c r="C382" s="6" t="s">
        <v>138</v>
      </c>
    </row>
    <row r="383" ht="4.5" customHeight="1">
      <c r="B383" s="6"/>
    </row>
    <row r="384" spans="2:28" ht="82.5" customHeight="1">
      <c r="B384" s="6"/>
      <c r="D384" s="105" t="s">
        <v>115</v>
      </c>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row>
    <row r="385" ht="4.5" customHeight="1">
      <c r="B385" s="6"/>
    </row>
    <row r="386" spans="2:32" ht="15" customHeight="1">
      <c r="B386" s="41" t="str">
        <f>IF(AD386=TRUE,"未記入","")</f>
        <v>未記入</v>
      </c>
      <c r="D386" s="17"/>
      <c r="E386" s="17"/>
      <c r="F386" s="17"/>
      <c r="G386" s="17"/>
      <c r="H386" s="17"/>
      <c r="I386" s="17"/>
      <c r="J386" s="17"/>
      <c r="K386" s="17"/>
      <c r="L386" s="17"/>
      <c r="M386" s="17"/>
      <c r="N386" s="17"/>
      <c r="O386" s="17"/>
      <c r="P386" s="17"/>
      <c r="Q386" s="17"/>
      <c r="R386" s="17"/>
      <c r="AD386" s="18" t="b">
        <f>IF(OR(AE386=1,AE386=2),FALSE,TRUE)</f>
        <v>1</v>
      </c>
      <c r="AE386" s="10">
        <v>0</v>
      </c>
      <c r="AF386" s="10" t="str">
        <f>IF(AE386=1,"有","無")</f>
        <v>無</v>
      </c>
    </row>
    <row r="387" spans="4:18" ht="4.5" customHeight="1">
      <c r="D387" s="17"/>
      <c r="E387" s="17"/>
      <c r="F387" s="17"/>
      <c r="G387" s="17"/>
      <c r="H387" s="17"/>
      <c r="I387" s="17"/>
      <c r="J387" s="17"/>
      <c r="K387" s="17"/>
      <c r="L387" s="17"/>
      <c r="M387" s="17"/>
      <c r="N387" s="17"/>
      <c r="O387" s="17"/>
      <c r="P387" s="17"/>
      <c r="Q387" s="17"/>
      <c r="R387" s="17"/>
    </row>
    <row r="388" ht="4.5" customHeight="1">
      <c r="B388" s="6"/>
    </row>
    <row r="389" spans="2:28" ht="26.25" customHeight="1">
      <c r="B389" s="6"/>
      <c r="D389" s="184" t="s">
        <v>116</v>
      </c>
      <c r="E389" s="184"/>
      <c r="F389" s="184"/>
      <c r="G389" s="185"/>
      <c r="H389" s="193"/>
      <c r="I389" s="194"/>
      <c r="J389" s="194"/>
      <c r="K389" s="194"/>
      <c r="L389" s="194"/>
      <c r="M389" s="194"/>
      <c r="N389" s="194"/>
      <c r="O389" s="194"/>
      <c r="P389" s="194"/>
      <c r="Q389" s="194"/>
      <c r="R389" s="194"/>
      <c r="S389" s="194"/>
      <c r="T389" s="194"/>
      <c r="U389" s="194"/>
      <c r="V389" s="194"/>
      <c r="W389" s="194"/>
      <c r="X389" s="194"/>
      <c r="Y389" s="194"/>
      <c r="Z389" s="194"/>
      <c r="AA389" s="194"/>
      <c r="AB389" s="195"/>
    </row>
    <row r="390" ht="15" customHeight="1">
      <c r="B390" s="6"/>
    </row>
    <row r="391" spans="2:3" ht="15" customHeight="1">
      <c r="B391" s="14" t="s">
        <v>56</v>
      </c>
      <c r="C391" s="6" t="s">
        <v>139</v>
      </c>
    </row>
    <row r="392" ht="4.5" customHeight="1">
      <c r="B392" s="6"/>
    </row>
    <row r="393" spans="2:4" ht="15" customHeight="1">
      <c r="B393" s="6"/>
      <c r="D393" s="6" t="s">
        <v>77</v>
      </c>
    </row>
    <row r="394" ht="4.5" customHeight="1">
      <c r="B394" s="6"/>
    </row>
    <row r="395" spans="4:43" ht="15" customHeight="1">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E395" s="11" t="b">
        <v>0</v>
      </c>
      <c r="AF395" s="11" t="b">
        <v>0</v>
      </c>
      <c r="AG395" s="11" t="b">
        <v>0</v>
      </c>
      <c r="AH395" s="11" t="b">
        <v>0</v>
      </c>
      <c r="AI395" s="11" t="b">
        <v>0</v>
      </c>
      <c r="AJ395" s="11" t="b">
        <v>0</v>
      </c>
      <c r="AL395" s="12" t="s">
        <v>143</v>
      </c>
      <c r="AM395" s="12" t="s">
        <v>144</v>
      </c>
      <c r="AN395" s="12" t="s">
        <v>145</v>
      </c>
      <c r="AO395" s="12" t="s">
        <v>146</v>
      </c>
      <c r="AP395" s="12" t="s">
        <v>147</v>
      </c>
      <c r="AQ395" s="12" t="s">
        <v>148</v>
      </c>
    </row>
    <row r="396" spans="4:36" ht="4.5" customHeight="1">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E396" s="11"/>
      <c r="AF396" s="11"/>
      <c r="AG396" s="11"/>
      <c r="AH396" s="11"/>
      <c r="AI396" s="11"/>
      <c r="AJ396" s="11"/>
    </row>
    <row r="397" spans="4:36" ht="15" customHeight="1">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E397" s="11">
        <f aca="true" t="shared" si="0" ref="AE397:AJ397">IF(AE395=TRUE,AL395,0)</f>
        <v>0</v>
      </c>
      <c r="AF397" s="11">
        <f t="shared" si="0"/>
        <v>0</v>
      </c>
      <c r="AG397" s="11">
        <f t="shared" si="0"/>
        <v>0</v>
      </c>
      <c r="AH397" s="11">
        <f t="shared" si="0"/>
        <v>0</v>
      </c>
      <c r="AI397" s="11">
        <f t="shared" si="0"/>
        <v>0</v>
      </c>
      <c r="AJ397" s="11">
        <f t="shared" si="0"/>
        <v>0</v>
      </c>
    </row>
    <row r="398" spans="4:27" ht="4.5" customHeight="1">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row>
    <row r="399" spans="4:31" ht="15" customHeight="1">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E399" s="11" t="str">
        <f>AE397&amp;"@"&amp;AF397&amp;"@"&amp;AG397&amp;"@"&amp;AH397&amp;"@"&amp;AI397&amp;"@"&amp;AJ397</f>
        <v>0@0@0@0@0@0</v>
      </c>
    </row>
    <row r="400" spans="4:27" ht="4.5" customHeight="1">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row>
    <row r="401" ht="4.5" customHeight="1">
      <c r="B401" s="6"/>
    </row>
    <row r="402" spans="4:28" ht="15" customHeight="1">
      <c r="D402" s="68"/>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row>
    <row r="403" spans="3:28" ht="15" customHeight="1">
      <c r="C403" s="6" t="s">
        <v>16</v>
      </c>
      <c r="D403" s="68"/>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row>
    <row r="404" spans="4:28" ht="4.5" customHeight="1">
      <c r="D404" s="68"/>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row>
    <row r="405" spans="2:28" ht="15" customHeight="1">
      <c r="B405" s="69" t="s">
        <v>171</v>
      </c>
      <c r="C405" s="6" t="s">
        <v>140</v>
      </c>
      <c r="D405" s="68"/>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row>
    <row r="406" spans="4:28" ht="4.5" customHeight="1">
      <c r="D406" s="68"/>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row>
    <row r="407" spans="4:28" ht="15" customHeight="1">
      <c r="D407" s="154" t="s">
        <v>117</v>
      </c>
      <c r="E407" s="99"/>
      <c r="F407" s="99"/>
      <c r="G407" s="99"/>
      <c r="H407" s="99"/>
      <c r="I407" s="99"/>
      <c r="J407" s="99"/>
      <c r="K407" s="99"/>
      <c r="L407" s="99"/>
      <c r="M407" s="99"/>
      <c r="N407" s="99"/>
      <c r="O407" s="99"/>
      <c r="P407" s="99"/>
      <c r="Q407" s="99"/>
      <c r="R407" s="99"/>
      <c r="S407" s="99"/>
      <c r="T407" s="99"/>
      <c r="U407" s="99"/>
      <c r="V407" s="99"/>
      <c r="W407" s="99"/>
      <c r="X407" s="99"/>
      <c r="Y407" s="99"/>
      <c r="Z407" s="99"/>
      <c r="AA407" s="9"/>
      <c r="AB407" s="9"/>
    </row>
    <row r="408" spans="4:28" ht="4.5" customHeight="1">
      <c r="D408" s="2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spans="4:37" ht="22.5" customHeight="1">
      <c r="D409" s="154" t="s">
        <v>17</v>
      </c>
      <c r="E409" s="154"/>
      <c r="F409" s="29"/>
      <c r="G409" s="29"/>
      <c r="H409" s="166"/>
      <c r="I409" s="167"/>
      <c r="J409" s="168"/>
      <c r="K409" s="70" t="s">
        <v>46</v>
      </c>
      <c r="L409" s="70"/>
      <c r="M409" s="70"/>
      <c r="N409" s="9"/>
      <c r="O409" s="9"/>
      <c r="P409" s="9"/>
      <c r="Q409" s="9"/>
      <c r="R409" s="9"/>
      <c r="S409" s="9"/>
      <c r="T409" s="9"/>
      <c r="U409" s="9"/>
      <c r="V409" s="9"/>
      <c r="W409" s="9"/>
      <c r="X409" s="9"/>
      <c r="Y409" s="9"/>
      <c r="Z409" s="9"/>
      <c r="AA409" s="9"/>
      <c r="AB409" s="9"/>
      <c r="AE409" s="75">
        <f>H409</f>
        <v>0</v>
      </c>
      <c r="AF409" s="75">
        <f>H411</f>
        <v>0</v>
      </c>
      <c r="AG409" s="75">
        <f>H413</f>
        <v>0</v>
      </c>
      <c r="AI409" s="12" t="s">
        <v>172</v>
      </c>
      <c r="AJ409" s="12" t="s">
        <v>173</v>
      </c>
      <c r="AK409" s="12" t="s">
        <v>174</v>
      </c>
    </row>
    <row r="410" spans="4:28" ht="4.5" customHeight="1">
      <c r="D410" s="2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spans="4:33" ht="22.5" customHeight="1">
      <c r="D411" s="154" t="s">
        <v>12</v>
      </c>
      <c r="E411" s="154"/>
      <c r="F411" s="29"/>
      <c r="G411" s="29"/>
      <c r="H411" s="166"/>
      <c r="I411" s="167"/>
      <c r="J411" s="168"/>
      <c r="K411" s="70" t="s">
        <v>46</v>
      </c>
      <c r="L411" s="70"/>
      <c r="M411" s="70"/>
      <c r="N411" s="9"/>
      <c r="O411" s="9"/>
      <c r="P411" s="9"/>
      <c r="Q411" s="9"/>
      <c r="R411" s="9"/>
      <c r="S411" s="9"/>
      <c r="T411" s="9"/>
      <c r="U411" s="9"/>
      <c r="V411" s="9"/>
      <c r="W411" s="9"/>
      <c r="X411" s="9"/>
      <c r="Y411" s="9"/>
      <c r="Z411" s="9"/>
      <c r="AA411" s="9"/>
      <c r="AB411" s="9"/>
      <c r="AE411" s="10" t="str">
        <f>AI409&amp;";"&amp;AE409</f>
        <v>007;0</v>
      </c>
      <c r="AF411" s="10" t="str">
        <f>AJ409&amp;";"&amp;AF409</f>
        <v>005;0</v>
      </c>
      <c r="AG411" s="10" t="str">
        <f>AK409&amp;";"&amp;AG409</f>
        <v>006;0</v>
      </c>
    </row>
    <row r="412" spans="4:28" ht="4.5" customHeight="1">
      <c r="D412" s="2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spans="4:31" ht="22.5" customHeight="1">
      <c r="D413" s="154" t="s">
        <v>13</v>
      </c>
      <c r="E413" s="99"/>
      <c r="F413" s="9"/>
      <c r="G413" s="9"/>
      <c r="H413" s="166"/>
      <c r="I413" s="167"/>
      <c r="J413" s="168"/>
      <c r="K413" s="70" t="s">
        <v>46</v>
      </c>
      <c r="L413" s="70"/>
      <c r="M413" s="70"/>
      <c r="N413" s="9"/>
      <c r="O413" s="9"/>
      <c r="P413" s="9"/>
      <c r="Q413" s="9"/>
      <c r="R413" s="9"/>
      <c r="S413" s="9"/>
      <c r="T413" s="9"/>
      <c r="U413" s="9"/>
      <c r="V413" s="9"/>
      <c r="W413" s="9"/>
      <c r="X413" s="9"/>
      <c r="Y413" s="9"/>
      <c r="Z413" s="9"/>
      <c r="AA413" s="9"/>
      <c r="AB413" s="9"/>
      <c r="AE413" s="11" t="str">
        <f>AE411&amp;"@"&amp;AF411&amp;"@"&amp;AG411</f>
        <v>007;0@005;0@006;0</v>
      </c>
    </row>
    <row r="414" spans="4:28" ht="4.5" customHeight="1">
      <c r="D414" s="2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spans="4:28" ht="45" customHeight="1">
      <c r="D415" s="172" t="s">
        <v>164</v>
      </c>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42"/>
      <c r="AB415" s="42"/>
    </row>
    <row r="416" spans="4:28" ht="15" customHeight="1">
      <c r="D416" s="2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spans="2:28" ht="15" customHeight="1">
      <c r="B417" s="69" t="s">
        <v>175</v>
      </c>
      <c r="C417" s="6" t="s">
        <v>141</v>
      </c>
      <c r="D417" s="2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spans="4:28" ht="4.5" customHeight="1">
      <c r="D418" s="2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spans="4:28" ht="15" customHeight="1">
      <c r="D419" s="181" t="s">
        <v>283</v>
      </c>
      <c r="E419" s="99"/>
      <c r="F419" s="99"/>
      <c r="G419" s="99"/>
      <c r="H419" s="99"/>
      <c r="I419" s="99"/>
      <c r="J419" s="99"/>
      <c r="K419" s="99"/>
      <c r="L419" s="99"/>
      <c r="M419" s="99"/>
      <c r="N419" s="99"/>
      <c r="O419" s="99"/>
      <c r="P419" s="99"/>
      <c r="Q419" s="99"/>
      <c r="R419" s="99"/>
      <c r="S419" s="99"/>
      <c r="T419" s="99"/>
      <c r="U419" s="99"/>
      <c r="V419" s="99"/>
      <c r="W419" s="99"/>
      <c r="X419" s="99"/>
      <c r="Y419" s="99"/>
      <c r="Z419" s="99"/>
      <c r="AA419" s="9"/>
      <c r="AB419" s="9"/>
    </row>
    <row r="420" spans="4:28" ht="4.5" customHeight="1">
      <c r="D420" s="2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spans="4:28" ht="22.5" customHeight="1">
      <c r="D421" s="154" t="s">
        <v>14</v>
      </c>
      <c r="E421" s="154"/>
      <c r="F421" s="29"/>
      <c r="G421" s="29"/>
      <c r="H421" s="173"/>
      <c r="I421" s="174"/>
      <c r="J421" s="175"/>
      <c r="K421" s="70" t="s">
        <v>15</v>
      </c>
      <c r="L421" s="70"/>
      <c r="M421" s="70"/>
      <c r="N421" s="9"/>
      <c r="O421" s="9"/>
      <c r="P421" s="9"/>
      <c r="Q421" s="9"/>
      <c r="R421" s="9"/>
      <c r="S421" s="9"/>
      <c r="T421" s="9"/>
      <c r="U421" s="9"/>
      <c r="V421" s="9"/>
      <c r="W421" s="9"/>
      <c r="X421" s="9"/>
      <c r="Y421" s="9"/>
      <c r="Z421" s="9"/>
      <c r="AA421" s="9"/>
      <c r="AB421" s="9"/>
    </row>
    <row r="422" spans="4:28" ht="4.5" customHeight="1">
      <c r="D422" s="2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spans="4:28" ht="15" customHeight="1">
      <c r="D423" s="2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spans="2:28" ht="15" customHeight="1">
      <c r="B424" s="69" t="s">
        <v>269</v>
      </c>
      <c r="C424" s="6" t="s">
        <v>142</v>
      </c>
      <c r="D424" s="2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spans="4:28" ht="4.5" customHeight="1">
      <c r="D425" s="2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spans="3:28" ht="14.25" customHeight="1">
      <c r="C426" s="6" t="s">
        <v>87</v>
      </c>
      <c r="D426" s="2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spans="4:28" ht="4.5" customHeight="1">
      <c r="D427" s="2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spans="4:28" ht="15" customHeight="1">
      <c r="D428" s="6" t="s">
        <v>88</v>
      </c>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spans="4:28" ht="4.5" customHeight="1">
      <c r="D429" s="2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spans="2:32" ht="15" customHeight="1">
      <c r="B430" s="41" t="str">
        <f>IF(AD430=TRUE,"未記入","")</f>
        <v>未記入</v>
      </c>
      <c r="D430" s="17"/>
      <c r="E430" s="17"/>
      <c r="F430" s="17"/>
      <c r="G430" s="17"/>
      <c r="H430" s="17"/>
      <c r="I430" s="17"/>
      <c r="J430" s="17"/>
      <c r="K430" s="17"/>
      <c r="L430" s="17"/>
      <c r="M430" s="17"/>
      <c r="N430" s="17"/>
      <c r="O430" s="17"/>
      <c r="P430" s="17"/>
      <c r="Q430" s="17"/>
      <c r="R430" s="17"/>
      <c r="AD430" s="18" t="b">
        <f>IF(OR(AE430=1,AE430=2),FALSE,TRUE)</f>
        <v>1</v>
      </c>
      <c r="AE430" s="10">
        <v>0</v>
      </c>
      <c r="AF430" s="10" t="str">
        <f>IF(AE430=1,"有","無")</f>
        <v>無</v>
      </c>
    </row>
    <row r="431" spans="4:18" ht="4.5" customHeight="1">
      <c r="D431" s="17"/>
      <c r="E431" s="17"/>
      <c r="F431" s="17"/>
      <c r="G431" s="17"/>
      <c r="H431" s="17"/>
      <c r="I431" s="17"/>
      <c r="J431" s="17"/>
      <c r="K431" s="17"/>
      <c r="L431" s="17"/>
      <c r="M431" s="17"/>
      <c r="N431" s="17"/>
      <c r="O431" s="17"/>
      <c r="P431" s="17"/>
      <c r="Q431" s="17"/>
      <c r="R431" s="17"/>
    </row>
    <row r="432" ht="4.5" customHeight="1">
      <c r="B432" s="6"/>
    </row>
    <row r="433" spans="4:28" ht="15" customHeight="1">
      <c r="D433" s="2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spans="3:28" ht="15" customHeight="1">
      <c r="C434" s="6" t="s">
        <v>89</v>
      </c>
      <c r="D434" s="2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spans="4:28" ht="4.5" customHeight="1">
      <c r="D435" s="2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spans="4:28" ht="30" customHeight="1">
      <c r="D436" s="154" t="s">
        <v>119</v>
      </c>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row>
    <row r="437" spans="4:28" ht="4.5" customHeight="1">
      <c r="D437" s="2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spans="2:32" ht="15" customHeight="1">
      <c r="B438" s="41" t="str">
        <f>IF(AD438=TRUE,"未記入","")</f>
        <v>未記入</v>
      </c>
      <c r="D438" s="17"/>
      <c r="E438" s="17"/>
      <c r="F438" s="17"/>
      <c r="G438" s="17"/>
      <c r="H438" s="17"/>
      <c r="I438" s="17"/>
      <c r="J438" s="17"/>
      <c r="K438" s="17"/>
      <c r="L438" s="17"/>
      <c r="M438" s="17"/>
      <c r="N438" s="17"/>
      <c r="O438" s="17"/>
      <c r="P438" s="17"/>
      <c r="Q438" s="17"/>
      <c r="R438" s="17"/>
      <c r="AD438" s="18" t="b">
        <f>IF(OR(AE438=1,AE438=2),FALSE,TRUE)</f>
        <v>1</v>
      </c>
      <c r="AE438" s="10">
        <v>0</v>
      </c>
      <c r="AF438" s="10" t="str">
        <f>IF(AE438=1,"有","無")</f>
        <v>無</v>
      </c>
    </row>
    <row r="439" spans="4:18" ht="4.5" customHeight="1">
      <c r="D439" s="17"/>
      <c r="E439" s="17"/>
      <c r="F439" s="17"/>
      <c r="G439" s="17"/>
      <c r="H439" s="17"/>
      <c r="I439" s="17"/>
      <c r="J439" s="17"/>
      <c r="K439" s="17"/>
      <c r="L439" s="17"/>
      <c r="M439" s="17"/>
      <c r="N439" s="17"/>
      <c r="O439" s="17"/>
      <c r="P439" s="17"/>
      <c r="Q439" s="17"/>
      <c r="R439" s="17"/>
    </row>
    <row r="440" spans="4:28" ht="15" customHeight="1">
      <c r="D440" s="2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spans="2:28" ht="15" customHeight="1">
      <c r="B441" s="69" t="s">
        <v>270</v>
      </c>
      <c r="C441" s="6" t="s">
        <v>271</v>
      </c>
      <c r="D441" s="2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spans="3:28" ht="14.25" customHeight="1">
      <c r="C442" s="6" t="s">
        <v>272</v>
      </c>
      <c r="D442" s="2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spans="4:28" ht="4.5" customHeight="1">
      <c r="D443" s="2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spans="2:32" ht="15" customHeight="1">
      <c r="B444" s="41" t="str">
        <f>IF(AD444=TRUE,"未記入","")</f>
        <v>未記入</v>
      </c>
      <c r="D444" s="17"/>
      <c r="E444" s="17"/>
      <c r="F444" s="17"/>
      <c r="G444" s="17"/>
      <c r="H444" s="17"/>
      <c r="I444" s="17"/>
      <c r="J444" s="17"/>
      <c r="K444" s="17"/>
      <c r="L444" s="17"/>
      <c r="M444" s="17"/>
      <c r="N444" s="17"/>
      <c r="O444" s="17"/>
      <c r="P444" s="17"/>
      <c r="Q444" s="17"/>
      <c r="R444" s="17"/>
      <c r="AD444" s="18" t="b">
        <f>IF(OR(AE444=1,AE444=2),FALSE,TRUE)</f>
        <v>1</v>
      </c>
      <c r="AE444" s="10">
        <v>0</v>
      </c>
      <c r="AF444" s="10" t="str">
        <f>IF(AE444=1,"有","無")</f>
        <v>無</v>
      </c>
    </row>
    <row r="445" spans="4:18" ht="4.5" customHeight="1">
      <c r="D445" s="17"/>
      <c r="E445" s="17"/>
      <c r="F445" s="17"/>
      <c r="G445" s="17"/>
      <c r="H445" s="17"/>
      <c r="I445" s="17"/>
      <c r="J445" s="17"/>
      <c r="K445" s="17"/>
      <c r="L445" s="17"/>
      <c r="M445" s="17"/>
      <c r="N445" s="17"/>
      <c r="O445" s="17"/>
      <c r="P445" s="17"/>
      <c r="Q445" s="17"/>
      <c r="R445" s="17"/>
    </row>
    <row r="446" ht="4.5" customHeight="1">
      <c r="B446" s="6"/>
    </row>
    <row r="447" ht="15" customHeight="1">
      <c r="B447" s="6"/>
    </row>
    <row r="448" spans="3:28" ht="15" customHeight="1">
      <c r="C448" s="6" t="s">
        <v>118</v>
      </c>
      <c r="D448" s="29"/>
      <c r="E448" s="9"/>
      <c r="F448" s="9"/>
      <c r="G448" s="9"/>
      <c r="H448" s="9"/>
      <c r="I448" s="9"/>
      <c r="J448" s="9"/>
      <c r="K448" s="9"/>
      <c r="L448" s="9"/>
      <c r="M448" s="9"/>
      <c r="N448" s="9"/>
      <c r="O448" s="9"/>
      <c r="P448" s="9"/>
      <c r="Q448" s="9"/>
      <c r="R448" s="9"/>
      <c r="S448" s="9"/>
      <c r="T448" s="9"/>
      <c r="U448" s="9"/>
      <c r="V448" s="9"/>
      <c r="W448" s="9"/>
      <c r="X448" s="9"/>
      <c r="Y448" s="9"/>
      <c r="Z448" s="9"/>
      <c r="AA448" s="9"/>
      <c r="AB448" s="9"/>
    </row>
  </sheetData>
  <sheetProtection/>
  <mergeCells count="295">
    <mergeCell ref="E77:AB77"/>
    <mergeCell ref="D124:D126"/>
    <mergeCell ref="Z35:AB35"/>
    <mergeCell ref="K25:Y25"/>
    <mergeCell ref="K27:Y27"/>
    <mergeCell ref="K125:M125"/>
    <mergeCell ref="N125:P125"/>
    <mergeCell ref="D49:Z49"/>
    <mergeCell ref="D51:AB51"/>
    <mergeCell ref="D106:G106"/>
    <mergeCell ref="D75:AB75"/>
    <mergeCell ref="E140:AB140"/>
    <mergeCell ref="N219:P219"/>
    <mergeCell ref="Z219:AB219"/>
    <mergeCell ref="Z213:AB213"/>
    <mergeCell ref="D193:AB193"/>
    <mergeCell ref="E169:G169"/>
    <mergeCell ref="D173:AB173"/>
    <mergeCell ref="E216:AB216"/>
    <mergeCell ref="W219:Y219"/>
    <mergeCell ref="D220:D222"/>
    <mergeCell ref="E220:G222"/>
    <mergeCell ref="D223:D225"/>
    <mergeCell ref="Q219:S219"/>
    <mergeCell ref="Q223:S225"/>
    <mergeCell ref="K219:M219"/>
    <mergeCell ref="E219:G219"/>
    <mergeCell ref="E223:G225"/>
    <mergeCell ref="H223:J225"/>
    <mergeCell ref="K223:M225"/>
    <mergeCell ref="E324:Z324"/>
    <mergeCell ref="H267:J275"/>
    <mergeCell ref="K267:M275"/>
    <mergeCell ref="H276:J280"/>
    <mergeCell ref="K276:M280"/>
    <mergeCell ref="E267:G275"/>
    <mergeCell ref="N276:P280"/>
    <mergeCell ref="Z276:AB280"/>
    <mergeCell ref="W276:Y280"/>
    <mergeCell ref="Q276:S280"/>
    <mergeCell ref="D267:D275"/>
    <mergeCell ref="K256:M256"/>
    <mergeCell ref="T266:V266"/>
    <mergeCell ref="Z267:AB275"/>
    <mergeCell ref="T259:V259"/>
    <mergeCell ref="N267:P275"/>
    <mergeCell ref="Q267:S275"/>
    <mergeCell ref="T267:V275"/>
    <mergeCell ref="E266:G266"/>
    <mergeCell ref="E256:G256"/>
    <mergeCell ref="E262:Z262"/>
    <mergeCell ref="Q266:S266"/>
    <mergeCell ref="N259:P259"/>
    <mergeCell ref="N256:P256"/>
    <mergeCell ref="Q256:S256"/>
    <mergeCell ref="Z223:AB225"/>
    <mergeCell ref="T256:V256"/>
    <mergeCell ref="W226:Y228"/>
    <mergeCell ref="Z226:AB228"/>
    <mergeCell ref="W254:Y254"/>
    <mergeCell ref="W223:Y225"/>
    <mergeCell ref="W256:Y256"/>
    <mergeCell ref="T254:V254"/>
    <mergeCell ref="W220:Y222"/>
    <mergeCell ref="H256:J256"/>
    <mergeCell ref="H220:J222"/>
    <mergeCell ref="K220:M222"/>
    <mergeCell ref="N220:P222"/>
    <mergeCell ref="Q220:S222"/>
    <mergeCell ref="N254:P254"/>
    <mergeCell ref="Q254:S254"/>
    <mergeCell ref="N223:P225"/>
    <mergeCell ref="N226:P228"/>
    <mergeCell ref="T220:V222"/>
    <mergeCell ref="Z254:AB254"/>
    <mergeCell ref="D258:D260"/>
    <mergeCell ref="W259:Y259"/>
    <mergeCell ref="Z259:AB259"/>
    <mergeCell ref="E254:G254"/>
    <mergeCell ref="E259:G259"/>
    <mergeCell ref="T223:V225"/>
    <mergeCell ref="T226:V228"/>
    <mergeCell ref="Z220:AB222"/>
    <mergeCell ref="T219:V219"/>
    <mergeCell ref="H375:Z375"/>
    <mergeCell ref="H259:J259"/>
    <mergeCell ref="K259:M259"/>
    <mergeCell ref="E328:Z328"/>
    <mergeCell ref="D288:AB288"/>
    <mergeCell ref="E282:AB282"/>
    <mergeCell ref="N266:P266"/>
    <mergeCell ref="H266:J266"/>
    <mergeCell ref="E276:G280"/>
    <mergeCell ref="D335:Z335"/>
    <mergeCell ref="Z266:AB266"/>
    <mergeCell ref="Q226:S228"/>
    <mergeCell ref="K266:M266"/>
    <mergeCell ref="W266:Y266"/>
    <mergeCell ref="E325:Z325"/>
    <mergeCell ref="W267:Y275"/>
    <mergeCell ref="Q259:S259"/>
    <mergeCell ref="Z256:AB256"/>
    <mergeCell ref="D409:E409"/>
    <mergeCell ref="D357:G357"/>
    <mergeCell ref="T276:V280"/>
    <mergeCell ref="K254:M254"/>
    <mergeCell ref="H409:J409"/>
    <mergeCell ref="H357:Z357"/>
    <mergeCell ref="E329:Z329"/>
    <mergeCell ref="E331:AB331"/>
    <mergeCell ref="E344:AB344"/>
    <mergeCell ref="D371:AB371"/>
    <mergeCell ref="H219:J219"/>
    <mergeCell ref="K213:M213"/>
    <mergeCell ref="H411:J411"/>
    <mergeCell ref="E345:AB345"/>
    <mergeCell ref="D375:G375"/>
    <mergeCell ref="D411:E411"/>
    <mergeCell ref="D384:AB384"/>
    <mergeCell ref="H389:AB389"/>
    <mergeCell ref="D389:G389"/>
    <mergeCell ref="D362:AB362"/>
    <mergeCell ref="W133:Y135"/>
    <mergeCell ref="N213:P213"/>
    <mergeCell ref="T213:V213"/>
    <mergeCell ref="Q213:S213"/>
    <mergeCell ref="E210:G210"/>
    <mergeCell ref="Z136:AB138"/>
    <mergeCell ref="D185:AB185"/>
    <mergeCell ref="D189:AB189"/>
    <mergeCell ref="C108:G108"/>
    <mergeCell ref="E125:G125"/>
    <mergeCell ref="H125:J125"/>
    <mergeCell ref="E119:G119"/>
    <mergeCell ref="H119:J119"/>
    <mergeCell ref="D121:D123"/>
    <mergeCell ref="H102:N102"/>
    <mergeCell ref="H104:N104"/>
    <mergeCell ref="I93:K93"/>
    <mergeCell ref="D83:Z83"/>
    <mergeCell ref="D85:AB85"/>
    <mergeCell ref="D96:AB96"/>
    <mergeCell ref="D100:Z100"/>
    <mergeCell ref="E67:AB67"/>
    <mergeCell ref="D55:AB55"/>
    <mergeCell ref="E57:AB57"/>
    <mergeCell ref="D59:AB59"/>
    <mergeCell ref="D65:AB65"/>
    <mergeCell ref="D63:Z63"/>
    <mergeCell ref="D69:AB69"/>
    <mergeCell ref="E122:G122"/>
    <mergeCell ref="H122:J122"/>
    <mergeCell ref="K122:M122"/>
    <mergeCell ref="W119:Y119"/>
    <mergeCell ref="W122:Y122"/>
    <mergeCell ref="Q122:S122"/>
    <mergeCell ref="T122:V122"/>
    <mergeCell ref="Q119:S119"/>
    <mergeCell ref="T119:V119"/>
    <mergeCell ref="Z2:AB2"/>
    <mergeCell ref="D15:J15"/>
    <mergeCell ref="D17:J17"/>
    <mergeCell ref="D19:J19"/>
    <mergeCell ref="K15:Y15"/>
    <mergeCell ref="D7:AB7"/>
    <mergeCell ref="K17:Y17"/>
    <mergeCell ref="K19:V19"/>
    <mergeCell ref="W125:Y125"/>
    <mergeCell ref="T125:V125"/>
    <mergeCell ref="Z133:AB135"/>
    <mergeCell ref="E128:AB128"/>
    <mergeCell ref="Q125:S125"/>
    <mergeCell ref="K132:M132"/>
    <mergeCell ref="T132:V132"/>
    <mergeCell ref="E133:G135"/>
    <mergeCell ref="W132:Y132"/>
    <mergeCell ref="Z125:AB125"/>
    <mergeCell ref="D199:AB199"/>
    <mergeCell ref="H133:J135"/>
    <mergeCell ref="T133:V135"/>
    <mergeCell ref="K133:M135"/>
    <mergeCell ref="E132:G132"/>
    <mergeCell ref="H132:J132"/>
    <mergeCell ref="E136:G138"/>
    <mergeCell ref="Z132:AB132"/>
    <mergeCell ref="D195:AB195"/>
    <mergeCell ref="N136:P138"/>
    <mergeCell ref="H226:J228"/>
    <mergeCell ref="K226:M228"/>
    <mergeCell ref="H210:J210"/>
    <mergeCell ref="K210:M210"/>
    <mergeCell ref="N210:P210"/>
    <mergeCell ref="W205:Y205"/>
    <mergeCell ref="K207:M207"/>
    <mergeCell ref="N207:P207"/>
    <mergeCell ref="Q207:S207"/>
    <mergeCell ref="T207:V207"/>
    <mergeCell ref="D436:AB436"/>
    <mergeCell ref="D415:Z415"/>
    <mergeCell ref="D419:Z419"/>
    <mergeCell ref="H421:J421"/>
    <mergeCell ref="D421:E421"/>
    <mergeCell ref="D212:D214"/>
    <mergeCell ref="D255:D257"/>
    <mergeCell ref="E213:G213"/>
    <mergeCell ref="H213:J213"/>
    <mergeCell ref="E230:AB230"/>
    <mergeCell ref="D203:Z203"/>
    <mergeCell ref="W213:Y213"/>
    <mergeCell ref="D407:Z407"/>
    <mergeCell ref="D133:D135"/>
    <mergeCell ref="D118:D120"/>
    <mergeCell ref="H207:J207"/>
    <mergeCell ref="D234:N234"/>
    <mergeCell ref="H254:J254"/>
    <mergeCell ref="D226:D228"/>
    <mergeCell ref="E226:G228"/>
    <mergeCell ref="D104:G104"/>
    <mergeCell ref="D89:AB89"/>
    <mergeCell ref="E93:G93"/>
    <mergeCell ref="E95:AB95"/>
    <mergeCell ref="K117:M117"/>
    <mergeCell ref="H413:J413"/>
    <mergeCell ref="E110:AB110"/>
    <mergeCell ref="E154:Z154"/>
    <mergeCell ref="D413:E413"/>
    <mergeCell ref="E197:Z197"/>
    <mergeCell ref="Q133:S135"/>
    <mergeCell ref="N132:P132"/>
    <mergeCell ref="Q132:S132"/>
    <mergeCell ref="N133:P135"/>
    <mergeCell ref="N122:P122"/>
    <mergeCell ref="D79:Z79"/>
    <mergeCell ref="H106:N106"/>
    <mergeCell ref="Z122:AB122"/>
    <mergeCell ref="H108:N108"/>
    <mergeCell ref="D102:G102"/>
    <mergeCell ref="K119:M119"/>
    <mergeCell ref="N119:P119"/>
    <mergeCell ref="Z117:AB117"/>
    <mergeCell ref="E117:G117"/>
    <mergeCell ref="H117:J117"/>
    <mergeCell ref="Q117:S117"/>
    <mergeCell ref="D209:D211"/>
    <mergeCell ref="Q210:S210"/>
    <mergeCell ref="Q205:S205"/>
    <mergeCell ref="T205:V205"/>
    <mergeCell ref="W210:Y210"/>
    <mergeCell ref="K205:M205"/>
    <mergeCell ref="N205:P205"/>
    <mergeCell ref="W207:Y207"/>
    <mergeCell ref="T210:V210"/>
    <mergeCell ref="Z205:AB205"/>
    <mergeCell ref="E207:G207"/>
    <mergeCell ref="E187:Z187"/>
    <mergeCell ref="D252:Z252"/>
    <mergeCell ref="D349:Z349"/>
    <mergeCell ref="D344:D345"/>
    <mergeCell ref="D276:D280"/>
    <mergeCell ref="D206:D208"/>
    <mergeCell ref="E205:G205"/>
    <mergeCell ref="H205:J205"/>
    <mergeCell ref="Z210:AB210"/>
    <mergeCell ref="Z207:AB207"/>
    <mergeCell ref="N117:P117"/>
    <mergeCell ref="Z119:AB119"/>
    <mergeCell ref="H177:AB177"/>
    <mergeCell ref="D177:G177"/>
    <mergeCell ref="D149:AB149"/>
    <mergeCell ref="D136:D138"/>
    <mergeCell ref="D148:AB148"/>
    <mergeCell ref="D146:AB146"/>
    <mergeCell ref="D183:AB183"/>
    <mergeCell ref="D160:Z160"/>
    <mergeCell ref="D150:AB150"/>
    <mergeCell ref="D152:AB152"/>
    <mergeCell ref="T136:V138"/>
    <mergeCell ref="K136:M138"/>
    <mergeCell ref="H136:J138"/>
    <mergeCell ref="D53:AB53"/>
    <mergeCell ref="D30:J30"/>
    <mergeCell ref="K30:Y30"/>
    <mergeCell ref="D47:AB47"/>
    <mergeCell ref="D41:Z41"/>
    <mergeCell ref="Q136:S138"/>
    <mergeCell ref="W136:Y138"/>
    <mergeCell ref="T117:V117"/>
    <mergeCell ref="D115:AB115"/>
    <mergeCell ref="W117:Y117"/>
    <mergeCell ref="D43:AB43"/>
    <mergeCell ref="D22:J22"/>
    <mergeCell ref="K22:Y22"/>
    <mergeCell ref="D25:J25"/>
    <mergeCell ref="D27:J27"/>
    <mergeCell ref="Q32:Y32"/>
  </mergeCells>
  <conditionalFormatting sqref="AG322">
    <cfRule type="expression" priority="2" dxfId="1" stopIfTrue="1">
      <formula>AF301&lt;&gt;1</formula>
    </cfRule>
  </conditionalFormatting>
  <dataValidations count="10">
    <dataValidation type="decimal" allowBlank="1" showInputMessage="1" showErrorMessage="1" imeMode="halfAlpha" sqref="H409:J409 H421:J421 H413:J413 H411:J411">
      <formula1>0</formula1>
      <formula2>9999.9</formula2>
    </dataValidation>
    <dataValidation type="time" allowBlank="1" showInputMessage="1" showErrorMessage="1" sqref="AC255">
      <formula1>0</formula1>
      <formula2>0.9993055555555556</formula2>
    </dataValidation>
    <dataValidation showErrorMessage="1" error="全角で入力してください" imeMode="halfAlpha" sqref="E250:AB251 E201:AB202 D196:AB196 D250:D252 D201:D203 D89:Z90 AA90:AB90 AA56:AB56 D55:Z56"/>
    <dataValidation type="textLength" showErrorMessage="1" error="全角で入力してください" imeMode="on" sqref="D148 D151:AB151 AA76:AB76 AA66:AB66 AA44:AB44 D43:Z44 D65:Z66 D75:Z76 D85:Z86 AA86:AB86 D51:Z51">
      <formula1>0</formula1>
      <formula2>100</formula2>
    </dataValidation>
    <dataValidation allowBlank="1" showInputMessage="1" showErrorMessage="1" imeMode="halfAlpha" sqref="D195:AB195 D185:AB185 Q32:Y32 K30:Y30 K27:Y27 Z35:AB35 H102:P102 H106:P106 H108:N108 H104:P104"/>
    <dataValidation type="whole" allowBlank="1" showInputMessage="1" showErrorMessage="1" imeMode="halfAlpha" sqref="E169:G169 I93:K93">
      <formula1>0</formula1>
      <formula2>9999</formula2>
    </dataValidation>
    <dataValidation type="textLength" showErrorMessage="1" error="全角カタカナで入力してください" imeMode="fullKatakana" sqref="D47:Z47 D52:AB52">
      <formula1>0</formula1>
      <formula2>100</formula2>
    </dataValidation>
    <dataValidation type="whole" allowBlank="1" showInputMessage="1" showErrorMessage="1" imeMode="halfAlpha" sqref="E93:G93">
      <formula1>920</formula1>
      <formula2>939</formula2>
    </dataValidation>
    <dataValidation type="list" allowBlank="1" showInputMessage="1" showErrorMessage="1" imeMode="halfAlpha" sqref="Y260 AB255 AB257:AB258 AB260 G257:G258 G255 G260 J255 J257:J258 J260 M255 M257:M258 M260 P255 P257:P258 P260 S255 S257:S258 S260 V255 V257:V258 V260 Y255 Y257:Y258 Y211:Y212 Y214 AB206 AB208:AB209 AB211:AB212 AB214 G208:G209 G206 G211:G212 G214 J206 J208:J209 J211:J212 J214 M206 M208:M209 M211:M212 M214 P206 P208:P209 P211:P212 P214 S206 S208:S209 S211:S212 S214 V206 V208:V209 V211:V212 V214 Y206 Y208:Y209 G118 G123:G124 G126 J118 J120:J121 J123:J124 J126 M118 M120:M121 M123:M124 M126 P118 P120:P121 P123:P124 P126 S118 S120:S121 S123:S124 S126 V118 V120:V121 V123:V124 V126 Y118 Y120:Y121 Y123:Y124 Y126 AB118 AB120:AB121 AB123:AB124 AB126 G120:G121">
      <formula1>$AH$117:$AH$128</formula1>
    </dataValidation>
    <dataValidation type="list" allowBlank="1" showInputMessage="1" showErrorMessage="1" imeMode="halfAlpha" sqref="W260 E118 Z255 Z257:Z258 Z260 E257:E258 E255 E260 H255 H257:H258 H260 K255 K257:K258 K260 N255 N257:N258 N260 Q255 Q257:Q258 Q260 T255 T257:T258 T260 W255 W257:W258 W211:W212 W214 Z206 Z208:Z209 Z211:Z212 Z214 E208:E209 E206 E123:E124 E126 H118 H120:H121 H123:H124 H126 K118 K120:K121 K123:K124 K126 N118 N120:N121 N123:N124 N126 Q118 Q120:Q121 Q123:Q124 Q126 T118 T120:T121 T123:T124 T126 W118 W120:W121 W123:W124 W126 Z118 Z120:Z121 Z123:Z124 Z126 E120:E121 E211:E212 E214 H206 H208:H209 H211:H212 H214 K206 K208:K209 K211:K212 K214 N206 N208:N209 N211:N212 N214 Q206 Q208:Q209 Q211:Q212 Q214 T206 T208:T209 T211:T212 T214 W206 W208:W209">
      <formula1>$AG$117:$AG$139</formula1>
    </dataValidation>
  </dataValidations>
  <hyperlinks>
    <hyperlink ref="E197" r:id="rId1" display="iryokino@pref.ishikawa.lg.jp"/>
  </hyperlinks>
  <printOptions/>
  <pageMargins left="0.7480314960629921" right="0.2362204724409449" top="0.3937007874015748" bottom="0.3937007874015748" header="0.1968503937007874" footer="0.1968503937007874"/>
  <pageSetup horizontalDpi="600" verticalDpi="600" orientation="portrait" paperSize="9" scale="97" r:id="rId4"/>
  <headerFooter alignWithMargins="0">
    <oddFooter>&amp;C&amp;P/&amp;N</oddFooter>
  </headerFooter>
  <rowBreaks count="8" manualBreakCount="8">
    <brk id="33" max="28" man="1"/>
    <brk id="34" max="28" man="1"/>
    <brk id="90" max="28" man="1"/>
    <brk id="140" max="28" man="1"/>
    <brk id="199" max="28" man="1"/>
    <brk id="253" max="28" man="1"/>
    <brk id="320" max="28" man="1"/>
    <brk id="376" max="28" man="1"/>
  </rowBreaks>
  <drawing r:id="rId3"/>
  <legacyDrawing r:id="rId2"/>
</worksheet>
</file>

<file path=xl/worksheets/sheet2.xml><?xml version="1.0" encoding="utf-8"?>
<worksheet xmlns="http://schemas.openxmlformats.org/spreadsheetml/2006/main" xmlns:r="http://schemas.openxmlformats.org/officeDocument/2006/relationships">
  <dimension ref="A1:GP20"/>
  <sheetViews>
    <sheetView zoomScalePageLayoutView="0" workbookViewId="0" topLeftCell="A1">
      <selection activeCell="A1" sqref="A1"/>
    </sheetView>
  </sheetViews>
  <sheetFormatPr defaultColWidth="9.00390625" defaultRowHeight="13.5"/>
  <cols>
    <col min="1" max="1" width="12.75390625" style="0" bestFit="1" customWidth="1"/>
    <col min="2" max="2" width="10.375" style="0" customWidth="1"/>
    <col min="3" max="3" width="17.625" style="0" customWidth="1"/>
    <col min="4" max="4" width="13.625" style="0" customWidth="1"/>
    <col min="229" max="232" width="16.00390625" style="0" customWidth="1"/>
    <col min="233" max="233" width="22.875" style="0" customWidth="1"/>
    <col min="237" max="237" width="12.875" style="0" customWidth="1"/>
    <col min="238" max="238" width="33.00390625" style="0" customWidth="1"/>
    <col min="244" max="244" width="26.875" style="0" customWidth="1"/>
    <col min="245" max="245" width="22.875" style="0" customWidth="1"/>
  </cols>
  <sheetData>
    <row r="1" spans="1:12" ht="13.5">
      <c r="A1" t="s">
        <v>232</v>
      </c>
      <c r="B1" t="s">
        <v>233</v>
      </c>
      <c r="F1" t="s">
        <v>234</v>
      </c>
      <c r="G1" t="s">
        <v>235</v>
      </c>
      <c r="H1" t="s">
        <v>236</v>
      </c>
      <c r="L1" t="s">
        <v>237</v>
      </c>
    </row>
    <row r="2" spans="1:16" ht="13.5">
      <c r="A2">
        <f>'調査票'!Q32</f>
        <v>0</v>
      </c>
      <c r="B2">
        <f>'調査票'!D43</f>
        <v>0</v>
      </c>
      <c r="C2">
        <f>'調査票'!D47</f>
        <v>0</v>
      </c>
      <c r="D2">
        <f>'調査票'!D51</f>
        <v>0</v>
      </c>
      <c r="E2">
        <f>'調査票'!D55</f>
        <v>0</v>
      </c>
      <c r="F2">
        <f>'調査票'!D65</f>
        <v>0</v>
      </c>
      <c r="G2">
        <f>'調査票'!D75</f>
        <v>0</v>
      </c>
      <c r="H2">
        <f>'調査票'!D85</f>
        <v>0</v>
      </c>
      <c r="I2">
        <f>'調査票'!D89</f>
        <v>0</v>
      </c>
      <c r="J2">
        <f>'調査票'!E93</f>
        <v>0</v>
      </c>
      <c r="K2" s="22">
        <f>'調査票'!I93</f>
        <v>0</v>
      </c>
      <c r="L2">
        <f>'調査票'!H102</f>
        <v>0</v>
      </c>
      <c r="M2">
        <f>'調査票'!H104</f>
        <v>0</v>
      </c>
      <c r="N2">
        <f>'調査票'!H106</f>
        <v>0</v>
      </c>
      <c r="O2">
        <f>'調査票'!H108</f>
        <v>0</v>
      </c>
      <c r="P2" t="s">
        <v>238</v>
      </c>
    </row>
    <row r="3" ht="13.5">
      <c r="A3" t="s">
        <v>238</v>
      </c>
    </row>
    <row r="4" spans="1:97" s="1" customFormat="1" ht="13.5">
      <c r="A4" s="21" t="s">
        <v>238</v>
      </c>
      <c r="B4" t="s">
        <v>239</v>
      </c>
      <c r="C4" s="21" t="s">
        <v>240</v>
      </c>
      <c r="D4" s="21" t="s">
        <v>32</v>
      </c>
      <c r="E4" s="21"/>
      <c r="F4" s="21"/>
      <c r="G4" s="21"/>
      <c r="H4" s="21"/>
      <c r="M4" s="1" t="s">
        <v>219</v>
      </c>
      <c r="Y4" s="1" t="s">
        <v>220</v>
      </c>
      <c r="AK4" s="1" t="s">
        <v>221</v>
      </c>
      <c r="AW4" s="1" t="s">
        <v>222</v>
      </c>
      <c r="BI4" s="1" t="s">
        <v>223</v>
      </c>
      <c r="BU4" s="1" t="s">
        <v>224</v>
      </c>
      <c r="CG4" s="1" t="s">
        <v>39</v>
      </c>
      <c r="CS4" s="1" t="s">
        <v>225</v>
      </c>
    </row>
    <row r="5" spans="1:198" s="1" customFormat="1" ht="13.5">
      <c r="A5" s="1">
        <f>'調査票'!E118</f>
        <v>0</v>
      </c>
      <c r="B5" s="1">
        <f>'調査票'!G118</f>
        <v>0</v>
      </c>
      <c r="C5" s="1">
        <f>'調査票'!E120</f>
        <v>0</v>
      </c>
      <c r="D5" s="1">
        <f>'調査票'!G120</f>
        <v>0</v>
      </c>
      <c r="E5" s="1">
        <f>'調査票'!E121</f>
        <v>0</v>
      </c>
      <c r="F5" s="1">
        <f>'調査票'!G121</f>
        <v>0</v>
      </c>
      <c r="G5" s="1">
        <f>'調査票'!E123</f>
        <v>0</v>
      </c>
      <c r="H5" s="1">
        <f>'調査票'!G123</f>
        <v>0</v>
      </c>
      <c r="I5" s="1">
        <f>'調査票'!E124</f>
        <v>0</v>
      </c>
      <c r="J5" s="1">
        <f>'調査票'!G124</f>
        <v>0</v>
      </c>
      <c r="K5" s="1">
        <f>'調査票'!E126</f>
        <v>0</v>
      </c>
      <c r="L5" s="1">
        <f>'調査票'!G126</f>
        <v>0</v>
      </c>
      <c r="M5" s="1">
        <f>'調査票'!H118</f>
        <v>0</v>
      </c>
      <c r="N5" s="1">
        <f>'調査票'!J118</f>
        <v>0</v>
      </c>
      <c r="O5" s="1">
        <f>'調査票'!H120</f>
        <v>0</v>
      </c>
      <c r="P5" s="1">
        <f>'調査票'!J120</f>
        <v>0</v>
      </c>
      <c r="Q5" s="1">
        <f>'調査票'!H121</f>
        <v>0</v>
      </c>
      <c r="R5" s="1">
        <f>'調査票'!J121</f>
        <v>0</v>
      </c>
      <c r="S5" s="1">
        <f>'調査票'!H123</f>
        <v>0</v>
      </c>
      <c r="T5" s="1">
        <f>'調査票'!J123</f>
        <v>0</v>
      </c>
      <c r="U5" s="1">
        <f>'調査票'!H124</f>
        <v>0</v>
      </c>
      <c r="V5" s="1">
        <f>'調査票'!J124</f>
        <v>0</v>
      </c>
      <c r="W5" s="1">
        <f>'調査票'!H126</f>
        <v>0</v>
      </c>
      <c r="X5" s="1">
        <f>'調査票'!J126</f>
        <v>0</v>
      </c>
      <c r="Y5" s="1">
        <f>'調査票'!K118</f>
        <v>0</v>
      </c>
      <c r="Z5" s="1">
        <f>'調査票'!M118</f>
        <v>0</v>
      </c>
      <c r="AA5" s="1">
        <f>'調査票'!K120</f>
        <v>0</v>
      </c>
      <c r="AB5" s="1">
        <f>'調査票'!M120</f>
        <v>0</v>
      </c>
      <c r="AC5" s="1">
        <f>'調査票'!K121</f>
        <v>0</v>
      </c>
      <c r="AD5" s="1">
        <f>'調査票'!M121</f>
        <v>0</v>
      </c>
      <c r="AE5" s="1">
        <f>'調査票'!K123</f>
        <v>0</v>
      </c>
      <c r="AF5" s="1">
        <f>'調査票'!M123</f>
        <v>0</v>
      </c>
      <c r="AG5" s="1">
        <f>'調査票'!K124</f>
        <v>0</v>
      </c>
      <c r="AH5" s="1">
        <f>'調査票'!M124</f>
        <v>0</v>
      </c>
      <c r="AI5" s="1">
        <f>'調査票'!K126</f>
        <v>0</v>
      </c>
      <c r="AJ5" s="1">
        <f>'調査票'!M126</f>
        <v>0</v>
      </c>
      <c r="AK5" s="1">
        <f>'調査票'!N118</f>
        <v>0</v>
      </c>
      <c r="AL5" s="1">
        <f>'調査票'!P118</f>
        <v>0</v>
      </c>
      <c r="AM5" s="1">
        <f>'調査票'!N120</f>
        <v>0</v>
      </c>
      <c r="AN5" s="1">
        <f>'調査票'!P120</f>
        <v>0</v>
      </c>
      <c r="AO5" s="1">
        <f>'調査票'!N121</f>
        <v>0</v>
      </c>
      <c r="AP5" s="1">
        <f>'調査票'!P121</f>
        <v>0</v>
      </c>
      <c r="AQ5" s="1">
        <f>'調査票'!N123</f>
        <v>0</v>
      </c>
      <c r="AR5" s="1">
        <f>'調査票'!P123</f>
        <v>0</v>
      </c>
      <c r="AS5" s="1">
        <f>'調査票'!N124</f>
        <v>0</v>
      </c>
      <c r="AT5" s="1">
        <f>'調査票'!P124</f>
        <v>0</v>
      </c>
      <c r="AU5" s="1">
        <f>'調査票'!N126</f>
        <v>0</v>
      </c>
      <c r="AV5" s="1">
        <f>'調査票'!P126</f>
        <v>0</v>
      </c>
      <c r="AW5" s="1">
        <f>'調査票'!Q118</f>
        <v>0</v>
      </c>
      <c r="AX5" s="1">
        <f>'調査票'!S118</f>
        <v>0</v>
      </c>
      <c r="AY5" s="1">
        <f>'調査票'!Q120</f>
        <v>0</v>
      </c>
      <c r="AZ5" s="1">
        <f>'調査票'!S120</f>
        <v>0</v>
      </c>
      <c r="BA5" s="1">
        <f>'調査票'!Q121</f>
        <v>0</v>
      </c>
      <c r="BB5" s="1">
        <f>'調査票'!S121</f>
        <v>0</v>
      </c>
      <c r="BC5" s="1">
        <f>'調査票'!Q123</f>
        <v>0</v>
      </c>
      <c r="BD5" s="1">
        <f>'調査票'!S123</f>
        <v>0</v>
      </c>
      <c r="BE5" s="1">
        <f>'調査票'!Q124</f>
        <v>0</v>
      </c>
      <c r="BF5" s="1">
        <f>'調査票'!S124</f>
        <v>0</v>
      </c>
      <c r="BG5" s="1">
        <f>'調査票'!Q126</f>
        <v>0</v>
      </c>
      <c r="BH5" s="1">
        <f>'調査票'!S126</f>
        <v>0</v>
      </c>
      <c r="BI5" s="1">
        <f>'調査票'!T118</f>
        <v>0</v>
      </c>
      <c r="BJ5" s="1">
        <f>'調査票'!V118</f>
        <v>0</v>
      </c>
      <c r="BK5" s="1">
        <f>'調査票'!T120</f>
        <v>0</v>
      </c>
      <c r="BL5" s="1">
        <f>'調査票'!V120</f>
        <v>0</v>
      </c>
      <c r="BM5" s="1">
        <f>'調査票'!T121</f>
        <v>0</v>
      </c>
      <c r="BN5" s="1">
        <f>'調査票'!V121</f>
        <v>0</v>
      </c>
      <c r="BO5" s="1">
        <f>'調査票'!T123</f>
        <v>0</v>
      </c>
      <c r="BP5" s="1">
        <f>'調査票'!V123</f>
        <v>0</v>
      </c>
      <c r="BQ5" s="1">
        <f>'調査票'!T124</f>
        <v>0</v>
      </c>
      <c r="BR5" s="1">
        <f>'調査票'!V124</f>
        <v>0</v>
      </c>
      <c r="BS5" s="1">
        <f>'調査票'!T126</f>
        <v>0</v>
      </c>
      <c r="BT5" s="1">
        <f>'調査票'!V126</f>
        <v>0</v>
      </c>
      <c r="BU5" s="1">
        <f>'調査票'!W118</f>
        <v>0</v>
      </c>
      <c r="BV5" s="1">
        <f>'調査票'!Y118</f>
        <v>0</v>
      </c>
      <c r="BW5" s="1">
        <f>'調査票'!W120</f>
        <v>0</v>
      </c>
      <c r="BX5" s="1">
        <f>'調査票'!Y120</f>
        <v>0</v>
      </c>
      <c r="BY5" s="1">
        <f>'調査票'!W121</f>
        <v>0</v>
      </c>
      <c r="BZ5" s="1">
        <f>'調査票'!Y121</f>
        <v>0</v>
      </c>
      <c r="CA5" s="1">
        <f>'調査票'!W123</f>
        <v>0</v>
      </c>
      <c r="CB5" s="1">
        <f>'調査票'!Y123</f>
        <v>0</v>
      </c>
      <c r="CC5" s="1">
        <f>'調査票'!W124</f>
        <v>0</v>
      </c>
      <c r="CD5" s="1">
        <f>'調査票'!Y124</f>
        <v>0</v>
      </c>
      <c r="CE5" s="1">
        <f>'調査票'!W126</f>
        <v>0</v>
      </c>
      <c r="CF5" s="1">
        <f>'調査票'!Y126</f>
        <v>0</v>
      </c>
      <c r="CG5" s="1">
        <f>'調査票'!Z118</f>
        <v>0</v>
      </c>
      <c r="CH5" s="1">
        <f>'調査票'!AB118</f>
        <v>0</v>
      </c>
      <c r="CI5" s="1">
        <f>'調査票'!Z120</f>
        <v>0</v>
      </c>
      <c r="CJ5" s="1">
        <f>'調査票'!AB120</f>
        <v>0</v>
      </c>
      <c r="CK5" s="1">
        <f>'調査票'!Z121</f>
        <v>0</v>
      </c>
      <c r="CL5" s="1">
        <f>'調査票'!AB121</f>
        <v>0</v>
      </c>
      <c r="CM5" s="1">
        <f>'調査票'!Z123</f>
        <v>0</v>
      </c>
      <c r="CN5" s="1">
        <f>'調査票'!AB123</f>
        <v>0</v>
      </c>
      <c r="CO5" s="1">
        <f>'調査票'!Z124</f>
        <v>0</v>
      </c>
      <c r="CP5" s="1">
        <f>'調査票'!AB124</f>
        <v>0</v>
      </c>
      <c r="CQ5" s="1">
        <f>'調査票'!Z126</f>
        <v>0</v>
      </c>
      <c r="CR5" s="1">
        <f>'調査票'!AB126</f>
        <v>0</v>
      </c>
      <c r="CS5" s="1">
        <f>'調査票'!E128</f>
        <v>0</v>
      </c>
      <c r="CT5" s="21" t="s">
        <v>155</v>
      </c>
      <c r="GP5" s="21"/>
    </row>
    <row r="6" ht="13.5">
      <c r="A6" t="s">
        <v>155</v>
      </c>
    </row>
    <row r="7" spans="1:9" ht="13.5">
      <c r="A7" t="s">
        <v>155</v>
      </c>
      <c r="B7" t="s">
        <v>49</v>
      </c>
      <c r="D7" t="s">
        <v>149</v>
      </c>
      <c r="E7" t="s">
        <v>150</v>
      </c>
      <c r="F7" t="s">
        <v>151</v>
      </c>
      <c r="H7" t="s">
        <v>51</v>
      </c>
      <c r="I7" t="s">
        <v>43</v>
      </c>
    </row>
    <row r="8" spans="1:10" ht="13.5">
      <c r="A8">
        <f>'調査票'!D148</f>
        <v>0</v>
      </c>
      <c r="B8">
        <f>'調査票'!D149</f>
        <v>0</v>
      </c>
      <c r="C8">
        <f>'調査票'!D150</f>
        <v>0</v>
      </c>
      <c r="D8">
        <f>'調査票'!AE162</f>
        <v>0</v>
      </c>
      <c r="E8">
        <f>'調査票'!E169</f>
        <v>0</v>
      </c>
      <c r="F8">
        <f>'調査票'!AE175</f>
        <v>0</v>
      </c>
      <c r="G8">
        <f>'調査票'!H177</f>
        <v>0</v>
      </c>
      <c r="H8">
        <f>'調査票'!D185</f>
        <v>0</v>
      </c>
      <c r="I8">
        <f>'調査票'!D195</f>
        <v>0</v>
      </c>
      <c r="J8" t="s">
        <v>241</v>
      </c>
    </row>
    <row r="9" spans="1:3" ht="13.5">
      <c r="A9" t="s">
        <v>241</v>
      </c>
      <c r="C9" t="s">
        <v>242</v>
      </c>
    </row>
    <row r="10" spans="1:97" ht="13.5">
      <c r="A10" t="s">
        <v>241</v>
      </c>
      <c r="B10" t="s">
        <v>243</v>
      </c>
      <c r="C10" t="s">
        <v>244</v>
      </c>
      <c r="D10" s="21" t="s">
        <v>32</v>
      </c>
      <c r="E10" s="21"/>
      <c r="F10" s="21"/>
      <c r="G10" s="21"/>
      <c r="H10" s="21"/>
      <c r="I10" s="1"/>
      <c r="J10" s="1"/>
      <c r="K10" s="1"/>
      <c r="L10" s="1"/>
      <c r="M10" s="1" t="s">
        <v>219</v>
      </c>
      <c r="N10" s="1"/>
      <c r="O10" s="1"/>
      <c r="P10" s="1"/>
      <c r="Q10" s="1"/>
      <c r="R10" s="1"/>
      <c r="S10" s="1"/>
      <c r="T10" s="1"/>
      <c r="U10" s="1"/>
      <c r="V10" s="1"/>
      <c r="W10" s="1"/>
      <c r="X10" s="1"/>
      <c r="Y10" s="1" t="s">
        <v>220</v>
      </c>
      <c r="Z10" s="1"/>
      <c r="AA10" s="1"/>
      <c r="AB10" s="1"/>
      <c r="AC10" s="1"/>
      <c r="AD10" s="1"/>
      <c r="AE10" s="1"/>
      <c r="AF10" s="1"/>
      <c r="AG10" s="1"/>
      <c r="AH10" s="1"/>
      <c r="AI10" s="1"/>
      <c r="AJ10" s="1"/>
      <c r="AK10" s="1" t="s">
        <v>221</v>
      </c>
      <c r="AL10" s="1"/>
      <c r="AM10" s="1"/>
      <c r="AN10" s="1"/>
      <c r="AO10" s="1"/>
      <c r="AP10" s="1"/>
      <c r="AQ10" s="1"/>
      <c r="AR10" s="1"/>
      <c r="AS10" s="1"/>
      <c r="AT10" s="1"/>
      <c r="AU10" s="1"/>
      <c r="AV10" s="1"/>
      <c r="AW10" s="1" t="s">
        <v>222</v>
      </c>
      <c r="AX10" s="1"/>
      <c r="AY10" s="1"/>
      <c r="AZ10" s="1"/>
      <c r="BA10" s="1"/>
      <c r="BB10" s="1"/>
      <c r="BC10" s="1"/>
      <c r="BD10" s="1"/>
      <c r="BE10" s="1"/>
      <c r="BF10" s="1"/>
      <c r="BG10" s="1"/>
      <c r="BH10" s="1"/>
      <c r="BI10" s="1" t="s">
        <v>223</v>
      </c>
      <c r="BJ10" s="1"/>
      <c r="BK10" s="1"/>
      <c r="BL10" s="1"/>
      <c r="BM10" s="1"/>
      <c r="BN10" s="1"/>
      <c r="BO10" s="1"/>
      <c r="BP10" s="1"/>
      <c r="BQ10" s="1"/>
      <c r="BR10" s="1"/>
      <c r="BS10" s="1"/>
      <c r="BT10" s="1"/>
      <c r="BU10" s="1" t="s">
        <v>224</v>
      </c>
      <c r="BV10" s="1"/>
      <c r="BW10" s="1"/>
      <c r="BX10" s="1"/>
      <c r="BY10" s="1"/>
      <c r="BZ10" s="1"/>
      <c r="CA10" s="1"/>
      <c r="CB10" s="1"/>
      <c r="CC10" s="1"/>
      <c r="CD10" s="1"/>
      <c r="CE10" s="1"/>
      <c r="CF10" s="1"/>
      <c r="CG10" s="1" t="s">
        <v>39</v>
      </c>
      <c r="CH10" s="1"/>
      <c r="CI10" s="1"/>
      <c r="CJ10" s="1"/>
      <c r="CK10" s="1"/>
      <c r="CL10" s="1"/>
      <c r="CM10" s="1"/>
      <c r="CN10" s="1"/>
      <c r="CO10" s="1"/>
      <c r="CP10" s="1"/>
      <c r="CQ10" s="1"/>
      <c r="CR10" s="1"/>
      <c r="CS10" s="1" t="s">
        <v>225</v>
      </c>
    </row>
    <row r="11" spans="1:198" s="1" customFormat="1" ht="13.5">
      <c r="A11" s="1">
        <f>'調査票'!E206</f>
        <v>0</v>
      </c>
      <c r="B11" s="1">
        <f>'調査票'!G206</f>
        <v>0</v>
      </c>
      <c r="C11" s="1">
        <f>'調査票'!E208</f>
        <v>0</v>
      </c>
      <c r="D11" s="1">
        <f>'調査票'!G208</f>
        <v>0</v>
      </c>
      <c r="E11" s="1">
        <f>'調査票'!E209</f>
        <v>0</v>
      </c>
      <c r="F11" s="1">
        <f>'調査票'!G209</f>
        <v>0</v>
      </c>
      <c r="G11" s="1">
        <f>'調査票'!E211</f>
        <v>0</v>
      </c>
      <c r="H11" s="1">
        <f>'調査票'!G211</f>
        <v>0</v>
      </c>
      <c r="I11" s="1">
        <f>'調査票'!E212</f>
        <v>0</v>
      </c>
      <c r="J11" s="1">
        <f>'調査票'!G212</f>
        <v>0</v>
      </c>
      <c r="K11" s="1">
        <f>'調査票'!E214</f>
        <v>0</v>
      </c>
      <c r="L11" s="1">
        <f>'調査票'!G214</f>
        <v>0</v>
      </c>
      <c r="M11" s="1">
        <f>'調査票'!H206</f>
        <v>0</v>
      </c>
      <c r="N11" s="1">
        <f>'調査票'!J206</f>
        <v>0</v>
      </c>
      <c r="O11" s="1">
        <f>'調査票'!H208</f>
        <v>0</v>
      </c>
      <c r="P11" s="1">
        <f>'調査票'!J208</f>
        <v>0</v>
      </c>
      <c r="Q11" s="1">
        <f>'調査票'!H209</f>
        <v>0</v>
      </c>
      <c r="R11" s="1">
        <f>'調査票'!J209</f>
        <v>0</v>
      </c>
      <c r="S11" s="1">
        <f>'調査票'!H211</f>
        <v>0</v>
      </c>
      <c r="T11" s="1">
        <f>'調査票'!J211</f>
        <v>0</v>
      </c>
      <c r="U11" s="1">
        <f>'調査票'!H212</f>
        <v>0</v>
      </c>
      <c r="V11" s="1">
        <f>'調査票'!J212</f>
        <v>0</v>
      </c>
      <c r="W11" s="1">
        <f>'調査票'!H214</f>
        <v>0</v>
      </c>
      <c r="X11" s="1">
        <f>'調査票'!J214</f>
        <v>0</v>
      </c>
      <c r="Y11" s="1">
        <f>'調査票'!K206</f>
        <v>0</v>
      </c>
      <c r="Z11" s="1">
        <f>'調査票'!M206</f>
        <v>0</v>
      </c>
      <c r="AA11" s="1">
        <f>'調査票'!K208</f>
        <v>0</v>
      </c>
      <c r="AB11" s="1">
        <f>'調査票'!M208</f>
        <v>0</v>
      </c>
      <c r="AC11" s="1">
        <f>'調査票'!K209</f>
        <v>0</v>
      </c>
      <c r="AD11" s="1">
        <f>'調査票'!M209</f>
        <v>0</v>
      </c>
      <c r="AE11" s="1">
        <f>'調査票'!K211</f>
        <v>0</v>
      </c>
      <c r="AF11" s="1">
        <f>'調査票'!M211</f>
        <v>0</v>
      </c>
      <c r="AG11" s="1">
        <f>'調査票'!K212</f>
        <v>0</v>
      </c>
      <c r="AH11" s="1">
        <f>'調査票'!M212</f>
        <v>0</v>
      </c>
      <c r="AI11" s="1">
        <f>'調査票'!K214</f>
        <v>0</v>
      </c>
      <c r="AJ11" s="1">
        <f>'調査票'!M214</f>
        <v>0</v>
      </c>
      <c r="AK11" s="1">
        <f>'調査票'!N206</f>
        <v>0</v>
      </c>
      <c r="AL11" s="1">
        <f>'調査票'!P206</f>
        <v>0</v>
      </c>
      <c r="AM11" s="1">
        <f>'調査票'!N208</f>
        <v>0</v>
      </c>
      <c r="AN11" s="1">
        <f>'調査票'!P208</f>
        <v>0</v>
      </c>
      <c r="AO11" s="1">
        <f>'調査票'!N209</f>
        <v>0</v>
      </c>
      <c r="AP11" s="1">
        <f>'調査票'!P209</f>
        <v>0</v>
      </c>
      <c r="AQ11" s="1">
        <f>'調査票'!N211</f>
        <v>0</v>
      </c>
      <c r="AR11" s="1">
        <f>'調査票'!P211</f>
        <v>0</v>
      </c>
      <c r="AS11" s="1">
        <f>'調査票'!N212</f>
        <v>0</v>
      </c>
      <c r="AT11" s="1">
        <f>'調査票'!P212</f>
        <v>0</v>
      </c>
      <c r="AU11" s="1">
        <f>'調査票'!N214</f>
        <v>0</v>
      </c>
      <c r="AV11" s="1">
        <f>'調査票'!P214</f>
        <v>0</v>
      </c>
      <c r="AW11" s="1">
        <f>'調査票'!Q206</f>
        <v>0</v>
      </c>
      <c r="AX11" s="1">
        <f>'調査票'!S206</f>
        <v>0</v>
      </c>
      <c r="AY11" s="1">
        <f>'調査票'!Q208</f>
        <v>0</v>
      </c>
      <c r="AZ11" s="1">
        <f>'調査票'!S208</f>
        <v>0</v>
      </c>
      <c r="BA11" s="1">
        <f>'調査票'!Q209</f>
        <v>0</v>
      </c>
      <c r="BB11" s="1">
        <f>'調査票'!S209</f>
        <v>0</v>
      </c>
      <c r="BC11" s="1">
        <f>'調査票'!Q211</f>
        <v>0</v>
      </c>
      <c r="BD11" s="1">
        <f>'調査票'!S211</f>
        <v>0</v>
      </c>
      <c r="BE11" s="1">
        <f>'調査票'!Q212</f>
        <v>0</v>
      </c>
      <c r="BF11" s="1">
        <f>'調査票'!S212</f>
        <v>0</v>
      </c>
      <c r="BG11" s="1">
        <f>'調査票'!Q214</f>
        <v>0</v>
      </c>
      <c r="BH11" s="1">
        <f>'調査票'!S214</f>
        <v>0</v>
      </c>
      <c r="BI11" s="1">
        <f>'調査票'!T206</f>
        <v>0</v>
      </c>
      <c r="BJ11" s="1">
        <f>'調査票'!V206</f>
        <v>0</v>
      </c>
      <c r="BK11" s="1">
        <f>'調査票'!T208</f>
        <v>0</v>
      </c>
      <c r="BL11" s="1">
        <f>'調査票'!V208</f>
        <v>0</v>
      </c>
      <c r="BM11" s="1">
        <f>'調査票'!T209</f>
        <v>0</v>
      </c>
      <c r="BN11" s="1">
        <f>'調査票'!V209</f>
        <v>0</v>
      </c>
      <c r="BO11" s="1">
        <f>'調査票'!T211</f>
        <v>0</v>
      </c>
      <c r="BP11" s="1">
        <f>'調査票'!V211</f>
        <v>0</v>
      </c>
      <c r="BQ11" s="1">
        <f>'調査票'!T212</f>
        <v>0</v>
      </c>
      <c r="BR11" s="1">
        <f>'調査票'!V212</f>
        <v>0</v>
      </c>
      <c r="BS11" s="1">
        <f>'調査票'!T214</f>
        <v>0</v>
      </c>
      <c r="BT11" s="1">
        <f>'調査票'!V214</f>
        <v>0</v>
      </c>
      <c r="BU11" s="1">
        <f>'調査票'!W206</f>
        <v>0</v>
      </c>
      <c r="BV11" s="1">
        <f>'調査票'!Y206</f>
        <v>0</v>
      </c>
      <c r="BW11" s="1">
        <f>'調査票'!W208</f>
        <v>0</v>
      </c>
      <c r="BX11" s="1">
        <f>'調査票'!Y208</f>
        <v>0</v>
      </c>
      <c r="BY11" s="1">
        <f>'調査票'!W209</f>
        <v>0</v>
      </c>
      <c r="BZ11" s="1">
        <f>'調査票'!Y209</f>
        <v>0</v>
      </c>
      <c r="CA11" s="1">
        <f>'調査票'!W211</f>
        <v>0</v>
      </c>
      <c r="CB11" s="1">
        <f>'調査票'!Y211</f>
        <v>0</v>
      </c>
      <c r="CC11" s="1">
        <f>'調査票'!W212</f>
        <v>0</v>
      </c>
      <c r="CD11" s="1">
        <f>'調査票'!Y212</f>
        <v>0</v>
      </c>
      <c r="CE11" s="1">
        <f>'調査票'!W214</f>
        <v>0</v>
      </c>
      <c r="CF11" s="1">
        <f>'調査票'!Y214</f>
        <v>0</v>
      </c>
      <c r="CG11" s="1">
        <f>'調査票'!Z206</f>
        <v>0</v>
      </c>
      <c r="CH11" s="1">
        <f>'調査票'!AB206</f>
        <v>0</v>
      </c>
      <c r="CI11" s="1">
        <f>'調査票'!Z208</f>
        <v>0</v>
      </c>
      <c r="CJ11" s="1">
        <f>'調査票'!AB208</f>
        <v>0</v>
      </c>
      <c r="CK11" s="1">
        <f>'調査票'!Z209</f>
        <v>0</v>
      </c>
      <c r="CL11" s="1">
        <f>'調査票'!AB209</f>
        <v>0</v>
      </c>
      <c r="CM11" s="1">
        <f>'調査票'!Z211</f>
        <v>0</v>
      </c>
      <c r="CN11" s="1">
        <f>'調査票'!AB211</f>
        <v>0</v>
      </c>
      <c r="CO11" s="1">
        <f>'調査票'!Z212</f>
        <v>0</v>
      </c>
      <c r="CP11" s="1">
        <f>'調査票'!AB212</f>
        <v>0</v>
      </c>
      <c r="CQ11" s="1">
        <f>'調査票'!Z214</f>
        <v>0</v>
      </c>
      <c r="CR11" s="1">
        <f>'調査票'!AB214</f>
        <v>0</v>
      </c>
      <c r="CS11" s="1">
        <f>'調査票'!E216</f>
        <v>0</v>
      </c>
      <c r="CT11" s="21" t="s">
        <v>155</v>
      </c>
      <c r="GP11" s="21"/>
    </row>
    <row r="12" ht="13.5">
      <c r="A12" t="s">
        <v>155</v>
      </c>
    </row>
    <row r="13" spans="1:3" ht="13.5">
      <c r="A13" t="s">
        <v>155</v>
      </c>
      <c r="B13" t="s">
        <v>226</v>
      </c>
      <c r="C13" t="s">
        <v>8</v>
      </c>
    </row>
    <row r="14" spans="1:4" ht="13.5">
      <c r="A14">
        <f>'調査票'!AE234</f>
        <v>0</v>
      </c>
      <c r="B14">
        <f>'調査票'!AE241</f>
        <v>0</v>
      </c>
      <c r="C14" t="str">
        <f>'調査票'!AE250</f>
        <v>0@0</v>
      </c>
      <c r="D14" t="s">
        <v>155</v>
      </c>
    </row>
    <row r="15" ht="13.5">
      <c r="A15" t="s">
        <v>155</v>
      </c>
    </row>
    <row r="16" spans="1:68" ht="13.5">
      <c r="A16" t="s">
        <v>155</v>
      </c>
      <c r="B16" t="s">
        <v>9</v>
      </c>
      <c r="C16" t="s">
        <v>227</v>
      </c>
      <c r="D16" s="21" t="s">
        <v>32</v>
      </c>
      <c r="E16" s="21"/>
      <c r="F16" s="21"/>
      <c r="G16" s="21"/>
      <c r="H16" s="21"/>
      <c r="I16" s="1" t="s">
        <v>219</v>
      </c>
      <c r="J16" s="1"/>
      <c r="K16" s="1"/>
      <c r="L16" s="1"/>
      <c r="M16" s="1"/>
      <c r="N16" s="1"/>
      <c r="O16" s="1"/>
      <c r="P16" s="1"/>
      <c r="Q16" s="1" t="s">
        <v>220</v>
      </c>
      <c r="R16" s="1"/>
      <c r="S16" s="1"/>
      <c r="T16" s="1"/>
      <c r="U16" s="1"/>
      <c r="V16" s="1"/>
      <c r="W16" s="1"/>
      <c r="X16" s="1"/>
      <c r="Y16" s="1" t="s">
        <v>221</v>
      </c>
      <c r="Z16" s="1"/>
      <c r="AA16" s="1"/>
      <c r="AB16" s="1"/>
      <c r="AC16" s="1"/>
      <c r="AD16" s="1"/>
      <c r="AE16" s="1"/>
      <c r="AF16" s="1"/>
      <c r="AG16" s="1" t="s">
        <v>222</v>
      </c>
      <c r="AH16" s="1"/>
      <c r="AI16" s="1"/>
      <c r="AJ16" s="1"/>
      <c r="AK16" s="1"/>
      <c r="AL16" s="1"/>
      <c r="AM16" s="1"/>
      <c r="AN16" s="1"/>
      <c r="AO16" s="1" t="s">
        <v>223</v>
      </c>
      <c r="AP16" s="1"/>
      <c r="AQ16" s="1"/>
      <c r="AR16" s="1"/>
      <c r="AS16" s="1"/>
      <c r="AT16" s="1"/>
      <c r="AU16" s="1"/>
      <c r="AV16" s="1"/>
      <c r="AW16" s="1" t="s">
        <v>224</v>
      </c>
      <c r="AX16" s="1"/>
      <c r="AY16" s="1"/>
      <c r="AZ16" s="1"/>
      <c r="BA16" s="1"/>
      <c r="BB16" s="1"/>
      <c r="BC16" s="1"/>
      <c r="BD16" s="1"/>
      <c r="BE16" s="1" t="s">
        <v>39</v>
      </c>
      <c r="BF16" s="1"/>
      <c r="BG16" s="1"/>
      <c r="BH16" s="1"/>
      <c r="BI16" s="1"/>
      <c r="BJ16" s="1"/>
      <c r="BK16" s="1"/>
      <c r="BL16" s="1"/>
      <c r="BM16" s="1" t="s">
        <v>225</v>
      </c>
      <c r="BO16" s="1"/>
      <c r="BP16" s="1"/>
    </row>
    <row r="17" spans="1:198" s="1" customFormat="1" ht="13.5">
      <c r="A17" s="1">
        <f>'調査票'!E255</f>
        <v>0</v>
      </c>
      <c r="B17" s="1">
        <f>'調査票'!G255</f>
        <v>0</v>
      </c>
      <c r="C17" s="1">
        <f>'調査票'!E257</f>
        <v>0</v>
      </c>
      <c r="D17" s="1">
        <f>'調査票'!G257</f>
        <v>0</v>
      </c>
      <c r="E17" s="1">
        <f>'調査票'!E258</f>
        <v>0</v>
      </c>
      <c r="F17" s="1">
        <f>'調査票'!G258</f>
        <v>0</v>
      </c>
      <c r="G17" s="1">
        <f>'調査票'!E260</f>
        <v>0</v>
      </c>
      <c r="H17" s="1">
        <f>'調査票'!G260</f>
        <v>0</v>
      </c>
      <c r="I17" s="1">
        <f>'調査票'!H255</f>
        <v>0</v>
      </c>
      <c r="J17" s="1">
        <f>'調査票'!J255</f>
        <v>0</v>
      </c>
      <c r="K17" s="1">
        <f>'調査票'!H257</f>
        <v>0</v>
      </c>
      <c r="L17" s="1">
        <f>'調査票'!J257</f>
        <v>0</v>
      </c>
      <c r="M17" s="1">
        <f>'調査票'!H258</f>
        <v>0</v>
      </c>
      <c r="N17" s="1">
        <f>'調査票'!J258</f>
        <v>0</v>
      </c>
      <c r="O17" s="1">
        <f>'調査票'!H260</f>
        <v>0</v>
      </c>
      <c r="P17" s="1">
        <f>'調査票'!J260</f>
        <v>0</v>
      </c>
      <c r="Q17" s="1">
        <f>'調査票'!K255</f>
        <v>0</v>
      </c>
      <c r="R17" s="1">
        <f>'調査票'!M255</f>
        <v>0</v>
      </c>
      <c r="S17" s="1">
        <f>'調査票'!K257</f>
        <v>0</v>
      </c>
      <c r="T17" s="1">
        <f>'調査票'!M257</f>
        <v>0</v>
      </c>
      <c r="U17" s="1">
        <f>'調査票'!K258</f>
        <v>0</v>
      </c>
      <c r="V17" s="1">
        <f>'調査票'!M258</f>
        <v>0</v>
      </c>
      <c r="W17" s="1">
        <f>'調査票'!K260</f>
        <v>0</v>
      </c>
      <c r="X17" s="1">
        <f>'調査票'!M260</f>
        <v>0</v>
      </c>
      <c r="Y17" s="1">
        <f>'調査票'!N255</f>
        <v>0</v>
      </c>
      <c r="Z17" s="1">
        <f>'調査票'!P255</f>
        <v>0</v>
      </c>
      <c r="AA17" s="1">
        <f>'調査票'!N257</f>
        <v>0</v>
      </c>
      <c r="AB17" s="1">
        <f>'調査票'!P257</f>
        <v>0</v>
      </c>
      <c r="AC17" s="1">
        <f>'調査票'!N258</f>
        <v>0</v>
      </c>
      <c r="AD17" s="1">
        <f>'調査票'!P258</f>
        <v>0</v>
      </c>
      <c r="AE17" s="1">
        <f>'調査票'!N260</f>
        <v>0</v>
      </c>
      <c r="AF17" s="1">
        <f>'調査票'!P260</f>
        <v>0</v>
      </c>
      <c r="AG17" s="1">
        <f>'調査票'!Q255</f>
        <v>0</v>
      </c>
      <c r="AH17" s="1">
        <f>'調査票'!S255</f>
        <v>0</v>
      </c>
      <c r="AI17" s="1">
        <f>'調査票'!Q257</f>
        <v>0</v>
      </c>
      <c r="AJ17" s="1">
        <f>'調査票'!S257</f>
        <v>0</v>
      </c>
      <c r="AK17" s="1">
        <f>'調査票'!Q258</f>
        <v>0</v>
      </c>
      <c r="AL17" s="1">
        <f>'調査票'!S258</f>
        <v>0</v>
      </c>
      <c r="AM17" s="1">
        <f>'調査票'!Q260</f>
        <v>0</v>
      </c>
      <c r="AN17" s="1">
        <f>'調査票'!S260</f>
        <v>0</v>
      </c>
      <c r="AO17" s="1">
        <f>'調査票'!T255</f>
        <v>0</v>
      </c>
      <c r="AP17" s="1">
        <f>'調査票'!V255</f>
        <v>0</v>
      </c>
      <c r="AQ17" s="1">
        <f>'調査票'!T257</f>
        <v>0</v>
      </c>
      <c r="AR17" s="1">
        <f>'調査票'!V257</f>
        <v>0</v>
      </c>
      <c r="AS17" s="1">
        <f>'調査票'!T258</f>
        <v>0</v>
      </c>
      <c r="AT17" s="1">
        <f>'調査票'!V258</f>
        <v>0</v>
      </c>
      <c r="AU17" s="1">
        <f>'調査票'!T260</f>
        <v>0</v>
      </c>
      <c r="AV17" s="1">
        <f>'調査票'!V260</f>
        <v>0</v>
      </c>
      <c r="AW17" s="1">
        <f>'調査票'!W255</f>
        <v>0</v>
      </c>
      <c r="AX17" s="1">
        <f>'調査票'!Y255</f>
        <v>0</v>
      </c>
      <c r="AY17" s="1">
        <f>'調査票'!W257</f>
        <v>0</v>
      </c>
      <c r="AZ17" s="1">
        <f>'調査票'!Y257</f>
        <v>0</v>
      </c>
      <c r="BA17" s="1">
        <f>'調査票'!W258</f>
        <v>0</v>
      </c>
      <c r="BB17" s="1">
        <f>'調査票'!Y258</f>
        <v>0</v>
      </c>
      <c r="BC17" s="1">
        <f>'調査票'!W260</f>
        <v>0</v>
      </c>
      <c r="BD17" s="1">
        <f>'調査票'!Y260</f>
        <v>0</v>
      </c>
      <c r="BE17" s="1">
        <f>'調査票'!Z255</f>
        <v>0</v>
      </c>
      <c r="BF17" s="1">
        <f>'調査票'!AB255</f>
        <v>0</v>
      </c>
      <c r="BG17" s="1">
        <f>'調査票'!Z257</f>
        <v>0</v>
      </c>
      <c r="BH17" s="1">
        <f>'調査票'!AB257</f>
        <v>0</v>
      </c>
      <c r="BI17" s="1">
        <f>'調査票'!Z258</f>
        <v>0</v>
      </c>
      <c r="BJ17" s="1">
        <f>'調査票'!AB258</f>
        <v>0</v>
      </c>
      <c r="BK17" s="1">
        <f>'調査票'!Z260</f>
        <v>0</v>
      </c>
      <c r="BL17" s="1">
        <f>'調査票'!AB260</f>
        <v>0</v>
      </c>
      <c r="BM17" s="1">
        <f>'調査票'!E262</f>
        <v>0</v>
      </c>
      <c r="BN17" s="21" t="s">
        <v>155</v>
      </c>
      <c r="GP17" s="21"/>
    </row>
    <row r="18" ht="13.5">
      <c r="A18" t="s">
        <v>155</v>
      </c>
    </row>
    <row r="19" spans="1:23" ht="13.5">
      <c r="A19" t="s">
        <v>155</v>
      </c>
      <c r="B19" t="s">
        <v>45</v>
      </c>
      <c r="G19" t="s">
        <v>152</v>
      </c>
      <c r="J19" t="s">
        <v>10</v>
      </c>
      <c r="M19" t="s">
        <v>54</v>
      </c>
      <c r="N19" t="s">
        <v>53</v>
      </c>
      <c r="P19" t="s">
        <v>55</v>
      </c>
      <c r="R19" t="s">
        <v>153</v>
      </c>
      <c r="S19" t="s">
        <v>11</v>
      </c>
      <c r="T19" t="s">
        <v>57</v>
      </c>
      <c r="U19" t="s">
        <v>154</v>
      </c>
      <c r="V19" t="s">
        <v>150</v>
      </c>
      <c r="W19" t="s">
        <v>273</v>
      </c>
    </row>
    <row r="20" spans="1:24" ht="13.5">
      <c r="A20">
        <f>'調査票'!AE290</f>
        <v>0</v>
      </c>
      <c r="B20" t="str">
        <f>'調査票'!AE320</f>
        <v>001;0@002;0@003;0@004;0@005;0@006;0@007;0@008;0@009;0@010;0@011;0@012;0@013;0</v>
      </c>
      <c r="C20">
        <f>'調査票'!E324</f>
        <v>0</v>
      </c>
      <c r="D20">
        <f>'調査票'!E325</f>
        <v>0</v>
      </c>
      <c r="E20">
        <f>'調査票'!E328</f>
        <v>0</v>
      </c>
      <c r="F20">
        <f>'調査票'!E329</f>
        <v>0</v>
      </c>
      <c r="G20" t="str">
        <f>'調査票'!AE341</f>
        <v>0@0@0@0@0</v>
      </c>
      <c r="H20">
        <f>'調査票'!E344</f>
        <v>0</v>
      </c>
      <c r="I20">
        <f>'調査票'!E345</f>
        <v>0</v>
      </c>
      <c r="J20">
        <f>'調査票'!AE351</f>
        <v>0</v>
      </c>
      <c r="K20" t="str">
        <f>'調査票'!AE359</f>
        <v>0@0@0</v>
      </c>
      <c r="L20">
        <f>'調査票'!H357</f>
        <v>0</v>
      </c>
      <c r="M20">
        <f>'調査票'!AE364</f>
        <v>0</v>
      </c>
      <c r="N20">
        <f>'調査票'!AE373</f>
        <v>0</v>
      </c>
      <c r="O20">
        <f>'調査票'!H375</f>
        <v>0</v>
      </c>
      <c r="P20">
        <f>'調査票'!AE386</f>
        <v>0</v>
      </c>
      <c r="Q20">
        <f>'調査票'!H389</f>
        <v>0</v>
      </c>
      <c r="R20" t="str">
        <f>'調査票'!AE399</f>
        <v>0@0@0@0@0@0</v>
      </c>
      <c r="S20" t="str">
        <f>'調査票'!AE413</f>
        <v>007;0@005;0@006;0</v>
      </c>
      <c r="T20">
        <f>'調査票'!H421</f>
        <v>0</v>
      </c>
      <c r="U20">
        <f>'調査票'!AE430</f>
        <v>0</v>
      </c>
      <c r="V20">
        <f>'調査票'!AE438</f>
        <v>0</v>
      </c>
      <c r="W20">
        <f>'調査票'!AE444</f>
        <v>0</v>
      </c>
      <c r="X20" t="s">
        <v>245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T.Chikumoto</dc:creator>
  <cp:keywords/>
  <dc:description/>
  <cp:lastModifiedBy>宮島　小枝子</cp:lastModifiedBy>
  <cp:lastPrinted>2008-09-30T10:19:14Z</cp:lastPrinted>
  <dcterms:created xsi:type="dcterms:W3CDTF">2007-06-11T04:12:14Z</dcterms:created>
  <dcterms:modified xsi:type="dcterms:W3CDTF">2013-07-17T01:53:00Z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