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172.16.9.15\◆感染症情報\10ホームページ\ホームページ改修関連\03_R7年度改修\260303_第2弾改修案\新型コロナ\"/>
    </mc:Choice>
  </mc:AlternateContent>
  <xr:revisionPtr revIDLastSave="0" documentId="13_ncr:1_{8DFA52E1-D589-4703-86E6-2CF687F64974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2023詳細解析結果" sheetId="3" r:id="rId1"/>
    <sheet name="2024詳細解析結果" sheetId="4" r:id="rId2"/>
    <sheet name="2025詳細解析結果" sheetId="7" r:id="rId3"/>
    <sheet name="2023-2025ゲノム解析結果" sheetId="6" r:id="rId4"/>
  </sheets>
  <definedNames>
    <definedName name="_xlnm.Print_Area" localSheetId="1">'2024詳細解析結果'!$A$1:$H$61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E38" i="6" s="1"/>
  <c r="E27" i="6"/>
  <c r="E28" i="6"/>
  <c r="E29" i="6"/>
  <c r="E30" i="6"/>
  <c r="E31" i="6"/>
  <c r="E32" i="6"/>
  <c r="E33" i="6"/>
  <c r="E34" i="6"/>
  <c r="E35" i="6"/>
  <c r="E36" i="6"/>
  <c r="E37" i="6"/>
  <c r="D27" i="6"/>
  <c r="D28" i="6"/>
  <c r="D29" i="6"/>
  <c r="D30" i="6"/>
  <c r="D31" i="6"/>
  <c r="D32" i="6"/>
  <c r="D33" i="6"/>
  <c r="D34" i="6"/>
  <c r="D35" i="6"/>
  <c r="D36" i="6"/>
  <c r="D37" i="6"/>
  <c r="K38" i="6"/>
  <c r="J38" i="6"/>
  <c r="I38" i="6"/>
  <c r="H38" i="6"/>
  <c r="F38" i="6"/>
  <c r="D26" i="6" l="1"/>
  <c r="D38" i="6" s="1"/>
  <c r="E25" i="6"/>
  <c r="D25" i="6" s="1"/>
  <c r="E24" i="6"/>
  <c r="D24" i="6" s="1"/>
  <c r="E23" i="6"/>
  <c r="D23" i="6" s="1"/>
  <c r="E22" i="6"/>
  <c r="D22" i="6" s="1"/>
  <c r="E21" i="6"/>
  <c r="D21" i="6" s="1"/>
  <c r="E20" i="6"/>
  <c r="D20" i="6" s="1"/>
  <c r="E19" i="6"/>
  <c r="D19" i="6" s="1"/>
  <c r="E18" i="6"/>
  <c r="D18" i="6" s="1"/>
  <c r="E17" i="6"/>
  <c r="D17" i="6" s="1"/>
  <c r="E16" i="6"/>
  <c r="D16" i="6" s="1"/>
  <c r="E15" i="6"/>
  <c r="D15" i="6" s="1"/>
  <c r="E14" i="6"/>
  <c r="D14" i="6" s="1"/>
  <c r="E13" i="6"/>
  <c r="D13" i="6"/>
  <c r="E12" i="6"/>
  <c r="D12" i="6"/>
  <c r="D11" i="6"/>
  <c r="E10" i="6"/>
  <c r="D10" i="6"/>
  <c r="E9" i="6"/>
  <c r="D9" i="6"/>
  <c r="E8" i="6"/>
  <c r="D8" i="6"/>
  <c r="E7" i="6"/>
  <c r="D7" i="6"/>
  <c r="E6" i="6"/>
  <c r="D6" i="6"/>
</calcChain>
</file>

<file path=xl/sharedStrings.xml><?xml version="1.0" encoding="utf-8"?>
<sst xmlns="http://schemas.openxmlformats.org/spreadsheetml/2006/main" count="448" uniqueCount="188">
  <si>
    <t>～</t>
    <phoneticPr fontId="1"/>
  </si>
  <si>
    <t>オミクロン株</t>
    <rPh sb="5" eb="6">
      <t>カブ</t>
    </rPh>
    <phoneticPr fontId="1"/>
  </si>
  <si>
    <t>解析不能</t>
    <rPh sb="0" eb="4">
      <t>カイセキフノウ</t>
    </rPh>
    <phoneticPr fontId="1"/>
  </si>
  <si>
    <t>解析件数</t>
    <rPh sb="0" eb="4">
      <t>カイセキケンスウ</t>
    </rPh>
    <phoneticPr fontId="1"/>
  </si>
  <si>
    <t>&lt;新型コロナウイルス　ゲノム解析結果&gt;</t>
    <rPh sb="1" eb="3">
      <t>シンガタ</t>
    </rPh>
    <rPh sb="14" eb="18">
      <t>カイセキケッカ</t>
    </rPh>
    <phoneticPr fontId="1"/>
  </si>
  <si>
    <t>合計</t>
    <rPh sb="0" eb="2">
      <t>ゴウケイ</t>
    </rPh>
    <phoneticPr fontId="1"/>
  </si>
  <si>
    <t>～</t>
  </si>
  <si>
    <t>検査機関等受付日</t>
    <rPh sb="0" eb="2">
      <t>ケンサ</t>
    </rPh>
    <rPh sb="2" eb="4">
      <t>キカン</t>
    </rPh>
    <rPh sb="4" eb="5">
      <t>ナド</t>
    </rPh>
    <rPh sb="5" eb="8">
      <t>ウケツケビ</t>
    </rPh>
    <phoneticPr fontId="1"/>
  </si>
  <si>
    <t>うちBA.2系統※1</t>
    <rPh sb="6" eb="8">
      <t>ケイトウ</t>
    </rPh>
    <phoneticPr fontId="1"/>
  </si>
  <si>
    <t>うちBA.5系統※2</t>
    <rPh sb="6" eb="8">
      <t>ケイトウ</t>
    </rPh>
    <phoneticPr fontId="1"/>
  </si>
  <si>
    <t>うちXBB系統※3</t>
    <rPh sb="5" eb="7">
      <t>ケイトウ</t>
    </rPh>
    <phoneticPr fontId="1"/>
  </si>
  <si>
    <t>その他※4</t>
    <rPh sb="2" eb="3">
      <t>ホカ</t>
    </rPh>
    <phoneticPr fontId="1"/>
  </si>
  <si>
    <t>※2　BQ.1.1系統を含む</t>
    <rPh sb="9" eb="11">
      <t>ケイトウ</t>
    </rPh>
    <rPh sb="12" eb="13">
      <t>フク</t>
    </rPh>
    <phoneticPr fontId="1"/>
  </si>
  <si>
    <t>※3　EG.5系統を含む</t>
    <phoneticPr fontId="1"/>
  </si>
  <si>
    <t>※4　オミクロン株のうち、BA.2系統、BA.5系統、XBB系統以外の系統を計上</t>
    <rPh sb="8" eb="9">
      <t>カブ</t>
    </rPh>
    <rPh sb="17" eb="19">
      <t>ケイトウ</t>
    </rPh>
    <rPh sb="24" eb="26">
      <t>ケイトウ</t>
    </rPh>
    <rPh sb="30" eb="32">
      <t>ケイトウ</t>
    </rPh>
    <rPh sb="32" eb="34">
      <t>イガイ</t>
    </rPh>
    <rPh sb="35" eb="37">
      <t>ケイトウ</t>
    </rPh>
    <rPh sb="38" eb="40">
      <t>ケイジョウ</t>
    </rPh>
    <phoneticPr fontId="1"/>
  </si>
  <si>
    <t>(2)</t>
    <phoneticPr fontId="1"/>
  </si>
  <si>
    <t>※1　JN.1系統を含む　 (　)：うちJN.1系統株数</t>
    <rPh sb="7" eb="9">
      <t>ケイトウ</t>
    </rPh>
    <rPh sb="10" eb="11">
      <t>フク</t>
    </rPh>
    <rPh sb="24" eb="27">
      <t>ケイトウカブ</t>
    </rPh>
    <rPh sb="27" eb="28">
      <t>スウ</t>
    </rPh>
    <phoneticPr fontId="1"/>
  </si>
  <si>
    <t>(23)</t>
    <phoneticPr fontId="1"/>
  </si>
  <si>
    <t>(16)</t>
    <phoneticPr fontId="1"/>
  </si>
  <si>
    <t>(4)</t>
    <phoneticPr fontId="1"/>
  </si>
  <si>
    <t>(6)</t>
    <phoneticPr fontId="1"/>
  </si>
  <si>
    <t>(1)</t>
    <phoneticPr fontId="1"/>
  </si>
  <si>
    <t>受付年月</t>
    <rPh sb="0" eb="4">
      <t>ウケツケネンツキ</t>
    </rPh>
    <phoneticPr fontId="1"/>
  </si>
  <si>
    <t>（参考）親系統</t>
    <rPh sb="1" eb="3">
      <t>サンコウ</t>
    </rPh>
    <rPh sb="4" eb="7">
      <t>オヤケイトウ</t>
    </rPh>
    <phoneticPr fontId="1"/>
  </si>
  <si>
    <t>検出数</t>
    <rPh sb="0" eb="3">
      <t>ケンシュツスウ</t>
    </rPh>
    <phoneticPr fontId="1"/>
  </si>
  <si>
    <t>年</t>
  </si>
  <si>
    <t>月</t>
  </si>
  <si>
    <t>BA.2系統</t>
  </si>
  <si>
    <t>BN.1.2系統</t>
  </si>
  <si>
    <t>BN.1.3系統</t>
  </si>
  <si>
    <t>CH.1.1系統</t>
  </si>
  <si>
    <t>CM.8.1系統</t>
  </si>
  <si>
    <t>FK.1.1系統</t>
  </si>
  <si>
    <t>FR.1系統</t>
  </si>
  <si>
    <t>FV.1系統</t>
  </si>
  <si>
    <t>BA.5系統</t>
    <rPh sb="4" eb="6">
      <t>ケイトウ</t>
    </rPh>
    <phoneticPr fontId="1"/>
  </si>
  <si>
    <t>BF.7.5系統</t>
  </si>
  <si>
    <t>BF.7.15系統</t>
  </si>
  <si>
    <t>BQ.1.25.1系統</t>
  </si>
  <si>
    <t>BA.2系統</t>
    <phoneticPr fontId="1"/>
  </si>
  <si>
    <t>XBB.1.5系統</t>
  </si>
  <si>
    <t>XBB.1.9.1系統</t>
  </si>
  <si>
    <t>XBB.1.16.19系統</t>
  </si>
  <si>
    <t>XBB.1.16系統</t>
  </si>
  <si>
    <t>XBB.1.22.1系統</t>
  </si>
  <si>
    <t>XBB.2系統</t>
  </si>
  <si>
    <t>XBB.2.3系統</t>
  </si>
  <si>
    <t>EG.1系統</t>
  </si>
  <si>
    <t>EG.3系統</t>
  </si>
  <si>
    <t>FL.1系統</t>
  </si>
  <si>
    <t>FL.2系統</t>
  </si>
  <si>
    <t>FL.4系統</t>
  </si>
  <si>
    <t>FL.5系統</t>
  </si>
  <si>
    <t>FL.10系統</t>
  </si>
  <si>
    <t>FU.2系統</t>
  </si>
  <si>
    <t>XBL系統</t>
  </si>
  <si>
    <t>XBL.1系統</t>
  </si>
  <si>
    <t>XBL.3系統</t>
  </si>
  <si>
    <t>BN.1.3.5系統</t>
  </si>
  <si>
    <t>CJ.1.3系統</t>
  </si>
  <si>
    <t>DV.6系統</t>
  </si>
  <si>
    <t>BA.５系統</t>
    <phoneticPr fontId="1"/>
  </si>
  <si>
    <t>XBB.1.19.1系統</t>
  </si>
  <si>
    <t>XBB.1.31系統</t>
  </si>
  <si>
    <t>XBC.1.6.3系統</t>
  </si>
  <si>
    <t>EG.1.2系統</t>
  </si>
  <si>
    <t>EG.2系統</t>
  </si>
  <si>
    <t>EG.5.1系統</t>
  </si>
  <si>
    <t>FU.1系統</t>
  </si>
  <si>
    <t>FY.1系統</t>
  </si>
  <si>
    <t>FY.2系統</t>
  </si>
  <si>
    <t>解析不能</t>
    <rPh sb="0" eb="2">
      <t>カイセキ</t>
    </rPh>
    <rPh sb="2" eb="4">
      <t>フノウ</t>
    </rPh>
    <phoneticPr fontId="1"/>
  </si>
  <si>
    <t>BA.５系統</t>
  </si>
  <si>
    <t>BQ.1.22系統</t>
  </si>
  <si>
    <t>CP.7系統</t>
  </si>
  <si>
    <t>EG.4系統</t>
  </si>
  <si>
    <t>EU.1.1系統</t>
  </si>
  <si>
    <t>FE.1.1系統</t>
  </si>
  <si>
    <t>FY.3系統</t>
  </si>
  <si>
    <t>FY.4系統</t>
  </si>
  <si>
    <t>GE.1系統</t>
  </si>
  <si>
    <t>DV.6.2系統</t>
  </si>
  <si>
    <t>FK.1.3.2系統</t>
  </si>
  <si>
    <t>EF.1系統</t>
  </si>
  <si>
    <t>XBB.1.33系統</t>
  </si>
  <si>
    <t>XBB.1.42.2系統</t>
  </si>
  <si>
    <t>FL.4.6系統</t>
  </si>
  <si>
    <t>FL.10.1系統</t>
  </si>
  <si>
    <t>FL.14系統</t>
  </si>
  <si>
    <t>FL.15系統</t>
  </si>
  <si>
    <t>FL.18系統</t>
  </si>
  <si>
    <t>FY.6系統</t>
  </si>
  <si>
    <t>GA.2系統</t>
  </si>
  <si>
    <t>GJ.1.1系統</t>
  </si>
  <si>
    <t>GJ.1.2系統</t>
  </si>
  <si>
    <t>GK.1.1系統</t>
  </si>
  <si>
    <t>GY.2.1系統</t>
  </si>
  <si>
    <t>GY.8系統</t>
  </si>
  <si>
    <t>HF.1系統</t>
  </si>
  <si>
    <t>HK.3系統</t>
  </si>
  <si>
    <t>DV.7.1系統</t>
  </si>
  <si>
    <t>XBC.1.3系統</t>
  </si>
  <si>
    <t>FL.1.5.1系統</t>
  </si>
  <si>
    <t>FL.16系統</t>
  </si>
  <si>
    <t>FL.24系統</t>
  </si>
  <si>
    <t>GR.1系統</t>
  </si>
  <si>
    <t>GS.4.1系統</t>
  </si>
  <si>
    <t>BQ.1.24系統</t>
  </si>
  <si>
    <t>FY.4.1.2系統</t>
  </si>
  <si>
    <t>HK.1系統</t>
  </si>
  <si>
    <t>HK.3.2系統</t>
  </si>
  <si>
    <t>HV.1系統</t>
  </si>
  <si>
    <t>JD.1.1系統</t>
  </si>
  <si>
    <t>JN.1系統</t>
  </si>
  <si>
    <t>JN.1.1系統</t>
  </si>
  <si>
    <t>HK.3.9系統</t>
  </si>
  <si>
    <t>HK.24.1系統</t>
  </si>
  <si>
    <t>JE.1系統</t>
  </si>
  <si>
    <t>新型コロナウイルス詳細解析結果（2023年）</t>
    <rPh sb="0" eb="2">
      <t>シンガタ</t>
    </rPh>
    <rPh sb="9" eb="15">
      <t>ショウサイカイセキケッカ</t>
    </rPh>
    <rPh sb="20" eb="21">
      <t>ネン</t>
    </rPh>
    <phoneticPr fontId="1"/>
  </si>
  <si>
    <t>BA.2.86.1系統</t>
  </si>
  <si>
    <t>JN.3系統</t>
  </si>
  <si>
    <t>FL.20.1系統</t>
  </si>
  <si>
    <t>JG.3系統</t>
  </si>
  <si>
    <t>XBC.1.3.1系統</t>
  </si>
  <si>
    <t>JN.2系統</t>
  </si>
  <si>
    <t>JN.5系統</t>
  </si>
  <si>
    <t>HK.1.2系統</t>
  </si>
  <si>
    <t>JG.3.2系統</t>
  </si>
  <si>
    <t>JN.1.4系統</t>
  </si>
  <si>
    <t>HK.3.5系統</t>
  </si>
  <si>
    <t>XDQ系統</t>
  </si>
  <si>
    <t>JN.1.18系統</t>
  </si>
  <si>
    <t>JN.1.7系統</t>
  </si>
  <si>
    <t>JN.14系統</t>
  </si>
  <si>
    <t>KP.3系統</t>
  </si>
  <si>
    <t>KP.3.3系統</t>
  </si>
  <si>
    <t>KR.1系統</t>
  </si>
  <si>
    <t>KP.3.1系統</t>
  </si>
  <si>
    <t>KP.2系統</t>
  </si>
  <si>
    <t>KP.2.2系統</t>
  </si>
  <si>
    <t>XEC系統</t>
  </si>
  <si>
    <t>JN.1系統</t>
    <phoneticPr fontId="1"/>
  </si>
  <si>
    <t>XBB系統</t>
    <phoneticPr fontId="1"/>
  </si>
  <si>
    <t>KP.1.1系統</t>
    <phoneticPr fontId="1"/>
  </si>
  <si>
    <t>XBB系統</t>
    <rPh sb="3" eb="5">
      <t>ケイトウ</t>
    </rPh>
    <phoneticPr fontId="1"/>
  </si>
  <si>
    <t>新型コロナウイルス詳細解析結果（2024年）</t>
    <rPh sb="0" eb="2">
      <t>シンガタ</t>
    </rPh>
    <rPh sb="9" eb="15">
      <t>ショウサイカイセキケッカ</t>
    </rPh>
    <rPh sb="20" eb="21">
      <t>ネン</t>
    </rPh>
    <phoneticPr fontId="1"/>
  </si>
  <si>
    <r>
      <t xml:space="preserve">XBB系統
</t>
    </r>
    <r>
      <rPr>
        <sz val="9"/>
        <color theme="1"/>
        <rFont val="游ゴシック"/>
        <family val="3"/>
        <charset val="128"/>
        <scheme val="minor"/>
      </rPr>
      <t>　BA2.10 系統と　　
　BA2.75系統の
　組み換え</t>
    </r>
    <phoneticPr fontId="1"/>
  </si>
  <si>
    <t>ー</t>
    <phoneticPr fontId="1"/>
  </si>
  <si>
    <t>XEL系統</t>
    <phoneticPr fontId="1"/>
  </si>
  <si>
    <r>
      <t xml:space="preserve">XBB系統
</t>
    </r>
    <r>
      <rPr>
        <sz val="9"/>
        <color theme="1"/>
        <rFont val="游ゴシック"/>
        <family val="3"/>
        <charset val="128"/>
        <scheme val="minor"/>
      </rPr>
      <t>BA2.10 系統と
BA2.75系統の組み換え</t>
    </r>
    <rPh sb="3" eb="5">
      <t>ケイトウ</t>
    </rPh>
    <rPh sb="7" eb="8">
      <t>ク</t>
    </rPh>
    <rPh sb="9" eb="10">
      <t>カ</t>
    </rPh>
    <rPh sb="26" eb="27">
      <t>ク</t>
    </rPh>
    <rPh sb="28" eb="29">
      <t>カ</t>
    </rPh>
    <phoneticPr fontId="1"/>
  </si>
  <si>
    <t>注）解析日時点のLineage解析結果を集計しています。</t>
    <rPh sb="0" eb="1">
      <t>チュウ</t>
    </rPh>
    <rPh sb="2" eb="4">
      <t>カイセキ</t>
    </rPh>
    <rPh sb="4" eb="5">
      <t>ビ</t>
    </rPh>
    <rPh sb="5" eb="7">
      <t>ジテン</t>
    </rPh>
    <rPh sb="15" eb="17">
      <t>カイセキ</t>
    </rPh>
    <rPh sb="17" eb="19">
      <t>ケッカ</t>
    </rPh>
    <rPh sb="20" eb="22">
      <t>シュウケイ</t>
    </rPh>
    <phoneticPr fontId="1"/>
  </si>
  <si>
    <r>
      <rPr>
        <sz val="11"/>
        <color theme="1"/>
        <rFont val="游ゴシック"/>
        <family val="3"/>
        <charset val="128"/>
        <scheme val="minor"/>
      </rPr>
      <t>XBL系統</t>
    </r>
    <r>
      <rPr>
        <sz val="9"/>
        <color theme="1"/>
        <rFont val="游ゴシック"/>
        <family val="3"/>
        <charset val="128"/>
        <scheme val="minor"/>
      </rPr>
      <t xml:space="preserve">
XBB系統と
BA2.75系統の組み換え</t>
    </r>
    <rPh sb="3" eb="5">
      <t>ケイトウ</t>
    </rPh>
    <rPh sb="9" eb="11">
      <t>ケイトウ</t>
    </rPh>
    <rPh sb="22" eb="23">
      <t>ク</t>
    </rPh>
    <rPh sb="24" eb="25">
      <t>カ</t>
    </rPh>
    <phoneticPr fontId="1"/>
  </si>
  <si>
    <t>XBL系統</t>
    <rPh sb="3" eb="5">
      <t>ケイトウ</t>
    </rPh>
    <phoneticPr fontId="1"/>
  </si>
  <si>
    <t>XBC系統</t>
    <rPh sb="3" eb="5">
      <t>ケイトウ</t>
    </rPh>
    <phoneticPr fontId="1"/>
  </si>
  <si>
    <r>
      <rPr>
        <sz val="11"/>
        <color theme="1"/>
        <rFont val="游ゴシック"/>
        <family val="3"/>
        <charset val="128"/>
        <scheme val="minor"/>
      </rPr>
      <t xml:space="preserve">XBC系統
</t>
    </r>
    <r>
      <rPr>
        <sz val="9"/>
        <color theme="1"/>
        <rFont val="游ゴシック"/>
        <family val="3"/>
        <charset val="128"/>
        <scheme val="minor"/>
      </rPr>
      <t>B.1.617.2系統と
BA.2系統の組換え体</t>
    </r>
    <rPh sb="3" eb="5">
      <t>ケイトウ</t>
    </rPh>
    <phoneticPr fontId="1"/>
  </si>
  <si>
    <r>
      <rPr>
        <sz val="11"/>
        <color theme="1"/>
        <rFont val="游ゴシック"/>
        <family val="3"/>
        <charset val="128"/>
        <scheme val="minor"/>
      </rPr>
      <t xml:space="preserve">XBC系統
   </t>
    </r>
    <r>
      <rPr>
        <sz val="9"/>
        <color theme="1"/>
        <rFont val="游ゴシック"/>
        <family val="3"/>
        <charset val="128"/>
        <scheme val="minor"/>
      </rPr>
      <t>B.1.617.2系統と　
　BA.2系統の
　組換え体</t>
    </r>
    <rPh sb="3" eb="5">
      <t>ケイトウ</t>
    </rPh>
    <phoneticPr fontId="1"/>
  </si>
  <si>
    <t>XBC系統</t>
    <phoneticPr fontId="1"/>
  </si>
  <si>
    <r>
      <rPr>
        <sz val="11"/>
        <color theme="1"/>
        <rFont val="游ゴシック"/>
        <family val="3"/>
        <charset val="128"/>
        <scheme val="minor"/>
      </rPr>
      <t xml:space="preserve">XDQ系統
   </t>
    </r>
    <r>
      <rPr>
        <sz val="9"/>
        <color theme="1"/>
        <rFont val="游ゴシック"/>
        <family val="3"/>
        <charset val="128"/>
        <scheme val="minor"/>
      </rPr>
      <t>BA.2.86.1系統と
   FL.15.1.1の組換え</t>
    </r>
    <rPh sb="3" eb="5">
      <t>ケイトウ</t>
    </rPh>
    <phoneticPr fontId="1"/>
  </si>
  <si>
    <t>XDQ系統</t>
    <rPh sb="3" eb="5">
      <t>ケイトウ</t>
    </rPh>
    <phoneticPr fontId="1"/>
  </si>
  <si>
    <t>MC.21.1系統</t>
    <phoneticPr fontId="1"/>
  </si>
  <si>
    <r>
      <rPr>
        <sz val="11"/>
        <color theme="1"/>
        <rFont val="游ゴシック"/>
        <family val="3"/>
        <charset val="128"/>
        <scheme val="minor"/>
      </rPr>
      <t>JN.1系統
　XEC系統</t>
    </r>
    <r>
      <rPr>
        <sz val="9"/>
        <color theme="1"/>
        <rFont val="游ゴシック"/>
        <family val="3"/>
        <charset val="128"/>
        <scheme val="minor"/>
      </rPr>
      <t xml:space="preserve">
　　KP.3系統と
　　KS.1系統の組み換え</t>
    </r>
    <rPh sb="4" eb="6">
      <t>ケイトウ</t>
    </rPh>
    <rPh sb="11" eb="13">
      <t>ケイトウ</t>
    </rPh>
    <phoneticPr fontId="1"/>
  </si>
  <si>
    <r>
      <rPr>
        <sz val="11"/>
        <color theme="1"/>
        <rFont val="游ゴシック"/>
        <family val="3"/>
        <charset val="128"/>
        <scheme val="minor"/>
      </rPr>
      <t>JN.1系統
　XEL系統</t>
    </r>
    <r>
      <rPr>
        <sz val="9"/>
        <color theme="1"/>
        <rFont val="游ゴシック"/>
        <family val="3"/>
        <charset val="128"/>
        <scheme val="minor"/>
      </rPr>
      <t xml:space="preserve">
　　JN.1系統と
　　KS.1系統の組み換え</t>
    </r>
    <rPh sb="4" eb="6">
      <t>ケイトウ</t>
    </rPh>
    <rPh sb="11" eb="13">
      <t>ケイトウ</t>
    </rPh>
    <phoneticPr fontId="1"/>
  </si>
  <si>
    <t>組み換え体</t>
    <rPh sb="0" eb="1">
      <t>ク</t>
    </rPh>
    <rPh sb="2" eb="3">
      <t>カ</t>
    </rPh>
    <rPh sb="4" eb="5">
      <t>カラダ</t>
    </rPh>
    <phoneticPr fontId="1"/>
  </si>
  <si>
    <t>組み換え体</t>
    <phoneticPr fontId="1"/>
  </si>
  <si>
    <t>組み換え体</t>
    <rPh sb="0" eb="1">
      <t>ク</t>
    </rPh>
    <rPh sb="2" eb="3">
      <t>カ</t>
    </rPh>
    <rPh sb="4" eb="5">
      <t>タイ</t>
    </rPh>
    <phoneticPr fontId="1"/>
  </si>
  <si>
    <t>(21)</t>
    <phoneticPr fontId="1"/>
  </si>
  <si>
    <t>(14)</t>
    <phoneticPr fontId="1"/>
  </si>
  <si>
    <t>Lineage</t>
    <phoneticPr fontId="1"/>
  </si>
  <si>
    <t>（保健環境センター実施分  2025年12月31日現在)</t>
    <rPh sb="1" eb="5">
      <t>ホケンカンキョウ</t>
    </rPh>
    <rPh sb="9" eb="12">
      <t>ジッシブン</t>
    </rPh>
    <phoneticPr fontId="1"/>
  </si>
  <si>
    <t>新型コロナウイルス詳細解析結果（2025年）</t>
    <rPh sb="0" eb="2">
      <t>シンガタ</t>
    </rPh>
    <rPh sb="9" eb="15">
      <t>ショウサイカイセキケッカ</t>
    </rPh>
    <rPh sb="20" eb="21">
      <t>ネン</t>
    </rPh>
    <phoneticPr fontId="1"/>
  </si>
  <si>
    <t>MC.10.1系統</t>
  </si>
  <si>
    <t>組み換え体</t>
    <rPh sb="4" eb="5">
      <t>タイ</t>
    </rPh>
    <phoneticPr fontId="1"/>
  </si>
  <si>
    <r>
      <t xml:space="preserve">XEC系統
</t>
    </r>
    <r>
      <rPr>
        <sz val="9"/>
        <color theme="1"/>
        <rFont val="游ゴシック"/>
        <family val="3"/>
        <charset val="128"/>
        <scheme val="minor"/>
      </rPr>
      <t>　KP.3系統と
　KS.1系統の組み換え</t>
    </r>
    <phoneticPr fontId="2"/>
  </si>
  <si>
    <t>XEC系統</t>
    <phoneticPr fontId="1"/>
  </si>
  <si>
    <t>KP.3.3.1系統</t>
    <rPh sb="8" eb="10">
      <t>ケイトウ</t>
    </rPh>
    <phoneticPr fontId="1"/>
  </si>
  <si>
    <t>XEC系統</t>
    <phoneticPr fontId="2"/>
  </si>
  <si>
    <t>LP.8.1.6系統</t>
    <rPh sb="8" eb="10">
      <t>ケイトウ</t>
    </rPh>
    <phoneticPr fontId="1"/>
  </si>
  <si>
    <r>
      <t xml:space="preserve">XDV系統
</t>
    </r>
    <r>
      <rPr>
        <sz val="9"/>
        <color theme="1"/>
        <rFont val="游ゴシック"/>
        <family val="3"/>
        <charset val="128"/>
        <scheme val="minor"/>
      </rPr>
      <t>　JN.1系統と
　XBB系統の組み換え</t>
    </r>
    <phoneticPr fontId="1"/>
  </si>
  <si>
    <t>NB.1.8.1系統</t>
    <phoneticPr fontId="1"/>
  </si>
  <si>
    <t>XDV系統</t>
    <phoneticPr fontId="1"/>
  </si>
  <si>
    <t>PQ.17系統</t>
    <phoneticPr fontId="1"/>
  </si>
  <si>
    <t>PQ.2系統</t>
    <phoneticPr fontId="1"/>
  </si>
  <si>
    <t>PQ.2.1系統</t>
    <phoneticPr fontId="1"/>
  </si>
  <si>
    <t>PQ.25.2系統</t>
    <phoneticPr fontId="1"/>
  </si>
  <si>
    <t>PQ.7系統</t>
    <phoneticPr fontId="1"/>
  </si>
  <si>
    <t>PQ.11系統</t>
    <phoneticPr fontId="1"/>
  </si>
  <si>
    <t>XDV系統</t>
    <rPh sb="3" eb="5">
      <t>ケイトウ</t>
    </rPh>
    <phoneticPr fontId="1"/>
  </si>
  <si>
    <t>PQ.10.1系統</t>
    <rPh sb="7" eb="9">
      <t>ケイトウ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</si>
</sst>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Continuous" vertical="center"/>
    </xf>
    <xf numFmtId="0" fontId="0" fillId="0" borderId="28" xfId="0" applyBorder="1" applyAlignment="1">
      <alignment horizontal="centerContinuous" vertical="center"/>
    </xf>
    <xf numFmtId="0" fontId="0" fillId="0" borderId="26" xfId="0" applyBorder="1" applyAlignment="1">
      <alignment horizontal="centerContinuous" vertical="center"/>
    </xf>
    <xf numFmtId="0" fontId="0" fillId="0" borderId="25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>
      <alignment vertical="center"/>
    </xf>
    <xf numFmtId="0" fontId="3" fillId="0" borderId="0" xfId="0" applyFont="1" applyAlignment="1">
      <alignment vertical="center" wrapText="1"/>
    </xf>
    <xf numFmtId="0" fontId="0" fillId="0" borderId="31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8" xfId="0" applyBorder="1">
      <alignment vertical="center"/>
    </xf>
    <xf numFmtId="0" fontId="0" fillId="0" borderId="24" xfId="0" applyBorder="1">
      <alignment vertical="center"/>
    </xf>
    <xf numFmtId="0" fontId="0" fillId="0" borderId="25" xfId="0" quotePrefix="1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0" xfId="0" applyBorder="1">
      <alignment vertical="center"/>
    </xf>
    <xf numFmtId="0" fontId="0" fillId="0" borderId="38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9" xfId="0" applyBorder="1">
      <alignment vertical="center"/>
    </xf>
    <xf numFmtId="0" fontId="4" fillId="0" borderId="33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11" xfId="0" applyFill="1" applyBorder="1">
      <alignment vertical="center"/>
    </xf>
    <xf numFmtId="0" fontId="3" fillId="0" borderId="33" xfId="0" applyFont="1" applyBorder="1" applyAlignment="1">
      <alignment horizontal="center" vertical="center" wrapText="1"/>
    </xf>
    <xf numFmtId="0" fontId="4" fillId="0" borderId="39" xfId="0" applyFont="1" applyBorder="1" applyAlignment="1">
      <alignment vertical="center" wrapText="1"/>
    </xf>
    <xf numFmtId="0" fontId="0" fillId="0" borderId="34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40" xfId="0" applyBorder="1">
      <alignment vertical="center"/>
    </xf>
    <xf numFmtId="0" fontId="3" fillId="0" borderId="35" xfId="0" applyFont="1" applyBorder="1" applyAlignment="1">
      <alignment horizontal="center" vertical="center" wrapText="1"/>
    </xf>
    <xf numFmtId="0" fontId="0" fillId="0" borderId="35" xfId="0" applyBorder="1">
      <alignment vertical="center"/>
    </xf>
    <xf numFmtId="0" fontId="0" fillId="0" borderId="38" xfId="0" applyBorder="1">
      <alignment vertical="center"/>
    </xf>
    <xf numFmtId="0" fontId="4" fillId="0" borderId="3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35" xfId="0" applyFill="1" applyBorder="1">
      <alignment vertical="center"/>
    </xf>
    <xf numFmtId="0" fontId="0" fillId="0" borderId="0" xfId="0" applyFill="1">
      <alignment vertical="center"/>
    </xf>
    <xf numFmtId="0" fontId="0" fillId="0" borderId="31" xfId="0" applyFill="1" applyBorder="1">
      <alignment vertical="center"/>
    </xf>
    <xf numFmtId="0" fontId="0" fillId="0" borderId="37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40" xfId="0" applyFill="1" applyBorder="1">
      <alignment vertical="center"/>
    </xf>
    <xf numFmtId="0" fontId="0" fillId="0" borderId="38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39" xfId="0" applyFill="1" applyBorder="1">
      <alignment vertical="center"/>
    </xf>
    <xf numFmtId="0" fontId="0" fillId="0" borderId="41" xfId="0" applyFill="1" applyBorder="1">
      <alignment vertical="center"/>
    </xf>
    <xf numFmtId="0" fontId="0" fillId="0" borderId="24" xfId="0" applyBorder="1" applyAlignment="1">
      <alignment horizontal="right" vertical="center"/>
    </xf>
    <xf numFmtId="49" fontId="0" fillId="0" borderId="25" xfId="0" quotePrefix="1" applyNumberFormat="1" applyBorder="1" applyAlignment="1">
      <alignment horizontal="left" vertical="center"/>
    </xf>
    <xf numFmtId="49" fontId="0" fillId="0" borderId="25" xfId="0" applyNumberForma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>
      <alignment vertical="center"/>
    </xf>
    <xf numFmtId="0" fontId="0" fillId="0" borderId="22" xfId="0" applyBorder="1" applyAlignment="1">
      <alignment horizontal="center" vertical="center"/>
    </xf>
    <xf numFmtId="49" fontId="0" fillId="0" borderId="25" xfId="0" applyNumberFormat="1" applyBorder="1" applyAlignment="1">
      <alignment horizontal="centerContinuous" vertical="center"/>
    </xf>
    <xf numFmtId="0" fontId="0" fillId="0" borderId="22" xfId="0" applyBorder="1" applyAlignment="1">
      <alignment vertical="top"/>
    </xf>
    <xf numFmtId="0" fontId="0" fillId="0" borderId="39" xfId="0" applyBorder="1" applyAlignment="1">
      <alignment vertical="center" wrapText="1"/>
    </xf>
    <xf numFmtId="0" fontId="0" fillId="0" borderId="39" xfId="0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2" xfId="0" applyBorder="1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42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22" xfId="0" applyFill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3" xfId="0" applyBorder="1" applyAlignment="1">
      <alignment horizontal="left" vertical="center" wrapText="1"/>
    </xf>
    <xf numFmtId="0" fontId="0" fillId="0" borderId="43" xfId="0" applyBorder="1" applyAlignment="1">
      <alignment vertical="center" wrapText="1"/>
    </xf>
    <xf numFmtId="0" fontId="0" fillId="3" borderId="43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0" fillId="0" borderId="31" xfId="0" applyBorder="1" applyAlignment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22" xfId="0" applyBorder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0" fillId="0" borderId="37" xfId="0" applyBorder="1" applyAlignment="1">
      <alignment vertical="center" wrapText="1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0" fillId="0" borderId="3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20</xdr:row>
      <xdr:rowOff>38100</xdr:rowOff>
    </xdr:from>
    <xdr:to>
      <xdr:col>4</xdr:col>
      <xdr:colOff>1343026</xdr:colOff>
      <xdr:row>21</xdr:row>
      <xdr:rowOff>200026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FF72013-D854-4320-A645-2446D4A849BB}"/>
            </a:ext>
          </a:extLst>
        </xdr:cNvPr>
        <xdr:cNvSpPr/>
      </xdr:nvSpPr>
      <xdr:spPr>
        <a:xfrm>
          <a:off x="2498725" y="4629150"/>
          <a:ext cx="1254126" cy="39052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82551</xdr:colOff>
      <xdr:row>29</xdr:row>
      <xdr:rowOff>47625</xdr:rowOff>
    </xdr:from>
    <xdr:to>
      <xdr:col>4</xdr:col>
      <xdr:colOff>1428751</xdr:colOff>
      <xdr:row>30</xdr:row>
      <xdr:rowOff>206376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D4295A5A-0DBC-421A-97FB-04F21618C10A}"/>
            </a:ext>
          </a:extLst>
        </xdr:cNvPr>
        <xdr:cNvSpPr/>
      </xdr:nvSpPr>
      <xdr:spPr>
        <a:xfrm>
          <a:off x="2492376" y="6696075"/>
          <a:ext cx="1346200" cy="38735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66675</xdr:colOff>
      <xdr:row>157</xdr:row>
      <xdr:rowOff>200025</xdr:rowOff>
    </xdr:from>
    <xdr:to>
      <xdr:col>4</xdr:col>
      <xdr:colOff>1425575</xdr:colOff>
      <xdr:row>157</xdr:row>
      <xdr:rowOff>587376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12DF45DF-CCAE-4778-AEDE-D55398B0E6B8}"/>
            </a:ext>
          </a:extLst>
        </xdr:cNvPr>
        <xdr:cNvSpPr/>
      </xdr:nvSpPr>
      <xdr:spPr>
        <a:xfrm>
          <a:off x="2473325" y="39811325"/>
          <a:ext cx="1362075" cy="39052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66675</xdr:colOff>
      <xdr:row>57</xdr:row>
      <xdr:rowOff>200025</xdr:rowOff>
    </xdr:from>
    <xdr:to>
      <xdr:col>4</xdr:col>
      <xdr:colOff>1425575</xdr:colOff>
      <xdr:row>57</xdr:row>
      <xdr:rowOff>587376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428901E1-B656-4C01-8C35-E01F2A7AE742}"/>
            </a:ext>
          </a:extLst>
        </xdr:cNvPr>
        <xdr:cNvSpPr/>
      </xdr:nvSpPr>
      <xdr:spPr>
        <a:xfrm>
          <a:off x="2473325" y="36144200"/>
          <a:ext cx="1362075" cy="39052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73025</xdr:colOff>
      <xdr:row>9</xdr:row>
      <xdr:rowOff>142875</xdr:rowOff>
    </xdr:from>
    <xdr:to>
      <xdr:col>4</xdr:col>
      <xdr:colOff>1038225</xdr:colOff>
      <xdr:row>12</xdr:row>
      <xdr:rowOff>142875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406BC68-DC8D-7814-325D-951CC9E60CB3}"/>
            </a:ext>
          </a:extLst>
        </xdr:cNvPr>
        <xdr:cNvSpPr/>
      </xdr:nvSpPr>
      <xdr:spPr>
        <a:xfrm>
          <a:off x="2778125" y="2219325"/>
          <a:ext cx="965200" cy="6858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14</xdr:row>
      <xdr:rowOff>215900</xdr:rowOff>
    </xdr:from>
    <xdr:to>
      <xdr:col>4</xdr:col>
      <xdr:colOff>1038225</xdr:colOff>
      <xdr:row>14</xdr:row>
      <xdr:rowOff>819150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6FFAD7A-B3E1-4F52-AE7A-EFB8567C2E0A}"/>
            </a:ext>
          </a:extLst>
        </xdr:cNvPr>
        <xdr:cNvSpPr/>
      </xdr:nvSpPr>
      <xdr:spPr>
        <a:xfrm>
          <a:off x="2781300" y="3435350"/>
          <a:ext cx="962025" cy="6032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14</xdr:row>
      <xdr:rowOff>215900</xdr:rowOff>
    </xdr:from>
    <xdr:to>
      <xdr:col>4</xdr:col>
      <xdr:colOff>1035050</xdr:colOff>
      <xdr:row>14</xdr:row>
      <xdr:rowOff>815975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A8A63850-49B4-483F-B932-781DF450763F}"/>
            </a:ext>
          </a:extLst>
        </xdr:cNvPr>
        <xdr:cNvSpPr/>
      </xdr:nvSpPr>
      <xdr:spPr>
        <a:xfrm>
          <a:off x="2781300" y="3435350"/>
          <a:ext cx="958850" cy="6000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76199</xdr:colOff>
      <xdr:row>31</xdr:row>
      <xdr:rowOff>292100</xdr:rowOff>
    </xdr:from>
    <xdr:to>
      <xdr:col>4</xdr:col>
      <xdr:colOff>1095374</xdr:colOff>
      <xdr:row>31</xdr:row>
      <xdr:rowOff>609600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9798550C-5146-4149-B5F1-FBF0D0C68019}"/>
            </a:ext>
          </a:extLst>
        </xdr:cNvPr>
        <xdr:cNvSpPr/>
      </xdr:nvSpPr>
      <xdr:spPr>
        <a:xfrm>
          <a:off x="2781299" y="8007350"/>
          <a:ext cx="1019175" cy="3175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180974</xdr:colOff>
      <xdr:row>54</xdr:row>
      <xdr:rowOff>425450</xdr:rowOff>
    </xdr:from>
    <xdr:to>
      <xdr:col>4</xdr:col>
      <xdr:colOff>1400175</xdr:colOff>
      <xdr:row>54</xdr:row>
      <xdr:rowOff>800100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524B12F3-66A9-4C0F-AD78-45A6EDA8C576}"/>
            </a:ext>
          </a:extLst>
        </xdr:cNvPr>
        <xdr:cNvSpPr/>
      </xdr:nvSpPr>
      <xdr:spPr>
        <a:xfrm>
          <a:off x="2590799" y="14141450"/>
          <a:ext cx="1219201" cy="3746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165099</xdr:colOff>
      <xdr:row>55</xdr:row>
      <xdr:rowOff>409575</xdr:rowOff>
    </xdr:from>
    <xdr:to>
      <xdr:col>4</xdr:col>
      <xdr:colOff>1371600</xdr:colOff>
      <xdr:row>56</xdr:row>
      <xdr:rowOff>9525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5169149C-20FD-4780-A43B-644FAC353541}"/>
            </a:ext>
          </a:extLst>
        </xdr:cNvPr>
        <xdr:cNvSpPr/>
      </xdr:nvSpPr>
      <xdr:spPr>
        <a:xfrm>
          <a:off x="2574924" y="14963775"/>
          <a:ext cx="1206501" cy="4381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73025</xdr:colOff>
      <xdr:row>4</xdr:row>
      <xdr:rowOff>501650</xdr:rowOff>
    </xdr:from>
    <xdr:to>
      <xdr:col>4</xdr:col>
      <xdr:colOff>1200150</xdr:colOff>
      <xdr:row>4</xdr:row>
      <xdr:rowOff>844550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D7AB1B6A-AAE3-4C4B-B133-0BAEE4F9C0A6}"/>
            </a:ext>
          </a:extLst>
        </xdr:cNvPr>
        <xdr:cNvSpPr/>
      </xdr:nvSpPr>
      <xdr:spPr>
        <a:xfrm>
          <a:off x="2581275" y="1555750"/>
          <a:ext cx="1127125" cy="3429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79375</xdr:colOff>
      <xdr:row>11</xdr:row>
      <xdr:rowOff>501650</xdr:rowOff>
    </xdr:from>
    <xdr:to>
      <xdr:col>4</xdr:col>
      <xdr:colOff>1206500</xdr:colOff>
      <xdr:row>11</xdr:row>
      <xdr:rowOff>844550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DD18B04B-BB3C-4295-B211-60F5A716C449}"/>
            </a:ext>
          </a:extLst>
        </xdr:cNvPr>
        <xdr:cNvSpPr/>
      </xdr:nvSpPr>
      <xdr:spPr>
        <a:xfrm>
          <a:off x="2587625" y="5797550"/>
          <a:ext cx="1127125" cy="3429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C728F-4CB4-4E9B-B5A8-BAC038ACC402}">
  <dimension ref="B1:G195"/>
  <sheetViews>
    <sheetView workbookViewId="0">
      <selection activeCell="I5" sqref="I5"/>
    </sheetView>
  </sheetViews>
  <sheetFormatPr defaultRowHeight="18" x14ac:dyDescent="0.55000000000000004"/>
  <cols>
    <col min="1" max="1" width="2" customWidth="1"/>
    <col min="4" max="4" width="12.33203125" customWidth="1"/>
    <col min="5" max="5" width="19.08203125" customWidth="1"/>
    <col min="6" max="6" width="17.08203125" customWidth="1"/>
    <col min="7" max="7" width="8.33203125" customWidth="1"/>
  </cols>
  <sheetData>
    <row r="1" spans="2:7" ht="18.5" thickBot="1" x14ac:dyDescent="0.6">
      <c r="B1" s="126" t="s">
        <v>118</v>
      </c>
      <c r="C1" s="126"/>
      <c r="D1" s="126"/>
      <c r="E1" s="126"/>
      <c r="F1" s="126"/>
      <c r="G1" s="126"/>
    </row>
    <row r="2" spans="2:7" x14ac:dyDescent="0.55000000000000004">
      <c r="B2" s="127" t="s">
        <v>22</v>
      </c>
      <c r="C2" s="127"/>
      <c r="D2" s="127" t="s">
        <v>23</v>
      </c>
      <c r="E2" s="127"/>
      <c r="F2" s="127" t="s">
        <v>167</v>
      </c>
      <c r="G2" s="127" t="s">
        <v>24</v>
      </c>
    </row>
    <row r="3" spans="2:7" ht="18.5" thickBot="1" x14ac:dyDescent="0.6">
      <c r="B3" s="23" t="s">
        <v>25</v>
      </c>
      <c r="C3" s="23" t="s">
        <v>26</v>
      </c>
      <c r="D3" s="128"/>
      <c r="E3" s="128"/>
      <c r="F3" s="128"/>
      <c r="G3" s="128"/>
    </row>
    <row r="4" spans="2:7" x14ac:dyDescent="0.55000000000000004">
      <c r="B4" s="1">
        <v>2023</v>
      </c>
      <c r="C4" s="1">
        <v>5</v>
      </c>
      <c r="D4" s="152" t="s">
        <v>27</v>
      </c>
      <c r="E4" s="34"/>
      <c r="F4" s="35" t="s">
        <v>28</v>
      </c>
      <c r="G4" s="35">
        <v>3</v>
      </c>
    </row>
    <row r="5" spans="2:7" x14ac:dyDescent="0.55000000000000004">
      <c r="D5" s="143"/>
      <c r="E5" s="36"/>
      <c r="F5" s="37" t="s">
        <v>29</v>
      </c>
      <c r="G5" s="37">
        <v>6</v>
      </c>
    </row>
    <row r="6" spans="2:7" x14ac:dyDescent="0.55000000000000004">
      <c r="D6" s="143"/>
      <c r="E6" s="36"/>
      <c r="F6" s="37" t="s">
        <v>30</v>
      </c>
      <c r="G6" s="37">
        <v>6</v>
      </c>
    </row>
    <row r="7" spans="2:7" x14ac:dyDescent="0.55000000000000004">
      <c r="D7" s="143"/>
      <c r="E7" s="36"/>
      <c r="F7" s="37" t="s">
        <v>31</v>
      </c>
      <c r="G7" s="37">
        <v>1</v>
      </c>
    </row>
    <row r="8" spans="2:7" x14ac:dyDescent="0.55000000000000004">
      <c r="D8" s="143"/>
      <c r="E8" s="36"/>
      <c r="F8" s="37" t="s">
        <v>32</v>
      </c>
      <c r="G8" s="37">
        <v>3</v>
      </c>
    </row>
    <row r="9" spans="2:7" x14ac:dyDescent="0.55000000000000004">
      <c r="D9" s="143"/>
      <c r="E9" s="36"/>
      <c r="F9" s="37" t="s">
        <v>33</v>
      </c>
      <c r="G9" s="37">
        <v>1</v>
      </c>
    </row>
    <row r="10" spans="2:7" x14ac:dyDescent="0.55000000000000004">
      <c r="D10" s="150"/>
      <c r="E10" s="38"/>
      <c r="F10" s="39" t="s">
        <v>34</v>
      </c>
      <c r="G10" s="39">
        <v>1</v>
      </c>
    </row>
    <row r="11" spans="2:7" x14ac:dyDescent="0.55000000000000004">
      <c r="D11" s="151" t="s">
        <v>35</v>
      </c>
      <c r="E11" s="40"/>
      <c r="F11" s="41" t="s">
        <v>36</v>
      </c>
      <c r="G11" s="41">
        <v>1</v>
      </c>
    </row>
    <row r="12" spans="2:7" x14ac:dyDescent="0.55000000000000004">
      <c r="D12" s="143"/>
      <c r="E12" s="36"/>
      <c r="F12" s="37" t="s">
        <v>37</v>
      </c>
      <c r="G12" s="37">
        <v>4</v>
      </c>
    </row>
    <row r="13" spans="2:7" x14ac:dyDescent="0.55000000000000004">
      <c r="D13" s="150"/>
      <c r="E13" s="38"/>
      <c r="F13" s="39" t="s">
        <v>38</v>
      </c>
      <c r="G13" s="39">
        <v>1</v>
      </c>
    </row>
    <row r="14" spans="2:7" ht="18" customHeight="1" x14ac:dyDescent="0.55000000000000004">
      <c r="D14" s="142" t="s">
        <v>162</v>
      </c>
      <c r="E14" s="142" t="s">
        <v>149</v>
      </c>
      <c r="F14" s="41" t="s">
        <v>40</v>
      </c>
      <c r="G14" s="41">
        <v>15</v>
      </c>
    </row>
    <row r="15" spans="2:7" x14ac:dyDescent="0.55000000000000004">
      <c r="D15" s="143"/>
      <c r="E15" s="143"/>
      <c r="F15" s="37" t="s">
        <v>41</v>
      </c>
      <c r="G15" s="37">
        <v>18</v>
      </c>
    </row>
    <row r="16" spans="2:7" x14ac:dyDescent="0.55000000000000004">
      <c r="D16" s="143"/>
      <c r="E16" s="143"/>
      <c r="F16" s="37" t="s">
        <v>42</v>
      </c>
      <c r="G16" s="37">
        <v>3</v>
      </c>
    </row>
    <row r="17" spans="2:7" x14ac:dyDescent="0.55000000000000004">
      <c r="D17" s="143"/>
      <c r="E17" s="143"/>
      <c r="F17" s="37" t="s">
        <v>43</v>
      </c>
      <c r="G17" s="37">
        <v>16</v>
      </c>
    </row>
    <row r="18" spans="2:7" x14ac:dyDescent="0.55000000000000004">
      <c r="D18" s="143"/>
      <c r="E18" s="143"/>
      <c r="F18" s="37" t="s">
        <v>44</v>
      </c>
      <c r="G18" s="37">
        <v>1</v>
      </c>
    </row>
    <row r="19" spans="2:7" x14ac:dyDescent="0.55000000000000004">
      <c r="D19" s="143"/>
      <c r="E19" s="143"/>
      <c r="F19" s="37" t="s">
        <v>45</v>
      </c>
      <c r="G19" s="37">
        <v>1</v>
      </c>
    </row>
    <row r="20" spans="2:7" x14ac:dyDescent="0.55000000000000004">
      <c r="D20" s="143"/>
      <c r="E20" s="143"/>
      <c r="F20" s="37" t="s">
        <v>46</v>
      </c>
      <c r="G20" s="37">
        <v>9</v>
      </c>
    </row>
    <row r="21" spans="2:7" x14ac:dyDescent="0.55000000000000004">
      <c r="D21" s="143"/>
      <c r="E21" s="143"/>
      <c r="F21" s="37" t="s">
        <v>47</v>
      </c>
      <c r="G21" s="37">
        <v>2</v>
      </c>
    </row>
    <row r="22" spans="2:7" x14ac:dyDescent="0.55000000000000004">
      <c r="D22" s="143"/>
      <c r="E22" s="143"/>
      <c r="F22" s="37" t="s">
        <v>48</v>
      </c>
      <c r="G22" s="37">
        <v>1</v>
      </c>
    </row>
    <row r="23" spans="2:7" x14ac:dyDescent="0.55000000000000004">
      <c r="D23" s="143"/>
      <c r="E23" s="143"/>
      <c r="F23" s="37" t="s">
        <v>49</v>
      </c>
      <c r="G23" s="37">
        <v>1</v>
      </c>
    </row>
    <row r="24" spans="2:7" x14ac:dyDescent="0.55000000000000004">
      <c r="D24" s="143"/>
      <c r="E24" s="143"/>
      <c r="F24" s="37" t="s">
        <v>50</v>
      </c>
      <c r="G24" s="37">
        <v>3</v>
      </c>
    </row>
    <row r="25" spans="2:7" x14ac:dyDescent="0.55000000000000004">
      <c r="D25" s="143"/>
      <c r="E25" s="143"/>
      <c r="F25" s="37" t="s">
        <v>51</v>
      </c>
      <c r="G25" s="37">
        <v>3</v>
      </c>
    </row>
    <row r="26" spans="2:7" x14ac:dyDescent="0.55000000000000004">
      <c r="D26" s="143"/>
      <c r="E26" s="143"/>
      <c r="F26" s="37" t="s">
        <v>52</v>
      </c>
      <c r="G26" s="37">
        <v>1</v>
      </c>
    </row>
    <row r="27" spans="2:7" x14ac:dyDescent="0.55000000000000004">
      <c r="D27" s="143"/>
      <c r="E27" s="143"/>
      <c r="F27" s="37" t="s">
        <v>53</v>
      </c>
      <c r="G27" s="37">
        <v>2</v>
      </c>
    </row>
    <row r="28" spans="2:7" x14ac:dyDescent="0.55000000000000004">
      <c r="D28" s="143"/>
      <c r="E28" s="143"/>
      <c r="F28" s="37" t="s">
        <v>54</v>
      </c>
      <c r="G28" s="37">
        <v>1</v>
      </c>
    </row>
    <row r="29" spans="2:7" ht="18" customHeight="1" x14ac:dyDescent="0.55000000000000004">
      <c r="D29" s="143"/>
      <c r="E29" s="155" t="s">
        <v>151</v>
      </c>
      <c r="F29" s="37" t="s">
        <v>55</v>
      </c>
      <c r="G29" s="37">
        <v>1</v>
      </c>
    </row>
    <row r="30" spans="2:7" x14ac:dyDescent="0.55000000000000004">
      <c r="D30" s="143"/>
      <c r="E30" s="143"/>
      <c r="F30" s="37" t="s">
        <v>56</v>
      </c>
      <c r="G30" s="37">
        <v>1</v>
      </c>
    </row>
    <row r="31" spans="2:7" ht="18.5" thickBot="1" x14ac:dyDescent="0.6">
      <c r="B31" s="42"/>
      <c r="C31" s="42"/>
      <c r="D31" s="144"/>
      <c r="E31" s="144"/>
      <c r="F31" s="43" t="s">
        <v>57</v>
      </c>
      <c r="G31" s="43">
        <v>1</v>
      </c>
    </row>
    <row r="32" spans="2:7" x14ac:dyDescent="0.55000000000000004">
      <c r="B32" s="24">
        <v>2023</v>
      </c>
      <c r="C32" s="24">
        <v>6</v>
      </c>
      <c r="D32" s="152" t="s">
        <v>39</v>
      </c>
      <c r="E32" s="34"/>
      <c r="F32" s="35" t="s">
        <v>29</v>
      </c>
      <c r="G32" s="35">
        <v>2</v>
      </c>
    </row>
    <row r="33" spans="2:7" x14ac:dyDescent="0.55000000000000004">
      <c r="B33" s="42"/>
      <c r="C33" s="42"/>
      <c r="D33" s="143"/>
      <c r="E33" s="36"/>
      <c r="F33" s="37" t="s">
        <v>58</v>
      </c>
      <c r="G33" s="37">
        <v>2</v>
      </c>
    </row>
    <row r="34" spans="2:7" x14ac:dyDescent="0.55000000000000004">
      <c r="B34" s="42"/>
      <c r="C34" s="42"/>
      <c r="D34" s="143"/>
      <c r="E34" s="36"/>
      <c r="F34" s="37" t="s">
        <v>30</v>
      </c>
      <c r="G34" s="37">
        <v>2</v>
      </c>
    </row>
    <row r="35" spans="2:7" x14ac:dyDescent="0.55000000000000004">
      <c r="B35" s="42"/>
      <c r="C35" s="42"/>
      <c r="D35" s="143"/>
      <c r="E35" s="36"/>
      <c r="F35" s="37" t="s">
        <v>59</v>
      </c>
      <c r="G35" s="37">
        <v>3</v>
      </c>
    </row>
    <row r="36" spans="2:7" x14ac:dyDescent="0.55000000000000004">
      <c r="B36" s="42"/>
      <c r="C36" s="42"/>
      <c r="D36" s="143"/>
      <c r="E36" s="36"/>
      <c r="F36" s="37" t="s">
        <v>60</v>
      </c>
      <c r="G36" s="37">
        <v>1</v>
      </c>
    </row>
    <row r="37" spans="2:7" x14ac:dyDescent="0.55000000000000004">
      <c r="B37" s="42"/>
      <c r="C37" s="42"/>
      <c r="D37" s="143"/>
      <c r="E37" s="36"/>
      <c r="F37" s="37" t="s">
        <v>32</v>
      </c>
      <c r="G37" s="37">
        <v>2</v>
      </c>
    </row>
    <row r="38" spans="2:7" x14ac:dyDescent="0.55000000000000004">
      <c r="B38" s="42"/>
      <c r="C38" s="42"/>
      <c r="D38" s="150"/>
      <c r="E38" s="38"/>
      <c r="F38" s="39" t="s">
        <v>33</v>
      </c>
      <c r="G38" s="39">
        <v>2</v>
      </c>
    </row>
    <row r="39" spans="2:7" x14ac:dyDescent="0.55000000000000004">
      <c r="D39" s="28" t="s">
        <v>61</v>
      </c>
      <c r="E39" s="28"/>
      <c r="F39" s="29" t="s">
        <v>37</v>
      </c>
      <c r="G39" s="29">
        <v>2</v>
      </c>
    </row>
    <row r="40" spans="2:7" ht="18" customHeight="1" x14ac:dyDescent="0.55000000000000004">
      <c r="D40" s="148" t="s">
        <v>163</v>
      </c>
      <c r="E40" s="148" t="s">
        <v>144</v>
      </c>
      <c r="F40" s="41" t="s">
        <v>40</v>
      </c>
      <c r="G40" s="41">
        <v>17</v>
      </c>
    </row>
    <row r="41" spans="2:7" x14ac:dyDescent="0.55000000000000004">
      <c r="D41" s="146"/>
      <c r="E41" s="146"/>
      <c r="F41" s="37" t="s">
        <v>41</v>
      </c>
      <c r="G41" s="37">
        <v>26</v>
      </c>
    </row>
    <row r="42" spans="2:7" x14ac:dyDescent="0.55000000000000004">
      <c r="D42" s="146"/>
      <c r="E42" s="146"/>
      <c r="F42" s="37" t="s">
        <v>42</v>
      </c>
      <c r="G42" s="37">
        <v>7</v>
      </c>
    </row>
    <row r="43" spans="2:7" x14ac:dyDescent="0.55000000000000004">
      <c r="D43" s="146"/>
      <c r="E43" s="146"/>
      <c r="F43" s="37" t="s">
        <v>43</v>
      </c>
      <c r="G43" s="37">
        <v>15</v>
      </c>
    </row>
    <row r="44" spans="2:7" x14ac:dyDescent="0.55000000000000004">
      <c r="D44" s="146"/>
      <c r="E44" s="146"/>
      <c r="F44" s="37" t="s">
        <v>62</v>
      </c>
      <c r="G44" s="37">
        <v>1</v>
      </c>
    </row>
    <row r="45" spans="2:7" x14ac:dyDescent="0.55000000000000004">
      <c r="D45" s="146"/>
      <c r="E45" s="146"/>
      <c r="F45" s="37" t="s">
        <v>63</v>
      </c>
      <c r="G45" s="37">
        <v>1</v>
      </c>
    </row>
    <row r="46" spans="2:7" x14ac:dyDescent="0.55000000000000004">
      <c r="D46" s="146"/>
      <c r="E46" s="146"/>
      <c r="F46" s="37" t="s">
        <v>46</v>
      </c>
      <c r="G46" s="37">
        <v>9</v>
      </c>
    </row>
    <row r="47" spans="2:7" x14ac:dyDescent="0.55000000000000004">
      <c r="D47" s="146"/>
      <c r="E47" s="146"/>
      <c r="F47" s="37" t="s">
        <v>47</v>
      </c>
      <c r="G47" s="37">
        <v>3</v>
      </c>
    </row>
    <row r="48" spans="2:7" x14ac:dyDescent="0.55000000000000004">
      <c r="D48" s="146"/>
      <c r="E48" s="146"/>
      <c r="F48" s="37" t="s">
        <v>65</v>
      </c>
      <c r="G48" s="37">
        <v>1</v>
      </c>
    </row>
    <row r="49" spans="2:7" x14ac:dyDescent="0.55000000000000004">
      <c r="D49" s="146"/>
      <c r="E49" s="146"/>
      <c r="F49" s="37" t="s">
        <v>66</v>
      </c>
      <c r="G49" s="37">
        <v>8</v>
      </c>
    </row>
    <row r="50" spans="2:7" x14ac:dyDescent="0.55000000000000004">
      <c r="D50" s="146"/>
      <c r="E50" s="146"/>
      <c r="F50" s="37" t="s">
        <v>67</v>
      </c>
      <c r="G50" s="37">
        <v>4</v>
      </c>
    </row>
    <row r="51" spans="2:7" x14ac:dyDescent="0.55000000000000004">
      <c r="D51" s="146"/>
      <c r="E51" s="146"/>
      <c r="F51" s="37" t="s">
        <v>49</v>
      </c>
      <c r="G51" s="37">
        <v>4</v>
      </c>
    </row>
    <row r="52" spans="2:7" x14ac:dyDescent="0.55000000000000004">
      <c r="D52" s="146"/>
      <c r="E52" s="146"/>
      <c r="F52" s="37" t="s">
        <v>50</v>
      </c>
      <c r="G52" s="37">
        <v>3</v>
      </c>
    </row>
    <row r="53" spans="2:7" x14ac:dyDescent="0.55000000000000004">
      <c r="D53" s="146"/>
      <c r="E53" s="146"/>
      <c r="F53" s="37" t="s">
        <v>51</v>
      </c>
      <c r="G53" s="37">
        <v>2</v>
      </c>
    </row>
    <row r="54" spans="2:7" x14ac:dyDescent="0.55000000000000004">
      <c r="D54" s="146"/>
      <c r="E54" s="146"/>
      <c r="F54" s="37" t="s">
        <v>52</v>
      </c>
      <c r="G54" s="37">
        <v>7</v>
      </c>
    </row>
    <row r="55" spans="2:7" x14ac:dyDescent="0.55000000000000004">
      <c r="D55" s="146"/>
      <c r="E55" s="146"/>
      <c r="F55" s="37" t="s">
        <v>68</v>
      </c>
      <c r="G55" s="37">
        <v>1</v>
      </c>
    </row>
    <row r="56" spans="2:7" x14ac:dyDescent="0.55000000000000004">
      <c r="D56" s="146"/>
      <c r="E56" s="146"/>
      <c r="F56" s="37" t="s">
        <v>69</v>
      </c>
      <c r="G56" s="37">
        <v>1</v>
      </c>
    </row>
    <row r="57" spans="2:7" x14ac:dyDescent="0.55000000000000004">
      <c r="D57" s="145"/>
      <c r="E57" s="145"/>
      <c r="F57" s="63" t="s">
        <v>70</v>
      </c>
      <c r="G57" s="63">
        <v>3</v>
      </c>
    </row>
    <row r="58" spans="2:7" ht="48" x14ac:dyDescent="0.55000000000000004">
      <c r="D58" s="146"/>
      <c r="E58" s="61" t="s">
        <v>154</v>
      </c>
      <c r="F58" s="62" t="s">
        <v>64</v>
      </c>
      <c r="G58" s="62">
        <v>1</v>
      </c>
    </row>
    <row r="59" spans="2:7" x14ac:dyDescent="0.55000000000000004">
      <c r="D59" s="149"/>
      <c r="E59" s="64" t="s">
        <v>55</v>
      </c>
      <c r="F59" s="27" t="s">
        <v>57</v>
      </c>
      <c r="G59" s="27">
        <v>1</v>
      </c>
    </row>
    <row r="60" spans="2:7" ht="18.5" thickBot="1" x14ac:dyDescent="0.6">
      <c r="D60" s="1"/>
      <c r="E60" s="1"/>
      <c r="F60" t="s">
        <v>71</v>
      </c>
      <c r="G60">
        <v>2</v>
      </c>
    </row>
    <row r="61" spans="2:7" x14ac:dyDescent="0.55000000000000004">
      <c r="B61" s="24">
        <v>2023</v>
      </c>
      <c r="C61" s="24">
        <v>7</v>
      </c>
      <c r="D61" s="152" t="s">
        <v>39</v>
      </c>
      <c r="E61" s="34"/>
      <c r="F61" s="35" t="s">
        <v>29</v>
      </c>
      <c r="G61" s="35">
        <v>2</v>
      </c>
    </row>
    <row r="62" spans="2:7" x14ac:dyDescent="0.55000000000000004">
      <c r="B62" s="42"/>
      <c r="C62" s="42"/>
      <c r="D62" s="143"/>
      <c r="E62" s="36"/>
      <c r="F62" s="37" t="s">
        <v>32</v>
      </c>
      <c r="G62" s="37">
        <v>4</v>
      </c>
    </row>
    <row r="63" spans="2:7" x14ac:dyDescent="0.55000000000000004">
      <c r="B63" s="42"/>
      <c r="C63" s="42"/>
      <c r="D63" s="150"/>
      <c r="E63" s="38"/>
      <c r="F63" s="39" t="s">
        <v>33</v>
      </c>
      <c r="G63" s="39">
        <v>1</v>
      </c>
    </row>
    <row r="64" spans="2:7" x14ac:dyDescent="0.55000000000000004">
      <c r="D64" s="151" t="s">
        <v>72</v>
      </c>
      <c r="E64" s="40"/>
      <c r="F64" s="41" t="s">
        <v>37</v>
      </c>
      <c r="G64" s="41">
        <v>4</v>
      </c>
    </row>
    <row r="65" spans="4:7" x14ac:dyDescent="0.55000000000000004">
      <c r="D65" s="143"/>
      <c r="E65" s="36"/>
      <c r="F65" s="37" t="s">
        <v>73</v>
      </c>
      <c r="G65" s="37">
        <v>4</v>
      </c>
    </row>
    <row r="66" spans="4:7" x14ac:dyDescent="0.55000000000000004">
      <c r="D66" s="150"/>
      <c r="E66" s="38"/>
      <c r="F66" s="39" t="s">
        <v>74</v>
      </c>
      <c r="G66" s="39">
        <v>1</v>
      </c>
    </row>
    <row r="67" spans="4:7" x14ac:dyDescent="0.55000000000000004">
      <c r="D67" s="142" t="s">
        <v>163</v>
      </c>
      <c r="E67" s="142" t="s">
        <v>142</v>
      </c>
      <c r="F67" s="41" t="s">
        <v>40</v>
      </c>
      <c r="G67" s="41">
        <v>35</v>
      </c>
    </row>
    <row r="68" spans="4:7" x14ac:dyDescent="0.55000000000000004">
      <c r="D68" s="143"/>
      <c r="E68" s="143"/>
      <c r="F68" s="37" t="s">
        <v>41</v>
      </c>
      <c r="G68" s="37">
        <v>17</v>
      </c>
    </row>
    <row r="69" spans="4:7" x14ac:dyDescent="0.55000000000000004">
      <c r="D69" s="143"/>
      <c r="E69" s="143"/>
      <c r="F69" s="37" t="s">
        <v>42</v>
      </c>
      <c r="G69" s="37">
        <v>14</v>
      </c>
    </row>
    <row r="70" spans="4:7" x14ac:dyDescent="0.55000000000000004">
      <c r="D70" s="143"/>
      <c r="E70" s="143"/>
      <c r="F70" s="37" t="s">
        <v>43</v>
      </c>
      <c r="G70" s="37">
        <v>56</v>
      </c>
    </row>
    <row r="71" spans="4:7" x14ac:dyDescent="0.55000000000000004">
      <c r="D71" s="143"/>
      <c r="E71" s="143"/>
      <c r="F71" s="37" t="s">
        <v>62</v>
      </c>
      <c r="G71" s="37">
        <v>1</v>
      </c>
    </row>
    <row r="72" spans="4:7" x14ac:dyDescent="0.55000000000000004">
      <c r="D72" s="143"/>
      <c r="E72" s="143"/>
      <c r="F72" s="37" t="s">
        <v>44</v>
      </c>
      <c r="G72" s="37">
        <v>1</v>
      </c>
    </row>
    <row r="73" spans="4:7" x14ac:dyDescent="0.55000000000000004">
      <c r="D73" s="143"/>
      <c r="E73" s="143"/>
      <c r="F73" s="37" t="s">
        <v>46</v>
      </c>
      <c r="G73" s="37">
        <v>26</v>
      </c>
    </row>
    <row r="74" spans="4:7" x14ac:dyDescent="0.55000000000000004">
      <c r="D74" s="143"/>
      <c r="E74" s="143"/>
      <c r="F74" s="37" t="s">
        <v>47</v>
      </c>
      <c r="G74" s="37">
        <v>6</v>
      </c>
    </row>
    <row r="75" spans="4:7" x14ac:dyDescent="0.55000000000000004">
      <c r="D75" s="143"/>
      <c r="E75" s="143"/>
      <c r="F75" s="37" t="s">
        <v>66</v>
      </c>
      <c r="G75" s="37">
        <v>1</v>
      </c>
    </row>
    <row r="76" spans="4:7" x14ac:dyDescent="0.55000000000000004">
      <c r="D76" s="143"/>
      <c r="E76" s="143"/>
      <c r="F76" s="37" t="s">
        <v>75</v>
      </c>
      <c r="G76" s="37">
        <v>1</v>
      </c>
    </row>
    <row r="77" spans="4:7" x14ac:dyDescent="0.55000000000000004">
      <c r="D77" s="143"/>
      <c r="E77" s="143"/>
      <c r="F77" s="37" t="s">
        <v>67</v>
      </c>
      <c r="G77" s="37">
        <v>45</v>
      </c>
    </row>
    <row r="78" spans="4:7" x14ac:dyDescent="0.55000000000000004">
      <c r="D78" s="143"/>
      <c r="E78" s="143"/>
      <c r="F78" s="37" t="s">
        <v>76</v>
      </c>
      <c r="G78" s="37">
        <v>1</v>
      </c>
    </row>
    <row r="79" spans="4:7" x14ac:dyDescent="0.55000000000000004">
      <c r="D79" s="143"/>
      <c r="E79" s="143"/>
      <c r="F79" s="37" t="s">
        <v>77</v>
      </c>
      <c r="G79" s="37">
        <v>1</v>
      </c>
    </row>
    <row r="80" spans="4:7" x14ac:dyDescent="0.55000000000000004">
      <c r="D80" s="143"/>
      <c r="E80" s="143"/>
      <c r="F80" s="37" t="s">
        <v>50</v>
      </c>
      <c r="G80" s="37">
        <v>1</v>
      </c>
    </row>
    <row r="81" spans="2:7" x14ac:dyDescent="0.55000000000000004">
      <c r="D81" s="143"/>
      <c r="E81" s="143"/>
      <c r="F81" s="37" t="s">
        <v>51</v>
      </c>
      <c r="G81" s="37">
        <v>4</v>
      </c>
    </row>
    <row r="82" spans="2:7" x14ac:dyDescent="0.55000000000000004">
      <c r="D82" s="143"/>
      <c r="E82" s="143"/>
      <c r="F82" s="37" t="s">
        <v>53</v>
      </c>
      <c r="G82" s="37">
        <v>3</v>
      </c>
    </row>
    <row r="83" spans="2:7" x14ac:dyDescent="0.55000000000000004">
      <c r="D83" s="143"/>
      <c r="E83" s="143"/>
      <c r="F83" s="37" t="s">
        <v>68</v>
      </c>
      <c r="G83" s="37">
        <v>3</v>
      </c>
    </row>
    <row r="84" spans="2:7" x14ac:dyDescent="0.55000000000000004">
      <c r="D84" s="143"/>
      <c r="E84" s="143"/>
      <c r="F84" s="37" t="s">
        <v>70</v>
      </c>
      <c r="G84" s="37">
        <v>8</v>
      </c>
    </row>
    <row r="85" spans="2:7" x14ac:dyDescent="0.55000000000000004">
      <c r="D85" s="143"/>
      <c r="E85" s="143"/>
      <c r="F85" s="37" t="s">
        <v>78</v>
      </c>
      <c r="G85" s="37">
        <v>5</v>
      </c>
    </row>
    <row r="86" spans="2:7" x14ac:dyDescent="0.55000000000000004">
      <c r="D86" s="143"/>
      <c r="E86" s="143"/>
      <c r="F86" s="37" t="s">
        <v>79</v>
      </c>
      <c r="G86" s="37">
        <v>2</v>
      </c>
    </row>
    <row r="87" spans="2:7" x14ac:dyDescent="0.55000000000000004">
      <c r="D87" s="150"/>
      <c r="E87" s="150"/>
      <c r="F87" s="39" t="s">
        <v>80</v>
      </c>
      <c r="G87" s="39">
        <v>1</v>
      </c>
    </row>
    <row r="88" spans="2:7" ht="18.5" thickBot="1" x14ac:dyDescent="0.6">
      <c r="B88" s="42"/>
      <c r="C88" s="42"/>
      <c r="D88" s="44"/>
      <c r="E88" s="44"/>
      <c r="F88" s="42" t="s">
        <v>71</v>
      </c>
      <c r="G88" s="42">
        <v>11</v>
      </c>
    </row>
    <row r="89" spans="2:7" x14ac:dyDescent="0.55000000000000004">
      <c r="B89" s="24">
        <v>2023</v>
      </c>
      <c r="C89" s="24">
        <v>8</v>
      </c>
      <c r="D89" s="152" t="s">
        <v>39</v>
      </c>
      <c r="E89" s="34"/>
      <c r="F89" s="35" t="s">
        <v>81</v>
      </c>
      <c r="G89" s="35">
        <v>1</v>
      </c>
    </row>
    <row r="90" spans="2:7" x14ac:dyDescent="0.55000000000000004">
      <c r="B90" s="42"/>
      <c r="C90" s="42"/>
      <c r="D90" s="143"/>
      <c r="E90" s="36"/>
      <c r="F90" s="37" t="s">
        <v>32</v>
      </c>
      <c r="G90" s="37">
        <v>3</v>
      </c>
    </row>
    <row r="91" spans="2:7" x14ac:dyDescent="0.55000000000000004">
      <c r="B91" s="42"/>
      <c r="C91" s="42"/>
      <c r="D91" s="150"/>
      <c r="E91" s="38"/>
      <c r="F91" s="39" t="s">
        <v>82</v>
      </c>
      <c r="G91" s="39">
        <v>6</v>
      </c>
    </row>
    <row r="92" spans="2:7" x14ac:dyDescent="0.55000000000000004">
      <c r="D92" s="151" t="s">
        <v>61</v>
      </c>
      <c r="E92" s="40"/>
      <c r="F92" s="41" t="s">
        <v>73</v>
      </c>
      <c r="G92" s="41">
        <v>1</v>
      </c>
    </row>
    <row r="93" spans="2:7" x14ac:dyDescent="0.55000000000000004">
      <c r="D93" s="150"/>
      <c r="E93" s="38"/>
      <c r="F93" s="39" t="s">
        <v>83</v>
      </c>
      <c r="G93" s="39">
        <v>1</v>
      </c>
    </row>
    <row r="94" spans="2:7" x14ac:dyDescent="0.55000000000000004">
      <c r="D94" s="142" t="s">
        <v>163</v>
      </c>
      <c r="E94" s="142" t="s">
        <v>142</v>
      </c>
      <c r="F94" s="41" t="s">
        <v>40</v>
      </c>
      <c r="G94" s="41">
        <v>7</v>
      </c>
    </row>
    <row r="95" spans="2:7" x14ac:dyDescent="0.55000000000000004">
      <c r="D95" s="143"/>
      <c r="E95" s="143"/>
      <c r="F95" s="37" t="s">
        <v>41</v>
      </c>
      <c r="G95" s="37">
        <v>3</v>
      </c>
    </row>
    <row r="96" spans="2:7" x14ac:dyDescent="0.55000000000000004">
      <c r="D96" s="143"/>
      <c r="E96" s="143"/>
      <c r="F96" s="37" t="s">
        <v>42</v>
      </c>
      <c r="G96" s="37">
        <v>3</v>
      </c>
    </row>
    <row r="97" spans="4:7" x14ac:dyDescent="0.55000000000000004">
      <c r="D97" s="143"/>
      <c r="E97" s="143"/>
      <c r="F97" s="37" t="s">
        <v>43</v>
      </c>
      <c r="G97" s="37">
        <v>15</v>
      </c>
    </row>
    <row r="98" spans="4:7" x14ac:dyDescent="0.55000000000000004">
      <c r="D98" s="143"/>
      <c r="E98" s="143"/>
      <c r="F98" s="37" t="s">
        <v>44</v>
      </c>
      <c r="G98" s="37">
        <v>1</v>
      </c>
    </row>
    <row r="99" spans="4:7" x14ac:dyDescent="0.55000000000000004">
      <c r="D99" s="143"/>
      <c r="E99" s="143"/>
      <c r="F99" s="37" t="s">
        <v>84</v>
      </c>
      <c r="G99" s="37">
        <v>1</v>
      </c>
    </row>
    <row r="100" spans="4:7" x14ac:dyDescent="0.55000000000000004">
      <c r="D100" s="143"/>
      <c r="E100" s="143"/>
      <c r="F100" s="37" t="s">
        <v>85</v>
      </c>
      <c r="G100" s="37">
        <v>1</v>
      </c>
    </row>
    <row r="101" spans="4:7" x14ac:dyDescent="0.55000000000000004">
      <c r="D101" s="143"/>
      <c r="E101" s="143"/>
      <c r="F101" s="37" t="s">
        <v>46</v>
      </c>
      <c r="G101" s="37">
        <v>7</v>
      </c>
    </row>
    <row r="102" spans="4:7" x14ac:dyDescent="0.55000000000000004">
      <c r="D102" s="143"/>
      <c r="E102" s="143"/>
      <c r="F102" s="37" t="s">
        <v>47</v>
      </c>
      <c r="G102" s="37">
        <v>2</v>
      </c>
    </row>
    <row r="103" spans="4:7" x14ac:dyDescent="0.55000000000000004">
      <c r="D103" s="143"/>
      <c r="E103" s="143"/>
      <c r="F103" s="37" t="s">
        <v>66</v>
      </c>
      <c r="G103" s="37">
        <v>1</v>
      </c>
    </row>
    <row r="104" spans="4:7" x14ac:dyDescent="0.55000000000000004">
      <c r="D104" s="143"/>
      <c r="E104" s="143"/>
      <c r="F104" s="37" t="s">
        <v>75</v>
      </c>
      <c r="G104" s="37">
        <v>1</v>
      </c>
    </row>
    <row r="105" spans="4:7" x14ac:dyDescent="0.55000000000000004">
      <c r="D105" s="143"/>
      <c r="E105" s="143"/>
      <c r="F105" s="37" t="s">
        <v>67</v>
      </c>
      <c r="G105" s="37">
        <v>41</v>
      </c>
    </row>
    <row r="106" spans="4:7" x14ac:dyDescent="0.55000000000000004">
      <c r="D106" s="143"/>
      <c r="E106" s="143"/>
      <c r="F106" s="37" t="s">
        <v>76</v>
      </c>
      <c r="G106" s="37">
        <v>3</v>
      </c>
    </row>
    <row r="107" spans="4:7" x14ac:dyDescent="0.55000000000000004">
      <c r="D107" s="143"/>
      <c r="E107" s="143"/>
      <c r="F107" s="37" t="s">
        <v>51</v>
      </c>
      <c r="G107" s="37">
        <v>2</v>
      </c>
    </row>
    <row r="108" spans="4:7" x14ac:dyDescent="0.55000000000000004">
      <c r="D108" s="143"/>
      <c r="E108" s="143"/>
      <c r="F108" s="37" t="s">
        <v>86</v>
      </c>
      <c r="G108" s="37">
        <v>1</v>
      </c>
    </row>
    <row r="109" spans="4:7" x14ac:dyDescent="0.55000000000000004">
      <c r="D109" s="143"/>
      <c r="E109" s="143"/>
      <c r="F109" s="37" t="s">
        <v>52</v>
      </c>
      <c r="G109" s="37">
        <v>1</v>
      </c>
    </row>
    <row r="110" spans="4:7" x14ac:dyDescent="0.55000000000000004">
      <c r="D110" s="143"/>
      <c r="E110" s="143"/>
      <c r="F110" s="37" t="s">
        <v>87</v>
      </c>
      <c r="G110" s="37">
        <v>3</v>
      </c>
    </row>
    <row r="111" spans="4:7" x14ac:dyDescent="0.55000000000000004">
      <c r="D111" s="143"/>
      <c r="E111" s="143"/>
      <c r="F111" s="37" t="s">
        <v>88</v>
      </c>
      <c r="G111" s="37">
        <v>1</v>
      </c>
    </row>
    <row r="112" spans="4:7" x14ac:dyDescent="0.55000000000000004">
      <c r="D112" s="143"/>
      <c r="E112" s="143"/>
      <c r="F112" s="37" t="s">
        <v>89</v>
      </c>
      <c r="G112" s="37">
        <v>2</v>
      </c>
    </row>
    <row r="113" spans="3:7" x14ac:dyDescent="0.55000000000000004">
      <c r="D113" s="143"/>
      <c r="E113" s="143"/>
      <c r="F113" s="37" t="s">
        <v>90</v>
      </c>
      <c r="G113" s="37">
        <v>1</v>
      </c>
    </row>
    <row r="114" spans="3:7" x14ac:dyDescent="0.55000000000000004">
      <c r="D114" s="143"/>
      <c r="E114" s="143"/>
      <c r="F114" s="37" t="s">
        <v>54</v>
      </c>
      <c r="G114" s="37">
        <v>2</v>
      </c>
    </row>
    <row r="115" spans="3:7" x14ac:dyDescent="0.55000000000000004">
      <c r="D115" s="143"/>
      <c r="E115" s="143"/>
      <c r="F115" s="37" t="s">
        <v>70</v>
      </c>
      <c r="G115" s="37">
        <v>3</v>
      </c>
    </row>
    <row r="116" spans="3:7" x14ac:dyDescent="0.55000000000000004">
      <c r="D116" s="143"/>
      <c r="E116" s="143"/>
      <c r="F116" s="37" t="s">
        <v>78</v>
      </c>
      <c r="G116" s="37">
        <v>1</v>
      </c>
    </row>
    <row r="117" spans="3:7" x14ac:dyDescent="0.55000000000000004">
      <c r="D117" s="143"/>
      <c r="E117" s="143"/>
      <c r="F117" s="37" t="s">
        <v>91</v>
      </c>
      <c r="G117" s="37">
        <v>1</v>
      </c>
    </row>
    <row r="118" spans="3:7" x14ac:dyDescent="0.55000000000000004">
      <c r="D118" s="143"/>
      <c r="E118" s="143"/>
      <c r="F118" s="37" t="s">
        <v>92</v>
      </c>
      <c r="G118" s="37">
        <v>1</v>
      </c>
    </row>
    <row r="119" spans="3:7" x14ac:dyDescent="0.55000000000000004">
      <c r="D119" s="143"/>
      <c r="E119" s="143"/>
      <c r="F119" s="37" t="s">
        <v>80</v>
      </c>
      <c r="G119" s="37">
        <v>1</v>
      </c>
    </row>
    <row r="120" spans="3:7" x14ac:dyDescent="0.55000000000000004">
      <c r="D120" s="143"/>
      <c r="E120" s="143"/>
      <c r="F120" s="37" t="s">
        <v>93</v>
      </c>
      <c r="G120" s="37">
        <v>1</v>
      </c>
    </row>
    <row r="121" spans="3:7" x14ac:dyDescent="0.55000000000000004">
      <c r="D121" s="143"/>
      <c r="E121" s="143"/>
      <c r="F121" s="37" t="s">
        <v>94</v>
      </c>
      <c r="G121" s="37">
        <v>1</v>
      </c>
    </row>
    <row r="122" spans="3:7" x14ac:dyDescent="0.55000000000000004">
      <c r="D122" s="143"/>
      <c r="E122" s="143"/>
      <c r="F122" s="37" t="s">
        <v>95</v>
      </c>
      <c r="G122" s="37">
        <v>15</v>
      </c>
    </row>
    <row r="123" spans="3:7" x14ac:dyDescent="0.55000000000000004">
      <c r="D123" s="143"/>
      <c r="E123" s="143"/>
      <c r="F123" s="37" t="s">
        <v>96</v>
      </c>
      <c r="G123" s="37">
        <v>1</v>
      </c>
    </row>
    <row r="124" spans="3:7" x14ac:dyDescent="0.55000000000000004">
      <c r="D124" s="143"/>
      <c r="E124" s="143"/>
      <c r="F124" s="37" t="s">
        <v>97</v>
      </c>
      <c r="G124" s="37">
        <v>1</v>
      </c>
    </row>
    <row r="125" spans="3:7" x14ac:dyDescent="0.55000000000000004">
      <c r="D125" s="143"/>
      <c r="E125" s="143"/>
      <c r="F125" s="37" t="s">
        <v>98</v>
      </c>
      <c r="G125" s="37">
        <v>2</v>
      </c>
    </row>
    <row r="126" spans="3:7" x14ac:dyDescent="0.55000000000000004">
      <c r="D126" s="143"/>
      <c r="E126" s="143"/>
      <c r="F126" s="37" t="s">
        <v>99</v>
      </c>
      <c r="G126" s="37">
        <v>1</v>
      </c>
    </row>
    <row r="127" spans="3:7" x14ac:dyDescent="0.55000000000000004">
      <c r="D127" s="150"/>
      <c r="E127" s="45" t="s">
        <v>152</v>
      </c>
      <c r="F127" s="39" t="s">
        <v>57</v>
      </c>
      <c r="G127" s="39">
        <v>1</v>
      </c>
    </row>
    <row r="128" spans="3:7" ht="18.5" thickBot="1" x14ac:dyDescent="0.6">
      <c r="C128" s="42"/>
      <c r="D128" s="44"/>
      <c r="E128" s="44"/>
      <c r="F128" s="42" t="s">
        <v>71</v>
      </c>
      <c r="G128" s="42">
        <v>1</v>
      </c>
    </row>
    <row r="129" spans="2:7" x14ac:dyDescent="0.55000000000000004">
      <c r="B129" s="24">
        <v>2023</v>
      </c>
      <c r="C129" s="24">
        <v>9</v>
      </c>
      <c r="D129" s="147" t="s">
        <v>39</v>
      </c>
      <c r="E129" s="24"/>
      <c r="F129" s="35" t="s">
        <v>28</v>
      </c>
      <c r="G129" s="35">
        <v>1</v>
      </c>
    </row>
    <row r="130" spans="2:7" x14ac:dyDescent="0.55000000000000004">
      <c r="B130" s="42"/>
      <c r="C130" s="42"/>
      <c r="D130" s="146"/>
      <c r="E130" s="36"/>
      <c r="F130" s="37" t="s">
        <v>59</v>
      </c>
      <c r="G130" s="37">
        <v>1</v>
      </c>
    </row>
    <row r="131" spans="2:7" x14ac:dyDescent="0.55000000000000004">
      <c r="B131" s="42"/>
      <c r="C131" s="42"/>
      <c r="D131" s="146"/>
      <c r="E131" s="36"/>
      <c r="F131" s="37" t="s">
        <v>100</v>
      </c>
      <c r="G131" s="37">
        <v>1</v>
      </c>
    </row>
    <row r="132" spans="2:7" x14ac:dyDescent="0.55000000000000004">
      <c r="B132" s="42"/>
      <c r="C132" s="42"/>
      <c r="D132" s="146"/>
      <c r="E132" s="36"/>
      <c r="F132" s="37" t="s">
        <v>82</v>
      </c>
      <c r="G132" s="37">
        <v>2</v>
      </c>
    </row>
    <row r="133" spans="2:7" x14ac:dyDescent="0.55000000000000004">
      <c r="B133" s="42"/>
      <c r="C133" s="42"/>
      <c r="D133" s="153"/>
      <c r="E133" s="44"/>
      <c r="F133" s="43" t="s">
        <v>33</v>
      </c>
      <c r="G133" s="43">
        <v>4</v>
      </c>
    </row>
    <row r="134" spans="2:7" x14ac:dyDescent="0.55000000000000004">
      <c r="B134" s="42"/>
      <c r="C134" s="42"/>
      <c r="D134" s="154" t="s">
        <v>163</v>
      </c>
      <c r="E134" s="148" t="s">
        <v>142</v>
      </c>
      <c r="F134" s="41" t="s">
        <v>40</v>
      </c>
      <c r="G134" s="41">
        <v>1</v>
      </c>
    </row>
    <row r="135" spans="2:7" x14ac:dyDescent="0.55000000000000004">
      <c r="B135" s="42"/>
      <c r="C135" s="42"/>
      <c r="D135" s="146"/>
      <c r="E135" s="146"/>
      <c r="F135" s="37" t="s">
        <v>41</v>
      </c>
      <c r="G135" s="37">
        <v>5</v>
      </c>
    </row>
    <row r="136" spans="2:7" x14ac:dyDescent="0.55000000000000004">
      <c r="B136" s="42"/>
      <c r="C136" s="42"/>
      <c r="D136" s="146"/>
      <c r="E136" s="146"/>
      <c r="F136" s="37" t="s">
        <v>42</v>
      </c>
      <c r="G136" s="37">
        <v>4</v>
      </c>
    </row>
    <row r="137" spans="2:7" x14ac:dyDescent="0.55000000000000004">
      <c r="B137" s="42"/>
      <c r="C137" s="42"/>
      <c r="D137" s="146"/>
      <c r="E137" s="146"/>
      <c r="F137" s="37" t="s">
        <v>43</v>
      </c>
      <c r="G137" s="37">
        <v>4</v>
      </c>
    </row>
    <row r="138" spans="2:7" x14ac:dyDescent="0.55000000000000004">
      <c r="B138" s="42"/>
      <c r="C138" s="42"/>
      <c r="D138" s="146"/>
      <c r="E138" s="146"/>
      <c r="F138" s="37" t="s">
        <v>44</v>
      </c>
      <c r="G138" s="37">
        <v>3</v>
      </c>
    </row>
    <row r="139" spans="2:7" x14ac:dyDescent="0.55000000000000004">
      <c r="B139" s="42"/>
      <c r="C139" s="42"/>
      <c r="D139" s="146"/>
      <c r="E139" s="146"/>
      <c r="F139" s="37" t="s">
        <v>46</v>
      </c>
      <c r="G139" s="37">
        <v>3</v>
      </c>
    </row>
    <row r="140" spans="2:7" x14ac:dyDescent="0.55000000000000004">
      <c r="B140" s="42"/>
      <c r="C140" s="42"/>
      <c r="D140" s="146"/>
      <c r="E140" s="146"/>
      <c r="F140" s="37" t="s">
        <v>66</v>
      </c>
      <c r="G140" s="37">
        <v>1</v>
      </c>
    </row>
    <row r="141" spans="2:7" x14ac:dyDescent="0.55000000000000004">
      <c r="B141" s="42"/>
      <c r="C141" s="42"/>
      <c r="D141" s="146"/>
      <c r="E141" s="146"/>
      <c r="F141" s="37" t="s">
        <v>67</v>
      </c>
      <c r="G141" s="37">
        <v>31</v>
      </c>
    </row>
    <row r="142" spans="2:7" x14ac:dyDescent="0.55000000000000004">
      <c r="B142" s="42"/>
      <c r="C142" s="42"/>
      <c r="D142" s="146"/>
      <c r="E142" s="146"/>
      <c r="F142" s="37" t="s">
        <v>102</v>
      </c>
      <c r="G142" s="37">
        <v>3</v>
      </c>
    </row>
    <row r="143" spans="2:7" x14ac:dyDescent="0.55000000000000004">
      <c r="B143" s="42"/>
      <c r="C143" s="42"/>
      <c r="D143" s="146"/>
      <c r="E143" s="146"/>
      <c r="F143" s="37" t="s">
        <v>50</v>
      </c>
      <c r="G143" s="37">
        <v>1</v>
      </c>
    </row>
    <row r="144" spans="2:7" x14ac:dyDescent="0.55000000000000004">
      <c r="B144" s="42"/>
      <c r="C144" s="42"/>
      <c r="D144" s="146"/>
      <c r="E144" s="146"/>
      <c r="F144" s="37" t="s">
        <v>86</v>
      </c>
      <c r="G144" s="37">
        <v>1</v>
      </c>
    </row>
    <row r="145" spans="2:7" x14ac:dyDescent="0.55000000000000004">
      <c r="B145" s="42"/>
      <c r="C145" s="42"/>
      <c r="D145" s="146"/>
      <c r="E145" s="146"/>
      <c r="F145" s="37" t="s">
        <v>87</v>
      </c>
      <c r="G145" s="37">
        <v>3</v>
      </c>
    </row>
    <row r="146" spans="2:7" x14ac:dyDescent="0.55000000000000004">
      <c r="B146" s="42"/>
      <c r="C146" s="42"/>
      <c r="D146" s="146"/>
      <c r="E146" s="146"/>
      <c r="F146" s="37" t="s">
        <v>103</v>
      </c>
      <c r="G146" s="37">
        <v>1</v>
      </c>
    </row>
    <row r="147" spans="2:7" x14ac:dyDescent="0.55000000000000004">
      <c r="B147" s="42"/>
      <c r="C147" s="42"/>
      <c r="D147" s="146"/>
      <c r="E147" s="146"/>
      <c r="F147" s="37" t="s">
        <v>104</v>
      </c>
      <c r="G147" s="37">
        <v>1</v>
      </c>
    </row>
    <row r="148" spans="2:7" x14ac:dyDescent="0.55000000000000004">
      <c r="B148" s="42"/>
      <c r="C148" s="42"/>
      <c r="D148" s="146"/>
      <c r="E148" s="146"/>
      <c r="F148" s="37" t="s">
        <v>78</v>
      </c>
      <c r="G148" s="37">
        <v>1</v>
      </c>
    </row>
    <row r="149" spans="2:7" x14ac:dyDescent="0.55000000000000004">
      <c r="B149" s="42"/>
      <c r="C149" s="42"/>
      <c r="D149" s="146"/>
      <c r="E149" s="146"/>
      <c r="F149" s="37" t="s">
        <v>91</v>
      </c>
      <c r="G149" s="37">
        <v>2</v>
      </c>
    </row>
    <row r="150" spans="2:7" x14ac:dyDescent="0.55000000000000004">
      <c r="B150" s="42"/>
      <c r="C150" s="42"/>
      <c r="D150" s="146"/>
      <c r="E150" s="146"/>
      <c r="F150" s="37" t="s">
        <v>80</v>
      </c>
      <c r="G150" s="37">
        <v>1</v>
      </c>
    </row>
    <row r="151" spans="2:7" x14ac:dyDescent="0.55000000000000004">
      <c r="B151" s="42"/>
      <c r="C151" s="42"/>
      <c r="D151" s="146"/>
      <c r="E151" s="146"/>
      <c r="F151" s="37" t="s">
        <v>93</v>
      </c>
      <c r="G151" s="37">
        <v>2</v>
      </c>
    </row>
    <row r="152" spans="2:7" x14ac:dyDescent="0.55000000000000004">
      <c r="B152" s="42"/>
      <c r="C152" s="42"/>
      <c r="D152" s="146"/>
      <c r="E152" s="146"/>
      <c r="F152" s="37" t="s">
        <v>94</v>
      </c>
      <c r="G152" s="37">
        <v>1</v>
      </c>
    </row>
    <row r="153" spans="2:7" x14ac:dyDescent="0.55000000000000004">
      <c r="B153" s="42"/>
      <c r="C153" s="42"/>
      <c r="D153" s="146"/>
      <c r="E153" s="146"/>
      <c r="F153" s="37" t="s">
        <v>95</v>
      </c>
      <c r="G153" s="37">
        <v>18</v>
      </c>
    </row>
    <row r="154" spans="2:7" x14ac:dyDescent="0.55000000000000004">
      <c r="B154" s="42"/>
      <c r="C154" s="42"/>
      <c r="D154" s="146"/>
      <c r="E154" s="146"/>
      <c r="F154" s="37" t="s">
        <v>105</v>
      </c>
      <c r="G154" s="37">
        <v>1</v>
      </c>
    </row>
    <row r="155" spans="2:7" x14ac:dyDescent="0.55000000000000004">
      <c r="B155" s="42"/>
      <c r="C155" s="42"/>
      <c r="D155" s="146"/>
      <c r="E155" s="146"/>
      <c r="F155" s="37" t="s">
        <v>106</v>
      </c>
      <c r="G155" s="37">
        <v>1</v>
      </c>
    </row>
    <row r="156" spans="2:7" x14ac:dyDescent="0.55000000000000004">
      <c r="B156" s="42"/>
      <c r="C156" s="42"/>
      <c r="D156" s="146"/>
      <c r="E156" s="146"/>
      <c r="F156" s="37" t="s">
        <v>98</v>
      </c>
      <c r="G156" s="37">
        <v>5</v>
      </c>
    </row>
    <row r="157" spans="2:7" x14ac:dyDescent="0.55000000000000004">
      <c r="B157" s="42"/>
      <c r="C157" s="42"/>
      <c r="D157" s="145"/>
      <c r="E157" s="149"/>
      <c r="F157" s="39" t="s">
        <v>99</v>
      </c>
      <c r="G157" s="39">
        <v>7</v>
      </c>
    </row>
    <row r="158" spans="2:7" ht="48" x14ac:dyDescent="0.55000000000000004">
      <c r="B158" s="42"/>
      <c r="C158" s="42"/>
      <c r="D158" s="149"/>
      <c r="E158" s="56" t="s">
        <v>154</v>
      </c>
      <c r="F158" s="29" t="s">
        <v>101</v>
      </c>
      <c r="G158" s="29">
        <v>1</v>
      </c>
    </row>
    <row r="159" spans="2:7" ht="18.5" thickBot="1" x14ac:dyDescent="0.6">
      <c r="B159" s="42"/>
      <c r="C159" s="42"/>
      <c r="D159" s="44"/>
      <c r="E159" s="44"/>
      <c r="F159" s="42" t="s">
        <v>71</v>
      </c>
      <c r="G159" s="42">
        <v>5</v>
      </c>
    </row>
    <row r="160" spans="2:7" x14ac:dyDescent="0.55000000000000004">
      <c r="B160" s="24">
        <v>2023</v>
      </c>
      <c r="C160" s="24">
        <v>10</v>
      </c>
      <c r="D160" s="24" t="s">
        <v>39</v>
      </c>
      <c r="E160" s="24"/>
      <c r="F160" s="30" t="s">
        <v>33</v>
      </c>
      <c r="G160" s="30">
        <v>1</v>
      </c>
    </row>
    <row r="161" spans="2:7" x14ac:dyDescent="0.55000000000000004">
      <c r="B161" s="42"/>
      <c r="C161" s="42"/>
      <c r="D161" s="28" t="s">
        <v>61</v>
      </c>
      <c r="E161" s="28"/>
      <c r="F161" s="29" t="s">
        <v>107</v>
      </c>
      <c r="G161" s="29">
        <v>1</v>
      </c>
    </row>
    <row r="162" spans="2:7" x14ac:dyDescent="0.55000000000000004">
      <c r="B162" s="42"/>
      <c r="C162" s="42"/>
      <c r="D162" s="148" t="s">
        <v>163</v>
      </c>
      <c r="E162" s="142" t="s">
        <v>142</v>
      </c>
      <c r="F162" s="41" t="s">
        <v>41</v>
      </c>
      <c r="G162" s="41">
        <v>2</v>
      </c>
    </row>
    <row r="163" spans="2:7" x14ac:dyDescent="0.55000000000000004">
      <c r="B163" s="42"/>
      <c r="C163" s="42"/>
      <c r="D163" s="145"/>
      <c r="E163" s="143"/>
      <c r="F163" s="37" t="s">
        <v>42</v>
      </c>
      <c r="G163" s="37">
        <v>1</v>
      </c>
    </row>
    <row r="164" spans="2:7" x14ac:dyDescent="0.55000000000000004">
      <c r="B164" s="42"/>
      <c r="C164" s="42"/>
      <c r="D164" s="145"/>
      <c r="E164" s="143"/>
      <c r="F164" s="37" t="s">
        <v>44</v>
      </c>
      <c r="G164" s="37">
        <v>2</v>
      </c>
    </row>
    <row r="165" spans="2:7" x14ac:dyDescent="0.55000000000000004">
      <c r="B165" s="42"/>
      <c r="C165" s="42"/>
      <c r="D165" s="145"/>
      <c r="E165" s="143"/>
      <c r="F165" s="37" t="s">
        <v>67</v>
      </c>
      <c r="G165" s="37">
        <v>9</v>
      </c>
    </row>
    <row r="166" spans="2:7" x14ac:dyDescent="0.55000000000000004">
      <c r="B166" s="42"/>
      <c r="C166" s="42"/>
      <c r="D166" s="145"/>
      <c r="E166" s="143"/>
      <c r="F166" s="37" t="s">
        <v>87</v>
      </c>
      <c r="G166" s="37">
        <v>1</v>
      </c>
    </row>
    <row r="167" spans="2:7" x14ac:dyDescent="0.55000000000000004">
      <c r="B167" s="42"/>
      <c r="C167" s="42"/>
      <c r="D167" s="145"/>
      <c r="E167" s="143"/>
      <c r="F167" s="37" t="s">
        <v>108</v>
      </c>
      <c r="G167" s="37">
        <v>1</v>
      </c>
    </row>
    <row r="168" spans="2:7" x14ac:dyDescent="0.55000000000000004">
      <c r="B168" s="42"/>
      <c r="C168" s="42"/>
      <c r="D168" s="145"/>
      <c r="E168" s="143"/>
      <c r="F168" s="37" t="s">
        <v>95</v>
      </c>
      <c r="G168" s="37">
        <v>1</v>
      </c>
    </row>
    <row r="169" spans="2:7" x14ac:dyDescent="0.55000000000000004">
      <c r="B169" s="42"/>
      <c r="C169" s="42"/>
      <c r="D169" s="145"/>
      <c r="E169" s="143"/>
      <c r="F169" s="37" t="s">
        <v>98</v>
      </c>
      <c r="G169" s="37">
        <v>2</v>
      </c>
    </row>
    <row r="170" spans="2:7" x14ac:dyDescent="0.55000000000000004">
      <c r="B170" s="42"/>
      <c r="C170" s="42"/>
      <c r="D170" s="145"/>
      <c r="E170" s="143"/>
      <c r="F170" s="37" t="s">
        <v>109</v>
      </c>
      <c r="G170" s="37">
        <v>1</v>
      </c>
    </row>
    <row r="171" spans="2:7" x14ac:dyDescent="0.55000000000000004">
      <c r="B171" s="42"/>
      <c r="C171" s="42"/>
      <c r="D171" s="145"/>
      <c r="E171" s="143"/>
      <c r="F171" s="37" t="s">
        <v>99</v>
      </c>
      <c r="G171" s="37">
        <v>1</v>
      </c>
    </row>
    <row r="172" spans="2:7" x14ac:dyDescent="0.55000000000000004">
      <c r="B172" s="42"/>
      <c r="C172" s="42"/>
      <c r="D172" s="145"/>
      <c r="E172" s="143"/>
      <c r="F172" s="37" t="s">
        <v>110</v>
      </c>
      <c r="G172" s="37">
        <v>1</v>
      </c>
    </row>
    <row r="173" spans="2:7" x14ac:dyDescent="0.55000000000000004">
      <c r="B173" s="42"/>
      <c r="C173" s="42"/>
      <c r="D173" s="145"/>
      <c r="E173" s="144"/>
      <c r="F173" s="43" t="s">
        <v>111</v>
      </c>
      <c r="G173" s="43">
        <v>1</v>
      </c>
    </row>
    <row r="174" spans="2:7" x14ac:dyDescent="0.55000000000000004">
      <c r="B174" s="42"/>
      <c r="C174" s="42"/>
      <c r="D174" s="149"/>
      <c r="E174" s="48" t="s">
        <v>153</v>
      </c>
      <c r="F174" s="29" t="s">
        <v>101</v>
      </c>
      <c r="G174" s="29">
        <v>4</v>
      </c>
    </row>
    <row r="175" spans="2:7" ht="18.5" thickBot="1" x14ac:dyDescent="0.6">
      <c r="B175" s="42"/>
      <c r="C175" s="42"/>
      <c r="D175" s="44"/>
      <c r="E175" s="44"/>
      <c r="F175" s="42" t="s">
        <v>71</v>
      </c>
      <c r="G175" s="42">
        <v>6</v>
      </c>
    </row>
    <row r="176" spans="2:7" x14ac:dyDescent="0.55000000000000004">
      <c r="B176" s="24">
        <v>2023</v>
      </c>
      <c r="C176" s="24">
        <v>11</v>
      </c>
      <c r="D176" s="24" t="s">
        <v>39</v>
      </c>
      <c r="E176" s="24"/>
      <c r="F176" s="30" t="s">
        <v>33</v>
      </c>
      <c r="G176" s="30">
        <v>2</v>
      </c>
    </row>
    <row r="177" spans="2:7" x14ac:dyDescent="0.55000000000000004">
      <c r="B177" s="42"/>
      <c r="C177" s="42"/>
      <c r="D177" s="148" t="s">
        <v>163</v>
      </c>
      <c r="E177" s="142" t="s">
        <v>142</v>
      </c>
      <c r="F177" s="41" t="s">
        <v>67</v>
      </c>
      <c r="G177" s="41">
        <v>3</v>
      </c>
    </row>
    <row r="178" spans="2:7" x14ac:dyDescent="0.55000000000000004">
      <c r="B178" s="42"/>
      <c r="C178" s="42"/>
      <c r="D178" s="146"/>
      <c r="E178" s="143"/>
      <c r="F178" s="37" t="s">
        <v>95</v>
      </c>
      <c r="G178" s="37">
        <v>20</v>
      </c>
    </row>
    <row r="179" spans="2:7" x14ac:dyDescent="0.55000000000000004">
      <c r="B179" s="42"/>
      <c r="C179" s="42"/>
      <c r="D179" s="146"/>
      <c r="E179" s="143"/>
      <c r="F179" s="37" t="s">
        <v>99</v>
      </c>
      <c r="G179" s="37">
        <v>4</v>
      </c>
    </row>
    <row r="180" spans="2:7" x14ac:dyDescent="0.55000000000000004">
      <c r="B180" s="42"/>
      <c r="C180" s="42"/>
      <c r="D180" s="146"/>
      <c r="E180" s="143"/>
      <c r="F180" s="37" t="s">
        <v>111</v>
      </c>
      <c r="G180" s="37">
        <v>3</v>
      </c>
    </row>
    <row r="181" spans="2:7" x14ac:dyDescent="0.55000000000000004">
      <c r="B181" s="42"/>
      <c r="C181" s="42"/>
      <c r="D181" s="146"/>
      <c r="E181" s="144"/>
      <c r="F181" s="39" t="s">
        <v>112</v>
      </c>
      <c r="G181" s="39">
        <v>1</v>
      </c>
    </row>
    <row r="182" spans="2:7" x14ac:dyDescent="0.55000000000000004">
      <c r="B182" s="42"/>
      <c r="C182" s="42"/>
      <c r="D182" s="149"/>
      <c r="E182" s="48" t="s">
        <v>153</v>
      </c>
      <c r="F182" s="42" t="s">
        <v>101</v>
      </c>
      <c r="G182" s="42">
        <v>1</v>
      </c>
    </row>
    <row r="183" spans="2:7" ht="18.5" thickBot="1" x14ac:dyDescent="0.6">
      <c r="B183" s="25"/>
      <c r="C183" s="25"/>
      <c r="D183" s="10"/>
      <c r="E183" s="46"/>
      <c r="F183" s="47" t="s">
        <v>71</v>
      </c>
      <c r="G183" s="47">
        <v>1</v>
      </c>
    </row>
    <row r="184" spans="2:7" x14ac:dyDescent="0.55000000000000004">
      <c r="B184" s="1">
        <v>2023</v>
      </c>
      <c r="C184" s="1">
        <v>12</v>
      </c>
      <c r="D184" s="147" t="s">
        <v>39</v>
      </c>
      <c r="E184" s="145" t="s">
        <v>141</v>
      </c>
      <c r="F184" s="58" t="s">
        <v>113</v>
      </c>
      <c r="G184" s="58">
        <v>1</v>
      </c>
    </row>
    <row r="185" spans="2:7" x14ac:dyDescent="0.55000000000000004">
      <c r="D185" s="146"/>
      <c r="E185" s="146"/>
      <c r="F185" s="59" t="s">
        <v>114</v>
      </c>
      <c r="G185" s="59">
        <v>1</v>
      </c>
    </row>
    <row r="186" spans="2:7" x14ac:dyDescent="0.55000000000000004">
      <c r="D186" s="148" t="s">
        <v>163</v>
      </c>
      <c r="E186" s="142" t="s">
        <v>142</v>
      </c>
      <c r="F186" s="41" t="s">
        <v>67</v>
      </c>
      <c r="G186" s="41">
        <v>5</v>
      </c>
    </row>
    <row r="187" spans="2:7" x14ac:dyDescent="0.55000000000000004">
      <c r="D187" s="145"/>
      <c r="E187" s="143"/>
      <c r="F187" s="37" t="s">
        <v>95</v>
      </c>
      <c r="G187" s="37">
        <v>2</v>
      </c>
    </row>
    <row r="188" spans="2:7" x14ac:dyDescent="0.55000000000000004">
      <c r="D188" s="145"/>
      <c r="E188" s="143"/>
      <c r="F188" s="37" t="s">
        <v>99</v>
      </c>
      <c r="G188" s="37">
        <v>9</v>
      </c>
    </row>
    <row r="189" spans="2:7" x14ac:dyDescent="0.55000000000000004">
      <c r="D189" s="145"/>
      <c r="E189" s="143"/>
      <c r="F189" s="37" t="s">
        <v>110</v>
      </c>
      <c r="G189" s="37">
        <v>1</v>
      </c>
    </row>
    <row r="190" spans="2:7" x14ac:dyDescent="0.55000000000000004">
      <c r="D190" s="145"/>
      <c r="E190" s="143"/>
      <c r="F190" s="37" t="s">
        <v>115</v>
      </c>
      <c r="G190" s="37">
        <v>1</v>
      </c>
    </row>
    <row r="191" spans="2:7" x14ac:dyDescent="0.55000000000000004">
      <c r="D191" s="145"/>
      <c r="E191" s="143"/>
      <c r="F191" s="37" t="s">
        <v>116</v>
      </c>
      <c r="G191" s="37">
        <v>1</v>
      </c>
    </row>
    <row r="192" spans="2:7" x14ac:dyDescent="0.55000000000000004">
      <c r="D192" s="145"/>
      <c r="E192" s="144"/>
      <c r="F192" s="39" t="s">
        <v>117</v>
      </c>
      <c r="G192" s="39">
        <v>5</v>
      </c>
    </row>
    <row r="193" spans="2:7" x14ac:dyDescent="0.55000000000000004">
      <c r="D193" s="149"/>
      <c r="E193" s="48" t="s">
        <v>153</v>
      </c>
      <c r="F193" s="29" t="s">
        <v>101</v>
      </c>
      <c r="G193" s="29">
        <v>2</v>
      </c>
    </row>
    <row r="194" spans="2:7" ht="18.5" thickBot="1" x14ac:dyDescent="0.6">
      <c r="B194" s="25"/>
      <c r="C194" s="25"/>
      <c r="D194" s="10"/>
      <c r="E194" s="10"/>
      <c r="F194" s="25" t="s">
        <v>71</v>
      </c>
      <c r="G194" s="25">
        <v>1</v>
      </c>
    </row>
    <row r="195" spans="2:7" x14ac:dyDescent="0.55000000000000004">
      <c r="C195" t="s">
        <v>150</v>
      </c>
    </row>
  </sheetData>
  <mergeCells count="32">
    <mergeCell ref="E40:E57"/>
    <mergeCell ref="B1:G1"/>
    <mergeCell ref="D129:D133"/>
    <mergeCell ref="D134:D158"/>
    <mergeCell ref="D32:D38"/>
    <mergeCell ref="B2:C2"/>
    <mergeCell ref="D2:E3"/>
    <mergeCell ref="F2:F3"/>
    <mergeCell ref="G2:G3"/>
    <mergeCell ref="D4:D10"/>
    <mergeCell ref="D11:D13"/>
    <mergeCell ref="D14:D31"/>
    <mergeCell ref="E14:E28"/>
    <mergeCell ref="E29:E31"/>
    <mergeCell ref="D40:D59"/>
    <mergeCell ref="D61:D63"/>
    <mergeCell ref="D64:D66"/>
    <mergeCell ref="D67:D87"/>
    <mergeCell ref="E67:E87"/>
    <mergeCell ref="D89:D91"/>
    <mergeCell ref="D92:D93"/>
    <mergeCell ref="D94:D127"/>
    <mergeCell ref="E94:E126"/>
    <mergeCell ref="D162:D174"/>
    <mergeCell ref="E162:E173"/>
    <mergeCell ref="E134:E157"/>
    <mergeCell ref="E177:E181"/>
    <mergeCell ref="E184:E185"/>
    <mergeCell ref="E186:E192"/>
    <mergeCell ref="D184:D185"/>
    <mergeCell ref="D186:D193"/>
    <mergeCell ref="D177:D182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8447-FBA4-49A5-BC16-3DE7E0ACF1C0}">
  <dimension ref="B1:H60"/>
  <sheetViews>
    <sheetView workbookViewId="0">
      <selection activeCell="A5" sqref="A5:XFD5"/>
    </sheetView>
  </sheetViews>
  <sheetFormatPr defaultRowHeight="18" x14ac:dyDescent="0.55000000000000004"/>
  <cols>
    <col min="1" max="1" width="1.9140625" customWidth="1"/>
    <col min="3" max="3" width="7" customWidth="1"/>
    <col min="4" max="4" width="14.1640625" customWidth="1"/>
    <col min="5" max="5" width="18.5" customWidth="1"/>
    <col min="6" max="6" width="18.25" customWidth="1"/>
    <col min="7" max="7" width="6.5" customWidth="1"/>
    <col min="8" max="8" width="4.5" customWidth="1"/>
  </cols>
  <sheetData>
    <row r="1" spans="2:8" ht="18.5" thickBot="1" x14ac:dyDescent="0.6">
      <c r="B1" s="126" t="s">
        <v>145</v>
      </c>
      <c r="C1" s="126"/>
      <c r="D1" s="126"/>
      <c r="E1" s="126"/>
      <c r="F1" s="126"/>
      <c r="G1" s="126"/>
    </row>
    <row r="2" spans="2:8" x14ac:dyDescent="0.55000000000000004">
      <c r="B2" s="127" t="s">
        <v>22</v>
      </c>
      <c r="C2" s="127"/>
      <c r="D2" s="127" t="s">
        <v>23</v>
      </c>
      <c r="E2" s="127"/>
      <c r="F2" s="127" t="s">
        <v>167</v>
      </c>
      <c r="G2" s="127" t="s">
        <v>24</v>
      </c>
    </row>
    <row r="3" spans="2:8" ht="18.5" thickBot="1" x14ac:dyDescent="0.6">
      <c r="B3" s="23" t="s">
        <v>25</v>
      </c>
      <c r="C3" s="23" t="s">
        <v>26</v>
      </c>
      <c r="D3" s="128"/>
      <c r="E3" s="128"/>
      <c r="F3" s="128"/>
      <c r="G3" s="128"/>
    </row>
    <row r="4" spans="2:8" x14ac:dyDescent="0.55000000000000004">
      <c r="B4" s="1">
        <v>2024</v>
      </c>
      <c r="C4" s="1">
        <v>1</v>
      </c>
      <c r="D4" s="134" t="s">
        <v>27</v>
      </c>
      <c r="F4" t="s">
        <v>119</v>
      </c>
      <c r="G4">
        <v>3</v>
      </c>
    </row>
    <row r="5" spans="2:8" x14ac:dyDescent="0.55000000000000004">
      <c r="B5" s="1"/>
      <c r="C5" s="1"/>
      <c r="D5" s="136"/>
      <c r="E5" s="139" t="s">
        <v>141</v>
      </c>
      <c r="F5" s="66" t="s">
        <v>141</v>
      </c>
      <c r="G5" s="66">
        <v>22</v>
      </c>
      <c r="H5" s="67"/>
    </row>
    <row r="6" spans="2:8" x14ac:dyDescent="0.55000000000000004">
      <c r="B6" s="1"/>
      <c r="C6" s="1"/>
      <c r="D6" s="136"/>
      <c r="E6" s="139"/>
      <c r="F6" s="66" t="s">
        <v>114</v>
      </c>
      <c r="G6" s="66">
        <v>1</v>
      </c>
      <c r="H6" s="67"/>
    </row>
    <row r="7" spans="2:8" x14ac:dyDescent="0.55000000000000004">
      <c r="B7" s="1"/>
      <c r="C7" s="1"/>
      <c r="D7" s="136"/>
      <c r="E7" s="27"/>
      <c r="F7" s="68" t="s">
        <v>120</v>
      </c>
      <c r="G7" s="68">
        <v>1</v>
      </c>
      <c r="H7" s="67"/>
    </row>
    <row r="8" spans="2:8" x14ac:dyDescent="0.55000000000000004">
      <c r="B8" s="1"/>
      <c r="C8" s="1"/>
      <c r="D8" s="129" t="s">
        <v>163</v>
      </c>
      <c r="E8" s="138" t="s">
        <v>146</v>
      </c>
      <c r="F8" s="69" t="s">
        <v>66</v>
      </c>
      <c r="G8" s="69">
        <v>2</v>
      </c>
      <c r="H8" s="67"/>
    </row>
    <row r="9" spans="2:8" x14ac:dyDescent="0.55000000000000004">
      <c r="B9" s="1"/>
      <c r="C9" s="1"/>
      <c r="D9" s="135"/>
      <c r="E9" s="139"/>
      <c r="F9" s="66" t="s">
        <v>121</v>
      </c>
      <c r="G9" s="66">
        <v>1</v>
      </c>
      <c r="H9" s="67"/>
    </row>
    <row r="10" spans="2:8" x14ac:dyDescent="0.55000000000000004">
      <c r="B10" s="1"/>
      <c r="C10" s="1"/>
      <c r="D10" s="135"/>
      <c r="E10" s="139"/>
      <c r="F10" s="66" t="s">
        <v>99</v>
      </c>
      <c r="G10" s="66">
        <v>3</v>
      </c>
      <c r="H10" s="67"/>
    </row>
    <row r="11" spans="2:8" x14ac:dyDescent="0.55000000000000004">
      <c r="B11" s="1"/>
      <c r="C11" s="1"/>
      <c r="D11" s="135"/>
      <c r="E11" s="139"/>
      <c r="F11" s="66" t="s">
        <v>110</v>
      </c>
      <c r="G11" s="66">
        <v>3</v>
      </c>
      <c r="H11" s="67"/>
    </row>
    <row r="12" spans="2:8" x14ac:dyDescent="0.55000000000000004">
      <c r="B12" s="1"/>
      <c r="C12" s="1"/>
      <c r="D12" s="135"/>
      <c r="E12" s="139"/>
      <c r="F12" s="66" t="s">
        <v>115</v>
      </c>
      <c r="G12" s="66">
        <v>1</v>
      </c>
      <c r="H12" s="67"/>
    </row>
    <row r="13" spans="2:8" x14ac:dyDescent="0.55000000000000004">
      <c r="B13" s="1"/>
      <c r="C13" s="1"/>
      <c r="D13" s="135"/>
      <c r="E13" s="139"/>
      <c r="F13" s="66" t="s">
        <v>116</v>
      </c>
      <c r="G13" s="66">
        <v>7</v>
      </c>
      <c r="H13" s="67"/>
    </row>
    <row r="14" spans="2:8" x14ac:dyDescent="0.55000000000000004">
      <c r="B14" s="1"/>
      <c r="C14" s="1"/>
      <c r="D14" s="135"/>
      <c r="E14" s="140"/>
      <c r="F14" s="59" t="s">
        <v>122</v>
      </c>
      <c r="G14" s="59">
        <v>1</v>
      </c>
      <c r="H14" s="67"/>
    </row>
    <row r="15" spans="2:8" ht="66.5" thickBot="1" x14ac:dyDescent="0.6">
      <c r="B15" s="44"/>
      <c r="C15" s="44"/>
      <c r="D15" s="137"/>
      <c r="E15" s="49" t="s">
        <v>155</v>
      </c>
      <c r="F15" s="70" t="s">
        <v>123</v>
      </c>
      <c r="G15" s="70">
        <v>1</v>
      </c>
      <c r="H15" s="67"/>
    </row>
    <row r="16" spans="2:8" x14ac:dyDescent="0.55000000000000004">
      <c r="B16" s="24"/>
      <c r="C16" s="24">
        <v>2</v>
      </c>
      <c r="D16" s="134" t="s">
        <v>27</v>
      </c>
      <c r="E16" s="30"/>
      <c r="F16" s="71" t="s">
        <v>119</v>
      </c>
      <c r="G16" s="71">
        <v>13</v>
      </c>
      <c r="H16" s="67"/>
    </row>
    <row r="17" spans="2:8" x14ac:dyDescent="0.55000000000000004">
      <c r="B17" s="44"/>
      <c r="C17" s="44"/>
      <c r="D17" s="136"/>
      <c r="E17" s="37" t="s">
        <v>141</v>
      </c>
      <c r="F17" s="66" t="s">
        <v>113</v>
      </c>
      <c r="G17" s="66">
        <v>16</v>
      </c>
      <c r="H17" s="67"/>
    </row>
    <row r="18" spans="2:8" x14ac:dyDescent="0.55000000000000004">
      <c r="B18" s="44"/>
      <c r="C18" s="44"/>
      <c r="D18" s="136"/>
      <c r="E18" s="60"/>
      <c r="F18" s="72" t="s">
        <v>124</v>
      </c>
      <c r="G18" s="72">
        <v>1</v>
      </c>
      <c r="H18" s="67"/>
    </row>
    <row r="19" spans="2:8" x14ac:dyDescent="0.55000000000000004">
      <c r="B19" s="44"/>
      <c r="C19" s="44"/>
      <c r="D19" s="136"/>
      <c r="E19" s="37"/>
      <c r="F19" s="66" t="s">
        <v>120</v>
      </c>
      <c r="G19" s="66">
        <v>1</v>
      </c>
      <c r="H19" s="67"/>
    </row>
    <row r="20" spans="2:8" x14ac:dyDescent="0.55000000000000004">
      <c r="B20" s="44"/>
      <c r="C20" s="44"/>
      <c r="D20" s="136"/>
      <c r="E20" s="43"/>
      <c r="F20" s="73" t="s">
        <v>125</v>
      </c>
      <c r="G20" s="73">
        <v>1</v>
      </c>
      <c r="H20" s="67"/>
    </row>
    <row r="21" spans="2:8" x14ac:dyDescent="0.55000000000000004">
      <c r="B21" s="44"/>
      <c r="C21" s="44"/>
      <c r="D21" s="129" t="s">
        <v>163</v>
      </c>
      <c r="E21" s="138" t="s">
        <v>142</v>
      </c>
      <c r="F21" s="69" t="s">
        <v>126</v>
      </c>
      <c r="G21" s="69">
        <v>1</v>
      </c>
      <c r="H21" s="67"/>
    </row>
    <row r="22" spans="2:8" x14ac:dyDescent="0.55000000000000004">
      <c r="B22" s="44"/>
      <c r="C22" s="44"/>
      <c r="D22" s="135"/>
      <c r="E22" s="139"/>
      <c r="F22" s="66" t="s">
        <v>99</v>
      </c>
      <c r="G22" s="66">
        <v>1</v>
      </c>
      <c r="H22" s="67"/>
    </row>
    <row r="23" spans="2:8" x14ac:dyDescent="0.55000000000000004">
      <c r="B23" s="44"/>
      <c r="C23" s="44"/>
      <c r="D23" s="135"/>
      <c r="E23" s="139"/>
      <c r="F23" s="66" t="s">
        <v>110</v>
      </c>
      <c r="G23" s="66">
        <v>2</v>
      </c>
      <c r="H23" s="67"/>
    </row>
    <row r="24" spans="2:8" x14ac:dyDescent="0.55000000000000004">
      <c r="B24" s="44"/>
      <c r="C24" s="44"/>
      <c r="D24" s="135"/>
      <c r="E24" s="140"/>
      <c r="F24" s="59" t="s">
        <v>127</v>
      </c>
      <c r="G24" s="59">
        <v>1</v>
      </c>
      <c r="H24" s="67"/>
    </row>
    <row r="25" spans="2:8" x14ac:dyDescent="0.55000000000000004">
      <c r="B25" s="1"/>
      <c r="C25" s="1"/>
      <c r="D25" s="130"/>
      <c r="E25" s="50" t="s">
        <v>156</v>
      </c>
      <c r="F25" s="74" t="s">
        <v>123</v>
      </c>
      <c r="G25" s="74">
        <v>1</v>
      </c>
      <c r="H25" s="67"/>
    </row>
    <row r="26" spans="2:8" ht="18.5" thickBot="1" x14ac:dyDescent="0.6">
      <c r="B26" s="44"/>
      <c r="C26" s="44"/>
      <c r="D26" s="42"/>
      <c r="E26" s="42"/>
      <c r="F26" s="70" t="s">
        <v>2</v>
      </c>
      <c r="G26" s="70">
        <v>4</v>
      </c>
      <c r="H26" s="67"/>
    </row>
    <row r="27" spans="2:8" x14ac:dyDescent="0.55000000000000004">
      <c r="B27" s="24"/>
      <c r="C27" s="24">
        <v>3</v>
      </c>
      <c r="D27" s="134" t="s">
        <v>27</v>
      </c>
      <c r="E27" s="30"/>
      <c r="F27" s="71" t="s">
        <v>119</v>
      </c>
      <c r="G27" s="71">
        <v>2</v>
      </c>
      <c r="H27" s="67"/>
    </row>
    <row r="28" spans="2:8" x14ac:dyDescent="0.55000000000000004">
      <c r="B28" s="44"/>
      <c r="C28" s="44"/>
      <c r="D28" s="136"/>
      <c r="E28" s="139" t="s">
        <v>141</v>
      </c>
      <c r="F28" s="66" t="s">
        <v>113</v>
      </c>
      <c r="G28" s="66">
        <v>2</v>
      </c>
      <c r="H28" s="67"/>
    </row>
    <row r="29" spans="2:8" x14ac:dyDescent="0.55000000000000004">
      <c r="B29" s="52"/>
      <c r="C29" s="52"/>
      <c r="D29" s="136"/>
      <c r="E29" s="141"/>
      <c r="F29" s="73" t="s">
        <v>128</v>
      </c>
      <c r="G29" s="73">
        <v>2</v>
      </c>
      <c r="H29" s="67"/>
    </row>
    <row r="30" spans="2:8" x14ac:dyDescent="0.55000000000000004">
      <c r="B30" s="52"/>
      <c r="C30" s="52"/>
      <c r="D30" s="129" t="s">
        <v>163</v>
      </c>
      <c r="E30" s="138" t="s">
        <v>142</v>
      </c>
      <c r="F30" s="69" t="s">
        <v>129</v>
      </c>
      <c r="G30" s="69">
        <v>1</v>
      </c>
      <c r="H30" s="67"/>
    </row>
    <row r="31" spans="2:8" x14ac:dyDescent="0.55000000000000004">
      <c r="B31" s="44"/>
      <c r="C31" s="44"/>
      <c r="D31" s="135"/>
      <c r="E31" s="140"/>
      <c r="F31" s="59" t="s">
        <v>127</v>
      </c>
      <c r="G31" s="59">
        <v>5</v>
      </c>
      <c r="H31" s="67"/>
    </row>
    <row r="32" spans="2:8" ht="51.5" thickBot="1" x14ac:dyDescent="0.6">
      <c r="B32" s="10"/>
      <c r="C32" s="10"/>
      <c r="D32" s="137"/>
      <c r="E32" s="53" t="s">
        <v>157</v>
      </c>
      <c r="F32" s="75" t="s">
        <v>130</v>
      </c>
      <c r="G32" s="75">
        <v>2</v>
      </c>
      <c r="H32" s="67"/>
    </row>
    <row r="33" spans="2:8" x14ac:dyDescent="0.55000000000000004">
      <c r="B33" s="24"/>
      <c r="C33" s="24">
        <v>4</v>
      </c>
      <c r="D33" s="134" t="s">
        <v>27</v>
      </c>
      <c r="E33" s="132" t="s">
        <v>141</v>
      </c>
      <c r="F33" s="71" t="s">
        <v>113</v>
      </c>
      <c r="G33" s="71">
        <v>1</v>
      </c>
      <c r="H33" s="67"/>
    </row>
    <row r="34" spans="2:8" x14ac:dyDescent="0.55000000000000004">
      <c r="B34" s="44"/>
      <c r="C34" s="44"/>
      <c r="D34" s="135"/>
      <c r="E34" s="131"/>
      <c r="F34" s="66" t="s">
        <v>131</v>
      </c>
      <c r="G34" s="66">
        <v>1</v>
      </c>
      <c r="H34" s="67"/>
    </row>
    <row r="35" spans="2:8" x14ac:dyDescent="0.55000000000000004">
      <c r="B35" s="44"/>
      <c r="C35" s="44"/>
      <c r="D35" s="135"/>
      <c r="E35" s="131"/>
      <c r="F35" s="70" t="s">
        <v>132</v>
      </c>
      <c r="G35" s="70">
        <v>4</v>
      </c>
      <c r="H35" s="67"/>
    </row>
    <row r="36" spans="2:8" x14ac:dyDescent="0.55000000000000004">
      <c r="B36" s="44"/>
      <c r="C36" s="44"/>
      <c r="D36" s="135"/>
      <c r="E36" s="43"/>
      <c r="F36" s="73" t="s">
        <v>133</v>
      </c>
      <c r="G36" s="73">
        <v>1</v>
      </c>
      <c r="H36" s="67"/>
    </row>
    <row r="37" spans="2:8" ht="18.5" thickBot="1" x14ac:dyDescent="0.6">
      <c r="B37" s="44"/>
      <c r="C37" s="44"/>
      <c r="D37" s="57" t="s">
        <v>163</v>
      </c>
      <c r="E37" s="57" t="s">
        <v>158</v>
      </c>
      <c r="F37" s="76" t="s">
        <v>130</v>
      </c>
      <c r="G37" s="76">
        <v>1</v>
      </c>
      <c r="H37" s="67"/>
    </row>
    <row r="38" spans="2:8" ht="18.5" thickBot="1" x14ac:dyDescent="0.6">
      <c r="B38" s="22"/>
      <c r="C38" s="22">
        <v>5</v>
      </c>
      <c r="D38" s="54" t="s">
        <v>39</v>
      </c>
      <c r="E38" s="54" t="s">
        <v>141</v>
      </c>
      <c r="F38" s="55" t="s">
        <v>132</v>
      </c>
      <c r="G38" s="55">
        <v>1</v>
      </c>
      <c r="H38" s="67"/>
    </row>
    <row r="39" spans="2:8" x14ac:dyDescent="0.55000000000000004">
      <c r="B39" s="1"/>
      <c r="C39" s="1">
        <v>6</v>
      </c>
      <c r="D39" s="131" t="s">
        <v>39</v>
      </c>
      <c r="E39" s="131" t="s">
        <v>141</v>
      </c>
      <c r="F39" s="72" t="s">
        <v>134</v>
      </c>
      <c r="G39" s="72">
        <v>1</v>
      </c>
      <c r="H39" s="67"/>
    </row>
    <row r="40" spans="2:8" x14ac:dyDescent="0.55000000000000004">
      <c r="B40" s="1"/>
      <c r="C40" s="1"/>
      <c r="D40" s="111"/>
      <c r="E40" s="111"/>
      <c r="F40" s="66" t="s">
        <v>135</v>
      </c>
      <c r="G40" s="66">
        <v>4</v>
      </c>
      <c r="H40" s="67"/>
    </row>
    <row r="41" spans="2:8" ht="18.5" thickBot="1" x14ac:dyDescent="0.6">
      <c r="B41" s="44"/>
      <c r="C41" s="44"/>
      <c r="D41" s="131"/>
      <c r="E41" s="131"/>
      <c r="F41" s="73" t="s">
        <v>136</v>
      </c>
      <c r="G41" s="73">
        <v>1</v>
      </c>
      <c r="H41" s="67"/>
    </row>
    <row r="42" spans="2:8" x14ac:dyDescent="0.55000000000000004">
      <c r="B42" s="24"/>
      <c r="C42" s="24">
        <v>7</v>
      </c>
      <c r="D42" s="132" t="s">
        <v>27</v>
      </c>
      <c r="E42" s="132" t="s">
        <v>141</v>
      </c>
      <c r="F42" s="71" t="s">
        <v>143</v>
      </c>
      <c r="G42" s="71">
        <v>1</v>
      </c>
      <c r="H42" s="67"/>
    </row>
    <row r="43" spans="2:8" x14ac:dyDescent="0.55000000000000004">
      <c r="B43" s="44"/>
      <c r="C43" s="44"/>
      <c r="D43" s="131"/>
      <c r="E43" s="131"/>
      <c r="F43" s="66" t="s">
        <v>134</v>
      </c>
      <c r="G43" s="66">
        <v>1</v>
      </c>
      <c r="H43" s="67"/>
    </row>
    <row r="44" spans="2:8" x14ac:dyDescent="0.55000000000000004">
      <c r="B44" s="44"/>
      <c r="C44" s="44"/>
      <c r="D44" s="131"/>
      <c r="E44" s="131"/>
      <c r="F44" s="66" t="s">
        <v>137</v>
      </c>
      <c r="G44" s="66">
        <v>1</v>
      </c>
      <c r="H44" s="67"/>
    </row>
    <row r="45" spans="2:8" ht="18.5" thickBot="1" x14ac:dyDescent="0.6">
      <c r="B45" s="10"/>
      <c r="C45" s="10"/>
      <c r="D45" s="133"/>
      <c r="E45" s="133"/>
      <c r="F45" s="77" t="s">
        <v>135</v>
      </c>
      <c r="G45" s="77">
        <v>18</v>
      </c>
      <c r="H45" s="67"/>
    </row>
    <row r="46" spans="2:8" x14ac:dyDescent="0.55000000000000004">
      <c r="B46" s="1"/>
      <c r="C46" s="1">
        <v>8</v>
      </c>
      <c r="D46" s="131" t="s">
        <v>27</v>
      </c>
      <c r="E46" s="131" t="s">
        <v>141</v>
      </c>
      <c r="F46" s="67" t="s">
        <v>138</v>
      </c>
      <c r="G46" s="67">
        <v>1</v>
      </c>
      <c r="H46" s="67"/>
    </row>
    <row r="47" spans="2:8" x14ac:dyDescent="0.55000000000000004">
      <c r="B47" s="1"/>
      <c r="C47" s="1"/>
      <c r="D47" s="111"/>
      <c r="E47" s="111"/>
      <c r="F47" s="66" t="s">
        <v>139</v>
      </c>
      <c r="G47" s="66">
        <v>1</v>
      </c>
      <c r="H47" s="67"/>
    </row>
    <row r="48" spans="2:8" x14ac:dyDescent="0.55000000000000004">
      <c r="B48" s="1"/>
      <c r="C48" s="1"/>
      <c r="D48" s="111"/>
      <c r="E48" s="111"/>
      <c r="F48" s="66" t="s">
        <v>137</v>
      </c>
      <c r="G48" s="66">
        <v>1</v>
      </c>
      <c r="H48" s="67"/>
    </row>
    <row r="49" spans="2:8" ht="18.5" thickBot="1" x14ac:dyDescent="0.6">
      <c r="B49" s="44"/>
      <c r="C49" s="44"/>
      <c r="D49" s="131"/>
      <c r="E49" s="131"/>
      <c r="F49" s="70" t="s">
        <v>135</v>
      </c>
      <c r="G49" s="70">
        <v>11</v>
      </c>
      <c r="H49" s="67"/>
    </row>
    <row r="50" spans="2:8" ht="18.5" thickBot="1" x14ac:dyDescent="0.6">
      <c r="B50" s="22"/>
      <c r="C50" s="22">
        <v>9</v>
      </c>
      <c r="D50" s="54" t="s">
        <v>27</v>
      </c>
      <c r="E50" s="54" t="s">
        <v>141</v>
      </c>
      <c r="F50" s="55" t="s">
        <v>135</v>
      </c>
      <c r="G50" s="55">
        <v>4</v>
      </c>
      <c r="H50" s="67"/>
    </row>
    <row r="51" spans="2:8" ht="18.5" thickBot="1" x14ac:dyDescent="0.6">
      <c r="B51" s="22"/>
      <c r="C51" s="22">
        <v>10</v>
      </c>
      <c r="D51" s="54"/>
      <c r="E51" s="54"/>
      <c r="F51" s="55" t="s">
        <v>147</v>
      </c>
      <c r="G51" s="55"/>
      <c r="H51" s="67"/>
    </row>
    <row r="52" spans="2:8" x14ac:dyDescent="0.55000000000000004">
      <c r="B52" s="44"/>
      <c r="C52" s="44">
        <v>11</v>
      </c>
      <c r="D52" s="134" t="s">
        <v>27</v>
      </c>
      <c r="E52" s="131" t="s">
        <v>141</v>
      </c>
      <c r="F52" s="70" t="s">
        <v>137</v>
      </c>
      <c r="G52" s="70">
        <v>1</v>
      </c>
      <c r="H52" s="67"/>
    </row>
    <row r="53" spans="2:8" x14ac:dyDescent="0.55000000000000004">
      <c r="B53" s="1"/>
      <c r="C53" s="1"/>
      <c r="D53" s="135"/>
      <c r="E53" s="111"/>
      <c r="F53" s="66" t="s">
        <v>135</v>
      </c>
      <c r="G53" s="66">
        <v>2</v>
      </c>
      <c r="H53" s="67"/>
    </row>
    <row r="54" spans="2:8" x14ac:dyDescent="0.55000000000000004">
      <c r="B54" s="1"/>
      <c r="C54" s="1"/>
      <c r="D54" s="130"/>
      <c r="E54" s="111"/>
      <c r="F54" s="67" t="s">
        <v>159</v>
      </c>
      <c r="G54" s="67">
        <v>1</v>
      </c>
      <c r="H54" s="67"/>
    </row>
    <row r="55" spans="2:8" ht="66" x14ac:dyDescent="0.55000000000000004">
      <c r="B55" s="1"/>
      <c r="C55" s="1"/>
      <c r="D55" s="129" t="s">
        <v>164</v>
      </c>
      <c r="E55" s="51" t="s">
        <v>160</v>
      </c>
      <c r="F55" s="74" t="s">
        <v>140</v>
      </c>
      <c r="G55" s="74">
        <v>2</v>
      </c>
      <c r="H55" s="67"/>
    </row>
    <row r="56" spans="2:8" ht="66" x14ac:dyDescent="0.55000000000000004">
      <c r="B56" s="1"/>
      <c r="C56" s="1"/>
      <c r="D56" s="130"/>
      <c r="E56" s="26" t="s">
        <v>161</v>
      </c>
      <c r="F56" t="s">
        <v>148</v>
      </c>
      <c r="G56">
        <v>1</v>
      </c>
    </row>
    <row r="57" spans="2:8" ht="18.5" thickBot="1" x14ac:dyDescent="0.6">
      <c r="B57" s="10"/>
      <c r="C57" s="10"/>
      <c r="D57" s="25"/>
      <c r="E57" s="47"/>
      <c r="F57" s="47" t="s">
        <v>2</v>
      </c>
      <c r="G57" s="47">
        <v>2</v>
      </c>
    </row>
    <row r="58" spans="2:8" ht="18.5" thickBot="1" x14ac:dyDescent="0.6">
      <c r="B58" s="10"/>
      <c r="C58" s="10">
        <v>12</v>
      </c>
      <c r="D58" s="25"/>
      <c r="E58" s="25"/>
      <c r="F58" s="25" t="s">
        <v>2</v>
      </c>
      <c r="G58" s="25">
        <v>1</v>
      </c>
    </row>
    <row r="59" spans="2:8" x14ac:dyDescent="0.55000000000000004">
      <c r="C59" t="s">
        <v>150</v>
      </c>
    </row>
    <row r="60" spans="2:8" s="65" customFormat="1" x14ac:dyDescent="0.55000000000000004"/>
  </sheetData>
  <mergeCells count="27">
    <mergeCell ref="G2:G3"/>
    <mergeCell ref="E5:E6"/>
    <mergeCell ref="E8:E14"/>
    <mergeCell ref="B1:G1"/>
    <mergeCell ref="D4:D7"/>
    <mergeCell ref="D8:D15"/>
    <mergeCell ref="E33:E35"/>
    <mergeCell ref="B2:C2"/>
    <mergeCell ref="D2:E3"/>
    <mergeCell ref="F2:F3"/>
    <mergeCell ref="D16:D20"/>
    <mergeCell ref="D27:D29"/>
    <mergeCell ref="D33:D36"/>
    <mergeCell ref="D30:D32"/>
    <mergeCell ref="D21:D25"/>
    <mergeCell ref="E21:E24"/>
    <mergeCell ref="E28:E29"/>
    <mergeCell ref="E30:E31"/>
    <mergeCell ref="D55:D56"/>
    <mergeCell ref="E52:E54"/>
    <mergeCell ref="D39:D41"/>
    <mergeCell ref="E39:E41"/>
    <mergeCell ref="D42:D45"/>
    <mergeCell ref="E42:E45"/>
    <mergeCell ref="D46:D49"/>
    <mergeCell ref="E46:E49"/>
    <mergeCell ref="D52:D54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verticalDpi="0" r:id="rId1"/>
  <rowBreaks count="1" manualBreakCount="1">
    <brk id="32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9F507-BAF3-4A84-AB57-A200B19AA6F6}">
  <sheetPr>
    <pageSetUpPr fitToPage="1"/>
  </sheetPr>
  <dimension ref="B1:G23"/>
  <sheetViews>
    <sheetView tabSelected="1" topLeftCell="A10" workbookViewId="0">
      <selection activeCell="I19" sqref="I19"/>
    </sheetView>
  </sheetViews>
  <sheetFormatPr defaultRowHeight="18" x14ac:dyDescent="0.55000000000000004"/>
  <cols>
    <col min="1" max="1" width="2.75" style="82" customWidth="1"/>
    <col min="2" max="2" width="8.6640625" style="82"/>
    <col min="3" max="3" width="8.25" style="82" customWidth="1"/>
    <col min="4" max="4" width="13.25" style="82" customWidth="1"/>
    <col min="5" max="5" width="19.58203125" style="82" customWidth="1"/>
    <col min="6" max="6" width="15.58203125" style="82" customWidth="1"/>
    <col min="7" max="7" width="9.9140625" style="82" customWidth="1"/>
    <col min="8" max="16384" width="8.6640625" style="82"/>
  </cols>
  <sheetData>
    <row r="1" spans="2:7" ht="18" customHeight="1" thickBot="1" x14ac:dyDescent="0.6">
      <c r="B1" s="126" t="s">
        <v>169</v>
      </c>
      <c r="C1" s="126"/>
      <c r="D1" s="126"/>
      <c r="E1" s="126"/>
      <c r="F1" s="126"/>
      <c r="G1" s="126"/>
    </row>
    <row r="2" spans="2:7" ht="18" customHeight="1" x14ac:dyDescent="0.55000000000000004">
      <c r="B2" s="127" t="s">
        <v>22</v>
      </c>
      <c r="C2" s="127"/>
      <c r="D2" s="127" t="s">
        <v>23</v>
      </c>
      <c r="E2" s="127"/>
      <c r="F2" s="127" t="s">
        <v>167</v>
      </c>
      <c r="G2" s="127" t="s">
        <v>24</v>
      </c>
    </row>
    <row r="3" spans="2:7" ht="18" customHeight="1" thickBot="1" x14ac:dyDescent="0.6">
      <c r="B3" s="86" t="s">
        <v>25</v>
      </c>
      <c r="C3" s="86" t="s">
        <v>26</v>
      </c>
      <c r="D3" s="128"/>
      <c r="E3" s="128"/>
      <c r="F3" s="128"/>
      <c r="G3" s="128"/>
    </row>
    <row r="4" spans="2:7" ht="18" customHeight="1" x14ac:dyDescent="0.55000000000000004">
      <c r="B4" s="84">
        <v>2025</v>
      </c>
      <c r="C4" s="84">
        <v>1</v>
      </c>
      <c r="D4" s="87" t="s">
        <v>27</v>
      </c>
      <c r="E4" s="87" t="s">
        <v>141</v>
      </c>
      <c r="F4" s="87" t="s">
        <v>170</v>
      </c>
      <c r="G4" s="87">
        <v>1</v>
      </c>
    </row>
    <row r="5" spans="2:7" ht="18" customHeight="1" thickBot="1" x14ac:dyDescent="0.6">
      <c r="B5" s="85"/>
      <c r="C5" s="91"/>
      <c r="D5" s="92" t="s">
        <v>171</v>
      </c>
      <c r="E5" s="57" t="s">
        <v>172</v>
      </c>
      <c r="F5" s="76" t="s">
        <v>173</v>
      </c>
      <c r="G5" s="76">
        <v>11</v>
      </c>
    </row>
    <row r="6" spans="2:7" ht="18" customHeight="1" x14ac:dyDescent="0.55000000000000004">
      <c r="B6" s="84"/>
      <c r="C6" s="84">
        <v>2</v>
      </c>
      <c r="D6" s="81" t="s">
        <v>39</v>
      </c>
      <c r="E6" s="87" t="s">
        <v>141</v>
      </c>
      <c r="F6" s="67" t="s">
        <v>174</v>
      </c>
      <c r="G6" s="67">
        <v>1</v>
      </c>
    </row>
    <row r="7" spans="2:7" ht="18" customHeight="1" thickBot="1" x14ac:dyDescent="0.6">
      <c r="B7" s="85"/>
      <c r="C7" s="91"/>
      <c r="D7" s="93" t="s">
        <v>171</v>
      </c>
      <c r="E7" s="92" t="s">
        <v>175</v>
      </c>
      <c r="F7" s="76" t="s">
        <v>140</v>
      </c>
      <c r="G7" s="76">
        <v>2</v>
      </c>
    </row>
    <row r="8" spans="2:7" ht="18" customHeight="1" thickBot="1" x14ac:dyDescent="0.6">
      <c r="B8" s="85"/>
      <c r="C8" s="85">
        <v>3</v>
      </c>
      <c r="D8" s="94" t="s">
        <v>171</v>
      </c>
      <c r="E8" s="94" t="s">
        <v>175</v>
      </c>
      <c r="F8" s="75" t="s">
        <v>140</v>
      </c>
      <c r="G8" s="75">
        <v>1</v>
      </c>
    </row>
    <row r="9" spans="2:7" ht="18" customHeight="1" x14ac:dyDescent="0.55000000000000004">
      <c r="B9" s="84"/>
      <c r="C9" s="84">
        <v>4</v>
      </c>
      <c r="D9" s="95" t="s">
        <v>39</v>
      </c>
      <c r="E9" s="95" t="s">
        <v>141</v>
      </c>
      <c r="F9" s="99" t="s">
        <v>176</v>
      </c>
      <c r="G9" s="99">
        <v>1</v>
      </c>
    </row>
    <row r="10" spans="2:7" ht="18" customHeight="1" thickBot="1" x14ac:dyDescent="0.6">
      <c r="B10" s="85"/>
      <c r="C10" s="85"/>
      <c r="D10" s="94" t="s">
        <v>171</v>
      </c>
      <c r="E10" s="94" t="s">
        <v>173</v>
      </c>
      <c r="F10" s="75" t="s">
        <v>140</v>
      </c>
      <c r="G10" s="75">
        <v>2</v>
      </c>
    </row>
    <row r="11" spans="2:7" ht="18" customHeight="1" x14ac:dyDescent="0.55000000000000004">
      <c r="B11" s="83"/>
      <c r="C11" s="83">
        <v>5</v>
      </c>
      <c r="D11" s="96" t="s">
        <v>39</v>
      </c>
      <c r="E11" s="96" t="s">
        <v>113</v>
      </c>
      <c r="F11" s="68" t="s">
        <v>170</v>
      </c>
      <c r="G11" s="68">
        <v>1</v>
      </c>
    </row>
    <row r="12" spans="2:7" ht="18" customHeight="1" thickBot="1" x14ac:dyDescent="0.6">
      <c r="B12" s="85"/>
      <c r="C12" s="85"/>
      <c r="D12" s="97" t="s">
        <v>163</v>
      </c>
      <c r="E12" s="94" t="s">
        <v>177</v>
      </c>
      <c r="F12" s="75" t="s">
        <v>178</v>
      </c>
      <c r="G12" s="75">
        <v>2</v>
      </c>
    </row>
    <row r="13" spans="2:7" ht="18" customHeight="1" thickBot="1" x14ac:dyDescent="0.6">
      <c r="B13" s="85"/>
      <c r="C13" s="85">
        <v>7</v>
      </c>
      <c r="D13" s="97" t="s">
        <v>163</v>
      </c>
      <c r="E13" s="94" t="s">
        <v>179</v>
      </c>
      <c r="F13" s="75" t="s">
        <v>178</v>
      </c>
      <c r="G13" s="75">
        <v>1</v>
      </c>
    </row>
    <row r="14" spans="2:7" ht="18" customHeight="1" x14ac:dyDescent="0.55000000000000004">
      <c r="B14" s="84"/>
      <c r="C14" s="84">
        <v>8</v>
      </c>
      <c r="D14" s="121" t="s">
        <v>163</v>
      </c>
      <c r="E14" s="124" t="s">
        <v>179</v>
      </c>
      <c r="F14" s="99" t="s">
        <v>178</v>
      </c>
      <c r="G14" s="99">
        <v>1</v>
      </c>
    </row>
    <row r="15" spans="2:7" ht="18" customHeight="1" thickBot="1" x14ac:dyDescent="0.6">
      <c r="B15" s="85"/>
      <c r="C15" s="85"/>
      <c r="D15" s="123"/>
      <c r="E15" s="125"/>
      <c r="F15" s="75" t="s">
        <v>180</v>
      </c>
      <c r="G15" s="75">
        <v>1</v>
      </c>
    </row>
    <row r="16" spans="2:7" ht="18" customHeight="1" x14ac:dyDescent="0.55000000000000004">
      <c r="B16" s="84"/>
      <c r="C16" s="84">
        <v>9</v>
      </c>
      <c r="D16" s="121" t="s">
        <v>163</v>
      </c>
      <c r="E16" s="121" t="s">
        <v>179</v>
      </c>
      <c r="F16" s="99" t="s">
        <v>178</v>
      </c>
      <c r="G16" s="99">
        <v>2</v>
      </c>
    </row>
    <row r="17" spans="2:7" ht="18" customHeight="1" x14ac:dyDescent="0.55000000000000004">
      <c r="B17" s="83"/>
      <c r="C17" s="83"/>
      <c r="D17" s="122"/>
      <c r="E17" s="122"/>
      <c r="F17" s="98" t="s">
        <v>181</v>
      </c>
      <c r="G17" s="98">
        <v>3</v>
      </c>
    </row>
    <row r="18" spans="2:7" ht="18" customHeight="1" x14ac:dyDescent="0.55000000000000004">
      <c r="B18" s="83"/>
      <c r="C18" s="83"/>
      <c r="D18" s="122"/>
      <c r="E18" s="122"/>
      <c r="F18" s="98" t="s">
        <v>182</v>
      </c>
      <c r="G18" s="98">
        <v>1</v>
      </c>
    </row>
    <row r="19" spans="2:7" ht="18" customHeight="1" thickBot="1" x14ac:dyDescent="0.6">
      <c r="B19" s="83"/>
      <c r="C19" s="83"/>
      <c r="D19" s="122"/>
      <c r="E19" s="122"/>
      <c r="F19" s="98" t="s">
        <v>183</v>
      </c>
      <c r="G19" s="98">
        <v>1</v>
      </c>
    </row>
    <row r="20" spans="2:7" ht="18" customHeight="1" x14ac:dyDescent="0.55000000000000004">
      <c r="B20" s="84"/>
      <c r="C20" s="84">
        <v>10</v>
      </c>
      <c r="D20" s="121" t="s">
        <v>163</v>
      </c>
      <c r="E20" s="124" t="s">
        <v>179</v>
      </c>
      <c r="F20" s="87" t="s">
        <v>184</v>
      </c>
      <c r="G20" s="87">
        <v>1</v>
      </c>
    </row>
    <row r="21" spans="2:7" ht="18" customHeight="1" thickBot="1" x14ac:dyDescent="0.6">
      <c r="B21" s="89"/>
      <c r="C21" s="89"/>
      <c r="D21" s="123"/>
      <c r="E21" s="125"/>
      <c r="F21" s="101" t="s">
        <v>185</v>
      </c>
      <c r="G21" s="100">
        <v>1</v>
      </c>
    </row>
    <row r="22" spans="2:7" s="88" customFormat="1" ht="18" customHeight="1" thickBot="1" x14ac:dyDescent="0.6">
      <c r="B22" s="102"/>
      <c r="C22" s="102">
        <v>12</v>
      </c>
      <c r="D22" s="103" t="s">
        <v>163</v>
      </c>
      <c r="E22" s="104" t="s">
        <v>186</v>
      </c>
      <c r="F22" s="105" t="s">
        <v>187</v>
      </c>
      <c r="G22" s="105">
        <v>1</v>
      </c>
    </row>
    <row r="23" spans="2:7" ht="18" customHeight="1" thickTop="1" x14ac:dyDescent="0.55000000000000004">
      <c r="C23" s="82" t="s">
        <v>150</v>
      </c>
    </row>
  </sheetData>
  <mergeCells count="11">
    <mergeCell ref="D16:D19"/>
    <mergeCell ref="E16:E19"/>
    <mergeCell ref="D20:D21"/>
    <mergeCell ref="E20:E21"/>
    <mergeCell ref="B1:G1"/>
    <mergeCell ref="B2:C2"/>
    <mergeCell ref="D2:E3"/>
    <mergeCell ref="F2:F3"/>
    <mergeCell ref="G2:G3"/>
    <mergeCell ref="D14:D15"/>
    <mergeCell ref="E14:E15"/>
  </mergeCells>
  <phoneticPr fontId="1"/>
  <pageMargins left="0.25" right="0.25" top="0.75" bottom="0.75" header="0.3" footer="0.3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246A8-AC49-4FCB-A03F-FAD420574378}">
  <sheetPr>
    <pageSetUpPr fitToPage="1"/>
  </sheetPr>
  <dimension ref="A2:K43"/>
  <sheetViews>
    <sheetView topLeftCell="A8" zoomScale="70" zoomScaleNormal="70" workbookViewId="0">
      <selection activeCell="F38" sqref="F38:G38"/>
    </sheetView>
  </sheetViews>
  <sheetFormatPr defaultRowHeight="18" x14ac:dyDescent="0.55000000000000004"/>
  <cols>
    <col min="1" max="1" width="11.33203125" bestFit="1" customWidth="1"/>
    <col min="2" max="2" width="5.58203125" style="1" customWidth="1"/>
    <col min="3" max="3" width="11.33203125" bestFit="1" customWidth="1"/>
    <col min="4" max="4" width="14" customWidth="1"/>
    <col min="5" max="5" width="15" customWidth="1"/>
    <col min="6" max="7" width="7.83203125" customWidth="1"/>
    <col min="8" max="10" width="15.58203125" customWidth="1"/>
    <col min="11" max="11" width="14" customWidth="1"/>
  </cols>
  <sheetData>
    <row r="2" spans="1:11" ht="30.75" customHeight="1" x14ac:dyDescent="0.55000000000000004">
      <c r="A2" s="110" t="s">
        <v>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1" customHeight="1" thickBot="1" x14ac:dyDescent="0.6">
      <c r="K3" s="3" t="s">
        <v>168</v>
      </c>
    </row>
    <row r="4" spans="1:11" ht="21.75" customHeight="1" x14ac:dyDescent="0.55000000000000004">
      <c r="A4" s="112" t="s">
        <v>7</v>
      </c>
      <c r="B4" s="113"/>
      <c r="C4" s="114"/>
      <c r="D4" s="118" t="s">
        <v>3</v>
      </c>
      <c r="E4" s="2"/>
      <c r="F4" s="120" t="s">
        <v>1</v>
      </c>
      <c r="G4" s="120"/>
      <c r="H4" s="113"/>
      <c r="I4" s="113"/>
      <c r="J4" s="113"/>
      <c r="K4" s="114" t="s">
        <v>2</v>
      </c>
    </row>
    <row r="5" spans="1:11" ht="21.75" customHeight="1" thickBot="1" x14ac:dyDescent="0.6">
      <c r="A5" s="115"/>
      <c r="B5" s="116"/>
      <c r="C5" s="117"/>
      <c r="D5" s="119"/>
      <c r="E5" s="10"/>
      <c r="F5" s="11" t="s">
        <v>8</v>
      </c>
      <c r="G5" s="12"/>
      <c r="H5" s="19" t="s">
        <v>9</v>
      </c>
      <c r="I5" s="19" t="s">
        <v>10</v>
      </c>
      <c r="J5" s="21" t="s">
        <v>11</v>
      </c>
      <c r="K5" s="117"/>
    </row>
    <row r="6" spans="1:11" ht="21.75" customHeight="1" x14ac:dyDescent="0.55000000000000004">
      <c r="A6" s="6">
        <v>45054</v>
      </c>
      <c r="B6" s="1" t="s">
        <v>0</v>
      </c>
      <c r="C6" s="7">
        <v>45077</v>
      </c>
      <c r="D6" s="17">
        <f t="shared" ref="D6:D13" si="0">SUM(F6:K6)</f>
        <v>107</v>
      </c>
      <c r="E6" s="1">
        <f>SUM(F6:J6)</f>
        <v>107</v>
      </c>
      <c r="F6" s="13">
        <v>21</v>
      </c>
      <c r="G6" s="14"/>
      <c r="H6" s="8">
        <v>6</v>
      </c>
      <c r="I6" s="8">
        <v>80</v>
      </c>
      <c r="J6" s="8">
        <v>0</v>
      </c>
      <c r="K6" s="9">
        <v>0</v>
      </c>
    </row>
    <row r="7" spans="1:11" ht="21.75" customHeight="1" x14ac:dyDescent="0.55000000000000004">
      <c r="A7" s="6">
        <v>45078</v>
      </c>
      <c r="B7" s="1" t="s">
        <v>6</v>
      </c>
      <c r="C7" s="7">
        <v>45107</v>
      </c>
      <c r="D7" s="17">
        <f t="shared" si="0"/>
        <v>133</v>
      </c>
      <c r="E7" s="1">
        <f>SUM(F7:J7)</f>
        <v>131</v>
      </c>
      <c r="F7" s="15">
        <v>14</v>
      </c>
      <c r="G7" s="14"/>
      <c r="H7" s="8">
        <v>2</v>
      </c>
      <c r="I7" s="8">
        <v>113</v>
      </c>
      <c r="J7" s="8">
        <v>2</v>
      </c>
      <c r="K7" s="9">
        <v>2</v>
      </c>
    </row>
    <row r="8" spans="1:11" ht="21.75" customHeight="1" x14ac:dyDescent="0.55000000000000004">
      <c r="A8" s="6">
        <v>45108</v>
      </c>
      <c r="B8" s="1" t="s">
        <v>6</v>
      </c>
      <c r="C8" s="7">
        <v>45138</v>
      </c>
      <c r="D8" s="17">
        <f t="shared" si="0"/>
        <v>259</v>
      </c>
      <c r="E8" s="1">
        <f>SUM(F8:J8)</f>
        <v>248</v>
      </c>
      <c r="F8" s="15">
        <v>7</v>
      </c>
      <c r="G8" s="14"/>
      <c r="H8" s="8">
        <v>9</v>
      </c>
      <c r="I8" s="8">
        <v>232</v>
      </c>
      <c r="J8" s="8">
        <v>0</v>
      </c>
      <c r="K8" s="9">
        <v>11</v>
      </c>
    </row>
    <row r="9" spans="1:11" ht="21.75" customHeight="1" x14ac:dyDescent="0.55000000000000004">
      <c r="A9" s="6">
        <v>45139</v>
      </c>
      <c r="B9" s="1" t="s">
        <v>6</v>
      </c>
      <c r="C9" s="7">
        <v>45169</v>
      </c>
      <c r="D9" s="17">
        <f t="shared" si="0"/>
        <v>142</v>
      </c>
      <c r="E9" s="1">
        <f>SUM(F9:J9)</f>
        <v>141</v>
      </c>
      <c r="F9" s="15">
        <v>10</v>
      </c>
      <c r="G9" s="14"/>
      <c r="H9" s="8">
        <v>2</v>
      </c>
      <c r="I9" s="8">
        <v>128</v>
      </c>
      <c r="J9" s="8">
        <v>1</v>
      </c>
      <c r="K9" s="9">
        <v>1</v>
      </c>
    </row>
    <row r="10" spans="1:11" ht="21.75" customHeight="1" x14ac:dyDescent="0.55000000000000004">
      <c r="A10" s="6">
        <v>45170</v>
      </c>
      <c r="B10" s="1" t="s">
        <v>0</v>
      </c>
      <c r="C10" s="7">
        <v>45199</v>
      </c>
      <c r="D10" s="17">
        <f t="shared" si="0"/>
        <v>116</v>
      </c>
      <c r="E10" s="1">
        <f>SUM(F10:J10)</f>
        <v>111</v>
      </c>
      <c r="F10" s="15">
        <v>9</v>
      </c>
      <c r="G10" s="14"/>
      <c r="H10" s="8">
        <v>0</v>
      </c>
      <c r="I10" s="8">
        <v>101</v>
      </c>
      <c r="J10" s="8">
        <v>1</v>
      </c>
      <c r="K10" s="9">
        <v>5</v>
      </c>
    </row>
    <row r="11" spans="1:11" ht="21.75" customHeight="1" x14ac:dyDescent="0.55000000000000004">
      <c r="A11" s="6">
        <v>45200</v>
      </c>
      <c r="B11" s="1" t="s">
        <v>6</v>
      </c>
      <c r="C11" s="7">
        <v>45230</v>
      </c>
      <c r="D11" s="17">
        <f t="shared" si="0"/>
        <v>35</v>
      </c>
      <c r="E11" s="1">
        <v>29</v>
      </c>
      <c r="F11" s="15">
        <v>1</v>
      </c>
      <c r="G11" s="14"/>
      <c r="H11" s="8">
        <v>1</v>
      </c>
      <c r="I11" s="8">
        <v>23</v>
      </c>
      <c r="J11" s="8">
        <v>4</v>
      </c>
      <c r="K11" s="9">
        <v>6</v>
      </c>
    </row>
    <row r="12" spans="1:11" ht="21.75" customHeight="1" x14ac:dyDescent="0.55000000000000004">
      <c r="A12" s="6">
        <v>45231</v>
      </c>
      <c r="B12" s="1" t="s">
        <v>6</v>
      </c>
      <c r="C12" s="7">
        <v>45260</v>
      </c>
      <c r="D12" s="17">
        <f t="shared" si="0"/>
        <v>35</v>
      </c>
      <c r="E12" s="1">
        <f t="shared" ref="E12:E19" si="1">SUM(F12:J12)</f>
        <v>34</v>
      </c>
      <c r="F12" s="15">
        <v>2</v>
      </c>
      <c r="G12" s="14"/>
      <c r="H12" s="8">
        <v>0</v>
      </c>
      <c r="I12" s="8">
        <v>31</v>
      </c>
      <c r="J12" s="8">
        <v>1</v>
      </c>
      <c r="K12" s="9">
        <v>1</v>
      </c>
    </row>
    <row r="13" spans="1:11" ht="21.75" customHeight="1" x14ac:dyDescent="0.55000000000000004">
      <c r="A13" s="6">
        <v>45261</v>
      </c>
      <c r="B13" s="1" t="s">
        <v>6</v>
      </c>
      <c r="C13" s="7">
        <v>45291</v>
      </c>
      <c r="D13" s="17">
        <f t="shared" si="0"/>
        <v>29</v>
      </c>
      <c r="E13" s="1">
        <f t="shared" si="1"/>
        <v>28</v>
      </c>
      <c r="F13" s="31">
        <v>2</v>
      </c>
      <c r="G13" s="32" t="s">
        <v>15</v>
      </c>
      <c r="H13" s="8">
        <v>0</v>
      </c>
      <c r="I13" s="8">
        <v>24</v>
      </c>
      <c r="J13" s="8">
        <v>2</v>
      </c>
      <c r="K13" s="9">
        <v>1</v>
      </c>
    </row>
    <row r="14" spans="1:11" ht="21.75" customHeight="1" x14ac:dyDescent="0.55000000000000004">
      <c r="A14" s="6">
        <v>45292</v>
      </c>
      <c r="B14" s="1" t="s">
        <v>6</v>
      </c>
      <c r="C14" s="7">
        <v>45322</v>
      </c>
      <c r="D14" s="16">
        <f t="shared" ref="D14:D19" si="2">E14+K14</f>
        <v>46</v>
      </c>
      <c r="E14" s="33">
        <f t="shared" si="1"/>
        <v>46</v>
      </c>
      <c r="F14" s="31">
        <v>27</v>
      </c>
      <c r="G14" s="32" t="s">
        <v>17</v>
      </c>
      <c r="H14" s="8">
        <v>0</v>
      </c>
      <c r="I14" s="8">
        <v>18</v>
      </c>
      <c r="J14" s="8">
        <v>1</v>
      </c>
      <c r="K14" s="9">
        <v>0</v>
      </c>
    </row>
    <row r="15" spans="1:11" ht="21.75" customHeight="1" x14ac:dyDescent="0.55000000000000004">
      <c r="A15" s="6">
        <v>45323</v>
      </c>
      <c r="B15" s="1" t="s">
        <v>6</v>
      </c>
      <c r="C15" s="7">
        <v>45351</v>
      </c>
      <c r="D15" s="17">
        <f t="shared" si="2"/>
        <v>42</v>
      </c>
      <c r="E15" s="33">
        <f t="shared" si="1"/>
        <v>38</v>
      </c>
      <c r="F15" s="31">
        <v>32</v>
      </c>
      <c r="G15" s="32" t="s">
        <v>18</v>
      </c>
      <c r="H15" s="8">
        <v>0</v>
      </c>
      <c r="I15" s="8">
        <v>5</v>
      </c>
      <c r="J15" s="8">
        <v>1</v>
      </c>
      <c r="K15" s="16">
        <v>4</v>
      </c>
    </row>
    <row r="16" spans="1:11" ht="21.75" customHeight="1" x14ac:dyDescent="0.55000000000000004">
      <c r="A16" s="6">
        <v>45352</v>
      </c>
      <c r="B16" s="1" t="s">
        <v>6</v>
      </c>
      <c r="C16" s="7">
        <v>45382</v>
      </c>
      <c r="D16" s="17">
        <f t="shared" si="2"/>
        <v>14</v>
      </c>
      <c r="E16" s="33">
        <f t="shared" si="1"/>
        <v>14</v>
      </c>
      <c r="F16" s="31">
        <v>6</v>
      </c>
      <c r="G16" s="32" t="s">
        <v>19</v>
      </c>
      <c r="H16" s="8">
        <v>0</v>
      </c>
      <c r="I16" s="8">
        <v>6</v>
      </c>
      <c r="J16" s="8">
        <v>2</v>
      </c>
      <c r="K16" s="16">
        <v>0</v>
      </c>
    </row>
    <row r="17" spans="1:11" ht="21.75" customHeight="1" x14ac:dyDescent="0.55000000000000004">
      <c r="A17" s="6">
        <v>45383</v>
      </c>
      <c r="B17" s="1" t="s">
        <v>6</v>
      </c>
      <c r="C17" s="7">
        <v>45412</v>
      </c>
      <c r="D17" s="17">
        <f t="shared" si="2"/>
        <v>8</v>
      </c>
      <c r="E17" s="33">
        <f t="shared" si="1"/>
        <v>8</v>
      </c>
      <c r="F17" s="31">
        <v>7</v>
      </c>
      <c r="G17" s="32" t="s">
        <v>20</v>
      </c>
      <c r="H17" s="8">
        <v>0</v>
      </c>
      <c r="I17" s="8">
        <v>0</v>
      </c>
      <c r="J17" s="8">
        <v>1</v>
      </c>
      <c r="K17" s="9">
        <v>0</v>
      </c>
    </row>
    <row r="18" spans="1:11" ht="21.75" customHeight="1" x14ac:dyDescent="0.55000000000000004">
      <c r="A18" s="6">
        <v>45413</v>
      </c>
      <c r="B18" s="1" t="s">
        <v>6</v>
      </c>
      <c r="C18" s="7">
        <v>45443</v>
      </c>
      <c r="D18" s="17">
        <f t="shared" si="2"/>
        <v>1</v>
      </c>
      <c r="E18" s="33">
        <f t="shared" si="1"/>
        <v>1</v>
      </c>
      <c r="F18" s="31">
        <v>1</v>
      </c>
      <c r="G18" s="32" t="s">
        <v>21</v>
      </c>
      <c r="H18" s="8">
        <v>0</v>
      </c>
      <c r="I18" s="8">
        <v>0</v>
      </c>
      <c r="J18" s="8">
        <v>0</v>
      </c>
      <c r="K18" s="9">
        <v>0</v>
      </c>
    </row>
    <row r="19" spans="1:11" ht="21.75" customHeight="1" x14ac:dyDescent="0.55000000000000004">
      <c r="A19" s="6">
        <v>45444</v>
      </c>
      <c r="B19" s="1" t="s">
        <v>6</v>
      </c>
      <c r="C19" s="7">
        <v>45473</v>
      </c>
      <c r="D19" s="17">
        <f t="shared" si="2"/>
        <v>6</v>
      </c>
      <c r="E19" s="33">
        <f t="shared" si="1"/>
        <v>6</v>
      </c>
      <c r="F19" s="78">
        <v>6</v>
      </c>
      <c r="G19" s="79" t="s">
        <v>20</v>
      </c>
      <c r="H19" s="8">
        <v>0</v>
      </c>
      <c r="I19" s="8">
        <v>0</v>
      </c>
      <c r="J19" s="8">
        <v>0</v>
      </c>
      <c r="K19" s="9">
        <v>0</v>
      </c>
    </row>
    <row r="20" spans="1:11" ht="21.75" customHeight="1" x14ac:dyDescent="0.55000000000000004">
      <c r="A20" s="6">
        <v>45474</v>
      </c>
      <c r="B20" s="1" t="s">
        <v>6</v>
      </c>
      <c r="C20" s="7">
        <v>45504</v>
      </c>
      <c r="D20" s="17">
        <f>E20+K20</f>
        <v>21</v>
      </c>
      <c r="E20" s="33">
        <f>SUM(F20:J20)</f>
        <v>21</v>
      </c>
      <c r="F20" s="78">
        <v>21</v>
      </c>
      <c r="G20" s="79" t="s">
        <v>165</v>
      </c>
      <c r="H20" s="8">
        <v>0</v>
      </c>
      <c r="I20" s="8">
        <v>0</v>
      </c>
      <c r="J20" s="8">
        <v>0</v>
      </c>
      <c r="K20" s="9">
        <v>0</v>
      </c>
    </row>
    <row r="21" spans="1:11" ht="21.75" customHeight="1" x14ac:dyDescent="0.55000000000000004">
      <c r="A21" s="6">
        <v>45505</v>
      </c>
      <c r="B21" s="1" t="s">
        <v>6</v>
      </c>
      <c r="C21" s="7">
        <v>45535</v>
      </c>
      <c r="D21" s="17">
        <f>E21+K21</f>
        <v>14</v>
      </c>
      <c r="E21" s="33">
        <f>SUM(F21:J21)</f>
        <v>14</v>
      </c>
      <c r="F21" s="78">
        <v>14</v>
      </c>
      <c r="G21" s="79" t="s">
        <v>166</v>
      </c>
      <c r="H21" s="8">
        <v>0</v>
      </c>
      <c r="I21" s="8">
        <v>0</v>
      </c>
      <c r="J21" s="8">
        <v>0</v>
      </c>
      <c r="K21" s="9">
        <v>0</v>
      </c>
    </row>
    <row r="22" spans="1:11" ht="21.75" customHeight="1" x14ac:dyDescent="0.55000000000000004">
      <c r="A22" s="6">
        <v>45536</v>
      </c>
      <c r="B22" s="1" t="s">
        <v>6</v>
      </c>
      <c r="C22" s="7">
        <v>45565</v>
      </c>
      <c r="D22" s="17">
        <f>E22+K22</f>
        <v>4</v>
      </c>
      <c r="E22" s="33">
        <f>SUM(F22:J22)</f>
        <v>4</v>
      </c>
      <c r="F22" s="78">
        <v>4</v>
      </c>
      <c r="G22" s="79" t="s">
        <v>19</v>
      </c>
      <c r="H22" s="8">
        <v>0</v>
      </c>
      <c r="I22" s="8">
        <v>0</v>
      </c>
      <c r="J22" s="8">
        <v>0</v>
      </c>
      <c r="K22" s="9">
        <v>0</v>
      </c>
    </row>
    <row r="23" spans="1:11" ht="21.75" customHeight="1" x14ac:dyDescent="0.55000000000000004">
      <c r="A23" s="6">
        <v>45566</v>
      </c>
      <c r="B23" s="1" t="s">
        <v>6</v>
      </c>
      <c r="C23" s="7">
        <v>45596</v>
      </c>
      <c r="D23" s="17">
        <f t="shared" ref="D23:D37" si="3">E23+K23</f>
        <v>0</v>
      </c>
      <c r="E23" s="33">
        <f t="shared" ref="E23:E37" si="4">SUM(F23:J23)</f>
        <v>0</v>
      </c>
      <c r="F23" s="15">
        <v>0</v>
      </c>
      <c r="G23" s="90"/>
      <c r="H23" s="8">
        <v>0</v>
      </c>
      <c r="I23" s="8">
        <v>0</v>
      </c>
      <c r="J23" s="8">
        <v>0</v>
      </c>
      <c r="K23" s="9">
        <v>0</v>
      </c>
    </row>
    <row r="24" spans="1:11" ht="21.75" customHeight="1" x14ac:dyDescent="0.55000000000000004">
      <c r="A24" s="6">
        <v>45597</v>
      </c>
      <c r="B24" s="1" t="s">
        <v>6</v>
      </c>
      <c r="C24" s="7">
        <v>45626</v>
      </c>
      <c r="D24" s="17">
        <f t="shared" si="3"/>
        <v>9</v>
      </c>
      <c r="E24" s="33">
        <f t="shared" si="4"/>
        <v>7</v>
      </c>
      <c r="F24" s="78">
        <v>4</v>
      </c>
      <c r="G24" s="80" t="s">
        <v>19</v>
      </c>
      <c r="H24" s="8">
        <v>0</v>
      </c>
      <c r="I24" s="8">
        <v>0</v>
      </c>
      <c r="J24" s="8">
        <v>3</v>
      </c>
      <c r="K24" s="9">
        <v>2</v>
      </c>
    </row>
    <row r="25" spans="1:11" ht="21.75" customHeight="1" x14ac:dyDescent="0.55000000000000004">
      <c r="A25" s="6">
        <v>45627</v>
      </c>
      <c r="B25" s="1" t="s">
        <v>6</v>
      </c>
      <c r="C25" s="7">
        <v>45657</v>
      </c>
      <c r="D25" s="17">
        <f t="shared" si="3"/>
        <v>1</v>
      </c>
      <c r="E25" s="33">
        <f t="shared" si="4"/>
        <v>0</v>
      </c>
      <c r="F25" s="15">
        <v>0</v>
      </c>
      <c r="G25" s="90"/>
      <c r="H25" s="8">
        <v>0</v>
      </c>
      <c r="I25" s="8">
        <v>0</v>
      </c>
      <c r="J25" s="8">
        <v>0</v>
      </c>
      <c r="K25" s="9">
        <v>1</v>
      </c>
    </row>
    <row r="26" spans="1:11" s="82" customFormat="1" ht="21.75" customHeight="1" x14ac:dyDescent="0.55000000000000004">
      <c r="A26" s="6">
        <v>45658</v>
      </c>
      <c r="B26" s="83" t="s">
        <v>6</v>
      </c>
      <c r="C26" s="7">
        <v>45688</v>
      </c>
      <c r="D26" s="17">
        <f t="shared" si="3"/>
        <v>12</v>
      </c>
      <c r="E26" s="33">
        <f t="shared" si="4"/>
        <v>12</v>
      </c>
      <c r="F26" s="15">
        <v>1</v>
      </c>
      <c r="G26" s="90"/>
      <c r="H26" s="8">
        <v>0</v>
      </c>
      <c r="I26" s="8">
        <v>0</v>
      </c>
      <c r="J26" s="8">
        <v>11</v>
      </c>
      <c r="K26" s="9">
        <v>0</v>
      </c>
    </row>
    <row r="27" spans="1:11" s="82" customFormat="1" ht="21.75" customHeight="1" x14ac:dyDescent="0.55000000000000004">
      <c r="A27" s="6">
        <v>45689</v>
      </c>
      <c r="B27" s="83" t="s">
        <v>6</v>
      </c>
      <c r="C27" s="7">
        <v>45716</v>
      </c>
      <c r="D27" s="17">
        <f t="shared" si="3"/>
        <v>3</v>
      </c>
      <c r="E27" s="33">
        <f t="shared" si="4"/>
        <v>3</v>
      </c>
      <c r="F27" s="15">
        <v>1</v>
      </c>
      <c r="G27" s="90"/>
      <c r="H27" s="8">
        <v>0</v>
      </c>
      <c r="I27" s="8">
        <v>0</v>
      </c>
      <c r="J27" s="8">
        <v>2</v>
      </c>
      <c r="K27" s="9">
        <v>0</v>
      </c>
    </row>
    <row r="28" spans="1:11" s="82" customFormat="1" ht="21.75" customHeight="1" x14ac:dyDescent="0.55000000000000004">
      <c r="A28" s="6">
        <v>45717</v>
      </c>
      <c r="B28" s="83" t="s">
        <v>6</v>
      </c>
      <c r="C28" s="7">
        <v>45746</v>
      </c>
      <c r="D28" s="17">
        <f t="shared" si="3"/>
        <v>1</v>
      </c>
      <c r="E28" s="33">
        <f t="shared" si="4"/>
        <v>1</v>
      </c>
      <c r="F28" s="15">
        <v>0</v>
      </c>
      <c r="G28" s="90"/>
      <c r="H28" s="8">
        <v>0</v>
      </c>
      <c r="I28" s="8">
        <v>0</v>
      </c>
      <c r="J28" s="8">
        <v>1</v>
      </c>
      <c r="K28" s="9">
        <v>0</v>
      </c>
    </row>
    <row r="29" spans="1:11" s="82" customFormat="1" ht="21.75" customHeight="1" x14ac:dyDescent="0.55000000000000004">
      <c r="A29" s="6">
        <v>45748</v>
      </c>
      <c r="B29" s="83" t="s">
        <v>6</v>
      </c>
      <c r="C29" s="7">
        <v>45777</v>
      </c>
      <c r="D29" s="17">
        <f t="shared" si="3"/>
        <v>4</v>
      </c>
      <c r="E29" s="33">
        <f t="shared" si="4"/>
        <v>3</v>
      </c>
      <c r="F29" s="15">
        <v>1</v>
      </c>
      <c r="G29" s="90"/>
      <c r="H29" s="8">
        <v>0</v>
      </c>
      <c r="I29" s="8">
        <v>0</v>
      </c>
      <c r="J29" s="8">
        <v>2</v>
      </c>
      <c r="K29" s="9">
        <v>1</v>
      </c>
    </row>
    <row r="30" spans="1:11" s="82" customFormat="1" ht="21.75" customHeight="1" x14ac:dyDescent="0.55000000000000004">
      <c r="A30" s="6">
        <v>45778</v>
      </c>
      <c r="B30" s="83" t="s">
        <v>6</v>
      </c>
      <c r="C30" s="7">
        <v>45808</v>
      </c>
      <c r="D30" s="17">
        <f t="shared" si="3"/>
        <v>4</v>
      </c>
      <c r="E30" s="33">
        <f t="shared" si="4"/>
        <v>3</v>
      </c>
      <c r="F30" s="15">
        <v>1</v>
      </c>
      <c r="G30" s="90"/>
      <c r="H30" s="8">
        <v>0</v>
      </c>
      <c r="I30" s="8">
        <v>0</v>
      </c>
      <c r="J30" s="8">
        <v>2</v>
      </c>
      <c r="K30" s="9">
        <v>1</v>
      </c>
    </row>
    <row r="31" spans="1:11" s="82" customFormat="1" ht="21.75" customHeight="1" x14ac:dyDescent="0.55000000000000004">
      <c r="A31" s="6">
        <v>45809</v>
      </c>
      <c r="B31" s="83" t="s">
        <v>6</v>
      </c>
      <c r="C31" s="7">
        <v>45838</v>
      </c>
      <c r="D31" s="17">
        <f t="shared" si="3"/>
        <v>0</v>
      </c>
      <c r="E31" s="33">
        <f t="shared" si="4"/>
        <v>0</v>
      </c>
      <c r="F31" s="15">
        <v>0</v>
      </c>
      <c r="G31" s="90"/>
      <c r="H31" s="8">
        <v>0</v>
      </c>
      <c r="I31" s="8">
        <v>0</v>
      </c>
      <c r="J31" s="8">
        <v>0</v>
      </c>
      <c r="K31" s="9">
        <v>0</v>
      </c>
    </row>
    <row r="32" spans="1:11" s="82" customFormat="1" ht="21.75" customHeight="1" x14ac:dyDescent="0.55000000000000004">
      <c r="A32" s="6">
        <v>45839</v>
      </c>
      <c r="B32" s="83" t="s">
        <v>6</v>
      </c>
      <c r="C32" s="7">
        <v>45869</v>
      </c>
      <c r="D32" s="17">
        <f t="shared" si="3"/>
        <v>1</v>
      </c>
      <c r="E32" s="33">
        <f t="shared" si="4"/>
        <v>1</v>
      </c>
      <c r="F32" s="15">
        <v>0</v>
      </c>
      <c r="G32" s="90"/>
      <c r="H32" s="8">
        <v>0</v>
      </c>
      <c r="I32" s="8">
        <v>0</v>
      </c>
      <c r="J32" s="8">
        <v>1</v>
      </c>
      <c r="K32" s="9">
        <v>0</v>
      </c>
    </row>
    <row r="33" spans="1:11" s="82" customFormat="1" ht="21.75" customHeight="1" x14ac:dyDescent="0.55000000000000004">
      <c r="A33" s="6">
        <v>45870</v>
      </c>
      <c r="B33" s="83" t="s">
        <v>6</v>
      </c>
      <c r="C33" s="7">
        <v>45900</v>
      </c>
      <c r="D33" s="17">
        <f t="shared" si="3"/>
        <v>4</v>
      </c>
      <c r="E33" s="33">
        <f t="shared" si="4"/>
        <v>2</v>
      </c>
      <c r="F33" s="15">
        <v>0</v>
      </c>
      <c r="G33" s="90"/>
      <c r="H33" s="8">
        <v>0</v>
      </c>
      <c r="I33" s="8">
        <v>0</v>
      </c>
      <c r="J33" s="8">
        <v>2</v>
      </c>
      <c r="K33" s="9">
        <v>2</v>
      </c>
    </row>
    <row r="34" spans="1:11" s="82" customFormat="1" ht="21.75" customHeight="1" x14ac:dyDescent="0.55000000000000004">
      <c r="A34" s="6">
        <v>45901</v>
      </c>
      <c r="B34" s="83" t="s">
        <v>6</v>
      </c>
      <c r="C34" s="7">
        <v>45930</v>
      </c>
      <c r="D34" s="17">
        <f t="shared" si="3"/>
        <v>7</v>
      </c>
      <c r="E34" s="33">
        <f t="shared" si="4"/>
        <v>7</v>
      </c>
      <c r="F34" s="15">
        <v>0</v>
      </c>
      <c r="G34" s="90"/>
      <c r="H34" s="8">
        <v>0</v>
      </c>
      <c r="I34" s="8">
        <v>0</v>
      </c>
      <c r="J34" s="8">
        <v>7</v>
      </c>
      <c r="K34" s="9">
        <v>0</v>
      </c>
    </row>
    <row r="35" spans="1:11" s="82" customFormat="1" ht="21.75" customHeight="1" x14ac:dyDescent="0.55000000000000004">
      <c r="A35" s="6">
        <v>45931</v>
      </c>
      <c r="B35" s="83" t="s">
        <v>6</v>
      </c>
      <c r="C35" s="7">
        <v>45961</v>
      </c>
      <c r="D35" s="17">
        <f t="shared" si="3"/>
        <v>2</v>
      </c>
      <c r="E35" s="33">
        <f t="shared" si="4"/>
        <v>2</v>
      </c>
      <c r="F35" s="15">
        <v>0</v>
      </c>
      <c r="G35" s="90"/>
      <c r="H35" s="8">
        <v>0</v>
      </c>
      <c r="I35" s="8">
        <v>0</v>
      </c>
      <c r="J35" s="8">
        <v>2</v>
      </c>
      <c r="K35" s="9">
        <v>0</v>
      </c>
    </row>
    <row r="36" spans="1:11" s="82" customFormat="1" ht="21.75" customHeight="1" x14ac:dyDescent="0.55000000000000004">
      <c r="A36" s="6">
        <v>45962</v>
      </c>
      <c r="B36" s="83" t="s">
        <v>0</v>
      </c>
      <c r="C36" s="7">
        <v>45991</v>
      </c>
      <c r="D36" s="17">
        <f t="shared" si="3"/>
        <v>0</v>
      </c>
      <c r="E36" s="33">
        <f t="shared" si="4"/>
        <v>0</v>
      </c>
      <c r="F36" s="15">
        <v>0</v>
      </c>
      <c r="G36" s="90"/>
      <c r="H36" s="8">
        <v>0</v>
      </c>
      <c r="I36" s="8">
        <v>0</v>
      </c>
      <c r="J36" s="8">
        <v>0</v>
      </c>
      <c r="K36" s="9">
        <v>0</v>
      </c>
    </row>
    <row r="37" spans="1:11" s="82" customFormat="1" ht="21.75" customHeight="1" thickBot="1" x14ac:dyDescent="0.6">
      <c r="A37" s="6">
        <v>45992</v>
      </c>
      <c r="B37" s="83" t="s">
        <v>0</v>
      </c>
      <c r="C37" s="7">
        <v>46022</v>
      </c>
      <c r="D37" s="17">
        <f t="shared" si="3"/>
        <v>1</v>
      </c>
      <c r="E37" s="33">
        <f t="shared" si="4"/>
        <v>1</v>
      </c>
      <c r="F37" s="15">
        <v>0</v>
      </c>
      <c r="G37" s="90"/>
      <c r="H37" s="8">
        <v>0</v>
      </c>
      <c r="I37" s="8">
        <v>0</v>
      </c>
      <c r="J37" s="8">
        <v>1</v>
      </c>
      <c r="K37" s="9">
        <v>0</v>
      </c>
    </row>
    <row r="38" spans="1:11" ht="18.5" thickBot="1" x14ac:dyDescent="0.6">
      <c r="A38" s="106" t="s">
        <v>5</v>
      </c>
      <c r="B38" s="107"/>
      <c r="C38" s="108"/>
      <c r="D38" s="4">
        <f>SUM(D6:D37)</f>
        <v>1061</v>
      </c>
      <c r="E38" s="18">
        <f>SUM(E6:E37)</f>
        <v>1023</v>
      </c>
      <c r="F38" s="109">
        <f>SUM(F6:F37)</f>
        <v>192</v>
      </c>
      <c r="G38" s="109"/>
      <c r="H38" s="20">
        <f>SUM(H6:H37)</f>
        <v>20</v>
      </c>
      <c r="I38" s="20">
        <f>SUM(I6:I37)</f>
        <v>761</v>
      </c>
      <c r="J38" s="20">
        <f>SUM(J6:J37)</f>
        <v>50</v>
      </c>
      <c r="K38" s="5">
        <f>SUM(K6:K37)</f>
        <v>38</v>
      </c>
    </row>
    <row r="39" spans="1:11" x14ac:dyDescent="0.55000000000000004">
      <c r="F39" t="s">
        <v>150</v>
      </c>
    </row>
    <row r="40" spans="1:11" x14ac:dyDescent="0.55000000000000004">
      <c r="D40" t="s">
        <v>16</v>
      </c>
    </row>
    <row r="41" spans="1:11" x14ac:dyDescent="0.55000000000000004">
      <c r="D41" t="s">
        <v>12</v>
      </c>
    </row>
    <row r="42" spans="1:11" x14ac:dyDescent="0.55000000000000004">
      <c r="D42" t="s">
        <v>13</v>
      </c>
    </row>
    <row r="43" spans="1:11" x14ac:dyDescent="0.55000000000000004">
      <c r="D43" t="s">
        <v>14</v>
      </c>
    </row>
  </sheetData>
  <mergeCells count="7">
    <mergeCell ref="A38:C38"/>
    <mergeCell ref="F38:G38"/>
    <mergeCell ref="A2:K2"/>
    <mergeCell ref="A4:C5"/>
    <mergeCell ref="D4:D5"/>
    <mergeCell ref="F4:J4"/>
    <mergeCell ref="K4:K5"/>
  </mergeCells>
  <phoneticPr fontId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2023詳細解析結果</vt:lpstr>
      <vt:lpstr>2024詳細解析結果</vt:lpstr>
      <vt:lpstr>2025詳細解析結果</vt:lpstr>
      <vt:lpstr>2023-2025ゲノム解析結果</vt:lpstr>
      <vt:lpstr>'2024詳細解析結果'!Print_Area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児玉　洋江</cp:lastModifiedBy>
  <cp:lastPrinted>2025-03-17T02:29:12Z</cp:lastPrinted>
  <dcterms:created xsi:type="dcterms:W3CDTF">2023-05-01T06:02:49Z</dcterms:created>
  <dcterms:modified xsi:type="dcterms:W3CDTF">2026-02-27T08:54:23Z</dcterms:modified>
</cp:coreProperties>
</file>