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Flsv\1704000_資源循環推進課\13_審査G\07_再生事業者登録\HP公表ファイル\"/>
    </mc:Choice>
  </mc:AlternateContent>
  <xr:revisionPtr revIDLastSave="0" documentId="13_ncr:1_{4355B23A-C716-4AA0-B6BD-F7A11B94A8C5}" xr6:coauthVersionLast="47" xr6:coauthVersionMax="47" xr10:uidLastSave="{00000000-0000-0000-0000-000000000000}"/>
  <bookViews>
    <workbookView xWindow="0" yWindow="0" windowWidth="19360" windowHeight="10400" xr2:uid="{00000000-000D-0000-FFFF-FFFF00000000}"/>
  </bookViews>
  <sheets>
    <sheet name="R7ホームページ用" sheetId="20" r:id="rId1"/>
  </sheets>
  <definedNames>
    <definedName name="_xlnm._FilterDatabase" localSheetId="0" hidden="1">'R7ホームページ用'!$A$2:$AU$115</definedName>
    <definedName name="_xlnm.Print_Area" localSheetId="0">'R7ホームページ用'!$B$1:$S$115</definedName>
    <definedName name="_xlnm.Print_Titles" localSheetId="0">'R7ホームページ用'!$1:$1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5" i="20" l="1"/>
  <c r="O115" i="20"/>
  <c r="N115" i="20"/>
  <c r="M115" i="20"/>
  <c r="L115" i="20"/>
  <c r="K115" i="20"/>
  <c r="AA114" i="20"/>
  <c r="Z114" i="20"/>
  <c r="Y114" i="20"/>
  <c r="X114" i="20"/>
  <c r="W114" i="20"/>
  <c r="V114" i="20"/>
  <c r="U114" i="20"/>
  <c r="AA113" i="20"/>
  <c r="Z113" i="20"/>
  <c r="Y113" i="20"/>
  <c r="X113" i="20"/>
  <c r="W113" i="20"/>
  <c r="V113" i="20"/>
  <c r="U113" i="20"/>
  <c r="AA112" i="20"/>
  <c r="Z112" i="20"/>
  <c r="Y112" i="20"/>
  <c r="X112" i="20"/>
  <c r="W112" i="20"/>
  <c r="V112" i="20"/>
  <c r="U112" i="20"/>
  <c r="AA111" i="20"/>
  <c r="Z111" i="20"/>
  <c r="Y111" i="20"/>
  <c r="X111" i="20"/>
  <c r="W111" i="20"/>
  <c r="V111" i="20"/>
  <c r="U111" i="20"/>
  <c r="AA110" i="20"/>
  <c r="Z110" i="20"/>
  <c r="Y110" i="20"/>
  <c r="X110" i="20"/>
  <c r="W110" i="20"/>
  <c r="V110" i="20"/>
  <c r="U110" i="20"/>
  <c r="AA109" i="20"/>
  <c r="Z109" i="20"/>
  <c r="Y109" i="20"/>
  <c r="X109" i="20"/>
  <c r="W109" i="20"/>
  <c r="V109" i="20"/>
  <c r="U109" i="20"/>
  <c r="AA108" i="20"/>
  <c r="Z108" i="20"/>
  <c r="Y108" i="20"/>
  <c r="X108" i="20"/>
  <c r="W108" i="20"/>
  <c r="V108" i="20"/>
  <c r="U108" i="20"/>
  <c r="AA107" i="20"/>
  <c r="Z107" i="20"/>
  <c r="Y107" i="20"/>
  <c r="X107" i="20"/>
  <c r="W107" i="20"/>
  <c r="V107" i="20"/>
  <c r="U107" i="20"/>
  <c r="AA106" i="20"/>
  <c r="Z106" i="20"/>
  <c r="Y106" i="20"/>
  <c r="X106" i="20"/>
  <c r="W106" i="20"/>
  <c r="V106" i="20"/>
  <c r="U106" i="20"/>
  <c r="AA105" i="20"/>
  <c r="Z105" i="20"/>
  <c r="Y105" i="20"/>
  <c r="X105" i="20"/>
  <c r="W105" i="20"/>
  <c r="V105" i="20"/>
  <c r="U105" i="20"/>
  <c r="AA104" i="20"/>
  <c r="Z104" i="20"/>
  <c r="Y104" i="20"/>
  <c r="X104" i="20"/>
  <c r="W104" i="20"/>
  <c r="V104" i="20"/>
  <c r="U104" i="20"/>
  <c r="AA103" i="20"/>
  <c r="Z103" i="20"/>
  <c r="Y103" i="20"/>
  <c r="X103" i="20"/>
  <c r="W103" i="20"/>
  <c r="V103" i="20"/>
  <c r="U103" i="20"/>
  <c r="AA102" i="20"/>
  <c r="Z102" i="20"/>
  <c r="Y102" i="20"/>
  <c r="X102" i="20"/>
  <c r="W102" i="20"/>
  <c r="V102" i="20"/>
  <c r="U102" i="20"/>
  <c r="AA101" i="20"/>
  <c r="Z101" i="20"/>
  <c r="Y101" i="20"/>
  <c r="X101" i="20"/>
  <c r="W101" i="20"/>
  <c r="V101" i="20"/>
  <c r="U101" i="20"/>
  <c r="AA100" i="20"/>
  <c r="Z100" i="20"/>
  <c r="Y100" i="20"/>
  <c r="X100" i="20"/>
  <c r="W100" i="20"/>
  <c r="V100" i="20"/>
  <c r="U100" i="20"/>
  <c r="AA99" i="20"/>
  <c r="Z99" i="20"/>
  <c r="Y99" i="20"/>
  <c r="X99" i="20"/>
  <c r="W99" i="20"/>
  <c r="V99" i="20"/>
  <c r="U99" i="20"/>
  <c r="AA98" i="20"/>
  <c r="Z98" i="20"/>
  <c r="Y98" i="20"/>
  <c r="X98" i="20"/>
  <c r="W98" i="20"/>
  <c r="V98" i="20"/>
  <c r="U98" i="20"/>
  <c r="AA97" i="20"/>
  <c r="Z97" i="20"/>
  <c r="Y97" i="20"/>
  <c r="X97" i="20"/>
  <c r="W97" i="20"/>
  <c r="V97" i="20"/>
  <c r="U97" i="20"/>
  <c r="AA96" i="20"/>
  <c r="Z96" i="20"/>
  <c r="Y96" i="20"/>
  <c r="X96" i="20"/>
  <c r="W96" i="20"/>
  <c r="V96" i="20"/>
  <c r="U96" i="20"/>
  <c r="AA95" i="20"/>
  <c r="Z95" i="20"/>
  <c r="Y95" i="20"/>
  <c r="X95" i="20"/>
  <c r="W95" i="20"/>
  <c r="V95" i="20"/>
  <c r="U95" i="20"/>
  <c r="AA94" i="20"/>
  <c r="Z94" i="20"/>
  <c r="Y94" i="20"/>
  <c r="X94" i="20"/>
  <c r="W94" i="20"/>
  <c r="V94" i="20"/>
  <c r="U94" i="20"/>
  <c r="AA93" i="20"/>
  <c r="Z93" i="20"/>
  <c r="Y93" i="20"/>
  <c r="X93" i="20"/>
  <c r="W93" i="20"/>
  <c r="V93" i="20"/>
  <c r="U93" i="20"/>
  <c r="AA92" i="20"/>
  <c r="Z92" i="20"/>
  <c r="Y92" i="20"/>
  <c r="X92" i="20"/>
  <c r="W92" i="20"/>
  <c r="V92" i="20"/>
  <c r="U92" i="20"/>
  <c r="AA91" i="20"/>
  <c r="Z91" i="20"/>
  <c r="Y91" i="20"/>
  <c r="X91" i="20"/>
  <c r="W91" i="20"/>
  <c r="V91" i="20"/>
  <c r="U91" i="20"/>
  <c r="AA90" i="20"/>
  <c r="Z90" i="20"/>
  <c r="Y90" i="20"/>
  <c r="X90" i="20"/>
  <c r="W90" i="20"/>
  <c r="V90" i="20"/>
  <c r="U90" i="20"/>
  <c r="AA89" i="20"/>
  <c r="Z89" i="20"/>
  <c r="Y89" i="20"/>
  <c r="X89" i="20"/>
  <c r="W89" i="20"/>
  <c r="V89" i="20"/>
  <c r="U89" i="20"/>
  <c r="AA88" i="20"/>
  <c r="Z88" i="20"/>
  <c r="Y88" i="20"/>
  <c r="X88" i="20"/>
  <c r="W88" i="20"/>
  <c r="V88" i="20"/>
  <c r="U88" i="20"/>
  <c r="AA87" i="20"/>
  <c r="Z87" i="20"/>
  <c r="Y87" i="20"/>
  <c r="X87" i="20"/>
  <c r="W87" i="20"/>
  <c r="V87" i="20"/>
  <c r="U87" i="20"/>
  <c r="AA86" i="20"/>
  <c r="Z86" i="20"/>
  <c r="Y86" i="20"/>
  <c r="X86" i="20"/>
  <c r="W86" i="20"/>
  <c r="V86" i="20"/>
  <c r="U86" i="20"/>
  <c r="AA85" i="20"/>
  <c r="Z85" i="20"/>
  <c r="Y85" i="20"/>
  <c r="X85" i="20"/>
  <c r="W85" i="20"/>
  <c r="V85" i="20"/>
  <c r="U85" i="20"/>
  <c r="AA84" i="20"/>
  <c r="Z84" i="20"/>
  <c r="Y84" i="20"/>
  <c r="X84" i="20"/>
  <c r="W84" i="20"/>
  <c r="V84" i="20"/>
  <c r="U84" i="20"/>
  <c r="AA83" i="20"/>
  <c r="Z83" i="20"/>
  <c r="Y83" i="20"/>
  <c r="X83" i="20"/>
  <c r="W83" i="20"/>
  <c r="V83" i="20"/>
  <c r="U83" i="20"/>
  <c r="AA82" i="20"/>
  <c r="Z82" i="20"/>
  <c r="Y82" i="20"/>
  <c r="X82" i="20"/>
  <c r="W82" i="20"/>
  <c r="V82" i="20"/>
  <c r="U82" i="20"/>
  <c r="AA81" i="20"/>
  <c r="Z81" i="20"/>
  <c r="Y81" i="20"/>
  <c r="X81" i="20"/>
  <c r="W81" i="20"/>
  <c r="V81" i="20"/>
  <c r="U81" i="20"/>
  <c r="AA80" i="20"/>
  <c r="Z80" i="20"/>
  <c r="Y80" i="20"/>
  <c r="X80" i="20"/>
  <c r="W80" i="20"/>
  <c r="V80" i="20"/>
  <c r="U80" i="20"/>
  <c r="AA79" i="20"/>
  <c r="Z79" i="20"/>
  <c r="Y79" i="20"/>
  <c r="X79" i="20"/>
  <c r="W79" i="20"/>
  <c r="V79" i="20"/>
  <c r="U79" i="20"/>
  <c r="AA78" i="20"/>
  <c r="Z78" i="20"/>
  <c r="Y78" i="20"/>
  <c r="X78" i="20"/>
  <c r="W78" i="20"/>
  <c r="V78" i="20"/>
  <c r="U78" i="20"/>
  <c r="AA77" i="20"/>
  <c r="Z77" i="20"/>
  <c r="Y77" i="20"/>
  <c r="X77" i="20"/>
  <c r="W77" i="20"/>
  <c r="V77" i="20"/>
  <c r="U77" i="20"/>
  <c r="AA76" i="20"/>
  <c r="Z76" i="20"/>
  <c r="Y76" i="20"/>
  <c r="X76" i="20"/>
  <c r="W76" i="20"/>
  <c r="V76" i="20"/>
  <c r="U76" i="20"/>
  <c r="AA75" i="20"/>
  <c r="Z75" i="20"/>
  <c r="Y75" i="20"/>
  <c r="X75" i="20"/>
  <c r="W75" i="20"/>
  <c r="V75" i="20"/>
  <c r="U75" i="20"/>
  <c r="AA74" i="20"/>
  <c r="Z74" i="20"/>
  <c r="Y74" i="20"/>
  <c r="X74" i="20"/>
  <c r="W74" i="20"/>
  <c r="V74" i="20"/>
  <c r="U74" i="20"/>
  <c r="AA73" i="20"/>
  <c r="Z73" i="20"/>
  <c r="Y73" i="20"/>
  <c r="X73" i="20"/>
  <c r="W73" i="20"/>
  <c r="V73" i="20"/>
  <c r="U73" i="20"/>
  <c r="AA72" i="20"/>
  <c r="Z72" i="20"/>
  <c r="Y72" i="20"/>
  <c r="X72" i="20"/>
  <c r="W72" i="20"/>
  <c r="V72" i="20"/>
  <c r="U72" i="20"/>
  <c r="AA71" i="20"/>
  <c r="Z71" i="20"/>
  <c r="Y71" i="20"/>
  <c r="X71" i="20"/>
  <c r="W71" i="20"/>
  <c r="V71" i="20"/>
  <c r="U71" i="20"/>
  <c r="AA70" i="20"/>
  <c r="Z70" i="20"/>
  <c r="Y70" i="20"/>
  <c r="X70" i="20"/>
  <c r="W70" i="20"/>
  <c r="V70" i="20"/>
  <c r="U70" i="20"/>
  <c r="AA69" i="20"/>
  <c r="Z69" i="20"/>
  <c r="Y69" i="20"/>
  <c r="X69" i="20"/>
  <c r="W69" i="20"/>
  <c r="V69" i="20"/>
  <c r="U69" i="20"/>
  <c r="AA68" i="20"/>
  <c r="Z68" i="20"/>
  <c r="Y68" i="20"/>
  <c r="X68" i="20"/>
  <c r="W68" i="20"/>
  <c r="V68" i="20"/>
  <c r="U68" i="20"/>
  <c r="AA67" i="20"/>
  <c r="Z67" i="20"/>
  <c r="Y67" i="20"/>
  <c r="X67" i="20"/>
  <c r="W67" i="20"/>
  <c r="V67" i="20"/>
  <c r="U67" i="20"/>
  <c r="AA66" i="20"/>
  <c r="Z66" i="20"/>
  <c r="Y66" i="20"/>
  <c r="X66" i="20"/>
  <c r="W66" i="20"/>
  <c r="V66" i="20"/>
  <c r="U66" i="20"/>
  <c r="AA65" i="20"/>
  <c r="Z65" i="20"/>
  <c r="Y65" i="20"/>
  <c r="X65" i="20"/>
  <c r="W65" i="20"/>
  <c r="V65" i="20"/>
  <c r="U65" i="20"/>
  <c r="AA64" i="20"/>
  <c r="Z64" i="20"/>
  <c r="Y64" i="20"/>
  <c r="X64" i="20"/>
  <c r="W64" i="20"/>
  <c r="V64" i="20"/>
  <c r="U64" i="20"/>
  <c r="AA63" i="20"/>
  <c r="Z63" i="20"/>
  <c r="Y63" i="20"/>
  <c r="X63" i="20"/>
  <c r="W63" i="20"/>
  <c r="V63" i="20"/>
  <c r="U63" i="20"/>
  <c r="AA62" i="20"/>
  <c r="Z62" i="20"/>
  <c r="Y62" i="20"/>
  <c r="X62" i="20"/>
  <c r="W62" i="20"/>
  <c r="V62" i="20"/>
  <c r="U62" i="20"/>
  <c r="AA61" i="20"/>
  <c r="Z61" i="20"/>
  <c r="Y61" i="20"/>
  <c r="X61" i="20"/>
  <c r="W61" i="20"/>
  <c r="V61" i="20"/>
  <c r="U61" i="20"/>
  <c r="AA60" i="20"/>
  <c r="Z60" i="20"/>
  <c r="Y60" i="20"/>
  <c r="X60" i="20"/>
  <c r="W60" i="20"/>
  <c r="V60" i="20"/>
  <c r="U60" i="20"/>
  <c r="AA59" i="20"/>
  <c r="Z59" i="20"/>
  <c r="Y59" i="20"/>
  <c r="X59" i="20"/>
  <c r="W59" i="20"/>
  <c r="V59" i="20"/>
  <c r="U59" i="20"/>
  <c r="AA58" i="20"/>
  <c r="Z58" i="20"/>
  <c r="Y58" i="20"/>
  <c r="X58" i="20"/>
  <c r="W58" i="20"/>
  <c r="V58" i="20"/>
  <c r="U58" i="20"/>
  <c r="AA57" i="20"/>
  <c r="Z57" i="20"/>
  <c r="Y57" i="20"/>
  <c r="X57" i="20"/>
  <c r="W57" i="20"/>
  <c r="V57" i="20"/>
  <c r="U57" i="20"/>
  <c r="AA56" i="20"/>
  <c r="Z56" i="20"/>
  <c r="Y56" i="20"/>
  <c r="X56" i="20"/>
  <c r="W56" i="20"/>
  <c r="V56" i="20"/>
  <c r="U56" i="20"/>
  <c r="AA55" i="20"/>
  <c r="Z55" i="20"/>
  <c r="Y55" i="20"/>
  <c r="X55" i="20"/>
  <c r="W55" i="20"/>
  <c r="V55" i="20"/>
  <c r="U55" i="20"/>
  <c r="AA54" i="20"/>
  <c r="Z54" i="20"/>
  <c r="Y54" i="20"/>
  <c r="X54" i="20"/>
  <c r="W54" i="20"/>
  <c r="V54" i="20"/>
  <c r="U54" i="20"/>
  <c r="AA53" i="20"/>
  <c r="Z53" i="20"/>
  <c r="Y53" i="20"/>
  <c r="X53" i="20"/>
  <c r="W53" i="20"/>
  <c r="V53" i="20"/>
  <c r="U53" i="20"/>
  <c r="AA52" i="20"/>
  <c r="Z52" i="20"/>
  <c r="Y52" i="20"/>
  <c r="X52" i="20"/>
  <c r="W52" i="20"/>
  <c r="V52" i="20"/>
  <c r="U52" i="20"/>
  <c r="AA51" i="20"/>
  <c r="Z51" i="20"/>
  <c r="Y51" i="20"/>
  <c r="X51" i="20"/>
  <c r="W51" i="20"/>
  <c r="V51" i="20"/>
  <c r="U51" i="20"/>
  <c r="AA50" i="20"/>
  <c r="Z50" i="20"/>
  <c r="Y50" i="20"/>
  <c r="X50" i="20"/>
  <c r="W50" i="20"/>
  <c r="V50" i="20"/>
  <c r="U50" i="20"/>
  <c r="AA49" i="20"/>
  <c r="Z49" i="20"/>
  <c r="Y49" i="20"/>
  <c r="X49" i="20"/>
  <c r="W49" i="20"/>
  <c r="V49" i="20"/>
  <c r="U49" i="20"/>
  <c r="AA48" i="20"/>
  <c r="Z48" i="20"/>
  <c r="Y48" i="20"/>
  <c r="X48" i="20"/>
  <c r="W48" i="20"/>
  <c r="V48" i="20"/>
  <c r="U48" i="20"/>
  <c r="AA47" i="20"/>
  <c r="Z47" i="20"/>
  <c r="Y47" i="20"/>
  <c r="X47" i="20"/>
  <c r="W47" i="20"/>
  <c r="V47" i="20"/>
  <c r="U47" i="20"/>
  <c r="AA46" i="20"/>
  <c r="Z46" i="20"/>
  <c r="Y46" i="20"/>
  <c r="X46" i="20"/>
  <c r="W46" i="20"/>
  <c r="V46" i="20"/>
  <c r="U46" i="20"/>
  <c r="AA45" i="20"/>
  <c r="Z45" i="20"/>
  <c r="Y45" i="20"/>
  <c r="X45" i="20"/>
  <c r="W45" i="20"/>
  <c r="V45" i="20"/>
  <c r="U45" i="20"/>
  <c r="AA44" i="20"/>
  <c r="Z44" i="20"/>
  <c r="Y44" i="20"/>
  <c r="X44" i="20"/>
  <c r="W44" i="20"/>
  <c r="V44" i="20"/>
  <c r="U44" i="20"/>
  <c r="AA43" i="20"/>
  <c r="Z43" i="20"/>
  <c r="Y43" i="20"/>
  <c r="X43" i="20"/>
  <c r="W43" i="20"/>
  <c r="V43" i="20"/>
  <c r="U43" i="20"/>
  <c r="AA42" i="20"/>
  <c r="Z42" i="20"/>
  <c r="Y42" i="20"/>
  <c r="X42" i="20"/>
  <c r="W42" i="20"/>
  <c r="V42" i="20"/>
  <c r="U42" i="20"/>
  <c r="AA41" i="20"/>
  <c r="Z41" i="20"/>
  <c r="Y41" i="20"/>
  <c r="X41" i="20"/>
  <c r="W41" i="20"/>
  <c r="V41" i="20"/>
  <c r="U41" i="20"/>
  <c r="AA40" i="20"/>
  <c r="Z40" i="20"/>
  <c r="Y40" i="20"/>
  <c r="X40" i="20"/>
  <c r="W40" i="20"/>
  <c r="V40" i="20"/>
  <c r="U40" i="20"/>
  <c r="AA39" i="20"/>
  <c r="Z39" i="20"/>
  <c r="Y39" i="20"/>
  <c r="X39" i="20"/>
  <c r="W39" i="20"/>
  <c r="V39" i="20"/>
  <c r="U39" i="20"/>
  <c r="AA38" i="20"/>
  <c r="Z38" i="20"/>
  <c r="Y38" i="20"/>
  <c r="X38" i="20"/>
  <c r="W38" i="20"/>
  <c r="V38" i="20"/>
  <c r="U38" i="20"/>
  <c r="AA37" i="20"/>
  <c r="Z37" i="20"/>
  <c r="Y37" i="20"/>
  <c r="X37" i="20"/>
  <c r="W37" i="20"/>
  <c r="V37" i="20"/>
  <c r="U37" i="20"/>
  <c r="AA36" i="20"/>
  <c r="Z36" i="20"/>
  <c r="Y36" i="20"/>
  <c r="X36" i="20"/>
  <c r="W36" i="20"/>
  <c r="V36" i="20"/>
  <c r="U36" i="20"/>
  <c r="AA35" i="20"/>
  <c r="Z35" i="20"/>
  <c r="Y35" i="20"/>
  <c r="X35" i="20"/>
  <c r="W35" i="20"/>
  <c r="V35" i="20"/>
  <c r="U35" i="20"/>
  <c r="AA34" i="20"/>
  <c r="Z34" i="20"/>
  <c r="Y34" i="20"/>
  <c r="X34" i="20"/>
  <c r="W34" i="20"/>
  <c r="V34" i="20"/>
  <c r="U34" i="20"/>
  <c r="AA33" i="20"/>
  <c r="Z33" i="20"/>
  <c r="Y33" i="20"/>
  <c r="X33" i="20"/>
  <c r="W33" i="20"/>
  <c r="V33" i="20"/>
  <c r="U33" i="20"/>
  <c r="AA32" i="20"/>
  <c r="Z32" i="20"/>
  <c r="Y32" i="20"/>
  <c r="X32" i="20"/>
  <c r="W32" i="20"/>
  <c r="V32" i="20"/>
  <c r="U32" i="20"/>
  <c r="AA31" i="20"/>
  <c r="Z31" i="20"/>
  <c r="Y31" i="20"/>
  <c r="X31" i="20"/>
  <c r="W31" i="20"/>
  <c r="V31" i="20"/>
  <c r="U31" i="20"/>
  <c r="AA30" i="20"/>
  <c r="Z30" i="20"/>
  <c r="Y30" i="20"/>
  <c r="X30" i="20"/>
  <c r="W30" i="20"/>
  <c r="V30" i="20"/>
  <c r="U30" i="20"/>
  <c r="AA29" i="20"/>
  <c r="Z29" i="20"/>
  <c r="Y29" i="20"/>
  <c r="X29" i="20"/>
  <c r="W29" i="20"/>
  <c r="V29" i="20"/>
  <c r="U29" i="20"/>
  <c r="AA28" i="20"/>
  <c r="Z28" i="20"/>
  <c r="Y28" i="20"/>
  <c r="X28" i="20"/>
  <c r="W28" i="20"/>
  <c r="V28" i="20"/>
  <c r="U28" i="20"/>
  <c r="AA27" i="20"/>
  <c r="Z27" i="20"/>
  <c r="Y27" i="20"/>
  <c r="X27" i="20"/>
  <c r="W27" i="20"/>
  <c r="V27" i="20"/>
  <c r="U27" i="20"/>
  <c r="AA26" i="20"/>
  <c r="Z26" i="20"/>
  <c r="Y26" i="20"/>
  <c r="X26" i="20"/>
  <c r="W26" i="20"/>
  <c r="V26" i="20"/>
  <c r="U26" i="20"/>
  <c r="AA25" i="20"/>
  <c r="Z25" i="20"/>
  <c r="Y25" i="20"/>
  <c r="X25" i="20"/>
  <c r="W25" i="20"/>
  <c r="V25" i="20"/>
  <c r="U25" i="20"/>
  <c r="AA24" i="20"/>
  <c r="Z24" i="20"/>
  <c r="Y24" i="20"/>
  <c r="X24" i="20"/>
  <c r="W24" i="20"/>
  <c r="V24" i="20"/>
  <c r="U24" i="20"/>
  <c r="AA23" i="20"/>
  <c r="Z23" i="20"/>
  <c r="Y23" i="20"/>
  <c r="X23" i="20"/>
  <c r="W23" i="20"/>
  <c r="V23" i="20"/>
  <c r="U23" i="20"/>
  <c r="AA22" i="20"/>
  <c r="Z22" i="20"/>
  <c r="Y22" i="20"/>
  <c r="X22" i="20"/>
  <c r="W22" i="20"/>
  <c r="V22" i="20"/>
  <c r="U22" i="20"/>
  <c r="AA21" i="20"/>
  <c r="Z21" i="20"/>
  <c r="Y21" i="20"/>
  <c r="X21" i="20"/>
  <c r="W21" i="20"/>
  <c r="V21" i="20"/>
  <c r="U21" i="20"/>
  <c r="AA20" i="20"/>
  <c r="Z20" i="20"/>
  <c r="Y20" i="20"/>
  <c r="X20" i="20"/>
  <c r="W20" i="20"/>
  <c r="V20" i="20"/>
  <c r="U20" i="20"/>
  <c r="AA19" i="20"/>
  <c r="Z19" i="20"/>
  <c r="Y19" i="20"/>
  <c r="X19" i="20"/>
  <c r="W19" i="20"/>
  <c r="V19" i="20"/>
  <c r="U19" i="20"/>
  <c r="AA18" i="20"/>
  <c r="Z18" i="20"/>
  <c r="Y18" i="20"/>
  <c r="X18" i="20"/>
  <c r="W18" i="20"/>
  <c r="V18" i="20"/>
  <c r="U18" i="20"/>
  <c r="AA17" i="20"/>
  <c r="Z17" i="20"/>
  <c r="Y17" i="20"/>
  <c r="X17" i="20"/>
  <c r="W17" i="20"/>
  <c r="V17" i="20"/>
  <c r="U17" i="20"/>
  <c r="AA16" i="20"/>
  <c r="Z16" i="20"/>
  <c r="Y16" i="20"/>
  <c r="X16" i="20"/>
  <c r="W16" i="20"/>
  <c r="V16" i="20"/>
  <c r="U16" i="20"/>
  <c r="AA15" i="20"/>
  <c r="Z15" i="20"/>
  <c r="Y15" i="20"/>
  <c r="X15" i="20"/>
  <c r="W15" i="20"/>
  <c r="V15" i="20"/>
  <c r="U15" i="20"/>
  <c r="AA14" i="20"/>
  <c r="Z14" i="20"/>
  <c r="Y14" i="20"/>
  <c r="X14" i="20"/>
  <c r="W14" i="20"/>
  <c r="V14" i="20"/>
  <c r="U14" i="20"/>
  <c r="AA13" i="20"/>
  <c r="Z13" i="20"/>
  <c r="Y13" i="20"/>
  <c r="X13" i="20"/>
  <c r="W13" i="20"/>
  <c r="V13" i="20"/>
  <c r="U13" i="20"/>
  <c r="AA12" i="20"/>
  <c r="Z12" i="20"/>
  <c r="Y12" i="20"/>
  <c r="X12" i="20"/>
  <c r="W12" i="20"/>
  <c r="V12" i="20"/>
  <c r="U12" i="20"/>
  <c r="AA11" i="20"/>
  <c r="Z11" i="20"/>
  <c r="Y11" i="20"/>
  <c r="X11" i="20"/>
  <c r="W11" i="20"/>
  <c r="V11" i="20"/>
  <c r="U11" i="20"/>
  <c r="AA10" i="20"/>
  <c r="Z10" i="20"/>
  <c r="Y10" i="20"/>
  <c r="X10" i="20"/>
  <c r="W10" i="20"/>
  <c r="V10" i="20"/>
  <c r="U10" i="20"/>
  <c r="AA9" i="20"/>
  <c r="Z9" i="20"/>
  <c r="Y9" i="20"/>
  <c r="X9" i="20"/>
  <c r="W9" i="20"/>
  <c r="V9" i="20"/>
  <c r="U9" i="20"/>
  <c r="AA8" i="20"/>
  <c r="Z8" i="20"/>
  <c r="Y8" i="20"/>
  <c r="X8" i="20"/>
  <c r="W8" i="20"/>
  <c r="V8" i="20"/>
  <c r="U8" i="20"/>
  <c r="AA7" i="20"/>
  <c r="Z7" i="20"/>
  <c r="Y7" i="20"/>
  <c r="X7" i="20"/>
  <c r="W7" i="20"/>
  <c r="V7" i="20"/>
  <c r="U7" i="20"/>
  <c r="AA6" i="20"/>
  <c r="Z6" i="20"/>
  <c r="Y6" i="20"/>
  <c r="X6" i="20"/>
  <c r="W6" i="20"/>
  <c r="V6" i="20"/>
  <c r="U6" i="20"/>
  <c r="AA5" i="20"/>
  <c r="Z5" i="20"/>
  <c r="Y5" i="20"/>
  <c r="X5" i="20"/>
  <c r="W5" i="20"/>
  <c r="V5" i="20"/>
  <c r="U5" i="20"/>
  <c r="AA4" i="20"/>
  <c r="Z4" i="20"/>
  <c r="Y4" i="20"/>
  <c r="X4" i="20"/>
  <c r="W4" i="20"/>
  <c r="V4" i="20"/>
  <c r="U4" i="20"/>
  <c r="AA3" i="20"/>
  <c r="Z3" i="20"/>
  <c r="Y3" i="20"/>
  <c r="X3" i="20"/>
  <c r="W3" i="20"/>
  <c r="V3" i="20"/>
  <c r="U3" i="20"/>
  <c r="A3" i="20"/>
  <c r="A6" i="20" l="1"/>
  <c r="A8" i="20" l="1"/>
  <c r="A16" i="20" l="1"/>
  <c r="A15" i="20"/>
  <c r="A10" i="20"/>
  <c r="A12" i="20"/>
  <c r="A17" i="20" l="1"/>
  <c r="A20" i="20" l="1"/>
  <c r="A21" i="20" l="1"/>
  <c r="A24" i="20" s="1"/>
  <c r="A27" i="20" l="1"/>
  <c r="A28" i="20" l="1"/>
  <c r="A31" i="20" s="1"/>
  <c r="A36" i="20" s="1"/>
  <c r="A37" i="20" s="1"/>
  <c r="A38" i="20" s="1"/>
  <c r="A40" i="20" s="1"/>
  <c r="A41" i="20" s="1"/>
  <c r="A43" i="20" s="1"/>
  <c r="A44" i="20" s="1"/>
  <c r="A46" i="20" s="1"/>
  <c r="A50" i="20" s="1"/>
  <c r="A52" i="20" s="1"/>
  <c r="A54" i="20" s="1"/>
  <c r="A55" i="20" s="1"/>
  <c r="A57" i="20" s="1"/>
  <c r="A58" i="20" s="1"/>
  <c r="A59" i="20" s="1"/>
  <c r="A65" i="20" s="1"/>
  <c r="A66" i="20" s="1"/>
  <c r="A68" i="20" s="1"/>
  <c r="A69" i="20" s="1"/>
  <c r="A70" i="20" s="1"/>
  <c r="A72" i="20" s="1"/>
  <c r="A73" i="20" s="1"/>
  <c r="A74" i="20" s="1"/>
  <c r="A75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</calcChain>
</file>

<file path=xl/sharedStrings.xml><?xml version="1.0" encoding="utf-8"?>
<sst xmlns="http://schemas.openxmlformats.org/spreadsheetml/2006/main" count="2134" uniqueCount="642">
  <si>
    <t>登録年月日</t>
  </si>
  <si>
    <t>登録番号</t>
  </si>
  <si>
    <t>電話番号</t>
  </si>
  <si>
    <t>事業所所在地</t>
  </si>
  <si>
    <t>古紙</t>
  </si>
  <si>
    <t>金属</t>
  </si>
  <si>
    <t>びん</t>
  </si>
  <si>
    <t>繊維</t>
  </si>
  <si>
    <t>○</t>
  </si>
  <si>
    <t>0767-52-0129</t>
  </si>
  <si>
    <t>0761-21-7058</t>
  </si>
  <si>
    <t>0768-82-4372</t>
  </si>
  <si>
    <t>七尾市矢田新町ニ部123番地</t>
  </si>
  <si>
    <t>0767-53-2046</t>
  </si>
  <si>
    <t>0767-22-6754</t>
  </si>
  <si>
    <t>0776-52-4116</t>
  </si>
  <si>
    <t>金沢市福増町北737番地</t>
  </si>
  <si>
    <t>0761-55-1321</t>
  </si>
  <si>
    <t>加賀市中代町187番地</t>
    <rPh sb="0" eb="3">
      <t>カガシ</t>
    </rPh>
    <rPh sb="3" eb="5">
      <t>ナカダイ</t>
    </rPh>
    <rPh sb="5" eb="6">
      <t>マチ</t>
    </rPh>
    <rPh sb="9" eb="11">
      <t>バンチ</t>
    </rPh>
    <phoneticPr fontId="2"/>
  </si>
  <si>
    <t>羽咋市粟生町メ189番地1</t>
    <rPh sb="0" eb="3">
      <t>ハクイシ</t>
    </rPh>
    <rPh sb="3" eb="6">
      <t>アオマチ</t>
    </rPh>
    <rPh sb="10" eb="12">
      <t>バンチ</t>
    </rPh>
    <phoneticPr fontId="2"/>
  </si>
  <si>
    <t>郵便番号</t>
    <rPh sb="0" eb="2">
      <t>ユウビン</t>
    </rPh>
    <rPh sb="2" eb="4">
      <t>バンゴウ</t>
    </rPh>
    <phoneticPr fontId="2"/>
  </si>
  <si>
    <t>かほく市字遠塚ロ24番地11</t>
    <rPh sb="3" eb="4">
      <t>シ</t>
    </rPh>
    <rPh sb="4" eb="5">
      <t>アザ</t>
    </rPh>
    <rPh sb="5" eb="6">
      <t>トオ</t>
    </rPh>
    <rPh sb="6" eb="7">
      <t>ツカ</t>
    </rPh>
    <phoneticPr fontId="2"/>
  </si>
  <si>
    <t>能美市下ノ江町申110-2</t>
    <rPh sb="0" eb="2">
      <t>ノミ</t>
    </rPh>
    <rPh sb="2" eb="3">
      <t>シ</t>
    </rPh>
    <rPh sb="3" eb="4">
      <t>シタ</t>
    </rPh>
    <rPh sb="5" eb="6">
      <t>エ</t>
    </rPh>
    <rPh sb="6" eb="7">
      <t>マチ</t>
    </rPh>
    <rPh sb="7" eb="8">
      <t>シン</t>
    </rPh>
    <phoneticPr fontId="2"/>
  </si>
  <si>
    <t>羽咋郡志賀町末吉千古82-1</t>
    <rPh sb="0" eb="3">
      <t>ハクイグン</t>
    </rPh>
    <rPh sb="3" eb="5">
      <t>シガ</t>
    </rPh>
    <rPh sb="5" eb="6">
      <t>マチ</t>
    </rPh>
    <rPh sb="6" eb="8">
      <t>スエヨシ</t>
    </rPh>
    <rPh sb="8" eb="10">
      <t>チコ</t>
    </rPh>
    <phoneticPr fontId="2"/>
  </si>
  <si>
    <t>小松市八幡町148番地</t>
    <rPh sb="0" eb="3">
      <t>コマツシ</t>
    </rPh>
    <rPh sb="3" eb="6">
      <t>ヤハタマチ</t>
    </rPh>
    <rPh sb="9" eb="11">
      <t>バンチ</t>
    </rPh>
    <phoneticPr fontId="2"/>
  </si>
  <si>
    <t>920-2126</t>
  </si>
  <si>
    <t>0761-55-5166</t>
  </si>
  <si>
    <t>番号</t>
    <rPh sb="0" eb="2">
      <t>バンゴウ</t>
    </rPh>
    <phoneticPr fontId="2"/>
  </si>
  <si>
    <t>森田　大道</t>
    <rPh sb="0" eb="2">
      <t>モリタ</t>
    </rPh>
    <rPh sb="3" eb="5">
      <t>オオミチ</t>
    </rPh>
    <phoneticPr fontId="2"/>
  </si>
  <si>
    <t>輪島市河井町19部1番地の16</t>
    <rPh sb="0" eb="3">
      <t>ワジマシ</t>
    </rPh>
    <rPh sb="3" eb="6">
      <t>カワイマチ</t>
    </rPh>
    <rPh sb="8" eb="9">
      <t>ブ</t>
    </rPh>
    <rPh sb="10" eb="12">
      <t>バンチ</t>
    </rPh>
    <phoneticPr fontId="2"/>
  </si>
  <si>
    <t>福井県福井市乾徳二丁目6番6号</t>
    <rPh sb="0" eb="3">
      <t>フクイケン</t>
    </rPh>
    <rPh sb="3" eb="6">
      <t>フクイシ</t>
    </rPh>
    <rPh sb="6" eb="7">
      <t>イヌイ</t>
    </rPh>
    <rPh sb="7" eb="8">
      <t>トク</t>
    </rPh>
    <rPh sb="8" eb="11">
      <t>ニチョウメ</t>
    </rPh>
    <rPh sb="12" eb="13">
      <t>バン</t>
    </rPh>
    <rPh sb="14" eb="15">
      <t>ゴウ</t>
    </rPh>
    <phoneticPr fontId="2"/>
  </si>
  <si>
    <t>0761-22-2582</t>
  </si>
  <si>
    <t>9310000001</t>
  </si>
  <si>
    <t>株式会社上野源東商店</t>
  </si>
  <si>
    <t>金沢市浅野本町１丁目15番地20</t>
  </si>
  <si>
    <t>9310000004</t>
  </si>
  <si>
    <t>株式会社石山商店</t>
  </si>
  <si>
    <t>9312000006</t>
  </si>
  <si>
    <t>有限会社金沢商店</t>
  </si>
  <si>
    <t>9310000008</t>
  </si>
  <si>
    <t>有限会社中山器材産業</t>
  </si>
  <si>
    <t>河北郡内灘町大根布５丁目148番地</t>
    <rPh sb="0" eb="3">
      <t>カホクグン</t>
    </rPh>
    <phoneticPr fontId="2"/>
  </si>
  <si>
    <t>河北郡内灘町大根布５丁目282～285番地</t>
    <rPh sb="0" eb="3">
      <t>カホクグン</t>
    </rPh>
    <phoneticPr fontId="2"/>
  </si>
  <si>
    <t>9302000010</t>
  </si>
  <si>
    <t>株式会社中谷商事</t>
  </si>
  <si>
    <t>金沢市京町25番地25号</t>
  </si>
  <si>
    <t>金沢市浅野本町１丁目15番地６号</t>
  </si>
  <si>
    <t>9310000013</t>
  </si>
  <si>
    <t>株式会社ヨシダ</t>
  </si>
  <si>
    <t>富山県射水市大島町新開発650番地の１</t>
    <rPh sb="3" eb="6">
      <t>イミズシ</t>
    </rPh>
    <phoneticPr fontId="2"/>
  </si>
  <si>
    <t>9302000014</t>
  </si>
  <si>
    <t>株式会社金沢柿田商店</t>
  </si>
  <si>
    <t>金沢市湊３丁目23番地２</t>
  </si>
  <si>
    <t>9302000015</t>
  </si>
  <si>
    <t>金沢市広岡２丁目３番23号</t>
  </si>
  <si>
    <t>金沢市湊３丁目23番地２外</t>
  </si>
  <si>
    <t>野々市市押野４丁目95－１外</t>
    <rPh sb="3" eb="4">
      <t>シ</t>
    </rPh>
    <phoneticPr fontId="2"/>
  </si>
  <si>
    <t>9302000018</t>
  </si>
  <si>
    <t>株式会社北陸精錬</t>
  </si>
  <si>
    <t>9302000019</t>
  </si>
  <si>
    <t>有限会社綾商店</t>
  </si>
  <si>
    <t>金沢市稚日野町北17番地外</t>
  </si>
  <si>
    <t>9402000022</t>
  </si>
  <si>
    <t>かほく資源開発株式会社</t>
  </si>
  <si>
    <t>9412300025</t>
  </si>
  <si>
    <t>株式会社越村商店</t>
  </si>
  <si>
    <t>金沢市湊１丁目29番地２</t>
    <rPh sb="10" eb="11">
      <t>チ</t>
    </rPh>
    <phoneticPr fontId="2"/>
  </si>
  <si>
    <t>9410000026</t>
  </si>
  <si>
    <t>河北郡津幡町太田へ１番</t>
    <rPh sb="0" eb="3">
      <t>カホクグン</t>
    </rPh>
    <phoneticPr fontId="2"/>
  </si>
  <si>
    <t>白山市横江町540－１</t>
    <rPh sb="0" eb="3">
      <t>ハクサンシ</t>
    </rPh>
    <phoneticPr fontId="2"/>
  </si>
  <si>
    <t>9502000029</t>
  </si>
  <si>
    <t>有限会社高橋幸吉商店</t>
  </si>
  <si>
    <t>金沢市本町２丁目17番地32号</t>
  </si>
  <si>
    <t>金沢市出雲町イ128</t>
  </si>
  <si>
    <t>9502000034</t>
  </si>
  <si>
    <t>株式会社松川与作商店</t>
  </si>
  <si>
    <t>金沢市入江３丁目172番地</t>
  </si>
  <si>
    <t>9602000035</t>
  </si>
  <si>
    <t>株式会社金剛</t>
  </si>
  <si>
    <t>金沢市大野町４丁目レ40番地172</t>
    <rPh sb="3" eb="6">
      <t>オオノマチ</t>
    </rPh>
    <rPh sb="7" eb="9">
      <t>チョウメ</t>
    </rPh>
    <rPh sb="12" eb="14">
      <t>バンチ</t>
    </rPh>
    <phoneticPr fontId="2"/>
  </si>
  <si>
    <t>9612000036</t>
  </si>
  <si>
    <t>安田　浩之
（安田商店）</t>
  </si>
  <si>
    <t>加賀市動橋町タ－７－３</t>
  </si>
  <si>
    <t>白山市旭丘３丁目23番地</t>
    <rPh sb="0" eb="3">
      <t>ハクサンシ</t>
    </rPh>
    <phoneticPr fontId="2"/>
  </si>
  <si>
    <t>金沢市湊３丁目26番地１</t>
  </si>
  <si>
    <t>加賀市中代町181</t>
  </si>
  <si>
    <t>株式会社きだち</t>
  </si>
  <si>
    <t>株式会社柿田商店</t>
  </si>
  <si>
    <t>小松市工業団地１丁目３７－７</t>
    <rPh sb="0" eb="3">
      <t>コマツシ</t>
    </rPh>
    <rPh sb="3" eb="5">
      <t>コウギョウ</t>
    </rPh>
    <rPh sb="5" eb="7">
      <t>ダンチ</t>
    </rPh>
    <rPh sb="8" eb="10">
      <t>チョウメ</t>
    </rPh>
    <phoneticPr fontId="2"/>
  </si>
  <si>
    <t>加賀市中代町187番地1</t>
    <rPh sb="9" eb="11">
      <t>バンチ</t>
    </rPh>
    <phoneticPr fontId="2"/>
  </si>
  <si>
    <t>東出　栄二
（東和商会）</t>
  </si>
  <si>
    <t>福光　喜年
（福光商店）</t>
  </si>
  <si>
    <t>小松市細工町７０</t>
    <rPh sb="0" eb="3">
      <t>コマツシ</t>
    </rPh>
    <rPh sb="3" eb="5">
      <t>サイク</t>
    </rPh>
    <rPh sb="5" eb="6">
      <t>マチ</t>
    </rPh>
    <phoneticPr fontId="2"/>
  </si>
  <si>
    <t>金沢市打木町東314-2</t>
    <rPh sb="0" eb="3">
      <t>カナザワシ</t>
    </rPh>
    <rPh sb="3" eb="5">
      <t>ウチキ</t>
    </rPh>
    <rPh sb="5" eb="6">
      <t>マチ</t>
    </rPh>
    <rPh sb="6" eb="7">
      <t>ヒガシ</t>
    </rPh>
    <phoneticPr fontId="2"/>
  </si>
  <si>
    <t>小松市下牧町ツ３８</t>
    <rPh sb="0" eb="3">
      <t>コマツシ</t>
    </rPh>
    <rPh sb="3" eb="4">
      <t>シタ</t>
    </rPh>
    <rPh sb="4" eb="5">
      <t>マキ</t>
    </rPh>
    <rPh sb="5" eb="6">
      <t>マチ</t>
    </rPh>
    <phoneticPr fontId="2"/>
  </si>
  <si>
    <t>有限会社シマムラ</t>
  </si>
  <si>
    <t>金沢市観音堂町ロ152</t>
    <rPh sb="0" eb="3">
      <t>カナザワシ</t>
    </rPh>
    <rPh sb="3" eb="7">
      <t>カンノンドウマチ</t>
    </rPh>
    <phoneticPr fontId="2"/>
  </si>
  <si>
    <t>金沢市観音堂町ホ13-1、13-6</t>
    <rPh sb="0" eb="3">
      <t>カナザワシ</t>
    </rPh>
    <rPh sb="3" eb="7">
      <t>カンノンドウマチ</t>
    </rPh>
    <phoneticPr fontId="2"/>
  </si>
  <si>
    <t>有限会社河村商店</t>
  </si>
  <si>
    <t>小松市大領町ね８２</t>
    <rPh sb="0" eb="3">
      <t>コマツシ</t>
    </rPh>
    <rPh sb="3" eb="6">
      <t>ダイリョウマチ</t>
    </rPh>
    <phoneticPr fontId="2"/>
  </si>
  <si>
    <t>株式会社川端商店</t>
    <rPh sb="0" eb="2">
      <t>カブシキ</t>
    </rPh>
    <phoneticPr fontId="2"/>
  </si>
  <si>
    <t>能美市緑が丘十丁目１２２番地</t>
    <rPh sb="0" eb="2">
      <t>ノミ</t>
    </rPh>
    <rPh sb="2" eb="3">
      <t>シ</t>
    </rPh>
    <rPh sb="3" eb="6">
      <t>ミドリガオカ</t>
    </rPh>
    <rPh sb="6" eb="7">
      <t>ジュウ</t>
    </rPh>
    <rPh sb="7" eb="9">
      <t>チョウメ</t>
    </rPh>
    <rPh sb="12" eb="14">
      <t>バンチ</t>
    </rPh>
    <phoneticPr fontId="2"/>
  </si>
  <si>
    <t>能美市山口町ﾍ-55、ﾊ-107</t>
    <rPh sb="0" eb="2">
      <t>ノミ</t>
    </rPh>
    <rPh sb="2" eb="3">
      <t>シ</t>
    </rPh>
    <rPh sb="3" eb="6">
      <t>ヤマグチマチ</t>
    </rPh>
    <phoneticPr fontId="2"/>
  </si>
  <si>
    <t>株式会社資源開発</t>
  </si>
  <si>
    <t>七尾市木町２６番地</t>
  </si>
  <si>
    <t>七尾市東三階町テ部48番地１</t>
  </si>
  <si>
    <t>金沢紙業株式会社</t>
  </si>
  <si>
    <t>金沢市野町４丁目６番４２号</t>
  </si>
  <si>
    <t>株式会社太陽紙業小松</t>
  </si>
  <si>
    <t>小松市今江町９丁目２６４番地１</t>
  </si>
  <si>
    <t>金沢市駅西本町３丁目５番１０号</t>
  </si>
  <si>
    <t>株式会社兼子</t>
  </si>
  <si>
    <t>静岡県静岡市清水区興津中町９９０番地</t>
    <rPh sb="3" eb="5">
      <t>シズオカ</t>
    </rPh>
    <rPh sb="6" eb="9">
      <t>シミズク</t>
    </rPh>
    <phoneticPr fontId="2"/>
  </si>
  <si>
    <t>有限会社白藤商店</t>
  </si>
  <si>
    <t>白山市相川町２０８４番地</t>
    <rPh sb="0" eb="3">
      <t>ハクサンシ</t>
    </rPh>
    <phoneticPr fontId="2"/>
  </si>
  <si>
    <t>株式会社紙吉</t>
  </si>
  <si>
    <t>七尾市津向町卜部５３番地１３</t>
  </si>
  <si>
    <t>白山市竹松町７２７番地１</t>
    <rPh sb="0" eb="2">
      <t>ハクサン</t>
    </rPh>
    <phoneticPr fontId="2"/>
  </si>
  <si>
    <t>白山市相川町２０８４番地</t>
    <rPh sb="0" eb="2">
      <t>ハクサン</t>
    </rPh>
    <phoneticPr fontId="2"/>
  </si>
  <si>
    <t>株式会社大和鋳造所</t>
  </si>
  <si>
    <t>かほく市字横山井２７の５</t>
    <rPh sb="3" eb="4">
      <t>シ</t>
    </rPh>
    <phoneticPr fontId="2"/>
  </si>
  <si>
    <t>株式会社トスマク・アイ</t>
  </si>
  <si>
    <t>白山市村井町３３０番地</t>
    <rPh sb="0" eb="2">
      <t>ハクサン</t>
    </rPh>
    <phoneticPr fontId="2"/>
  </si>
  <si>
    <t>白山市村井町３０－１番地</t>
    <rPh sb="0" eb="2">
      <t>ハクサン</t>
    </rPh>
    <phoneticPr fontId="2"/>
  </si>
  <si>
    <t>大松商事株式会社</t>
  </si>
  <si>
    <t>小松市園町ロ４１番地１</t>
  </si>
  <si>
    <t>ミナミ金属株式会社</t>
  </si>
  <si>
    <t>金沢市打木町東１４２６番地</t>
  </si>
  <si>
    <t>竹原　正生</t>
    <rPh sb="4" eb="5">
      <t>イ</t>
    </rPh>
    <phoneticPr fontId="2"/>
  </si>
  <si>
    <t>白山市相川町２９８８番地</t>
    <rPh sb="0" eb="2">
      <t>ハクサン</t>
    </rPh>
    <phoneticPr fontId="2"/>
  </si>
  <si>
    <t>株式会社中部資源再開発</t>
  </si>
  <si>
    <t>富山県高岡市福岡町本領１０５３番地１</t>
    <rPh sb="3" eb="6">
      <t>タカオカシ</t>
    </rPh>
    <phoneticPr fontId="2"/>
  </si>
  <si>
    <t>株式会社北紙</t>
  </si>
  <si>
    <t>白山市水島町３３３番地１</t>
    <rPh sb="0" eb="3">
      <t>ハクサンシ</t>
    </rPh>
    <rPh sb="3" eb="6">
      <t>ミズシママチ</t>
    </rPh>
    <rPh sb="9" eb="11">
      <t>バンチ</t>
    </rPh>
    <phoneticPr fontId="2"/>
  </si>
  <si>
    <t>松山　長☆（しめす偏に喜）
（松山商店）</t>
    <rPh sb="9" eb="10">
      <t>ヘン</t>
    </rPh>
    <rPh sb="11" eb="12">
      <t>ヨロコ</t>
    </rPh>
    <phoneticPr fontId="2"/>
  </si>
  <si>
    <t>能美市三ツ屋イ３７</t>
    <rPh sb="0" eb="3">
      <t>ノミシ</t>
    </rPh>
    <phoneticPr fontId="2"/>
  </si>
  <si>
    <t>株式会社ハヤシ</t>
  </si>
  <si>
    <t>株式会社やまと商事</t>
  </si>
  <si>
    <t>金沢市八日市３丁目６２８番地</t>
    <rPh sb="0" eb="3">
      <t>カナザワシ</t>
    </rPh>
    <rPh sb="3" eb="6">
      <t>ヨウカイチ</t>
    </rPh>
    <rPh sb="7" eb="9">
      <t>チョウメ</t>
    </rPh>
    <rPh sb="12" eb="13">
      <t>バン</t>
    </rPh>
    <rPh sb="13" eb="14">
      <t>チ</t>
    </rPh>
    <phoneticPr fontId="2"/>
  </si>
  <si>
    <t>山下　外松
（日本海金属工業）</t>
  </si>
  <si>
    <t>野々市市押野五丁目１８３番地</t>
    <rPh sb="3" eb="4">
      <t>シ</t>
    </rPh>
    <phoneticPr fontId="2"/>
  </si>
  <si>
    <t>株式会社安田商店</t>
  </si>
  <si>
    <t>能美市浜町タ１５７番地１</t>
    <rPh sb="0" eb="3">
      <t>ノミシ</t>
    </rPh>
    <rPh sb="3" eb="5">
      <t>ハママチ</t>
    </rPh>
    <rPh sb="9" eb="11">
      <t>バンチ</t>
    </rPh>
    <phoneticPr fontId="2"/>
  </si>
  <si>
    <t>能美市山口町ワ２７番地</t>
    <rPh sb="3" eb="6">
      <t>ヤマグチマチ</t>
    </rPh>
    <rPh sb="9" eb="11">
      <t>バンチ</t>
    </rPh>
    <phoneticPr fontId="2"/>
  </si>
  <si>
    <t>有限会社アイ・イー・エス</t>
  </si>
  <si>
    <t>三豊工業株式会社</t>
  </si>
  <si>
    <t>富山県富山市上飯野字道ノ下１３番６</t>
    <rPh sb="3" eb="6">
      <t>トヤマシ</t>
    </rPh>
    <rPh sb="6" eb="7">
      <t>カミ</t>
    </rPh>
    <rPh sb="7" eb="9">
      <t>イイノ</t>
    </rPh>
    <rPh sb="9" eb="10">
      <t>アザ</t>
    </rPh>
    <rPh sb="10" eb="11">
      <t>ミチ</t>
    </rPh>
    <rPh sb="12" eb="13">
      <t>シタ</t>
    </rPh>
    <rPh sb="15" eb="16">
      <t>バン</t>
    </rPh>
    <phoneticPr fontId="2"/>
  </si>
  <si>
    <t>白山市福留町５２４番地１</t>
    <rPh sb="0" eb="2">
      <t>ハクサン</t>
    </rPh>
    <phoneticPr fontId="2"/>
  </si>
  <si>
    <t>白山市水島町９９２，９９３，９９４，９９５－１～５</t>
    <rPh sb="0" eb="3">
      <t>ハクサンシ</t>
    </rPh>
    <rPh sb="3" eb="6">
      <t>ミズシママチ</t>
    </rPh>
    <phoneticPr fontId="2"/>
  </si>
  <si>
    <t>白山市水島町４８３－１，４８４－１，４８５－１</t>
    <rPh sb="0" eb="2">
      <t>ハクサン</t>
    </rPh>
    <phoneticPr fontId="2"/>
  </si>
  <si>
    <t>能美市三ツ屋イ３７</t>
    <rPh sb="2" eb="3">
      <t>シ</t>
    </rPh>
    <phoneticPr fontId="2"/>
  </si>
  <si>
    <t>白山市旭丘三丁目２８</t>
    <rPh sb="0" eb="3">
      <t>ハクサンシ</t>
    </rPh>
    <rPh sb="3" eb="5">
      <t>アサヒガオカ</t>
    </rPh>
    <rPh sb="5" eb="6">
      <t>サン</t>
    </rPh>
    <rPh sb="6" eb="8">
      <t>チョウメ</t>
    </rPh>
    <phoneticPr fontId="2"/>
  </si>
  <si>
    <t>能美市浜町タ１５７番地２１</t>
    <rPh sb="0" eb="3">
      <t>ノミシ</t>
    </rPh>
    <rPh sb="3" eb="5">
      <t>ハママチ</t>
    </rPh>
    <rPh sb="9" eb="11">
      <t>バンチ</t>
    </rPh>
    <phoneticPr fontId="2"/>
  </si>
  <si>
    <t>能美市山口町ワ２３番、２４番、２５番</t>
    <rPh sb="0" eb="3">
      <t>ノミシ</t>
    </rPh>
    <rPh sb="3" eb="6">
      <t>ヤマグチマチ</t>
    </rPh>
    <rPh sb="9" eb="10">
      <t>バン</t>
    </rPh>
    <rPh sb="13" eb="14">
      <t>バン</t>
    </rPh>
    <rPh sb="17" eb="18">
      <t>バン</t>
    </rPh>
    <phoneticPr fontId="2"/>
  </si>
  <si>
    <t>白山市横江町1843－15</t>
    <rPh sb="0" eb="2">
      <t>ハクサン</t>
    </rPh>
    <phoneticPr fontId="2"/>
  </si>
  <si>
    <t>有限会社小林商会</t>
  </si>
  <si>
    <t>珠洲市野々江町テ部６５番地</t>
    <rPh sb="0" eb="3">
      <t>スズシ</t>
    </rPh>
    <rPh sb="3" eb="7">
      <t>ノノエマチ</t>
    </rPh>
    <rPh sb="8" eb="9">
      <t>ブ</t>
    </rPh>
    <rPh sb="11" eb="13">
      <t>バンチ</t>
    </rPh>
    <phoneticPr fontId="2"/>
  </si>
  <si>
    <t>株式会社鶴商</t>
  </si>
  <si>
    <t>金沢市湊１丁目３８番地</t>
    <rPh sb="0" eb="3">
      <t>カナザワシ</t>
    </rPh>
    <rPh sb="3" eb="4">
      <t>ミナト</t>
    </rPh>
    <rPh sb="5" eb="7">
      <t>チョウメ</t>
    </rPh>
    <rPh sb="9" eb="11">
      <t>バンチ</t>
    </rPh>
    <phoneticPr fontId="2"/>
  </si>
  <si>
    <t>有限会社最康工業</t>
  </si>
  <si>
    <t>有限会社山本商店</t>
  </si>
  <si>
    <t>株式会社金森合金</t>
  </si>
  <si>
    <t>金沢市松村６丁目１００番地</t>
    <rPh sb="0" eb="3">
      <t>カナザワシ</t>
    </rPh>
    <rPh sb="3" eb="5">
      <t>マツムラ</t>
    </rPh>
    <rPh sb="6" eb="8">
      <t>チョウメ</t>
    </rPh>
    <rPh sb="11" eb="13">
      <t>バンチ</t>
    </rPh>
    <phoneticPr fontId="2"/>
  </si>
  <si>
    <t>株式会社エヌオーメタル</t>
  </si>
  <si>
    <t>金沢市長田二丁目８番２８号</t>
    <rPh sb="0" eb="3">
      <t>カナザワシ</t>
    </rPh>
    <rPh sb="3" eb="5">
      <t>ナガタ</t>
    </rPh>
    <rPh sb="5" eb="6">
      <t>2</t>
    </rPh>
    <rPh sb="6" eb="8">
      <t>チョウメ</t>
    </rPh>
    <rPh sb="9" eb="10">
      <t>バン</t>
    </rPh>
    <rPh sb="12" eb="13">
      <t>ゴウ</t>
    </rPh>
    <phoneticPr fontId="2"/>
  </si>
  <si>
    <t>福野　恭行</t>
    <rPh sb="0" eb="2">
      <t>フクノ</t>
    </rPh>
    <rPh sb="3" eb="5">
      <t>ヤスユキ</t>
    </rPh>
    <phoneticPr fontId="2"/>
  </si>
  <si>
    <t>松下　光行</t>
    <rPh sb="0" eb="2">
      <t>マツシタ</t>
    </rPh>
    <rPh sb="3" eb="5">
      <t>ミツユキ</t>
    </rPh>
    <phoneticPr fontId="2"/>
  </si>
  <si>
    <t>環境開発株式会社</t>
  </si>
  <si>
    <t>珠洲市蛸島町テ部3番２</t>
    <rPh sb="0" eb="3">
      <t>スズシ</t>
    </rPh>
    <rPh sb="3" eb="6">
      <t>タコジママチ</t>
    </rPh>
    <rPh sb="7" eb="8">
      <t>ブ</t>
    </rPh>
    <rPh sb="9" eb="10">
      <t>バン</t>
    </rPh>
    <phoneticPr fontId="2"/>
  </si>
  <si>
    <t>金沢市湊２丁目１４０番地</t>
    <rPh sb="0" eb="3">
      <t>カナザワシ</t>
    </rPh>
    <rPh sb="3" eb="4">
      <t>ミナト</t>
    </rPh>
    <rPh sb="5" eb="7">
      <t>チョウメ</t>
    </rPh>
    <rPh sb="10" eb="12">
      <t>バンチ</t>
    </rPh>
    <phoneticPr fontId="2"/>
  </si>
  <si>
    <t>羽咋郡志賀町末吉丑16-3,17-1</t>
    <rPh sb="0" eb="3">
      <t>ハクイグン</t>
    </rPh>
    <rPh sb="3" eb="5">
      <t>シガ</t>
    </rPh>
    <rPh sb="5" eb="6">
      <t>マチ</t>
    </rPh>
    <rPh sb="6" eb="8">
      <t>スエヨシ</t>
    </rPh>
    <rPh sb="8" eb="9">
      <t>ウシ</t>
    </rPh>
    <phoneticPr fontId="2"/>
  </si>
  <si>
    <t>廃印刷アルミ板</t>
    <rPh sb="0" eb="1">
      <t>ハイ</t>
    </rPh>
    <rPh sb="1" eb="3">
      <t>インサツ</t>
    </rPh>
    <rPh sb="6" eb="7">
      <t>バン</t>
    </rPh>
    <phoneticPr fontId="2"/>
  </si>
  <si>
    <r>
      <t>○</t>
    </r>
    <r>
      <rPr>
        <sz val="8"/>
        <rFont val="ＭＳ Ｐ明朝"/>
        <family val="1"/>
        <charset val="128"/>
      </rPr>
      <t xml:space="preserve">
廃電線</t>
    </r>
    <rPh sb="2" eb="3">
      <t>ハイ</t>
    </rPh>
    <rPh sb="3" eb="5">
      <t>デンセン</t>
    </rPh>
    <phoneticPr fontId="2"/>
  </si>
  <si>
    <t>株式会社辰田商店</t>
  </si>
  <si>
    <t>小松市日の出町一丁目１７８番地</t>
  </si>
  <si>
    <t>株式会社丸誠商会</t>
  </si>
  <si>
    <t>金沢市松村二丁目９０番地</t>
    <rPh sb="0" eb="3">
      <t>カナザワシ</t>
    </rPh>
    <rPh sb="3" eb="5">
      <t>マツムラ</t>
    </rPh>
    <rPh sb="5" eb="6">
      <t>フタ</t>
    </rPh>
    <rPh sb="6" eb="8">
      <t>チョウメ</t>
    </rPh>
    <rPh sb="10" eb="12">
      <t>バンチ</t>
    </rPh>
    <phoneticPr fontId="2"/>
  </si>
  <si>
    <t>株式会社リペア</t>
  </si>
  <si>
    <t>株式会社広田商店</t>
  </si>
  <si>
    <t>小松市今江町９丁目６４７番地</t>
    <rPh sb="0" eb="3">
      <t>コマツシ</t>
    </rPh>
    <rPh sb="3" eb="6">
      <t>イマエマチ</t>
    </rPh>
    <rPh sb="7" eb="9">
      <t>チョウメ</t>
    </rPh>
    <rPh sb="12" eb="14">
      <t>バンチ</t>
    </rPh>
    <phoneticPr fontId="2"/>
  </si>
  <si>
    <t>金沢市堀川町８番１３号</t>
    <rPh sb="0" eb="3">
      <t>カナザワシ</t>
    </rPh>
    <rPh sb="3" eb="5">
      <t>ホリカワ</t>
    </rPh>
    <rPh sb="5" eb="6">
      <t>マチ</t>
    </rPh>
    <rPh sb="7" eb="8">
      <t>バン</t>
    </rPh>
    <rPh sb="10" eb="11">
      <t>ゴウ</t>
    </rPh>
    <phoneticPr fontId="2"/>
  </si>
  <si>
    <t>株式会社増田喜</t>
    <rPh sb="0" eb="4">
      <t>カブ</t>
    </rPh>
    <rPh sb="4" eb="7">
      <t>マスダキ</t>
    </rPh>
    <phoneticPr fontId="2"/>
  </si>
  <si>
    <t>株式会社きだち</t>
    <rPh sb="0" eb="4">
      <t>カブ</t>
    </rPh>
    <phoneticPr fontId="2"/>
  </si>
  <si>
    <t>株式会社山下商店</t>
    <rPh sb="0" eb="4">
      <t>カブシキガイシャ</t>
    </rPh>
    <rPh sb="4" eb="6">
      <t>ヤマシタ</t>
    </rPh>
    <rPh sb="6" eb="8">
      <t>ショウテン</t>
    </rPh>
    <phoneticPr fontId="2"/>
  </si>
  <si>
    <t>石川県加賀市大聖寺上福田町に46番地1</t>
    <rPh sb="0" eb="3">
      <t>イシカワケン</t>
    </rPh>
    <rPh sb="3" eb="6">
      <t>カガシ</t>
    </rPh>
    <rPh sb="6" eb="9">
      <t>ダイショウジ</t>
    </rPh>
    <rPh sb="9" eb="12">
      <t>カミフクダ</t>
    </rPh>
    <rPh sb="12" eb="13">
      <t>マチ</t>
    </rPh>
    <rPh sb="16" eb="18">
      <t>バンチ</t>
    </rPh>
    <phoneticPr fontId="2"/>
  </si>
  <si>
    <t>能美市下ノ江町ホ１３番地１</t>
  </si>
  <si>
    <t>白山市一塚町７８５番地１</t>
    <rPh sb="0" eb="3">
      <t>ハクサンシ</t>
    </rPh>
    <rPh sb="3" eb="4">
      <t>イチ</t>
    </rPh>
    <rPh sb="4" eb="6">
      <t>ツカマチ</t>
    </rPh>
    <rPh sb="9" eb="11">
      <t>バンチ</t>
    </rPh>
    <phoneticPr fontId="2"/>
  </si>
  <si>
    <t>白山市松本町２５１１番地</t>
  </si>
  <si>
    <t>七尾市白馬町５８部１３番地の１</t>
  </si>
  <si>
    <t>七尾市白馬町八部９番１</t>
    <rPh sb="0" eb="3">
      <t>ナナオシ</t>
    </rPh>
    <rPh sb="3" eb="6">
      <t>シロウママチ</t>
    </rPh>
    <rPh sb="6" eb="8">
      <t>ハチブ</t>
    </rPh>
    <rPh sb="9" eb="10">
      <t>バン</t>
    </rPh>
    <phoneticPr fontId="2"/>
  </si>
  <si>
    <t>小松市今江町９丁目６４７～６４９、４６３番地</t>
    <rPh sb="20" eb="22">
      <t>バンチ</t>
    </rPh>
    <phoneticPr fontId="2"/>
  </si>
  <si>
    <t>金沢市高畠三丁目２６３番地</t>
    <rPh sb="0" eb="3">
      <t>カナザワシ</t>
    </rPh>
    <rPh sb="3" eb="5">
      <t>タカバタケ</t>
    </rPh>
    <rPh sb="5" eb="6">
      <t>サン</t>
    </rPh>
    <rPh sb="6" eb="8">
      <t>チョウメ</t>
    </rPh>
    <rPh sb="11" eb="13">
      <t>バンチ</t>
    </rPh>
    <phoneticPr fontId="2"/>
  </si>
  <si>
    <t>輪島市杉平町大百苅1番地1</t>
    <rPh sb="0" eb="3">
      <t>ワジマシ</t>
    </rPh>
    <rPh sb="3" eb="6">
      <t>スギヒラマチ</t>
    </rPh>
    <rPh sb="6" eb="7">
      <t>ダイ</t>
    </rPh>
    <rPh sb="7" eb="8">
      <t>ヒャク</t>
    </rPh>
    <rPh sb="8" eb="9">
      <t>カ</t>
    </rPh>
    <rPh sb="10" eb="12">
      <t>バンチ</t>
    </rPh>
    <phoneticPr fontId="2"/>
  </si>
  <si>
    <t>小松市長崎町さ2番地1　外9筆</t>
    <rPh sb="12" eb="13">
      <t>ソト</t>
    </rPh>
    <rPh sb="14" eb="15">
      <t>ヒツ</t>
    </rPh>
    <phoneticPr fontId="2"/>
  </si>
  <si>
    <t>加賀市大聖寺上福田町に46番１　外3筆</t>
    <rPh sb="16" eb="17">
      <t>ホカ</t>
    </rPh>
    <rPh sb="18" eb="19">
      <t>フデ</t>
    </rPh>
    <phoneticPr fontId="2"/>
  </si>
  <si>
    <t>金沢市近岡町７９５番地</t>
    <rPh sb="0" eb="6">
      <t>カナザワシチカオカマチ</t>
    </rPh>
    <rPh sb="9" eb="11">
      <t>バンチ</t>
    </rPh>
    <phoneticPr fontId="2"/>
  </si>
  <si>
    <t>金沢市観音堂町ホ１３番１号</t>
    <rPh sb="0" eb="3">
      <t>カナザワシ</t>
    </rPh>
    <rPh sb="3" eb="6">
      <t>カンノンドウ</t>
    </rPh>
    <rPh sb="6" eb="7">
      <t>マチ</t>
    </rPh>
    <rPh sb="10" eb="11">
      <t>バン</t>
    </rPh>
    <rPh sb="12" eb="13">
      <t>ゴウ</t>
    </rPh>
    <phoneticPr fontId="2"/>
  </si>
  <si>
    <t>株式会社日本海開発</t>
    <rPh sb="0" eb="2">
      <t>カブシキ</t>
    </rPh>
    <phoneticPr fontId="4"/>
  </si>
  <si>
    <t>白山市水島町４２８番地</t>
    <rPh sb="0" eb="2">
      <t>ハクサン</t>
    </rPh>
    <rPh sb="2" eb="3">
      <t>シ</t>
    </rPh>
    <rPh sb="3" eb="6">
      <t>ミズシママチ</t>
    </rPh>
    <rPh sb="9" eb="11">
      <t>バンチ</t>
    </rPh>
    <phoneticPr fontId="2"/>
  </si>
  <si>
    <t>石川県小松市長崎町一丁目93番地</t>
    <rPh sb="0" eb="3">
      <t>イシカワケン</t>
    </rPh>
    <rPh sb="3" eb="5">
      <t>コマツ</t>
    </rPh>
    <rPh sb="5" eb="6">
      <t>シ</t>
    </rPh>
    <rPh sb="6" eb="9">
      <t>ナガサキマチ</t>
    </rPh>
    <rPh sb="9" eb="12">
      <t>イッチョウメ</t>
    </rPh>
    <rPh sb="14" eb="16">
      <t>バンチ</t>
    </rPh>
    <phoneticPr fontId="2"/>
  </si>
  <si>
    <t>小松市長崎町一丁目93番　外3筆</t>
    <rPh sb="13" eb="14">
      <t>ホカ</t>
    </rPh>
    <rPh sb="15" eb="16">
      <t>フデ</t>
    </rPh>
    <phoneticPr fontId="2"/>
  </si>
  <si>
    <t>株式会社ＨＡＲＩＴＡ</t>
    <phoneticPr fontId="4"/>
  </si>
  <si>
    <t>○</t>
    <phoneticPr fontId="4"/>
  </si>
  <si>
    <t>廃 棄 物 再 生 事 業 者 登 録</t>
    <rPh sb="0" eb="5">
      <t>ハイキブツ</t>
    </rPh>
    <rPh sb="6" eb="9">
      <t>サイセイ</t>
    </rPh>
    <rPh sb="10" eb="13">
      <t>ジギョウ</t>
    </rPh>
    <rPh sb="14" eb="15">
      <t>シャ</t>
    </rPh>
    <rPh sb="16" eb="19">
      <t>トウロク</t>
    </rPh>
    <phoneticPr fontId="2"/>
  </si>
  <si>
    <t>R6.3.28時点</t>
    <rPh sb="7" eb="9">
      <t>ジテン</t>
    </rPh>
    <phoneticPr fontId="4"/>
  </si>
  <si>
    <t>集計用</t>
    <rPh sb="0" eb="3">
      <t>シュウケイヨウ</t>
    </rPh>
    <phoneticPr fontId="2"/>
  </si>
  <si>
    <t>登録者名簿</t>
  </si>
  <si>
    <t>住所又は所在地</t>
  </si>
  <si>
    <t>住所又は所在地(合併前）</t>
    <rPh sb="8" eb="11">
      <t>ガッペイマエ</t>
    </rPh>
    <phoneticPr fontId="2"/>
  </si>
  <si>
    <t>事業所所在地(合併前）</t>
    <rPh sb="7" eb="10">
      <t>ガッペイマエ</t>
    </rPh>
    <phoneticPr fontId="2"/>
  </si>
  <si>
    <t>他</t>
  </si>
  <si>
    <t>（品目）</t>
    <rPh sb="1" eb="3">
      <t>ヒンモク</t>
    </rPh>
    <phoneticPr fontId="2"/>
  </si>
  <si>
    <t>廃止年月日</t>
  </si>
  <si>
    <t>備考</t>
    <rPh sb="0" eb="2">
      <t>ビコウ</t>
    </rPh>
    <phoneticPr fontId="2"/>
  </si>
  <si>
    <t>市町名</t>
    <rPh sb="0" eb="2">
      <t>シチョウ</t>
    </rPh>
    <rPh sb="2" eb="3">
      <t>メイ</t>
    </rPh>
    <phoneticPr fontId="2"/>
  </si>
  <si>
    <t>金沢市</t>
    <rPh sb="0" eb="2">
      <t>カナザワ</t>
    </rPh>
    <rPh sb="2" eb="3">
      <t>シ</t>
    </rPh>
    <phoneticPr fontId="4"/>
  </si>
  <si>
    <t>七尾市</t>
    <rPh sb="0" eb="3">
      <t>ナナオシ</t>
    </rPh>
    <phoneticPr fontId="4"/>
  </si>
  <si>
    <t>小松市</t>
    <rPh sb="0" eb="3">
      <t>コマツシ</t>
    </rPh>
    <phoneticPr fontId="4"/>
  </si>
  <si>
    <t>輪島市</t>
    <rPh sb="0" eb="3">
      <t>ワジマシ</t>
    </rPh>
    <phoneticPr fontId="4"/>
  </si>
  <si>
    <t>珠洲市</t>
    <rPh sb="0" eb="3">
      <t>スズシ</t>
    </rPh>
    <phoneticPr fontId="4"/>
  </si>
  <si>
    <t>加賀市</t>
    <rPh sb="0" eb="3">
      <t>カガシ</t>
    </rPh>
    <phoneticPr fontId="4"/>
  </si>
  <si>
    <t>羽咋市</t>
    <rPh sb="0" eb="2">
      <t>ハクイ</t>
    </rPh>
    <rPh sb="2" eb="3">
      <t>シ</t>
    </rPh>
    <phoneticPr fontId="4"/>
  </si>
  <si>
    <t>かほく市</t>
    <rPh sb="3" eb="4">
      <t>シ</t>
    </rPh>
    <phoneticPr fontId="4"/>
  </si>
  <si>
    <t>白山市</t>
    <rPh sb="0" eb="2">
      <t>ハクサン</t>
    </rPh>
    <rPh sb="2" eb="3">
      <t>シ</t>
    </rPh>
    <phoneticPr fontId="4"/>
  </si>
  <si>
    <t>能美市</t>
    <rPh sb="0" eb="2">
      <t>ノミ</t>
    </rPh>
    <rPh sb="2" eb="3">
      <t>シ</t>
    </rPh>
    <phoneticPr fontId="4"/>
  </si>
  <si>
    <t>野々市市</t>
    <rPh sb="0" eb="3">
      <t>ノノイチ</t>
    </rPh>
    <rPh sb="3" eb="4">
      <t>シ</t>
    </rPh>
    <phoneticPr fontId="4"/>
  </si>
  <si>
    <t>川北町</t>
    <rPh sb="0" eb="2">
      <t>カワキタ</t>
    </rPh>
    <rPh sb="2" eb="3">
      <t>マチ</t>
    </rPh>
    <phoneticPr fontId="4"/>
  </si>
  <si>
    <t>津幡町</t>
    <rPh sb="0" eb="2">
      <t>ツバタ</t>
    </rPh>
    <rPh sb="2" eb="3">
      <t>マチ</t>
    </rPh>
    <phoneticPr fontId="4"/>
  </si>
  <si>
    <t>内灘町</t>
    <rPh sb="0" eb="3">
      <t>ウチナダマチ</t>
    </rPh>
    <phoneticPr fontId="4"/>
  </si>
  <si>
    <t>志賀町</t>
    <rPh sb="0" eb="3">
      <t>シカマチ</t>
    </rPh>
    <phoneticPr fontId="4"/>
  </si>
  <si>
    <t>宝達志水町</t>
    <rPh sb="0" eb="4">
      <t>ホウダツシミズ</t>
    </rPh>
    <rPh sb="4" eb="5">
      <t>マチ</t>
    </rPh>
    <phoneticPr fontId="4"/>
  </si>
  <si>
    <t>中能登町</t>
    <rPh sb="0" eb="3">
      <t>ナカノト</t>
    </rPh>
    <rPh sb="3" eb="4">
      <t>マチ</t>
    </rPh>
    <phoneticPr fontId="4"/>
  </si>
  <si>
    <t>穴水町</t>
    <rPh sb="0" eb="2">
      <t>アナミズ</t>
    </rPh>
    <rPh sb="2" eb="3">
      <t>マチ</t>
    </rPh>
    <phoneticPr fontId="4"/>
  </si>
  <si>
    <t>能登町</t>
    <rPh sb="0" eb="3">
      <t>ノトチョウ</t>
    </rPh>
    <phoneticPr fontId="4"/>
  </si>
  <si>
    <t>920-0841</t>
    <phoneticPr fontId="2"/>
  </si>
  <si>
    <t>076-252-5780</t>
    <phoneticPr fontId="2"/>
  </si>
  <si>
    <t>076-252-0687</t>
    <phoneticPr fontId="2"/>
  </si>
  <si>
    <t>9312000002</t>
  </si>
  <si>
    <t>七尾市矢田新町ニ部13番地６</t>
  </si>
  <si>
    <t>9310000003</t>
  </si>
  <si>
    <t>株式会社カミ商小松</t>
  </si>
  <si>
    <t>923-0026</t>
    <phoneticPr fontId="2"/>
  </si>
  <si>
    <t>小松市下牧町ツ53番地11</t>
  </si>
  <si>
    <t>H18.10.17変更
役員</t>
    <rPh sb="9" eb="11">
      <t>ヘンコウ</t>
    </rPh>
    <rPh sb="12" eb="14">
      <t>ヤクイン</t>
    </rPh>
    <phoneticPr fontId="2"/>
  </si>
  <si>
    <t>920-0025</t>
    <phoneticPr fontId="2"/>
  </si>
  <si>
    <t>金沢市駅西本町５丁目１番１０号</t>
    <phoneticPr fontId="2"/>
  </si>
  <si>
    <t>076-233-3838</t>
    <phoneticPr fontId="2"/>
  </si>
  <si>
    <t>H13.6.15住所表記変更
若宮町ロ68→駅西本町5丁目1番10号</t>
    <rPh sb="8" eb="10">
      <t>ジュウショ</t>
    </rPh>
    <rPh sb="10" eb="12">
      <t>ヒョウキ</t>
    </rPh>
    <rPh sb="12" eb="14">
      <t>ヘンコウ</t>
    </rPh>
    <phoneticPr fontId="2"/>
  </si>
  <si>
    <t>9312000005</t>
  </si>
  <si>
    <t>小林　政雄</t>
  </si>
  <si>
    <t>珠洲市飯田町13部35番甲地</t>
  </si>
  <si>
    <t>0768-82-1807</t>
  </si>
  <si>
    <t>珠洲市野々江町チ－65</t>
    <rPh sb="3" eb="5">
      <t>ノノエ</t>
    </rPh>
    <rPh sb="5" eb="6">
      <t>エ</t>
    </rPh>
    <phoneticPr fontId="2"/>
  </si>
  <si>
    <t>926-0015</t>
    <phoneticPr fontId="2"/>
  </si>
  <si>
    <t>9310000007</t>
  </si>
  <si>
    <t>金沢　正茂</t>
  </si>
  <si>
    <t>羽咋市兵庫町申10番地26</t>
  </si>
  <si>
    <t>0767-22-6742</t>
  </si>
  <si>
    <t>羽咋市粟生町メ189－１</t>
  </si>
  <si>
    <t>法人化による廃止
→0712000085</t>
    <rPh sb="0" eb="3">
      <t>ホウジンカ</t>
    </rPh>
    <rPh sb="6" eb="8">
      <t>ハイシ</t>
    </rPh>
    <phoneticPr fontId="2"/>
  </si>
  <si>
    <t>920-0266</t>
    <phoneticPr fontId="2"/>
  </si>
  <si>
    <t>076-286-0262</t>
    <phoneticPr fontId="2"/>
  </si>
  <si>
    <t>924-0855</t>
    <phoneticPr fontId="2"/>
  </si>
  <si>
    <t>白山市水島町333番地１</t>
    <rPh sb="0" eb="3">
      <t>ハクサンシ</t>
    </rPh>
    <phoneticPr fontId="2"/>
  </si>
  <si>
    <t>松任市水島町333番地１</t>
  </si>
  <si>
    <t>076-277-1313</t>
    <phoneticPr fontId="2"/>
  </si>
  <si>
    <t>白山市水島町993、994、995-1</t>
    <rPh sb="0" eb="3">
      <t>ハクサンシ</t>
    </rPh>
    <phoneticPr fontId="2"/>
  </si>
  <si>
    <t>松任市水島町993、994、995-1</t>
    <phoneticPr fontId="2"/>
  </si>
  <si>
    <t>076-277-1398</t>
    <phoneticPr fontId="2"/>
  </si>
  <si>
    <t>新規登録に伴う変更
→0512000072</t>
    <rPh sb="0" eb="2">
      <t>シンキ</t>
    </rPh>
    <rPh sb="2" eb="4">
      <t>トウロク</t>
    </rPh>
    <rPh sb="5" eb="6">
      <t>トモナ</t>
    </rPh>
    <rPh sb="7" eb="9">
      <t>ヘンコウ</t>
    </rPh>
    <phoneticPr fontId="2"/>
  </si>
  <si>
    <t>920-0848</t>
    <phoneticPr fontId="2"/>
  </si>
  <si>
    <t>076-252-6191</t>
    <phoneticPr fontId="2"/>
  </si>
  <si>
    <t>---</t>
    <phoneticPr fontId="2"/>
  </si>
  <si>
    <t>9310000011</t>
  </si>
  <si>
    <t>端保　巌</t>
  </si>
  <si>
    <t>金沢市野町４丁目６番42号</t>
  </si>
  <si>
    <t>076-243-3711</t>
    <phoneticPr fontId="2"/>
  </si>
  <si>
    <t>9310000012</t>
  </si>
  <si>
    <t>金沢市西念町チ71－２</t>
  </si>
  <si>
    <t>076-263-2745</t>
    <phoneticPr fontId="2"/>
  </si>
  <si>
    <t>939-0286</t>
    <phoneticPr fontId="2"/>
  </si>
  <si>
    <t>富山県射水郡大島町新開発650番地の１</t>
  </si>
  <si>
    <t>076-261-4595</t>
    <phoneticPr fontId="2"/>
  </si>
  <si>
    <t>920-0211</t>
    <phoneticPr fontId="2"/>
  </si>
  <si>
    <t>076-237-6215</t>
    <phoneticPr fontId="2"/>
  </si>
  <si>
    <t>076-237-6125</t>
    <phoneticPr fontId="2"/>
  </si>
  <si>
    <t>野々市町押野４丁目95－１外</t>
  </si>
  <si>
    <t>076-248-1232</t>
    <phoneticPr fontId="2"/>
  </si>
  <si>
    <t>9302000016</t>
  </si>
  <si>
    <t>新保　泰三</t>
  </si>
  <si>
    <t>金沢市長土塀１丁目３番１号</t>
  </si>
  <si>
    <t>076-231-0812</t>
    <phoneticPr fontId="2"/>
  </si>
  <si>
    <t>松任市宮永町291－１</t>
  </si>
  <si>
    <t>076-276-3745</t>
    <phoneticPr fontId="2"/>
  </si>
  <si>
    <t>9312000017</t>
  </si>
  <si>
    <t>谷口　守一</t>
  </si>
  <si>
    <t>加賀市動橋町への53番地の１</t>
  </si>
  <si>
    <t>0761-74-8350</t>
    <phoneticPr fontId="2"/>
  </si>
  <si>
    <t>加賀市動橋町ヌの５番地の１外</t>
  </si>
  <si>
    <t>0761-74-0538</t>
    <phoneticPr fontId="2"/>
  </si>
  <si>
    <t>法人化による廃止
→0512000075</t>
    <rPh sb="0" eb="3">
      <t>ホウジンカ</t>
    </rPh>
    <rPh sb="6" eb="8">
      <t>ハイシ</t>
    </rPh>
    <phoneticPr fontId="2"/>
  </si>
  <si>
    <t>920-0376</t>
    <phoneticPr fontId="2"/>
  </si>
  <si>
    <t>076-249-8888</t>
    <phoneticPr fontId="2"/>
  </si>
  <si>
    <t>920-0355</t>
    <phoneticPr fontId="2"/>
  </si>
  <si>
    <t>金沢市稚日野町北17番地</t>
    <phoneticPr fontId="2"/>
  </si>
  <si>
    <t>金沢市長田２丁目23番地22号</t>
  </si>
  <si>
    <t>076-267-2727</t>
    <phoneticPr fontId="2"/>
  </si>
  <si>
    <t>9312000020</t>
  </si>
  <si>
    <t>吉田　寧守
（山下商店）</t>
  </si>
  <si>
    <t>922-0004</t>
    <phoneticPr fontId="2"/>
  </si>
  <si>
    <t>加賀市大聖寺上福田町に46番地１</t>
  </si>
  <si>
    <t>0761-72-3814</t>
    <phoneticPr fontId="2"/>
  </si>
  <si>
    <t>法人化による廃止
→1512000111</t>
    <rPh sb="0" eb="3">
      <t>ホウジンカ</t>
    </rPh>
    <rPh sb="6" eb="8">
      <t>ハイシ</t>
    </rPh>
    <phoneticPr fontId="2"/>
  </si>
  <si>
    <t>9402000021</t>
  </si>
  <si>
    <t>能　政雄</t>
  </si>
  <si>
    <t>金沢市長田２丁目８番28号</t>
  </si>
  <si>
    <t>076-231-2393</t>
    <phoneticPr fontId="2"/>
  </si>
  <si>
    <t>929-1173</t>
    <phoneticPr fontId="2"/>
  </si>
  <si>
    <t>七塚町字遠塚ロ24番地11</t>
  </si>
  <si>
    <t>076-285-1140</t>
    <phoneticPr fontId="2"/>
  </si>
  <si>
    <t>H20.12.5変更
(有)読売資源開発→かほく資源開発(株)</t>
    <rPh sb="8" eb="10">
      <t>ヘンコウ</t>
    </rPh>
    <rPh sb="11" eb="14">
      <t>ユウ</t>
    </rPh>
    <rPh sb="14" eb="16">
      <t>ヨミウリ</t>
    </rPh>
    <rPh sb="16" eb="18">
      <t>シゲン</t>
    </rPh>
    <rPh sb="18" eb="20">
      <t>カイハツ</t>
    </rPh>
    <rPh sb="24" eb="26">
      <t>シゲン</t>
    </rPh>
    <rPh sb="26" eb="28">
      <t>カイハツ</t>
    </rPh>
    <rPh sb="28" eb="31">
      <t>カブ</t>
    </rPh>
    <phoneticPr fontId="2"/>
  </si>
  <si>
    <t>株式会社豊富産業</t>
  </si>
  <si>
    <t>富山県滑川市下梅沢1341</t>
  </si>
  <si>
    <t>0764-75-4645</t>
  </si>
  <si>
    <t>松任市横江町1843－15</t>
  </si>
  <si>
    <t>076-275-4141</t>
    <phoneticPr fontId="2"/>
  </si>
  <si>
    <t>事業部門分社化
→0602000081</t>
    <rPh sb="0" eb="2">
      <t>ジギョウ</t>
    </rPh>
    <rPh sb="2" eb="4">
      <t>ブモン</t>
    </rPh>
    <rPh sb="4" eb="7">
      <t>ブンシャカ</t>
    </rPh>
    <phoneticPr fontId="2"/>
  </si>
  <si>
    <t>9410000024</t>
  </si>
  <si>
    <t>076-223-3446</t>
    <phoneticPr fontId="2"/>
  </si>
  <si>
    <t>金沢市長土塀２丁目13番17号</t>
    <phoneticPr fontId="2"/>
  </si>
  <si>
    <t xml:space="preserve">H18.4.28変更㈲→㈱
</t>
    <phoneticPr fontId="2"/>
  </si>
  <si>
    <t>076-289-5575</t>
    <phoneticPr fontId="2"/>
  </si>
  <si>
    <t>H18.4.28変更
㈲→㈱</t>
    <rPh sb="8" eb="10">
      <t>ヘンコウ</t>
    </rPh>
    <phoneticPr fontId="2"/>
  </si>
  <si>
    <t>金沢市近岡町７９５番地</t>
    <phoneticPr fontId="2"/>
  </si>
  <si>
    <t>松任市横江町540－１</t>
    <phoneticPr fontId="2"/>
  </si>
  <si>
    <t>076-275-7901</t>
    <phoneticPr fontId="2"/>
  </si>
  <si>
    <t>安田　由煥</t>
  </si>
  <si>
    <t>根上町浜町カ217番地の１</t>
  </si>
  <si>
    <t>根上町大成町チ31</t>
  </si>
  <si>
    <t>法人化・移転
　→0502000078</t>
    <rPh sb="0" eb="3">
      <t>ホウジンカ</t>
    </rPh>
    <rPh sb="4" eb="6">
      <t>イテン</t>
    </rPh>
    <phoneticPr fontId="2"/>
  </si>
  <si>
    <t>9500005028</t>
  </si>
  <si>
    <t>(協)羽咋郡市建設資材</t>
  </si>
  <si>
    <t>925-0017</t>
    <phoneticPr fontId="2"/>
  </si>
  <si>
    <t>羽咋市西釜屋町138番地２</t>
  </si>
  <si>
    <t>0767-22-7000</t>
  </si>
  <si>
    <t>志賀町字大島６字41－３外５筆</t>
  </si>
  <si>
    <t>0767-32-3148</t>
  </si>
  <si>
    <t>ｺﾝｸﾘｰﾄ
破片</t>
    <phoneticPr fontId="2"/>
  </si>
  <si>
    <t>廃止</t>
    <rPh sb="0" eb="2">
      <t>ハイシ</t>
    </rPh>
    <phoneticPr fontId="2"/>
  </si>
  <si>
    <t>920-0853</t>
    <phoneticPr fontId="2"/>
  </si>
  <si>
    <t>076-221-1870</t>
    <phoneticPr fontId="2"/>
  </si>
  <si>
    <t>076-231-1568</t>
    <phoneticPr fontId="2"/>
  </si>
  <si>
    <t>9502000030</t>
  </si>
  <si>
    <t>能　美秋</t>
  </si>
  <si>
    <t>920-0043</t>
    <phoneticPr fontId="2"/>
  </si>
  <si>
    <t>法人化・移転
　→0702000093</t>
    <rPh sb="0" eb="3">
      <t>ホウジンカ</t>
    </rPh>
    <rPh sb="4" eb="6">
      <t>イテン</t>
    </rPh>
    <phoneticPr fontId="2"/>
  </si>
  <si>
    <t>9502005031</t>
  </si>
  <si>
    <t>新保　泰男
（新保商店）</t>
  </si>
  <si>
    <t>920-0867</t>
    <phoneticPr fontId="2"/>
  </si>
  <si>
    <t>白山市宮永町291－１</t>
    <rPh sb="0" eb="2">
      <t>ハクサン</t>
    </rPh>
    <phoneticPr fontId="2"/>
  </si>
  <si>
    <t>被服電線
ﾋﾞﾆｰﾙ</t>
    <phoneticPr fontId="2"/>
  </si>
  <si>
    <t>登録者死亡の為、廃止</t>
    <rPh sb="0" eb="2">
      <t>トウロク</t>
    </rPh>
    <rPh sb="2" eb="3">
      <t>シャ</t>
    </rPh>
    <rPh sb="3" eb="5">
      <t>シボウ</t>
    </rPh>
    <rPh sb="6" eb="7">
      <t>タメ</t>
    </rPh>
    <rPh sb="8" eb="10">
      <t>ハイシ</t>
    </rPh>
    <phoneticPr fontId="4"/>
  </si>
  <si>
    <t>山本　良三</t>
  </si>
  <si>
    <t>920-0802</t>
    <phoneticPr fontId="2"/>
  </si>
  <si>
    <t>金沢市三池町141番地１</t>
  </si>
  <si>
    <t>076-252-2941</t>
    <phoneticPr fontId="2"/>
  </si>
  <si>
    <t>金沢市今町ワ82の１</t>
    <phoneticPr fontId="2"/>
  </si>
  <si>
    <t>076-252-3854</t>
    <phoneticPr fontId="2"/>
  </si>
  <si>
    <t>法人化・移転
　→0702000091</t>
    <rPh sb="0" eb="3">
      <t>ホウジンカ</t>
    </rPh>
    <rPh sb="4" eb="6">
      <t>イテン</t>
    </rPh>
    <phoneticPr fontId="2"/>
  </si>
  <si>
    <t>9502000033</t>
  </si>
  <si>
    <t>920-0362</t>
    <phoneticPr fontId="2"/>
  </si>
  <si>
    <t>金沢市古府２丁目216</t>
  </si>
  <si>
    <t>076-249-0741</t>
    <phoneticPr fontId="2"/>
  </si>
  <si>
    <t>移転
　→0702000090</t>
    <rPh sb="0" eb="2">
      <t>イテン</t>
    </rPh>
    <phoneticPr fontId="2"/>
  </si>
  <si>
    <t>921-8011</t>
    <phoneticPr fontId="2"/>
  </si>
  <si>
    <t>076-275-7755</t>
    <phoneticPr fontId="2"/>
  </si>
  <si>
    <t>松任市旭丘３丁目23番地</t>
  </si>
  <si>
    <t>921-0231</t>
    <phoneticPr fontId="2"/>
  </si>
  <si>
    <t>076-239-4153</t>
    <phoneticPr fontId="2"/>
  </si>
  <si>
    <t>922-0331</t>
    <phoneticPr fontId="2"/>
  </si>
  <si>
    <t>0761-75-3363</t>
    <phoneticPr fontId="2"/>
  </si>
  <si>
    <t>0761-77-4705</t>
    <phoneticPr fontId="2"/>
  </si>
  <si>
    <t>9610000037</t>
  </si>
  <si>
    <t>株式会社島畑商事</t>
  </si>
  <si>
    <t>小松市今江町９丁目264－１</t>
  </si>
  <si>
    <t>0761-23-6655</t>
    <phoneticPr fontId="2"/>
  </si>
  <si>
    <t>922-0014</t>
    <phoneticPr fontId="2"/>
  </si>
  <si>
    <t>0761-77-2119</t>
    <phoneticPr fontId="2"/>
  </si>
  <si>
    <t>○</t>
    <phoneticPr fontId="2"/>
  </si>
  <si>
    <t>H14.10.25変更
㈲→㈱</t>
    <rPh sb="9" eb="11">
      <t>ヘンコウ</t>
    </rPh>
    <phoneticPr fontId="2"/>
  </si>
  <si>
    <t>923-0994</t>
    <phoneticPr fontId="2"/>
  </si>
  <si>
    <t>0761-22-2601</t>
    <phoneticPr fontId="2"/>
  </si>
  <si>
    <t>辰田　外次</t>
  </si>
  <si>
    <t>小松市島田町ト２７</t>
    <rPh sb="0" eb="3">
      <t>コマツシ</t>
    </rPh>
    <rPh sb="3" eb="5">
      <t>シマダ</t>
    </rPh>
    <rPh sb="5" eb="6">
      <t>マチ</t>
    </rPh>
    <phoneticPr fontId="2"/>
  </si>
  <si>
    <t>0761-22-2355</t>
    <phoneticPr fontId="2"/>
  </si>
  <si>
    <t>能美郡根上町下ノ江ホ１３－１</t>
    <rPh sb="0" eb="3">
      <t>ノミグン</t>
    </rPh>
    <rPh sb="3" eb="6">
      <t>ネアガリマチ</t>
    </rPh>
    <rPh sb="6" eb="7">
      <t>シタ</t>
    </rPh>
    <rPh sb="8" eb="9">
      <t>エ</t>
    </rPh>
    <phoneticPr fontId="2"/>
  </si>
  <si>
    <t>0761-55-5166</t>
    <phoneticPr fontId="2"/>
  </si>
  <si>
    <t>事業継承
→0702000086</t>
    <rPh sb="0" eb="2">
      <t>ジギョウ</t>
    </rPh>
    <rPh sb="2" eb="4">
      <t>ケイショウ</t>
    </rPh>
    <phoneticPr fontId="2"/>
  </si>
  <si>
    <t>929-0115</t>
    <phoneticPr fontId="2"/>
  </si>
  <si>
    <t>能美郡根上町下ノ江町申110-2</t>
    <rPh sb="0" eb="3">
      <t>ノミグン</t>
    </rPh>
    <rPh sb="3" eb="6">
      <t>ネアガリマチ</t>
    </rPh>
    <rPh sb="6" eb="7">
      <t>シタ</t>
    </rPh>
    <rPh sb="8" eb="9">
      <t>エ</t>
    </rPh>
    <rPh sb="9" eb="10">
      <t>マチ</t>
    </rPh>
    <rPh sb="10" eb="11">
      <t>シン</t>
    </rPh>
    <phoneticPr fontId="2"/>
  </si>
  <si>
    <t>0761-55-1294</t>
    <phoneticPr fontId="2"/>
  </si>
  <si>
    <t>076-249-4545</t>
    <phoneticPr fontId="2"/>
  </si>
  <si>
    <t>923-0915</t>
    <phoneticPr fontId="2"/>
  </si>
  <si>
    <t>0761-22-1188</t>
    <phoneticPr fontId="2"/>
  </si>
  <si>
    <t>0761-21-3447</t>
    <phoneticPr fontId="2"/>
  </si>
  <si>
    <t>920-0348</t>
    <phoneticPr fontId="2"/>
  </si>
  <si>
    <t>076-267-3003</t>
    <phoneticPr fontId="2"/>
  </si>
  <si>
    <t>事業内容の変更
→0704000092</t>
    <rPh sb="0" eb="2">
      <t>ジギョウ</t>
    </rPh>
    <rPh sb="2" eb="4">
      <t>ナイヨウ</t>
    </rPh>
    <rPh sb="5" eb="7">
      <t>ヘンコウ</t>
    </rPh>
    <phoneticPr fontId="2"/>
  </si>
  <si>
    <t>920-0352</t>
    <phoneticPr fontId="2"/>
  </si>
  <si>
    <t>076-267-3540</t>
    <phoneticPr fontId="2"/>
  </si>
  <si>
    <t>076-267-5702</t>
    <phoneticPr fontId="2"/>
  </si>
  <si>
    <t>076-240-7345</t>
    <phoneticPr fontId="2"/>
  </si>
  <si>
    <t>松任市一塚町８０８、８０９番地</t>
    <rPh sb="0" eb="3">
      <t>マツトウシ</t>
    </rPh>
    <rPh sb="3" eb="6">
      <t>イチヅカマチ</t>
    </rPh>
    <rPh sb="13" eb="15">
      <t>バンチ</t>
    </rPh>
    <phoneticPr fontId="2"/>
  </si>
  <si>
    <t>076-275-9231</t>
    <phoneticPr fontId="2"/>
  </si>
  <si>
    <t>事業場移転
　→0502000076</t>
    <rPh sb="0" eb="3">
      <t>ジギョウジョウ</t>
    </rPh>
    <rPh sb="3" eb="5">
      <t>イテン</t>
    </rPh>
    <phoneticPr fontId="2"/>
  </si>
  <si>
    <t>923-0854</t>
    <phoneticPr fontId="2"/>
  </si>
  <si>
    <t>0761-22-2582</t>
    <phoneticPr fontId="2"/>
  </si>
  <si>
    <t>事業所移転に伴うもの（→2402000112）</t>
    <rPh sb="0" eb="3">
      <t>ジギョウショ</t>
    </rPh>
    <rPh sb="3" eb="5">
      <t>イテン</t>
    </rPh>
    <rPh sb="6" eb="7">
      <t>トモナ</t>
    </rPh>
    <phoneticPr fontId="4"/>
  </si>
  <si>
    <t>0002000047</t>
    <phoneticPr fontId="2"/>
  </si>
  <si>
    <t>木下　吉
（木下商店）</t>
  </si>
  <si>
    <t>923-0954</t>
    <phoneticPr fontId="2"/>
  </si>
  <si>
    <t>小松市八幡町６１番地</t>
    <rPh sb="0" eb="3">
      <t>コマツシ</t>
    </rPh>
    <rPh sb="3" eb="5">
      <t>ヤハタ</t>
    </rPh>
    <rPh sb="5" eb="6">
      <t>ダイリョウマチ</t>
    </rPh>
    <rPh sb="8" eb="10">
      <t>バンチ</t>
    </rPh>
    <phoneticPr fontId="2"/>
  </si>
  <si>
    <t>0761-22-5044</t>
    <phoneticPr fontId="2"/>
  </si>
  <si>
    <t>死亡</t>
    <rPh sb="0" eb="2">
      <t>シボウ</t>
    </rPh>
    <phoneticPr fontId="2"/>
  </si>
  <si>
    <t>0002000048</t>
    <phoneticPr fontId="2"/>
  </si>
  <si>
    <t>923-1226</t>
    <phoneticPr fontId="2"/>
  </si>
  <si>
    <t>能美郡辰口町緑が丘１０丁目１２２</t>
    <rPh sb="0" eb="3">
      <t>ノミグン</t>
    </rPh>
    <rPh sb="3" eb="4">
      <t>タツ</t>
    </rPh>
    <rPh sb="4" eb="5">
      <t>クチ</t>
    </rPh>
    <rPh sb="5" eb="6">
      <t>マチ</t>
    </rPh>
    <rPh sb="6" eb="9">
      <t>ミドリガオカ</t>
    </rPh>
    <rPh sb="11" eb="13">
      <t>チョウメ</t>
    </rPh>
    <phoneticPr fontId="2"/>
  </si>
  <si>
    <t>0761-51-4193</t>
    <phoneticPr fontId="2"/>
  </si>
  <si>
    <t>能美郡根上町山口町ﾍ-55、ﾊ-107</t>
    <rPh sb="0" eb="3">
      <t>ノミグン</t>
    </rPh>
    <rPh sb="3" eb="6">
      <t>ネアガリマチ</t>
    </rPh>
    <rPh sb="6" eb="9">
      <t>ヤマグチマチ</t>
    </rPh>
    <phoneticPr fontId="2"/>
  </si>
  <si>
    <t>0761-21-0992</t>
    <phoneticPr fontId="2"/>
  </si>
  <si>
    <t>Ｈ28.7.15変更
㈲→㈱</t>
    <rPh sb="8" eb="10">
      <t>ヘンコウ</t>
    </rPh>
    <phoneticPr fontId="2"/>
  </si>
  <si>
    <t>0002000049</t>
    <phoneticPr fontId="2"/>
  </si>
  <si>
    <t>嶋田　隆一
（島田商店）</t>
  </si>
  <si>
    <t>920-0806</t>
    <phoneticPr fontId="2"/>
  </si>
  <si>
    <t>金沢市神宮寺２丁目９番５号</t>
    <rPh sb="0" eb="3">
      <t>カナザワシ</t>
    </rPh>
    <rPh sb="3" eb="6">
      <t>ジングウジ</t>
    </rPh>
    <rPh sb="7" eb="9">
      <t>チョウメ</t>
    </rPh>
    <rPh sb="10" eb="11">
      <t>バン</t>
    </rPh>
    <rPh sb="12" eb="13">
      <t>ゴウ</t>
    </rPh>
    <phoneticPr fontId="2"/>
  </si>
  <si>
    <t>076-252-8998</t>
    <phoneticPr fontId="2"/>
  </si>
  <si>
    <t>事業廃止</t>
    <rPh sb="0" eb="2">
      <t>ジギョウ</t>
    </rPh>
    <rPh sb="2" eb="4">
      <t>ハイシ</t>
    </rPh>
    <phoneticPr fontId="4"/>
  </si>
  <si>
    <t>0010000050</t>
    <phoneticPr fontId="2"/>
  </si>
  <si>
    <t>926-0808</t>
    <phoneticPr fontId="2"/>
  </si>
  <si>
    <t>0767-52-1997</t>
    <phoneticPr fontId="2"/>
  </si>
  <si>
    <t>0767-52-2941</t>
    <phoneticPr fontId="2"/>
  </si>
  <si>
    <t>0002000051</t>
  </si>
  <si>
    <t>株式会社リペアパーツ</t>
  </si>
  <si>
    <t>926-0828</t>
    <phoneticPr fontId="2"/>
  </si>
  <si>
    <t>0767-57-2114</t>
    <phoneticPr fontId="2"/>
  </si>
  <si>
    <t>事業承継
　→1002000102</t>
    <rPh sb="0" eb="2">
      <t>ジギョウ</t>
    </rPh>
    <rPh sb="2" eb="4">
      <t>ショウケイ</t>
    </rPh>
    <phoneticPr fontId="2"/>
  </si>
  <si>
    <t>0112000052</t>
    <phoneticPr fontId="2"/>
  </si>
  <si>
    <t>921-8031</t>
    <phoneticPr fontId="2"/>
  </si>
  <si>
    <t>076-223-1600</t>
    <phoneticPr fontId="2"/>
  </si>
  <si>
    <t>0110000053</t>
    <phoneticPr fontId="2"/>
  </si>
  <si>
    <t>923-0964</t>
    <phoneticPr fontId="2"/>
  </si>
  <si>
    <t>0761-21-7722</t>
    <phoneticPr fontId="2"/>
  </si>
  <si>
    <t>小林　外明（小林商会）</t>
  </si>
  <si>
    <t>珠洲市飯田町１３部３５番甲地</t>
  </si>
  <si>
    <t>0768-82-1807</t>
    <phoneticPr fontId="2"/>
  </si>
  <si>
    <t>珠洲市野々江町テ－６５番地</t>
  </si>
  <si>
    <t>0768-82-4372</t>
    <phoneticPr fontId="2"/>
  </si>
  <si>
    <t>法人化・移転
　→0702000087
　　 0710000088</t>
    <rPh sb="0" eb="3">
      <t>ホウジンカ</t>
    </rPh>
    <rPh sb="4" eb="6">
      <t>イテン</t>
    </rPh>
    <phoneticPr fontId="2"/>
  </si>
  <si>
    <t>0110000055</t>
    <phoneticPr fontId="2"/>
  </si>
  <si>
    <t>424-0204</t>
    <phoneticPr fontId="2"/>
  </si>
  <si>
    <t>静岡県清水市興津中町９９０番地</t>
  </si>
  <si>
    <t>0543-69-1178</t>
    <phoneticPr fontId="2"/>
  </si>
  <si>
    <t>松任市竹松町７２７番地１</t>
  </si>
  <si>
    <t>076-275-0588</t>
    <phoneticPr fontId="2"/>
  </si>
  <si>
    <t>0110000056</t>
    <phoneticPr fontId="2"/>
  </si>
  <si>
    <t>924-0027</t>
    <phoneticPr fontId="2"/>
  </si>
  <si>
    <t>松任市相川町２０８４番地</t>
  </si>
  <si>
    <t>076-276-4989</t>
    <phoneticPr fontId="2"/>
  </si>
  <si>
    <t>0112000057</t>
    <phoneticPr fontId="2"/>
  </si>
  <si>
    <t>926-0853</t>
    <phoneticPr fontId="2"/>
  </si>
  <si>
    <t>0767-52-0129</t>
    <phoneticPr fontId="2"/>
  </si>
  <si>
    <t>0110000058</t>
    <phoneticPr fontId="2"/>
  </si>
  <si>
    <t>株式会社トスマク</t>
  </si>
  <si>
    <t>松任市村井町３３０番地</t>
    <rPh sb="0" eb="3">
      <t>マットウシ</t>
    </rPh>
    <rPh sb="3" eb="6">
      <t>ムライマチ</t>
    </rPh>
    <rPh sb="9" eb="11">
      <t>バンチ</t>
    </rPh>
    <phoneticPr fontId="2"/>
  </si>
  <si>
    <t>076-275-4754</t>
    <phoneticPr fontId="2"/>
  </si>
  <si>
    <t>松任市村井町30番１</t>
    <rPh sb="0" eb="3">
      <t>マットウシ</t>
    </rPh>
    <rPh sb="3" eb="6">
      <t>ムライマチ</t>
    </rPh>
    <rPh sb="8" eb="9">
      <t>バン</t>
    </rPh>
    <phoneticPr fontId="2"/>
  </si>
  <si>
    <t>なし</t>
    <phoneticPr fontId="2"/>
  </si>
  <si>
    <t>0102000059</t>
    <phoneticPr fontId="2"/>
  </si>
  <si>
    <t>076-276-0636</t>
    <phoneticPr fontId="2"/>
  </si>
  <si>
    <t>事業場移転
　→0702000082</t>
    <rPh sb="0" eb="3">
      <t>ジギョウジョウ</t>
    </rPh>
    <rPh sb="3" eb="5">
      <t>イテン</t>
    </rPh>
    <phoneticPr fontId="2"/>
  </si>
  <si>
    <t>H15.6.3 社名変更
石川衛生公社より</t>
    <rPh sb="13" eb="15">
      <t>イシカワ</t>
    </rPh>
    <rPh sb="15" eb="17">
      <t>エイセイ</t>
    </rPh>
    <rPh sb="17" eb="19">
      <t>コウシャ</t>
    </rPh>
    <phoneticPr fontId="2"/>
  </si>
  <si>
    <t>広田　正勝
（広田商店）</t>
  </si>
  <si>
    <t>0761-43-0088</t>
    <phoneticPr fontId="2"/>
  </si>
  <si>
    <t>小松市今江町９丁目６４７～６４９、４６３号</t>
    <rPh sb="20" eb="21">
      <t>ゴウ</t>
    </rPh>
    <phoneticPr fontId="2"/>
  </si>
  <si>
    <t>法人化による廃止
→1002000104</t>
    <rPh sb="0" eb="3">
      <t>ホウジンカ</t>
    </rPh>
    <rPh sb="6" eb="8">
      <t>ハイシ</t>
    </rPh>
    <phoneticPr fontId="2"/>
  </si>
  <si>
    <t>0202000061</t>
    <phoneticPr fontId="2"/>
  </si>
  <si>
    <t>金沢市無量寺３丁目４２番地</t>
    <rPh sb="0" eb="3">
      <t>カナザワシ</t>
    </rPh>
    <rPh sb="3" eb="5">
      <t>ムリョウ</t>
    </rPh>
    <rPh sb="5" eb="6">
      <t>テラ</t>
    </rPh>
    <rPh sb="7" eb="9">
      <t>チョウメ</t>
    </rPh>
    <rPh sb="11" eb="13">
      <t>バンチ</t>
    </rPh>
    <phoneticPr fontId="2"/>
  </si>
  <si>
    <t>076-267-5717</t>
    <phoneticPr fontId="2"/>
  </si>
  <si>
    <t>法人化による廃止
→0502000080</t>
    <rPh sb="0" eb="3">
      <t>ホウジンカ</t>
    </rPh>
    <rPh sb="6" eb="8">
      <t>ハイシ</t>
    </rPh>
    <phoneticPr fontId="2"/>
  </si>
  <si>
    <t>加賀市中代町１８７番地</t>
    <phoneticPr fontId="2"/>
  </si>
  <si>
    <t>加賀市中代町１６１番地１</t>
    <phoneticPr fontId="2"/>
  </si>
  <si>
    <t>0761-77-2199</t>
    <phoneticPr fontId="2"/>
  </si>
  <si>
    <t>929-1105</t>
    <phoneticPr fontId="2"/>
  </si>
  <si>
    <t>河北郡宇ノ気町字横山井２７の５</t>
  </si>
  <si>
    <t>076-285-2309</t>
    <phoneticPr fontId="2"/>
  </si>
  <si>
    <t>924-0032</t>
    <phoneticPr fontId="2"/>
  </si>
  <si>
    <t>松任市村井町３３０番地</t>
  </si>
  <si>
    <t>松任市村井町３０－１番地</t>
  </si>
  <si>
    <t>076-277-6582</t>
    <phoneticPr fontId="2"/>
  </si>
  <si>
    <t>923-0801</t>
    <phoneticPr fontId="2"/>
  </si>
  <si>
    <t>0761-24-1231</t>
    <phoneticPr fontId="2"/>
  </si>
  <si>
    <t>920-0377</t>
    <phoneticPr fontId="2"/>
  </si>
  <si>
    <t>076-269-1800</t>
    <phoneticPr fontId="2"/>
  </si>
  <si>
    <t>松任市相川町２９８８番地</t>
  </si>
  <si>
    <t>076-274-7300</t>
    <phoneticPr fontId="2"/>
  </si>
  <si>
    <t>927-0433</t>
    <phoneticPr fontId="2"/>
  </si>
  <si>
    <t>鳳珠郡能登町宇出津ト字５９－５</t>
    <phoneticPr fontId="2"/>
  </si>
  <si>
    <t>鳳至郡能都町宇出津ト字５９－５</t>
    <phoneticPr fontId="2"/>
  </si>
  <si>
    <t>0768-62-1254</t>
    <phoneticPr fontId="2"/>
  </si>
  <si>
    <t>鳳珠郡能登町宇出津山分１２字４０</t>
    <phoneticPr fontId="2"/>
  </si>
  <si>
    <t>鳳至郡能都町宇出津山分１２字４０</t>
  </si>
  <si>
    <t>0768-62-0437</t>
    <phoneticPr fontId="2"/>
  </si>
  <si>
    <t>有限会社日本海開発</t>
  </si>
  <si>
    <t>929-0122</t>
    <phoneticPr fontId="2"/>
  </si>
  <si>
    <t>能美市大浜町マ137番地-1</t>
    <rPh sb="2" eb="3">
      <t>シ</t>
    </rPh>
    <phoneticPr fontId="2"/>
  </si>
  <si>
    <t>能美郡根上町大浜町マ137番地-1</t>
    <phoneticPr fontId="2"/>
  </si>
  <si>
    <t>0761-55-5596</t>
    <phoneticPr fontId="2"/>
  </si>
  <si>
    <t>金沢市湊一丁目５５番地１６</t>
    <phoneticPr fontId="2"/>
  </si>
  <si>
    <t>076-238-3262</t>
    <phoneticPr fontId="2"/>
  </si>
  <si>
    <t>939-0135</t>
    <phoneticPr fontId="2"/>
  </si>
  <si>
    <t>富山県西砺波郡福岡町本領１０５３番地１</t>
    <phoneticPr fontId="2"/>
  </si>
  <si>
    <t>0766-64-3516</t>
    <phoneticPr fontId="2"/>
  </si>
  <si>
    <t>石川県松任市福留町５２４番地１</t>
    <phoneticPr fontId="2"/>
  </si>
  <si>
    <t>076-277-3993</t>
    <phoneticPr fontId="2"/>
  </si>
  <si>
    <t>076-277-8111</t>
    <phoneticPr fontId="2"/>
  </si>
  <si>
    <t>9310000009事業拡大
による新規登録</t>
    <rPh sb="10" eb="12">
      <t>ジギョウ</t>
    </rPh>
    <rPh sb="12" eb="14">
      <t>カクダイ</t>
    </rPh>
    <rPh sb="18" eb="20">
      <t>シンキ</t>
    </rPh>
    <rPh sb="20" eb="22">
      <t>トウロク</t>
    </rPh>
    <phoneticPr fontId="2"/>
  </si>
  <si>
    <t>ＧＲＮエコサイクル株式会社</t>
    <rPh sb="9" eb="13">
      <t>カブシキガイシャ</t>
    </rPh>
    <phoneticPr fontId="4"/>
  </si>
  <si>
    <t>松任市水島町４２８</t>
    <rPh sb="0" eb="3">
      <t>マットウシ</t>
    </rPh>
    <rPh sb="3" eb="6">
      <t>ミズシママチ</t>
    </rPh>
    <phoneticPr fontId="2"/>
  </si>
  <si>
    <t>076-277-3652</t>
    <phoneticPr fontId="2"/>
  </si>
  <si>
    <t>松任市水島町４８３－１，４８４－１，４８５－１</t>
    <phoneticPr fontId="2"/>
  </si>
  <si>
    <t>923-1243</t>
    <phoneticPr fontId="2"/>
  </si>
  <si>
    <t>能美郡辰口町三ツ屋イ３７</t>
    <phoneticPr fontId="2"/>
  </si>
  <si>
    <t>0761-51-3187</t>
    <phoneticPr fontId="2"/>
  </si>
  <si>
    <t>0761-51-5621</t>
    <phoneticPr fontId="2"/>
  </si>
  <si>
    <t>☆はしめすへんに喜</t>
    <phoneticPr fontId="2"/>
  </si>
  <si>
    <t>加賀市動橋町ヌ６</t>
    <phoneticPr fontId="2"/>
  </si>
  <si>
    <t>加賀市動橋町ヌ５－１，ヌ６</t>
    <phoneticPr fontId="2"/>
  </si>
  <si>
    <t>9312000017の法人化による登録</t>
    <rPh sb="11" eb="14">
      <t>ホウジンカ</t>
    </rPh>
    <rPh sb="17" eb="19">
      <t>トウロク</t>
    </rPh>
    <phoneticPr fontId="2"/>
  </si>
  <si>
    <t>921-8064</t>
    <phoneticPr fontId="2"/>
  </si>
  <si>
    <t>9902000045移転に
よる新規登録</t>
    <rPh sb="10" eb="12">
      <t>イテン</t>
    </rPh>
    <rPh sb="16" eb="18">
      <t>シンキ</t>
    </rPh>
    <rPh sb="18" eb="20">
      <t>トウロク</t>
    </rPh>
    <phoneticPr fontId="2"/>
  </si>
  <si>
    <t>921-8802</t>
    <phoneticPr fontId="2"/>
  </si>
  <si>
    <t>石川郡野々市町押野五丁目１８３番地</t>
    <phoneticPr fontId="2"/>
  </si>
  <si>
    <t>076-240-6367</t>
    <phoneticPr fontId="2"/>
  </si>
  <si>
    <t>金沢市上荒屋五丁目４５４番地</t>
    <phoneticPr fontId="2"/>
  </si>
  <si>
    <t>076-240-6373</t>
    <phoneticPr fontId="2"/>
  </si>
  <si>
    <t>929-0124</t>
    <phoneticPr fontId="2"/>
  </si>
  <si>
    <t>0761-55-1321</t>
    <phoneticPr fontId="2"/>
  </si>
  <si>
    <t>9502000027法人化・
移転による登録</t>
    <rPh sb="10" eb="13">
      <t>ホウジンカ</t>
    </rPh>
    <rPh sb="15" eb="17">
      <t>イテン</t>
    </rPh>
    <rPh sb="20" eb="22">
      <t>トウロク</t>
    </rPh>
    <phoneticPr fontId="2"/>
  </si>
  <si>
    <t>929-0126</t>
    <phoneticPr fontId="2"/>
  </si>
  <si>
    <t>能美市大浜町マ137番地－１</t>
    <phoneticPr fontId="2"/>
  </si>
  <si>
    <t>0761-21-6867</t>
    <phoneticPr fontId="4"/>
  </si>
  <si>
    <t>能美市根上町小松インター西山口地区
土地区画整理事業施行地区内</t>
    <phoneticPr fontId="2"/>
  </si>
  <si>
    <t>0761-55-5596</t>
    <phoneticPr fontId="4"/>
  </si>
  <si>
    <t>Ｈ30.5.10変更
㈲→㈱</t>
    <rPh sb="8" eb="10">
      <t>ヘンコウ</t>
    </rPh>
    <phoneticPr fontId="2"/>
  </si>
  <si>
    <t>921-8027</t>
    <phoneticPr fontId="2"/>
  </si>
  <si>
    <t>金沢市神田二丁目１３番地１</t>
    <phoneticPr fontId="2"/>
  </si>
  <si>
    <t>076-244-3619</t>
    <phoneticPr fontId="2"/>
  </si>
  <si>
    <t>金沢市神田二丁目１４８番地</t>
    <phoneticPr fontId="2"/>
  </si>
  <si>
    <t>0202000061の法人化による登録</t>
    <rPh sb="11" eb="14">
      <t>ホウジンカ</t>
    </rPh>
    <rPh sb="17" eb="19">
      <t>トウロク</t>
    </rPh>
    <phoneticPr fontId="2"/>
  </si>
  <si>
    <t>930-0827</t>
    <phoneticPr fontId="2"/>
  </si>
  <si>
    <t>富山県中新川郡上市町竹鼻７３１番地５</t>
    <rPh sb="3" eb="7">
      <t>ナカニイカワグン</t>
    </rPh>
    <rPh sb="7" eb="10">
      <t>カミイチマチ</t>
    </rPh>
    <rPh sb="10" eb="12">
      <t>タケハナ</t>
    </rPh>
    <rPh sb="15" eb="17">
      <t>バンチ</t>
    </rPh>
    <phoneticPr fontId="2"/>
  </si>
  <si>
    <t>076-472-5501</t>
    <phoneticPr fontId="2"/>
  </si>
  <si>
    <t>9402000023の事業部門分社化による登録</t>
    <rPh sb="11" eb="13">
      <t>ジギョウ</t>
    </rPh>
    <rPh sb="13" eb="15">
      <t>ブモン</t>
    </rPh>
    <rPh sb="15" eb="18">
      <t>ブンシャカ</t>
    </rPh>
    <rPh sb="21" eb="23">
      <t>トウロク</t>
    </rPh>
    <phoneticPr fontId="2"/>
  </si>
  <si>
    <t>白山市村井町３３０番地</t>
    <phoneticPr fontId="2"/>
  </si>
  <si>
    <t>白山市上小川町８００番１</t>
    <phoneticPr fontId="2"/>
  </si>
  <si>
    <t>076-277-4980</t>
    <phoneticPr fontId="2"/>
  </si>
  <si>
    <t>9402000022の品目追加</t>
    <rPh sb="11" eb="13">
      <t>ヒンモク</t>
    </rPh>
    <rPh sb="13" eb="15">
      <t>ツイカ</t>
    </rPh>
    <phoneticPr fontId="2"/>
  </si>
  <si>
    <t>076-238-5339</t>
    <phoneticPr fontId="2"/>
  </si>
  <si>
    <t>925-0045</t>
    <phoneticPr fontId="2"/>
  </si>
  <si>
    <t>0767-22-6754</t>
    <phoneticPr fontId="2"/>
  </si>
  <si>
    <t>9310000007の法人化による登録</t>
    <rPh sb="11" eb="14">
      <t>ホウジンカ</t>
    </rPh>
    <rPh sb="17" eb="19">
      <t>トウロク</t>
    </rPh>
    <phoneticPr fontId="2"/>
  </si>
  <si>
    <t>辰田　裕生
（辰田商店）</t>
  </si>
  <si>
    <t>923-0868</t>
    <phoneticPr fontId="2"/>
  </si>
  <si>
    <t>小松市日の出町一丁目178番地</t>
    <rPh sb="0" eb="3">
      <t>コマツシ</t>
    </rPh>
    <rPh sb="3" eb="4">
      <t>ヒ</t>
    </rPh>
    <rPh sb="5" eb="7">
      <t>デチョウ</t>
    </rPh>
    <rPh sb="7" eb="10">
      <t>イチチョウメ</t>
    </rPh>
    <rPh sb="13" eb="15">
      <t>バンチ</t>
    </rPh>
    <phoneticPr fontId="2"/>
  </si>
  <si>
    <t>小松市向本折町ホ７６番地</t>
    <rPh sb="0" eb="3">
      <t>コマツシ</t>
    </rPh>
    <rPh sb="3" eb="4">
      <t>ム</t>
    </rPh>
    <rPh sb="4" eb="5">
      <t>ホン</t>
    </rPh>
    <rPh sb="5" eb="6">
      <t>オ</t>
    </rPh>
    <rPh sb="6" eb="7">
      <t>マチ</t>
    </rPh>
    <rPh sb="10" eb="12">
      <t>バンチ</t>
    </rPh>
    <phoneticPr fontId="2"/>
  </si>
  <si>
    <t>能美市下ノ江ホ１３－１</t>
    <rPh sb="0" eb="3">
      <t>ノミシ</t>
    </rPh>
    <rPh sb="3" eb="4">
      <t>シタ</t>
    </rPh>
    <rPh sb="5" eb="6">
      <t>エ</t>
    </rPh>
    <phoneticPr fontId="2"/>
  </si>
  <si>
    <t>9802000040の被相続人</t>
    <rPh sb="11" eb="15">
      <t>ヒソウゾクニン</t>
    </rPh>
    <phoneticPr fontId="2"/>
  </si>
  <si>
    <t>H20.4.24代表者住所変更</t>
    <rPh sb="8" eb="11">
      <t>ダイヒョウシャ</t>
    </rPh>
    <rPh sb="11" eb="13">
      <t>ジュウショ</t>
    </rPh>
    <rPh sb="13" eb="15">
      <t>ヘンコウ</t>
    </rPh>
    <phoneticPr fontId="2"/>
  </si>
  <si>
    <t>927-1213</t>
    <phoneticPr fontId="2"/>
  </si>
  <si>
    <t>112000054の法人化による登録</t>
    <rPh sb="10" eb="13">
      <t>ホウジンカ</t>
    </rPh>
    <rPh sb="16" eb="18">
      <t>トウロク</t>
    </rPh>
    <phoneticPr fontId="2"/>
  </si>
  <si>
    <t>0768-82-0161</t>
    <phoneticPr fontId="2"/>
  </si>
  <si>
    <t>076-237-2501</t>
    <phoneticPr fontId="2"/>
  </si>
  <si>
    <t>金沢市古府２丁目１７２番地</t>
    <phoneticPr fontId="2"/>
  </si>
  <si>
    <t>076-249-1531</t>
    <phoneticPr fontId="2"/>
  </si>
  <si>
    <t>9602000033の移転</t>
    <rPh sb="11" eb="13">
      <t>イテン</t>
    </rPh>
    <phoneticPr fontId="2"/>
  </si>
  <si>
    <t>920-0106</t>
    <phoneticPr fontId="2"/>
  </si>
  <si>
    <t>金沢市今町ワ82番地１</t>
    <phoneticPr fontId="2"/>
  </si>
  <si>
    <t>076-258-3854</t>
    <phoneticPr fontId="2"/>
  </si>
  <si>
    <t>9502000032の法人化による登録</t>
    <rPh sb="11" eb="14">
      <t>ホウジンカ</t>
    </rPh>
    <rPh sb="17" eb="19">
      <t>トウロク</t>
    </rPh>
    <phoneticPr fontId="2"/>
  </si>
  <si>
    <t>9902000043の事業内容変更による登録</t>
    <rPh sb="11" eb="13">
      <t>ジギョウ</t>
    </rPh>
    <rPh sb="13" eb="15">
      <t>ナイヨウ</t>
    </rPh>
    <rPh sb="15" eb="17">
      <t>ヘンコウ</t>
    </rPh>
    <rPh sb="20" eb="22">
      <t>トウロク</t>
    </rPh>
    <phoneticPr fontId="2"/>
  </si>
  <si>
    <t>9502000030の法人化、事業場移転による登録</t>
    <rPh sb="11" eb="14">
      <t>ホウジンカ</t>
    </rPh>
    <rPh sb="15" eb="18">
      <t>ジギョウジョウ</t>
    </rPh>
    <rPh sb="18" eb="20">
      <t>イテン</t>
    </rPh>
    <rPh sb="23" eb="25">
      <t>トウロク</t>
    </rPh>
    <phoneticPr fontId="2"/>
  </si>
  <si>
    <t>925-0154</t>
    <phoneticPr fontId="2"/>
  </si>
  <si>
    <t>0767-32-0310</t>
    <phoneticPr fontId="2"/>
  </si>
  <si>
    <t>0761-22-4148</t>
    <phoneticPr fontId="2"/>
  </si>
  <si>
    <t>玉川　光義</t>
    <phoneticPr fontId="2"/>
  </si>
  <si>
    <t>白山市鶴来新町ツ３３番地２</t>
    <phoneticPr fontId="2"/>
  </si>
  <si>
    <t>076-272-0670</t>
    <phoneticPr fontId="2"/>
  </si>
  <si>
    <t>白山市鶴来今町ソ９３番地２４</t>
    <phoneticPr fontId="2"/>
  </si>
  <si>
    <t>076-272-0612</t>
    <phoneticPr fontId="2"/>
  </si>
  <si>
    <t>921-0846</t>
    <phoneticPr fontId="2"/>
  </si>
  <si>
    <t>金沢市大桑町上猫下４番地７</t>
    <phoneticPr fontId="2"/>
  </si>
  <si>
    <t>076-244-3132</t>
    <phoneticPr fontId="2"/>
  </si>
  <si>
    <t>白山市松本町９１６番地１</t>
    <phoneticPr fontId="2"/>
  </si>
  <si>
    <t>076-216-5500</t>
    <phoneticPr fontId="2"/>
  </si>
  <si>
    <t>株式会社トミ・サン</t>
  </si>
  <si>
    <t>924-0057</t>
    <phoneticPr fontId="2"/>
  </si>
  <si>
    <t>白山市松本町１４３６番地１</t>
    <rPh sb="0" eb="6">
      <t>ハクサンシマツモトマチ</t>
    </rPh>
    <rPh sb="10" eb="12">
      <t>バンチ</t>
    </rPh>
    <phoneticPr fontId="2"/>
  </si>
  <si>
    <t>076-274-6522</t>
    <phoneticPr fontId="2"/>
  </si>
  <si>
    <t>廃業</t>
    <rPh sb="0" eb="2">
      <t>ハイギョウ</t>
    </rPh>
    <phoneticPr fontId="2"/>
  </si>
  <si>
    <t>0702000086の法人化による登録</t>
    <rPh sb="11" eb="14">
      <t>ホウジンカ</t>
    </rPh>
    <rPh sb="17" eb="19">
      <t>トウロク</t>
    </rPh>
    <phoneticPr fontId="2"/>
  </si>
  <si>
    <t>076-268-5555</t>
    <phoneticPr fontId="2"/>
  </si>
  <si>
    <t>076-276-6220</t>
    <phoneticPr fontId="2"/>
  </si>
  <si>
    <t>076-276-3336</t>
    <phoneticPr fontId="2"/>
  </si>
  <si>
    <t>七尾市白馬町５８部１５番地</t>
    <phoneticPr fontId="2"/>
  </si>
  <si>
    <t>0002000051の事業承継</t>
    <rPh sb="11" eb="13">
      <t>ジギョウ</t>
    </rPh>
    <rPh sb="13" eb="15">
      <t>ショウケイ</t>
    </rPh>
    <phoneticPr fontId="2"/>
  </si>
  <si>
    <t>0767-57-2226</t>
    <phoneticPr fontId="2"/>
  </si>
  <si>
    <t>923-0864</t>
    <phoneticPr fontId="2"/>
  </si>
  <si>
    <t>0202000060の法人化による登録</t>
    <rPh sb="11" eb="14">
      <t>ホウジンカ</t>
    </rPh>
    <rPh sb="17" eb="19">
      <t>トウロク</t>
    </rPh>
    <phoneticPr fontId="2"/>
  </si>
  <si>
    <t>株式会社新興商会</t>
    <phoneticPr fontId="2"/>
  </si>
  <si>
    <t>920-0847</t>
    <phoneticPr fontId="2"/>
  </si>
  <si>
    <t>076-291-0164</t>
    <phoneticPr fontId="2"/>
  </si>
  <si>
    <t>928-0001</t>
    <phoneticPr fontId="2"/>
  </si>
  <si>
    <t>0768-22-0857</t>
    <phoneticPr fontId="2"/>
  </si>
  <si>
    <t>---</t>
    <phoneticPr fontId="4"/>
  </si>
  <si>
    <t>910-0021</t>
    <phoneticPr fontId="2"/>
  </si>
  <si>
    <t>0776-27-2169</t>
    <phoneticPr fontId="2"/>
  </si>
  <si>
    <t>0761-21-7058</t>
    <phoneticPr fontId="2"/>
  </si>
  <si>
    <t>株式会社オレンジかほく</t>
    <rPh sb="0" eb="4">
      <t>カブシキガイシャ</t>
    </rPh>
    <phoneticPr fontId="2"/>
  </si>
  <si>
    <t>929-1215</t>
    <phoneticPr fontId="2"/>
  </si>
  <si>
    <t>かほく市高松丁90番地1</t>
    <phoneticPr fontId="2"/>
  </si>
  <si>
    <t>076-281-0678</t>
    <phoneticPr fontId="2"/>
  </si>
  <si>
    <t>かほく市高松丁132番1　外2筆</t>
    <phoneticPr fontId="2"/>
  </si>
  <si>
    <t>加賀市中代町187番地</t>
    <phoneticPr fontId="2"/>
  </si>
  <si>
    <t>加賀市熊坂町ヤ22番　外6筆</t>
    <phoneticPr fontId="2"/>
  </si>
  <si>
    <t>社会福祉法人富明会</t>
    <phoneticPr fontId="2"/>
  </si>
  <si>
    <t>921-8834</t>
    <phoneticPr fontId="2"/>
  </si>
  <si>
    <t>石川県野々市市中林一丁目１番地１</t>
    <phoneticPr fontId="2"/>
  </si>
  <si>
    <t>076-248-4871</t>
    <phoneticPr fontId="2"/>
  </si>
  <si>
    <t>野々市市中林一丁目１番１</t>
    <phoneticPr fontId="2"/>
  </si>
  <si>
    <t>9312000020の法人化による登録</t>
    <phoneticPr fontId="2"/>
  </si>
  <si>
    <t>923-0004</t>
  </si>
  <si>
    <t>0002000046の事業所いてんによる登録</t>
    <rPh sb="11" eb="14">
      <t>ジギョウショ</t>
    </rPh>
    <rPh sb="20" eb="22">
      <t>トウロク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</si>
</sst>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e&quot;¥&quot;\!\.mm&quot;¥&quot;\!\.dd"/>
    <numFmt numFmtId="177" formatCode="0000000000"/>
    <numFmt numFmtId="178" formatCode="[$-411]ggge&quot;年&quot;m&quot;月&quot;d&quot;日&quot;;@"/>
  </numFmts>
  <fonts count="15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03">
    <xf numFmtId="0" fontId="0" fillId="0" borderId="0" xfId="0"/>
    <xf numFmtId="0" fontId="8" fillId="0" borderId="2" xfId="0" applyFont="1" applyBorder="1" applyAlignment="1">
      <alignment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8" fillId="0" borderId="1" xfId="0" quotePrefix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176" fontId="10" fillId="0" borderId="0" xfId="0" applyNumberFormat="1" applyFont="1"/>
    <xf numFmtId="178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11" fillId="0" borderId="17" xfId="0" applyFont="1" applyBorder="1"/>
    <xf numFmtId="0" fontId="11" fillId="0" borderId="18" xfId="0" applyFont="1" applyBorder="1"/>
    <xf numFmtId="0" fontId="11" fillId="0" borderId="19" xfId="0" applyFont="1" applyBorder="1"/>
    <xf numFmtId="0" fontId="7" fillId="0" borderId="0" xfId="0" applyFont="1"/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176" fontId="8" fillId="0" borderId="20" xfId="0" applyNumberFormat="1" applyFont="1" applyBorder="1" applyAlignment="1">
      <alignment horizontal="center" vertical="center"/>
    </xf>
    <xf numFmtId="178" fontId="8" fillId="0" borderId="20" xfId="0" applyNumberFormat="1" applyFont="1" applyBorder="1" applyAlignment="1">
      <alignment horizontal="center" vertical="center"/>
    </xf>
    <xf numFmtId="0" fontId="11" fillId="0" borderId="0" xfId="0" applyFont="1"/>
    <xf numFmtId="0" fontId="0" fillId="0" borderId="0" xfId="0" applyAlignment="1">
      <alignment vertical="center"/>
    </xf>
    <xf numFmtId="58" fontId="8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/>
    <xf numFmtId="177" fontId="8" fillId="3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58" fontId="8" fillId="3" borderId="1" xfId="0" applyNumberFormat="1" applyFont="1" applyFill="1" applyBorder="1" applyAlignment="1">
      <alignment horizontal="center" vertical="center" wrapText="1"/>
    </xf>
    <xf numFmtId="178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/>
    <xf numFmtId="0" fontId="12" fillId="0" borderId="0" xfId="0" applyFont="1"/>
    <xf numFmtId="177" fontId="8" fillId="4" borderId="1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58" fontId="8" fillId="4" borderId="1" xfId="0" applyNumberFormat="1" applyFont="1" applyFill="1" applyBorder="1" applyAlignment="1">
      <alignment horizontal="center" vertical="center" wrapText="1"/>
    </xf>
    <xf numFmtId="178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3" borderId="2" xfId="0" applyFill="1" applyBorder="1" applyAlignment="1">
      <alignment horizontal="center" vertical="center" wrapText="1"/>
    </xf>
    <xf numFmtId="0" fontId="8" fillId="3" borderId="1" xfId="0" applyFont="1" applyFill="1" applyBorder="1" applyAlignment="1">
      <alignment wrapText="1"/>
    </xf>
    <xf numFmtId="0" fontId="3" fillId="0" borderId="0" xfId="0" applyFont="1"/>
    <xf numFmtId="177" fontId="8" fillId="5" borderId="1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58" fontId="8" fillId="5" borderId="1" xfId="0" applyNumberFormat="1" applyFont="1" applyFill="1" applyBorder="1" applyAlignment="1">
      <alignment horizontal="center" vertical="center" wrapText="1"/>
    </xf>
    <xf numFmtId="178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vertical="center"/>
    </xf>
    <xf numFmtId="58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58" fontId="8" fillId="3" borderId="1" xfId="0" applyNumberFormat="1" applyFont="1" applyFill="1" applyBorder="1" applyAlignment="1">
      <alignment horizontal="center" vertical="center"/>
    </xf>
    <xf numFmtId="178" fontId="8" fillId="3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178" fontId="8" fillId="3" borderId="1" xfId="0" applyNumberFormat="1" applyFont="1" applyFill="1" applyBorder="1" applyAlignment="1">
      <alignment horizontal="center" vertical="center"/>
    </xf>
    <xf numFmtId="177" fontId="8" fillId="4" borderId="1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58" fontId="8" fillId="4" borderId="1" xfId="0" applyNumberFormat="1" applyFont="1" applyFill="1" applyBorder="1" applyAlignment="1">
      <alignment horizontal="center" vertical="center"/>
    </xf>
    <xf numFmtId="178" fontId="8" fillId="4" borderId="1" xfId="0" applyNumberFormat="1" applyFont="1" applyFill="1" applyBorder="1" applyAlignment="1">
      <alignment horizontal="center" vertical="center"/>
    </xf>
    <xf numFmtId="177" fontId="8" fillId="6" borderId="1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vertical="center"/>
    </xf>
    <xf numFmtId="58" fontId="8" fillId="6" borderId="1" xfId="0" applyNumberFormat="1" applyFont="1" applyFill="1" applyBorder="1" applyAlignment="1">
      <alignment horizontal="center" vertical="center"/>
    </xf>
    <xf numFmtId="178" fontId="8" fillId="6" borderId="1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58" fontId="8" fillId="0" borderId="5" xfId="0" applyNumberFormat="1" applyFont="1" applyBorder="1" applyAlignment="1">
      <alignment horizontal="center" vertical="center"/>
    </xf>
    <xf numFmtId="178" fontId="8" fillId="0" borderId="5" xfId="0" applyNumberFormat="1" applyFont="1" applyBorder="1" applyAlignment="1">
      <alignment horizontal="center" vertical="center"/>
    </xf>
    <xf numFmtId="177" fontId="8" fillId="3" borderId="8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58" fontId="8" fillId="3" borderId="8" xfId="0" applyNumberFormat="1" applyFont="1" applyFill="1" applyBorder="1" applyAlignment="1">
      <alignment horizontal="center" vertical="center"/>
    </xf>
    <xf numFmtId="178" fontId="8" fillId="3" borderId="8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58" fontId="8" fillId="0" borderId="8" xfId="0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shrinkToFit="1"/>
    </xf>
    <xf numFmtId="0" fontId="8" fillId="6" borderId="1" xfId="0" applyFont="1" applyFill="1" applyBorder="1" applyAlignment="1">
      <alignment vertical="center" shrinkToFit="1"/>
    </xf>
    <xf numFmtId="0" fontId="8" fillId="6" borderId="1" xfId="0" applyFont="1" applyFill="1" applyBorder="1" applyAlignment="1">
      <alignment vertical="center" wrapText="1"/>
    </xf>
    <xf numFmtId="177" fontId="13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58" fontId="13" fillId="0" borderId="1" xfId="0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vertical="center" wrapText="1"/>
    </xf>
    <xf numFmtId="0" fontId="8" fillId="0" borderId="3" xfId="0" applyFont="1" applyBorder="1" applyAlignment="1">
      <alignment vertical="center"/>
    </xf>
    <xf numFmtId="58" fontId="8" fillId="0" borderId="2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 wrapText="1"/>
    </xf>
    <xf numFmtId="177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58" fontId="8" fillId="0" borderId="12" xfId="0" applyNumberFormat="1" applyFont="1" applyBorder="1" applyAlignment="1">
      <alignment horizontal="center" vertical="center"/>
    </xf>
    <xf numFmtId="178" fontId="8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8" fillId="0" borderId="12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 wrapText="1"/>
    </xf>
    <xf numFmtId="177" fontId="8" fillId="3" borderId="11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vertical="center"/>
    </xf>
    <xf numFmtId="58" fontId="8" fillId="3" borderId="12" xfId="0" applyNumberFormat="1" applyFont="1" applyFill="1" applyBorder="1" applyAlignment="1">
      <alignment horizontal="center" vertical="center"/>
    </xf>
    <xf numFmtId="178" fontId="8" fillId="3" borderId="11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8" fillId="0" borderId="11" xfId="0" quotePrefix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58" fontId="8" fillId="0" borderId="0" xfId="0" applyNumberFormat="1" applyFont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/>
    </xf>
    <xf numFmtId="176" fontId="7" fillId="0" borderId="0" xfId="0" applyNumberFormat="1" applyFont="1"/>
    <xf numFmtId="0" fontId="0" fillId="0" borderId="0" xfId="0" applyAlignment="1">
      <alignment horizontal="center"/>
    </xf>
    <xf numFmtId="176" fontId="0" fillId="0" borderId="0" xfId="0" applyNumberFormat="1"/>
    <xf numFmtId="0" fontId="3" fillId="0" borderId="0" xfId="0" applyFont="1" applyAlignment="1">
      <alignment horizontal="left" vertical="center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171450</xdr:rowOff>
    </xdr:from>
    <xdr:to>
      <xdr:col>1</xdr:col>
      <xdr:colOff>12700</xdr:colOff>
      <xdr:row>17</xdr:row>
      <xdr:rowOff>171450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E71219F-5D61-4886-8041-31E471941879}"/>
            </a:ext>
          </a:extLst>
        </xdr:cNvPr>
        <xdr:cNvSpPr>
          <a:spLocks noChangeShapeType="1"/>
        </xdr:cNvSpPr>
      </xdr:nvSpPr>
      <xdr:spPr bwMode="auto">
        <a:xfrm flipH="1">
          <a:off x="304800" y="320992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77C25-23E0-4C0E-B32D-24E999E81697}">
  <sheetPr transitionEvaluation="1" filterMode="1">
    <pageSetUpPr fitToPage="1"/>
  </sheetPr>
  <dimension ref="A1:AV166"/>
  <sheetViews>
    <sheetView tabSelected="1" view="pageBreakPreview" zoomScale="85" zoomScaleNormal="85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2" sqref="E12"/>
    </sheetView>
  </sheetViews>
  <sheetFormatPr defaultColWidth="10.58203125" defaultRowHeight="14" x14ac:dyDescent="0.2"/>
  <cols>
    <col min="1" max="1" width="4" bestFit="1" customWidth="1"/>
    <col min="2" max="2" width="9.33203125" customWidth="1"/>
    <col min="3" max="3" width="17.75" customWidth="1"/>
    <col min="4" max="4" width="7.83203125" style="200" customWidth="1"/>
    <col min="5" max="5" width="28.75" customWidth="1"/>
    <col min="6" max="6" width="18.5" hidden="1" customWidth="1"/>
    <col min="7" max="7" width="12.75" customWidth="1"/>
    <col min="8" max="8" width="30.5" bestFit="1" customWidth="1"/>
    <col min="9" max="9" width="30.5" hidden="1" customWidth="1"/>
    <col min="10" max="10" width="12.33203125" customWidth="1"/>
    <col min="11" max="14" width="5" style="200" bestFit="1" customWidth="1"/>
    <col min="15" max="15" width="3" style="200" customWidth="1"/>
    <col min="16" max="16" width="8" bestFit="1" customWidth="1"/>
    <col min="17" max="17" width="13.33203125" style="201" customWidth="1"/>
    <col min="18" max="18" width="14.08203125" style="38" customWidth="1"/>
    <col min="19" max="19" width="14.5" style="197" bestFit="1" customWidth="1"/>
    <col min="20" max="20" width="3.25" customWidth="1"/>
    <col min="21" max="21" width="14.5" style="52" bestFit="1" customWidth="1"/>
    <col min="22" max="27" width="4.75" style="52" customWidth="1"/>
  </cols>
  <sheetData>
    <row r="1" spans="1:47" ht="26.25" customHeight="1" x14ac:dyDescent="0.2">
      <c r="B1" s="34" t="s">
        <v>203</v>
      </c>
      <c r="C1" s="35"/>
      <c r="D1" s="36"/>
      <c r="E1" s="35"/>
      <c r="F1" s="35"/>
      <c r="G1" s="35"/>
      <c r="H1" s="35"/>
      <c r="I1" s="35"/>
      <c r="J1" s="35"/>
      <c r="K1" s="36"/>
      <c r="L1" s="36"/>
      <c r="M1" s="36"/>
      <c r="N1" s="36"/>
      <c r="O1" s="36"/>
      <c r="P1" s="35"/>
      <c r="Q1" s="37"/>
      <c r="S1" s="39" t="s">
        <v>204</v>
      </c>
      <c r="U1" s="40" t="s">
        <v>205</v>
      </c>
      <c r="V1" s="41"/>
      <c r="W1" s="41"/>
      <c r="X1" s="41"/>
      <c r="Y1" s="41"/>
      <c r="Z1" s="41"/>
      <c r="AA1" s="42"/>
    </row>
    <row r="2" spans="1:47" ht="22.5" customHeight="1" x14ac:dyDescent="0.2">
      <c r="A2" s="43" t="s">
        <v>27</v>
      </c>
      <c r="B2" s="44" t="s">
        <v>1</v>
      </c>
      <c r="C2" s="45" t="s">
        <v>206</v>
      </c>
      <c r="D2" s="46" t="s">
        <v>20</v>
      </c>
      <c r="E2" s="44" t="s">
        <v>207</v>
      </c>
      <c r="F2" s="47" t="s">
        <v>208</v>
      </c>
      <c r="G2" s="44" t="s">
        <v>2</v>
      </c>
      <c r="H2" s="44" t="s">
        <v>3</v>
      </c>
      <c r="I2" s="47" t="s">
        <v>209</v>
      </c>
      <c r="J2" s="44" t="s">
        <v>2</v>
      </c>
      <c r="K2" s="19" t="s">
        <v>4</v>
      </c>
      <c r="L2" s="19" t="s">
        <v>5</v>
      </c>
      <c r="M2" s="19" t="s">
        <v>6</v>
      </c>
      <c r="N2" s="19" t="s">
        <v>7</v>
      </c>
      <c r="O2" s="48" t="s">
        <v>210</v>
      </c>
      <c r="P2" s="49" t="s">
        <v>211</v>
      </c>
      <c r="Q2" s="50" t="s">
        <v>0</v>
      </c>
      <c r="R2" s="51" t="s">
        <v>212</v>
      </c>
      <c r="S2" s="21" t="s">
        <v>213</v>
      </c>
      <c r="U2" s="52" t="s">
        <v>214</v>
      </c>
      <c r="V2" s="52" t="s">
        <v>4</v>
      </c>
      <c r="W2" s="52" t="s">
        <v>5</v>
      </c>
      <c r="X2" s="52" t="s">
        <v>6</v>
      </c>
      <c r="Y2" s="52" t="s">
        <v>7</v>
      </c>
      <c r="Z2" s="52" t="s">
        <v>210</v>
      </c>
      <c r="AA2" s="52" t="s">
        <v>211</v>
      </c>
      <c r="AC2" s="52" t="s">
        <v>215</v>
      </c>
      <c r="AD2" s="52" t="s">
        <v>216</v>
      </c>
      <c r="AE2" s="52" t="s">
        <v>217</v>
      </c>
      <c r="AF2" s="52" t="s">
        <v>218</v>
      </c>
      <c r="AG2" s="52" t="s">
        <v>219</v>
      </c>
      <c r="AH2" s="52" t="s">
        <v>220</v>
      </c>
      <c r="AI2" s="52" t="s">
        <v>221</v>
      </c>
      <c r="AJ2" s="52" t="s">
        <v>222</v>
      </c>
      <c r="AK2" s="52" t="s">
        <v>223</v>
      </c>
      <c r="AL2" s="52" t="s">
        <v>224</v>
      </c>
      <c r="AM2" s="52" t="s">
        <v>225</v>
      </c>
      <c r="AN2" s="52" t="s">
        <v>226</v>
      </c>
      <c r="AO2" s="52" t="s">
        <v>227</v>
      </c>
      <c r="AP2" s="52" t="s">
        <v>228</v>
      </c>
      <c r="AQ2" s="52" t="s">
        <v>229</v>
      </c>
      <c r="AR2" s="52" t="s">
        <v>230</v>
      </c>
      <c r="AS2" s="52" t="s">
        <v>231</v>
      </c>
      <c r="AT2" s="52" t="s">
        <v>232</v>
      </c>
      <c r="AU2" s="52" t="s">
        <v>233</v>
      </c>
    </row>
    <row r="3" spans="1:47" ht="25.5" customHeight="1" x14ac:dyDescent="0.2">
      <c r="A3" s="53">
        <f>COUNT(A$1:A2)+1</f>
        <v>1</v>
      </c>
      <c r="B3" s="2" t="s">
        <v>32</v>
      </c>
      <c r="C3" s="1" t="s">
        <v>33</v>
      </c>
      <c r="D3" s="13" t="s">
        <v>234</v>
      </c>
      <c r="E3" s="8" t="s">
        <v>34</v>
      </c>
      <c r="F3" s="8" t="s">
        <v>34</v>
      </c>
      <c r="G3" s="19" t="s">
        <v>235</v>
      </c>
      <c r="H3" s="8" t="s">
        <v>34</v>
      </c>
      <c r="I3" s="8" t="s">
        <v>34</v>
      </c>
      <c r="J3" s="19" t="s">
        <v>236</v>
      </c>
      <c r="K3" s="19" t="s">
        <v>8</v>
      </c>
      <c r="L3" s="19"/>
      <c r="M3" s="19"/>
      <c r="N3" s="19"/>
      <c r="O3" s="20"/>
      <c r="P3" s="1"/>
      <c r="Q3" s="54">
        <v>34053</v>
      </c>
      <c r="R3" s="55"/>
      <c r="S3" s="56"/>
      <c r="U3" s="52" t="str">
        <f t="shared" ref="U3:U66" si="0">IF(ISNUMBER(FIND("市",H3)),(LEFT(H3,FIND("市",H3))),IF(ISNUMBER(FIND("町",H3)),(LEFT(H3,FIND("町",H3)))))</f>
        <v>金沢市</v>
      </c>
      <c r="V3" s="52" t="str">
        <f t="shared" ref="V3:AA18" si="1">IF(ISBLANK(K3),"",LEFT(K3,1))</f>
        <v>○</v>
      </c>
      <c r="W3" s="52" t="str">
        <f t="shared" si="1"/>
        <v/>
      </c>
      <c r="X3" s="52" t="str">
        <f t="shared" si="1"/>
        <v/>
      </c>
      <c r="Y3" s="52" t="str">
        <f t="shared" si="1"/>
        <v/>
      </c>
      <c r="Z3" s="52" t="str">
        <f t="shared" si="1"/>
        <v/>
      </c>
      <c r="AA3" s="52" t="str">
        <f t="shared" si="1"/>
        <v/>
      </c>
      <c r="AC3" s="53" t="s">
        <v>202</v>
      </c>
      <c r="AD3" s="53" t="s">
        <v>202</v>
      </c>
      <c r="AE3" s="53" t="s">
        <v>202</v>
      </c>
      <c r="AF3" s="53" t="s">
        <v>202</v>
      </c>
      <c r="AG3" s="53" t="s">
        <v>202</v>
      </c>
      <c r="AH3" s="53" t="s">
        <v>202</v>
      </c>
      <c r="AI3" s="53" t="s">
        <v>202</v>
      </c>
      <c r="AJ3" s="53" t="s">
        <v>202</v>
      </c>
      <c r="AK3" s="53" t="s">
        <v>202</v>
      </c>
      <c r="AL3" s="53" t="s">
        <v>202</v>
      </c>
      <c r="AM3" s="53" t="s">
        <v>202</v>
      </c>
      <c r="AN3" s="53" t="s">
        <v>202</v>
      </c>
      <c r="AO3" s="53" t="s">
        <v>202</v>
      </c>
      <c r="AP3" s="53" t="s">
        <v>202</v>
      </c>
      <c r="AQ3" s="53" t="s">
        <v>202</v>
      </c>
      <c r="AR3" s="53" t="s">
        <v>202</v>
      </c>
      <c r="AS3" s="53" t="s">
        <v>202</v>
      </c>
      <c r="AT3" s="53" t="s">
        <v>202</v>
      </c>
      <c r="AU3" s="53" t="s">
        <v>202</v>
      </c>
    </row>
    <row r="4" spans="1:47" ht="25.5" hidden="1" customHeight="1" x14ac:dyDescent="0.2">
      <c r="A4" s="53"/>
      <c r="B4" s="57" t="s">
        <v>237</v>
      </c>
      <c r="C4" s="58" t="s">
        <v>115</v>
      </c>
      <c r="D4" s="59"/>
      <c r="E4" s="60" t="s">
        <v>238</v>
      </c>
      <c r="F4" s="60" t="s">
        <v>238</v>
      </c>
      <c r="G4" s="61" t="s">
        <v>9</v>
      </c>
      <c r="H4" s="60" t="s">
        <v>238</v>
      </c>
      <c r="I4" s="60" t="s">
        <v>238</v>
      </c>
      <c r="J4" s="61" t="s">
        <v>9</v>
      </c>
      <c r="K4" s="61" t="s">
        <v>8</v>
      </c>
      <c r="L4" s="61" t="s">
        <v>8</v>
      </c>
      <c r="M4" s="61"/>
      <c r="N4" s="61"/>
      <c r="O4" s="62"/>
      <c r="P4" s="58"/>
      <c r="Q4" s="63">
        <v>34053</v>
      </c>
      <c r="R4" s="64">
        <v>37113</v>
      </c>
      <c r="S4" s="65"/>
      <c r="U4" t="str">
        <f t="shared" si="0"/>
        <v>七尾市</v>
      </c>
      <c r="V4" s="66" t="str">
        <f t="shared" si="1"/>
        <v>○</v>
      </c>
      <c r="W4" s="66" t="str">
        <f t="shared" si="1"/>
        <v>○</v>
      </c>
      <c r="X4" s="66" t="str">
        <f t="shared" si="1"/>
        <v/>
      </c>
      <c r="Y4" s="66" t="str">
        <f t="shared" si="1"/>
        <v/>
      </c>
      <c r="Z4" s="66" t="str">
        <f t="shared" si="1"/>
        <v/>
      </c>
      <c r="AA4" s="66" t="str">
        <f t="shared" si="1"/>
        <v/>
      </c>
    </row>
    <row r="5" spans="1:47" ht="33.75" hidden="1" customHeight="1" x14ac:dyDescent="0.2">
      <c r="A5" s="53"/>
      <c r="B5" s="67" t="s">
        <v>239</v>
      </c>
      <c r="C5" s="68" t="s">
        <v>240</v>
      </c>
      <c r="D5" s="69" t="s">
        <v>241</v>
      </c>
      <c r="E5" s="70" t="s">
        <v>242</v>
      </c>
      <c r="F5" s="70" t="s">
        <v>242</v>
      </c>
      <c r="G5" s="71" t="s">
        <v>10</v>
      </c>
      <c r="H5" s="70" t="s">
        <v>242</v>
      </c>
      <c r="I5" s="70" t="s">
        <v>242</v>
      </c>
      <c r="J5" s="71" t="s">
        <v>10</v>
      </c>
      <c r="K5" s="71" t="s">
        <v>8</v>
      </c>
      <c r="L5" s="71"/>
      <c r="M5" s="71"/>
      <c r="N5" s="71"/>
      <c r="O5" s="72"/>
      <c r="P5" s="68"/>
      <c r="Q5" s="73">
        <v>34053</v>
      </c>
      <c r="R5" s="74">
        <v>41022</v>
      </c>
      <c r="S5" s="75" t="s">
        <v>243</v>
      </c>
      <c r="U5" t="str">
        <f t="shared" si="0"/>
        <v>小松市</v>
      </c>
      <c r="V5" s="66" t="str">
        <f t="shared" si="1"/>
        <v>○</v>
      </c>
      <c r="W5" s="66" t="str">
        <f t="shared" si="1"/>
        <v/>
      </c>
      <c r="X5" s="66" t="str">
        <f t="shared" si="1"/>
        <v/>
      </c>
      <c r="Y5" s="66" t="str">
        <f t="shared" si="1"/>
        <v/>
      </c>
      <c r="Z5" s="66" t="str">
        <f t="shared" si="1"/>
        <v/>
      </c>
      <c r="AA5" s="66" t="str">
        <f t="shared" si="1"/>
        <v/>
      </c>
    </row>
    <row r="6" spans="1:47" ht="25.5" customHeight="1" x14ac:dyDescent="0.2">
      <c r="A6" s="53">
        <f>COUNT(A$1:A5)+1</f>
        <v>2</v>
      </c>
      <c r="B6" s="2" t="s">
        <v>35</v>
      </c>
      <c r="C6" s="1" t="s">
        <v>36</v>
      </c>
      <c r="D6" s="13" t="s">
        <v>244</v>
      </c>
      <c r="E6" s="8" t="s">
        <v>245</v>
      </c>
      <c r="F6" s="8" t="s">
        <v>245</v>
      </c>
      <c r="G6" s="19" t="s">
        <v>246</v>
      </c>
      <c r="H6" s="8" t="s">
        <v>245</v>
      </c>
      <c r="I6" s="8" t="s">
        <v>245</v>
      </c>
      <c r="J6" s="19" t="s">
        <v>246</v>
      </c>
      <c r="K6" s="19" t="s">
        <v>8</v>
      </c>
      <c r="L6" s="19"/>
      <c r="M6" s="19"/>
      <c r="N6" s="19"/>
      <c r="O6" s="20"/>
      <c r="P6" s="1"/>
      <c r="Q6" s="54">
        <v>34053</v>
      </c>
      <c r="R6" s="55"/>
      <c r="S6" s="76" t="s">
        <v>247</v>
      </c>
      <c r="U6" s="52" t="str">
        <f t="shared" si="0"/>
        <v>金沢市</v>
      </c>
      <c r="V6" s="52" t="str">
        <f t="shared" si="1"/>
        <v>○</v>
      </c>
      <c r="W6" s="52" t="str">
        <f t="shared" si="1"/>
        <v/>
      </c>
      <c r="X6" s="52" t="str">
        <f t="shared" si="1"/>
        <v/>
      </c>
      <c r="Y6" s="52" t="str">
        <f t="shared" si="1"/>
        <v/>
      </c>
      <c r="Z6" s="52" t="str">
        <f t="shared" si="1"/>
        <v/>
      </c>
      <c r="AA6" s="52" t="str">
        <f t="shared" si="1"/>
        <v/>
      </c>
      <c r="AC6" s="53" t="s">
        <v>202</v>
      </c>
      <c r="AD6" s="53" t="s">
        <v>202</v>
      </c>
      <c r="AE6" s="53" t="s">
        <v>202</v>
      </c>
      <c r="AF6" s="53"/>
      <c r="AG6" s="53"/>
      <c r="AH6" s="53" t="s">
        <v>202</v>
      </c>
      <c r="AI6" s="53" t="s">
        <v>202</v>
      </c>
      <c r="AJ6" s="53" t="s">
        <v>202</v>
      </c>
      <c r="AK6" s="53" t="s">
        <v>202</v>
      </c>
      <c r="AL6" s="53" t="s">
        <v>202</v>
      </c>
      <c r="AM6" s="53" t="s">
        <v>202</v>
      </c>
      <c r="AN6" s="53" t="s">
        <v>202</v>
      </c>
      <c r="AO6" s="53" t="s">
        <v>202</v>
      </c>
      <c r="AP6" s="53" t="s">
        <v>202</v>
      </c>
      <c r="AQ6" s="53" t="s">
        <v>202</v>
      </c>
      <c r="AR6" s="53" t="s">
        <v>202</v>
      </c>
    </row>
    <row r="7" spans="1:47" ht="27" hidden="1" customHeight="1" x14ac:dyDescent="0.2">
      <c r="A7" s="53"/>
      <c r="B7" s="57" t="s">
        <v>248</v>
      </c>
      <c r="C7" s="58" t="s">
        <v>249</v>
      </c>
      <c r="D7" s="77"/>
      <c r="E7" s="60" t="s">
        <v>250</v>
      </c>
      <c r="F7" s="60" t="s">
        <v>250</v>
      </c>
      <c r="G7" s="61" t="s">
        <v>251</v>
      </c>
      <c r="H7" s="60" t="s">
        <v>252</v>
      </c>
      <c r="I7" s="60" t="s">
        <v>252</v>
      </c>
      <c r="J7" s="61" t="s">
        <v>11</v>
      </c>
      <c r="K7" s="61" t="s">
        <v>8</v>
      </c>
      <c r="L7" s="61" t="s">
        <v>8</v>
      </c>
      <c r="M7" s="61"/>
      <c r="N7" s="61"/>
      <c r="O7" s="62"/>
      <c r="P7" s="58"/>
      <c r="Q7" s="63">
        <v>34053</v>
      </c>
      <c r="R7" s="64">
        <v>36576</v>
      </c>
      <c r="S7" s="65"/>
      <c r="U7" t="str">
        <f t="shared" si="0"/>
        <v>珠洲市</v>
      </c>
      <c r="V7" s="66" t="str">
        <f t="shared" si="1"/>
        <v>○</v>
      </c>
      <c r="W7" s="66" t="str">
        <f t="shared" si="1"/>
        <v>○</v>
      </c>
      <c r="X7" s="66" t="str">
        <f t="shared" si="1"/>
        <v/>
      </c>
      <c r="Y7" s="66" t="str">
        <f t="shared" si="1"/>
        <v/>
      </c>
      <c r="Z7" s="66" t="str">
        <f t="shared" si="1"/>
        <v/>
      </c>
      <c r="AA7" s="66" t="str">
        <f t="shared" si="1"/>
        <v/>
      </c>
    </row>
    <row r="8" spans="1:47" ht="25.5" customHeight="1" x14ac:dyDescent="0.2">
      <c r="A8" s="53">
        <f>COUNT(A$1:A7)+1</f>
        <v>3</v>
      </c>
      <c r="B8" s="2" t="s">
        <v>37</v>
      </c>
      <c r="C8" s="1" t="s">
        <v>38</v>
      </c>
      <c r="D8" s="13" t="s">
        <v>253</v>
      </c>
      <c r="E8" s="8" t="s">
        <v>12</v>
      </c>
      <c r="F8" s="8" t="s">
        <v>12</v>
      </c>
      <c r="G8" s="19" t="s">
        <v>13</v>
      </c>
      <c r="H8" s="8" t="s">
        <v>12</v>
      </c>
      <c r="I8" s="8" t="s">
        <v>12</v>
      </c>
      <c r="J8" s="19" t="s">
        <v>13</v>
      </c>
      <c r="K8" s="19" t="s">
        <v>8</v>
      </c>
      <c r="L8" s="19" t="s">
        <v>8</v>
      </c>
      <c r="M8" s="19"/>
      <c r="N8" s="19"/>
      <c r="O8" s="20"/>
      <c r="P8" s="1"/>
      <c r="Q8" s="54">
        <v>34060</v>
      </c>
      <c r="R8" s="55"/>
      <c r="S8" s="56"/>
      <c r="U8" s="52" t="str">
        <f t="shared" si="0"/>
        <v>七尾市</v>
      </c>
      <c r="V8" s="52" t="str">
        <f t="shared" si="1"/>
        <v>○</v>
      </c>
      <c r="W8" s="52" t="str">
        <f t="shared" si="1"/>
        <v>○</v>
      </c>
      <c r="X8" s="52" t="str">
        <f t="shared" si="1"/>
        <v/>
      </c>
      <c r="Y8" s="52" t="str">
        <f t="shared" si="1"/>
        <v/>
      </c>
      <c r="Z8" s="52" t="str">
        <f t="shared" si="1"/>
        <v/>
      </c>
      <c r="AA8" s="52" t="str">
        <f t="shared" si="1"/>
        <v/>
      </c>
      <c r="AD8" s="53" t="s">
        <v>202</v>
      </c>
      <c r="AS8" s="53" t="s">
        <v>202</v>
      </c>
    </row>
    <row r="9" spans="1:47" ht="25.5" hidden="1" customHeight="1" x14ac:dyDescent="0.2">
      <c r="A9" s="53"/>
      <c r="B9" s="57" t="s">
        <v>254</v>
      </c>
      <c r="C9" s="58" t="s">
        <v>255</v>
      </c>
      <c r="D9" s="77"/>
      <c r="E9" s="60" t="s">
        <v>256</v>
      </c>
      <c r="F9" s="60" t="s">
        <v>256</v>
      </c>
      <c r="G9" s="61" t="s">
        <v>257</v>
      </c>
      <c r="H9" s="60" t="s">
        <v>258</v>
      </c>
      <c r="I9" s="60" t="s">
        <v>258</v>
      </c>
      <c r="J9" s="61" t="s">
        <v>14</v>
      </c>
      <c r="K9" s="61" t="s">
        <v>8</v>
      </c>
      <c r="L9" s="61"/>
      <c r="M9" s="61"/>
      <c r="N9" s="61"/>
      <c r="O9" s="62"/>
      <c r="P9" s="58"/>
      <c r="Q9" s="63">
        <v>34060</v>
      </c>
      <c r="R9" s="64">
        <v>39120</v>
      </c>
      <c r="S9" s="78" t="s">
        <v>259</v>
      </c>
      <c r="U9" t="str">
        <f t="shared" si="0"/>
        <v>羽咋市</v>
      </c>
      <c r="V9" s="66" t="str">
        <f t="shared" si="1"/>
        <v>○</v>
      </c>
      <c r="W9" s="66" t="str">
        <f t="shared" si="1"/>
        <v/>
      </c>
      <c r="X9" s="66" t="str">
        <f t="shared" si="1"/>
        <v/>
      </c>
      <c r="Y9" s="66" t="str">
        <f t="shared" si="1"/>
        <v/>
      </c>
      <c r="Z9" s="66" t="str">
        <f t="shared" si="1"/>
        <v/>
      </c>
      <c r="AA9" s="66" t="str">
        <f t="shared" si="1"/>
        <v/>
      </c>
    </row>
    <row r="10" spans="1:47" ht="25.5" customHeight="1" x14ac:dyDescent="0.2">
      <c r="A10" s="53">
        <f>COUNT(A$1:A9)+1</f>
        <v>4</v>
      </c>
      <c r="B10" s="2" t="s">
        <v>39</v>
      </c>
      <c r="C10" s="1" t="s">
        <v>40</v>
      </c>
      <c r="D10" s="13" t="s">
        <v>260</v>
      </c>
      <c r="E10" s="8" t="s">
        <v>41</v>
      </c>
      <c r="F10" s="8" t="s">
        <v>41</v>
      </c>
      <c r="G10" s="19" t="s">
        <v>261</v>
      </c>
      <c r="H10" s="8" t="s">
        <v>42</v>
      </c>
      <c r="I10" s="8" t="s">
        <v>42</v>
      </c>
      <c r="J10" s="19" t="s">
        <v>261</v>
      </c>
      <c r="K10" s="19" t="s">
        <v>8</v>
      </c>
      <c r="L10" s="19"/>
      <c r="M10" s="19"/>
      <c r="N10" s="19"/>
      <c r="O10" s="20"/>
      <c r="P10" s="1"/>
      <c r="Q10" s="54">
        <v>34060</v>
      </c>
      <c r="R10" s="55"/>
      <c r="S10" s="56"/>
      <c r="U10" s="52" t="str">
        <f t="shared" si="0"/>
        <v>河北郡内灘町</v>
      </c>
      <c r="V10" s="52" t="str">
        <f t="shared" si="1"/>
        <v>○</v>
      </c>
      <c r="W10" s="52" t="str">
        <f t="shared" si="1"/>
        <v/>
      </c>
      <c r="X10" s="52" t="str">
        <f t="shared" si="1"/>
        <v/>
      </c>
      <c r="Y10" s="52" t="str">
        <f t="shared" si="1"/>
        <v/>
      </c>
      <c r="Z10" s="52" t="str">
        <f t="shared" si="1"/>
        <v/>
      </c>
      <c r="AA10" s="52" t="str">
        <f t="shared" si="1"/>
        <v/>
      </c>
      <c r="AC10" s="53" t="s">
        <v>202</v>
      </c>
      <c r="AE10" s="53" t="s">
        <v>202</v>
      </c>
      <c r="AJ10" s="53" t="s">
        <v>202</v>
      </c>
      <c r="AM10" s="53" t="s">
        <v>202</v>
      </c>
      <c r="AO10" s="53" t="s">
        <v>202</v>
      </c>
      <c r="AP10" s="53" t="s">
        <v>202</v>
      </c>
    </row>
    <row r="11" spans="1:47" ht="24.75" hidden="1" customHeight="1" x14ac:dyDescent="0.2">
      <c r="A11" s="53"/>
      <c r="B11" s="57">
        <v>9310000009</v>
      </c>
      <c r="C11" s="58" t="s">
        <v>132</v>
      </c>
      <c r="D11" s="59" t="s">
        <v>262</v>
      </c>
      <c r="E11" s="60" t="s">
        <v>263</v>
      </c>
      <c r="F11" s="60" t="s">
        <v>264</v>
      </c>
      <c r="G11" s="61" t="s">
        <v>265</v>
      </c>
      <c r="H11" s="60" t="s">
        <v>266</v>
      </c>
      <c r="I11" s="60" t="s">
        <v>267</v>
      </c>
      <c r="J11" s="61" t="s">
        <v>268</v>
      </c>
      <c r="K11" s="61" t="s">
        <v>8</v>
      </c>
      <c r="L11" s="61"/>
      <c r="M11" s="61"/>
      <c r="N11" s="61"/>
      <c r="O11" s="62"/>
      <c r="P11" s="58"/>
      <c r="Q11" s="63">
        <v>34060</v>
      </c>
      <c r="R11" s="64">
        <v>38714</v>
      </c>
      <c r="S11" s="78" t="s">
        <v>269</v>
      </c>
      <c r="U11" t="str">
        <f t="shared" si="0"/>
        <v>白山市</v>
      </c>
      <c r="V11" s="66" t="str">
        <f t="shared" si="1"/>
        <v>○</v>
      </c>
      <c r="W11" s="66" t="str">
        <f t="shared" si="1"/>
        <v/>
      </c>
      <c r="X11" s="66" t="str">
        <f t="shared" si="1"/>
        <v/>
      </c>
      <c r="Y11" s="66" t="str">
        <f t="shared" si="1"/>
        <v/>
      </c>
      <c r="Z11" s="66" t="str">
        <f t="shared" si="1"/>
        <v/>
      </c>
      <c r="AA11" s="66" t="str">
        <f t="shared" si="1"/>
        <v/>
      </c>
    </row>
    <row r="12" spans="1:47" ht="25.5" customHeight="1" x14ac:dyDescent="0.2">
      <c r="A12" s="53">
        <f>COUNT(A$1:A11)+1</f>
        <v>5</v>
      </c>
      <c r="B12" s="2" t="s">
        <v>43</v>
      </c>
      <c r="C12" s="1" t="s">
        <v>44</v>
      </c>
      <c r="D12" s="13" t="s">
        <v>270</v>
      </c>
      <c r="E12" s="8" t="s">
        <v>45</v>
      </c>
      <c r="F12" s="8" t="s">
        <v>45</v>
      </c>
      <c r="G12" s="19" t="s">
        <v>271</v>
      </c>
      <c r="H12" s="8" t="s">
        <v>46</v>
      </c>
      <c r="I12" s="8" t="s">
        <v>46</v>
      </c>
      <c r="J12" s="29" t="s">
        <v>272</v>
      </c>
      <c r="K12" s="19"/>
      <c r="L12" s="19" t="s">
        <v>8</v>
      </c>
      <c r="M12" s="19"/>
      <c r="N12" s="19"/>
      <c r="O12" s="20"/>
      <c r="P12" s="1"/>
      <c r="Q12" s="54">
        <v>34079</v>
      </c>
      <c r="R12" s="55"/>
      <c r="S12" s="56"/>
      <c r="U12" s="52" t="str">
        <f t="shared" si="0"/>
        <v>金沢市</v>
      </c>
      <c r="V12" s="52" t="str">
        <f t="shared" si="1"/>
        <v/>
      </c>
      <c r="W12" s="52" t="str">
        <f t="shared" si="1"/>
        <v>○</v>
      </c>
      <c r="X12" s="52" t="str">
        <f t="shared" si="1"/>
        <v/>
      </c>
      <c r="Y12" s="52" t="str">
        <f t="shared" si="1"/>
        <v/>
      </c>
      <c r="Z12" s="52" t="str">
        <f t="shared" si="1"/>
        <v/>
      </c>
      <c r="AA12" s="52" t="str">
        <f t="shared" si="1"/>
        <v/>
      </c>
      <c r="AC12" s="53" t="s">
        <v>202</v>
      </c>
      <c r="AD12" s="53" t="s">
        <v>202</v>
      </c>
      <c r="AE12" s="53" t="s">
        <v>202</v>
      </c>
      <c r="AF12" s="53" t="s">
        <v>202</v>
      </c>
      <c r="AG12" s="53" t="s">
        <v>202</v>
      </c>
      <c r="AH12" s="53" t="s">
        <v>202</v>
      </c>
      <c r="AI12" s="53" t="s">
        <v>202</v>
      </c>
      <c r="AJ12" s="53" t="s">
        <v>202</v>
      </c>
      <c r="AK12" s="53" t="s">
        <v>202</v>
      </c>
      <c r="AL12" s="53" t="s">
        <v>202</v>
      </c>
      <c r="AM12" s="53" t="s">
        <v>202</v>
      </c>
      <c r="AN12" s="53" t="s">
        <v>202</v>
      </c>
      <c r="AO12" s="53" t="s">
        <v>202</v>
      </c>
      <c r="AP12" s="53" t="s">
        <v>202</v>
      </c>
      <c r="AQ12" s="53" t="s">
        <v>202</v>
      </c>
      <c r="AR12" s="53" t="s">
        <v>202</v>
      </c>
      <c r="AS12" s="53" t="s">
        <v>202</v>
      </c>
      <c r="AT12" s="53" t="s">
        <v>202</v>
      </c>
      <c r="AU12" s="53" t="s">
        <v>202</v>
      </c>
    </row>
    <row r="13" spans="1:47" s="79" customFormat="1" ht="25.5" hidden="1" customHeight="1" x14ac:dyDescent="0.2">
      <c r="A13" s="53"/>
      <c r="B13" s="57" t="s">
        <v>273</v>
      </c>
      <c r="C13" s="58" t="s">
        <v>274</v>
      </c>
      <c r="D13" s="59"/>
      <c r="E13" s="60" t="s">
        <v>275</v>
      </c>
      <c r="F13" s="60" t="s">
        <v>275</v>
      </c>
      <c r="G13" s="61" t="s">
        <v>276</v>
      </c>
      <c r="H13" s="60" t="s">
        <v>275</v>
      </c>
      <c r="I13" s="60" t="s">
        <v>275</v>
      </c>
      <c r="J13" s="61" t="s">
        <v>276</v>
      </c>
      <c r="K13" s="61" t="s">
        <v>8</v>
      </c>
      <c r="L13" s="61"/>
      <c r="M13" s="61"/>
      <c r="N13" s="61"/>
      <c r="O13" s="62"/>
      <c r="P13" s="58"/>
      <c r="Q13" s="63">
        <v>34099</v>
      </c>
      <c r="R13" s="64">
        <v>36922</v>
      </c>
      <c r="S13" s="65"/>
      <c r="U13" s="79" t="str">
        <f t="shared" si="0"/>
        <v>金沢市</v>
      </c>
      <c r="V13" s="66" t="str">
        <f t="shared" si="1"/>
        <v>○</v>
      </c>
      <c r="W13" s="66" t="str">
        <f t="shared" si="1"/>
        <v/>
      </c>
      <c r="X13" s="66" t="str">
        <f t="shared" si="1"/>
        <v/>
      </c>
      <c r="Y13" s="66" t="str">
        <f t="shared" si="1"/>
        <v/>
      </c>
      <c r="Z13" s="66" t="str">
        <f t="shared" si="1"/>
        <v/>
      </c>
      <c r="AA13" s="66" t="str">
        <f t="shared" si="1"/>
        <v/>
      </c>
    </row>
    <row r="14" spans="1:47" ht="25.5" hidden="1" customHeight="1" x14ac:dyDescent="0.2">
      <c r="A14" s="53"/>
      <c r="B14" s="57" t="s">
        <v>277</v>
      </c>
      <c r="C14" s="58" t="s">
        <v>274</v>
      </c>
      <c r="D14" s="59"/>
      <c r="E14" s="60" t="s">
        <v>275</v>
      </c>
      <c r="F14" s="60" t="s">
        <v>275</v>
      </c>
      <c r="G14" s="61" t="s">
        <v>276</v>
      </c>
      <c r="H14" s="60" t="s">
        <v>278</v>
      </c>
      <c r="I14" s="60" t="s">
        <v>278</v>
      </c>
      <c r="J14" s="61" t="s">
        <v>279</v>
      </c>
      <c r="K14" s="61" t="s">
        <v>8</v>
      </c>
      <c r="L14" s="61"/>
      <c r="M14" s="61"/>
      <c r="N14" s="61"/>
      <c r="O14" s="62"/>
      <c r="P14" s="58"/>
      <c r="Q14" s="63">
        <v>34099</v>
      </c>
      <c r="R14" s="64">
        <v>36922</v>
      </c>
      <c r="S14" s="65"/>
      <c r="U14" t="str">
        <f t="shared" si="0"/>
        <v>金沢市</v>
      </c>
      <c r="V14" s="66" t="str">
        <f t="shared" si="1"/>
        <v>○</v>
      </c>
      <c r="W14" s="66" t="str">
        <f t="shared" si="1"/>
        <v/>
      </c>
      <c r="X14" s="66" t="str">
        <f t="shared" si="1"/>
        <v/>
      </c>
      <c r="Y14" s="66" t="str">
        <f t="shared" si="1"/>
        <v/>
      </c>
      <c r="Z14" s="66" t="str">
        <f t="shared" si="1"/>
        <v/>
      </c>
      <c r="AA14" s="66" t="str">
        <f t="shared" si="1"/>
        <v/>
      </c>
    </row>
    <row r="15" spans="1:47" ht="25.5" customHeight="1" x14ac:dyDescent="0.2">
      <c r="A15" s="53">
        <f>COUNT(A$1:A14)+1</f>
        <v>6</v>
      </c>
      <c r="B15" s="2" t="s">
        <v>47</v>
      </c>
      <c r="C15" s="1" t="s">
        <v>48</v>
      </c>
      <c r="D15" s="13" t="s">
        <v>280</v>
      </c>
      <c r="E15" s="8" t="s">
        <v>49</v>
      </c>
      <c r="F15" s="8" t="s">
        <v>281</v>
      </c>
      <c r="G15" s="19" t="s">
        <v>15</v>
      </c>
      <c r="H15" s="8" t="s">
        <v>54</v>
      </c>
      <c r="I15" s="8" t="s">
        <v>54</v>
      </c>
      <c r="J15" s="19" t="s">
        <v>282</v>
      </c>
      <c r="K15" s="19" t="s">
        <v>8</v>
      </c>
      <c r="L15" s="19"/>
      <c r="M15" s="19"/>
      <c r="N15" s="19"/>
      <c r="O15" s="20"/>
      <c r="P15" s="1"/>
      <c r="Q15" s="54">
        <v>34121</v>
      </c>
      <c r="R15" s="55"/>
      <c r="S15" s="56"/>
      <c r="U15" s="52" t="str">
        <f t="shared" si="0"/>
        <v>金沢市</v>
      </c>
      <c r="V15" s="52" t="str">
        <f t="shared" si="1"/>
        <v>○</v>
      </c>
      <c r="W15" s="52" t="str">
        <f t="shared" si="1"/>
        <v/>
      </c>
      <c r="X15" s="52" t="str">
        <f t="shared" si="1"/>
        <v/>
      </c>
      <c r="Y15" s="52" t="str">
        <f t="shared" si="1"/>
        <v/>
      </c>
      <c r="Z15" s="52" t="str">
        <f t="shared" si="1"/>
        <v/>
      </c>
      <c r="AA15" s="52" t="str">
        <f t="shared" si="1"/>
        <v/>
      </c>
      <c r="AC15" s="53" t="s">
        <v>202</v>
      </c>
      <c r="AD15" s="53" t="s">
        <v>202</v>
      </c>
      <c r="AE15" s="53" t="s">
        <v>202</v>
      </c>
      <c r="AH15" s="53" t="s">
        <v>202</v>
      </c>
      <c r="AI15" s="53" t="s">
        <v>202</v>
      </c>
      <c r="AJ15" s="53" t="s">
        <v>202</v>
      </c>
      <c r="AK15" s="53" t="s">
        <v>202</v>
      </c>
      <c r="AL15" s="53" t="s">
        <v>202</v>
      </c>
      <c r="AM15" s="53" t="s">
        <v>202</v>
      </c>
      <c r="AN15" s="53" t="s">
        <v>202</v>
      </c>
      <c r="AO15" s="53" t="s">
        <v>202</v>
      </c>
      <c r="AP15" s="53" t="s">
        <v>202</v>
      </c>
      <c r="AQ15" s="53" t="s">
        <v>202</v>
      </c>
      <c r="AR15" s="53" t="s">
        <v>202</v>
      </c>
    </row>
    <row r="16" spans="1:47" ht="25.5" customHeight="1" x14ac:dyDescent="0.2">
      <c r="A16" s="53">
        <f>COUNT(A$1:A15)+1</f>
        <v>7</v>
      </c>
      <c r="B16" s="2" t="s">
        <v>50</v>
      </c>
      <c r="C16" s="1" t="s">
        <v>51</v>
      </c>
      <c r="D16" s="13" t="s">
        <v>283</v>
      </c>
      <c r="E16" s="8" t="s">
        <v>52</v>
      </c>
      <c r="F16" s="8" t="s">
        <v>52</v>
      </c>
      <c r="G16" s="19" t="s">
        <v>284</v>
      </c>
      <c r="H16" s="8" t="s">
        <v>55</v>
      </c>
      <c r="I16" s="8" t="s">
        <v>55</v>
      </c>
      <c r="J16" s="19" t="s">
        <v>285</v>
      </c>
      <c r="K16" s="19"/>
      <c r="L16" s="19" t="s">
        <v>8</v>
      </c>
      <c r="M16" s="19"/>
      <c r="N16" s="19"/>
      <c r="O16" s="20"/>
      <c r="P16" s="1"/>
      <c r="Q16" s="54">
        <v>34151</v>
      </c>
      <c r="R16" s="55"/>
      <c r="S16" s="56"/>
      <c r="U16" s="52" t="str">
        <f t="shared" si="0"/>
        <v>金沢市</v>
      </c>
      <c r="V16" s="52" t="str">
        <f t="shared" si="1"/>
        <v/>
      </c>
      <c r="W16" s="52" t="str">
        <f t="shared" si="1"/>
        <v>○</v>
      </c>
      <c r="X16" s="52" t="str">
        <f t="shared" si="1"/>
        <v/>
      </c>
      <c r="Y16" s="52" t="str">
        <f t="shared" si="1"/>
        <v/>
      </c>
      <c r="Z16" s="52" t="str">
        <f t="shared" si="1"/>
        <v/>
      </c>
      <c r="AA16" s="52" t="str">
        <f t="shared" si="1"/>
        <v/>
      </c>
      <c r="AC16" s="53" t="s">
        <v>202</v>
      </c>
      <c r="AD16" s="53" t="s">
        <v>202</v>
      </c>
      <c r="AE16" s="53" t="s">
        <v>202</v>
      </c>
      <c r="AF16" s="53" t="s">
        <v>202</v>
      </c>
      <c r="AG16" s="53" t="s">
        <v>202</v>
      </c>
      <c r="AH16" s="53" t="s">
        <v>202</v>
      </c>
      <c r="AI16" s="53" t="s">
        <v>202</v>
      </c>
      <c r="AJ16" s="53" t="s">
        <v>202</v>
      </c>
      <c r="AK16" s="53" t="s">
        <v>202</v>
      </c>
      <c r="AL16" s="53" t="s">
        <v>202</v>
      </c>
      <c r="AM16" s="53" t="s">
        <v>202</v>
      </c>
      <c r="AN16" s="53" t="s">
        <v>202</v>
      </c>
      <c r="AO16" s="53" t="s">
        <v>202</v>
      </c>
      <c r="AP16" s="53" t="s">
        <v>202</v>
      </c>
      <c r="AQ16" s="53" t="s">
        <v>202</v>
      </c>
      <c r="AR16" s="53" t="s">
        <v>202</v>
      </c>
      <c r="AS16" s="53" t="s">
        <v>202</v>
      </c>
      <c r="AT16" s="53" t="s">
        <v>202</v>
      </c>
      <c r="AU16" s="53" t="s">
        <v>202</v>
      </c>
    </row>
    <row r="17" spans="1:47" ht="25.5" customHeight="1" x14ac:dyDescent="0.2">
      <c r="A17" s="53">
        <f>COUNT(A$1:A16)+1</f>
        <v>8</v>
      </c>
      <c r="B17" s="2" t="s">
        <v>53</v>
      </c>
      <c r="C17" s="1" t="s">
        <v>51</v>
      </c>
      <c r="D17" s="13" t="s">
        <v>283</v>
      </c>
      <c r="E17" s="8" t="s">
        <v>52</v>
      </c>
      <c r="F17" s="8" t="s">
        <v>52</v>
      </c>
      <c r="G17" s="19" t="s">
        <v>284</v>
      </c>
      <c r="H17" s="8" t="s">
        <v>56</v>
      </c>
      <c r="I17" s="8" t="s">
        <v>286</v>
      </c>
      <c r="J17" s="19" t="s">
        <v>287</v>
      </c>
      <c r="K17" s="19"/>
      <c r="L17" s="19" t="s">
        <v>8</v>
      </c>
      <c r="M17" s="19"/>
      <c r="N17" s="19"/>
      <c r="O17" s="20"/>
      <c r="P17" s="1"/>
      <c r="Q17" s="54">
        <v>34151</v>
      </c>
      <c r="R17" s="55"/>
      <c r="S17" s="56"/>
      <c r="U17" s="52" t="str">
        <f t="shared" si="0"/>
        <v>野々市</v>
      </c>
      <c r="V17" s="52" t="str">
        <f t="shared" si="1"/>
        <v/>
      </c>
      <c r="W17" s="52" t="str">
        <f t="shared" si="1"/>
        <v>○</v>
      </c>
      <c r="X17" s="52" t="str">
        <f t="shared" si="1"/>
        <v/>
      </c>
      <c r="Y17" s="52" t="str">
        <f t="shared" si="1"/>
        <v/>
      </c>
      <c r="Z17" s="52" t="str">
        <f t="shared" si="1"/>
        <v/>
      </c>
      <c r="AA17" s="52" t="str">
        <f t="shared" si="1"/>
        <v/>
      </c>
      <c r="AC17" s="53" t="s">
        <v>202</v>
      </c>
      <c r="AD17" s="53" t="s">
        <v>202</v>
      </c>
      <c r="AE17" s="53" t="s">
        <v>202</v>
      </c>
      <c r="AF17" s="53" t="s">
        <v>202</v>
      </c>
      <c r="AG17" s="53" t="s">
        <v>202</v>
      </c>
      <c r="AH17" s="53" t="s">
        <v>202</v>
      </c>
      <c r="AI17" s="53" t="s">
        <v>202</v>
      </c>
      <c r="AJ17" s="53" t="s">
        <v>202</v>
      </c>
      <c r="AK17" s="53" t="s">
        <v>202</v>
      </c>
      <c r="AL17" s="53" t="s">
        <v>202</v>
      </c>
      <c r="AM17" s="53" t="s">
        <v>202</v>
      </c>
      <c r="AN17" s="53" t="s">
        <v>202</v>
      </c>
      <c r="AO17" s="53" t="s">
        <v>202</v>
      </c>
      <c r="AP17" s="53" t="s">
        <v>202</v>
      </c>
      <c r="AQ17" s="53" t="s">
        <v>202</v>
      </c>
      <c r="AR17" s="53" t="s">
        <v>202</v>
      </c>
      <c r="AS17" s="53" t="s">
        <v>202</v>
      </c>
      <c r="AT17" s="53" t="s">
        <v>202</v>
      </c>
      <c r="AU17" s="53" t="s">
        <v>202</v>
      </c>
    </row>
    <row r="18" spans="1:47" ht="25.5" hidden="1" customHeight="1" x14ac:dyDescent="0.2">
      <c r="A18" s="53"/>
      <c r="B18" s="57" t="s">
        <v>288</v>
      </c>
      <c r="C18" s="58" t="s">
        <v>289</v>
      </c>
      <c r="D18" s="59"/>
      <c r="E18" s="60" t="s">
        <v>290</v>
      </c>
      <c r="F18" s="60" t="s">
        <v>290</v>
      </c>
      <c r="G18" s="61" t="s">
        <v>291</v>
      </c>
      <c r="H18" s="60" t="s">
        <v>292</v>
      </c>
      <c r="I18" s="60" t="s">
        <v>292</v>
      </c>
      <c r="J18" s="61" t="s">
        <v>293</v>
      </c>
      <c r="K18" s="61"/>
      <c r="L18" s="61" t="s">
        <v>8</v>
      </c>
      <c r="M18" s="61"/>
      <c r="N18" s="61"/>
      <c r="O18" s="62"/>
      <c r="P18" s="58"/>
      <c r="Q18" s="63">
        <v>34180</v>
      </c>
      <c r="R18" s="64">
        <v>34942</v>
      </c>
      <c r="S18" s="65"/>
      <c r="U18" t="str">
        <f t="shared" si="0"/>
        <v>松任市</v>
      </c>
      <c r="V18" s="66" t="str">
        <f t="shared" si="1"/>
        <v/>
      </c>
      <c r="W18" s="66" t="str">
        <f t="shared" si="1"/>
        <v>○</v>
      </c>
      <c r="X18" s="66" t="str">
        <f t="shared" si="1"/>
        <v/>
      </c>
      <c r="Y18" s="66" t="str">
        <f t="shared" si="1"/>
        <v/>
      </c>
      <c r="Z18" s="66" t="str">
        <f t="shared" si="1"/>
        <v/>
      </c>
      <c r="AA18" s="66" t="str">
        <f t="shared" si="1"/>
        <v/>
      </c>
    </row>
    <row r="19" spans="1:47" ht="25.5" hidden="1" customHeight="1" x14ac:dyDescent="0.2">
      <c r="A19" s="53"/>
      <c r="B19" s="57" t="s">
        <v>294</v>
      </c>
      <c r="C19" s="58" t="s">
        <v>295</v>
      </c>
      <c r="D19" s="59"/>
      <c r="E19" s="60" t="s">
        <v>296</v>
      </c>
      <c r="F19" s="60" t="s">
        <v>296</v>
      </c>
      <c r="G19" s="61" t="s">
        <v>297</v>
      </c>
      <c r="H19" s="60" t="s">
        <v>298</v>
      </c>
      <c r="I19" s="60" t="s">
        <v>298</v>
      </c>
      <c r="J19" s="61" t="s">
        <v>299</v>
      </c>
      <c r="K19" s="61" t="s">
        <v>8</v>
      </c>
      <c r="L19" s="61" t="s">
        <v>8</v>
      </c>
      <c r="M19" s="61"/>
      <c r="N19" s="61"/>
      <c r="O19" s="62"/>
      <c r="P19" s="58"/>
      <c r="Q19" s="63">
        <v>34180</v>
      </c>
      <c r="R19" s="64">
        <v>38379</v>
      </c>
      <c r="S19" s="78" t="s">
        <v>300</v>
      </c>
      <c r="U19" t="str">
        <f t="shared" si="0"/>
        <v>加賀市</v>
      </c>
      <c r="V19" s="66" t="str">
        <f t="shared" ref="V19:AA61" si="2">IF(ISBLANK(K19),"",LEFT(K19,1))</f>
        <v>○</v>
      </c>
      <c r="W19" s="66" t="str">
        <f t="shared" si="2"/>
        <v>○</v>
      </c>
      <c r="X19" s="66" t="str">
        <f t="shared" si="2"/>
        <v/>
      </c>
      <c r="Y19" s="66" t="str">
        <f t="shared" si="2"/>
        <v/>
      </c>
      <c r="Z19" s="66" t="str">
        <f t="shared" si="2"/>
        <v/>
      </c>
      <c r="AA19" s="66" t="str">
        <f t="shared" si="2"/>
        <v/>
      </c>
    </row>
    <row r="20" spans="1:47" ht="25.5" customHeight="1" x14ac:dyDescent="0.2">
      <c r="A20" s="53">
        <f>COUNT(A$1:A19)+1</f>
        <v>9</v>
      </c>
      <c r="B20" s="2" t="s">
        <v>57</v>
      </c>
      <c r="C20" s="1" t="s">
        <v>58</v>
      </c>
      <c r="D20" s="13" t="s">
        <v>301</v>
      </c>
      <c r="E20" s="8" t="s">
        <v>16</v>
      </c>
      <c r="F20" s="8" t="s">
        <v>16</v>
      </c>
      <c r="G20" s="19" t="s">
        <v>302</v>
      </c>
      <c r="H20" s="8" t="s">
        <v>16</v>
      </c>
      <c r="I20" s="8" t="s">
        <v>16</v>
      </c>
      <c r="J20" s="19" t="s">
        <v>302</v>
      </c>
      <c r="K20" s="19"/>
      <c r="L20" s="19" t="s">
        <v>8</v>
      </c>
      <c r="M20" s="19"/>
      <c r="N20" s="19"/>
      <c r="O20" s="20"/>
      <c r="P20" s="1"/>
      <c r="Q20" s="54">
        <v>34183</v>
      </c>
      <c r="R20" s="55"/>
      <c r="S20" s="56"/>
      <c r="U20" s="52" t="str">
        <f t="shared" si="0"/>
        <v>金沢市</v>
      </c>
      <c r="V20" s="52" t="str">
        <f t="shared" si="2"/>
        <v/>
      </c>
      <c r="W20" s="52" t="str">
        <f t="shared" si="2"/>
        <v>○</v>
      </c>
      <c r="X20" s="52" t="str">
        <f t="shared" si="2"/>
        <v/>
      </c>
      <c r="Y20" s="52" t="str">
        <f t="shared" si="2"/>
        <v/>
      </c>
      <c r="Z20" s="52" t="str">
        <f t="shared" si="2"/>
        <v/>
      </c>
      <c r="AA20" s="52" t="str">
        <f t="shared" si="2"/>
        <v/>
      </c>
      <c r="AC20" s="53" t="s">
        <v>202</v>
      </c>
      <c r="AD20" s="53" t="s">
        <v>202</v>
      </c>
      <c r="AE20" s="53" t="s">
        <v>202</v>
      </c>
      <c r="AF20" s="53" t="s">
        <v>202</v>
      </c>
      <c r="AG20" s="53" t="s">
        <v>202</v>
      </c>
      <c r="AH20" s="53" t="s">
        <v>202</v>
      </c>
      <c r="AI20" s="53" t="s">
        <v>202</v>
      </c>
      <c r="AJ20" s="53" t="s">
        <v>202</v>
      </c>
      <c r="AK20" s="53" t="s">
        <v>202</v>
      </c>
      <c r="AL20" s="53" t="s">
        <v>202</v>
      </c>
      <c r="AM20" s="53" t="s">
        <v>202</v>
      </c>
      <c r="AN20" s="53" t="s">
        <v>202</v>
      </c>
      <c r="AO20" s="53" t="s">
        <v>202</v>
      </c>
      <c r="AP20" s="53" t="s">
        <v>202</v>
      </c>
      <c r="AQ20" s="53" t="s">
        <v>202</v>
      </c>
      <c r="AR20" s="53" t="s">
        <v>202</v>
      </c>
      <c r="AS20" s="53" t="s">
        <v>202</v>
      </c>
      <c r="AT20" s="53" t="s">
        <v>202</v>
      </c>
      <c r="AU20" s="53" t="s">
        <v>202</v>
      </c>
    </row>
    <row r="21" spans="1:47" ht="25.5" customHeight="1" x14ac:dyDescent="0.2">
      <c r="A21" s="53">
        <f>COUNT(A$1:A20)+1</f>
        <v>10</v>
      </c>
      <c r="B21" s="2" t="s">
        <v>59</v>
      </c>
      <c r="C21" s="1" t="s">
        <v>60</v>
      </c>
      <c r="D21" s="13" t="s">
        <v>303</v>
      </c>
      <c r="E21" s="8" t="s">
        <v>304</v>
      </c>
      <c r="F21" s="8" t="s">
        <v>305</v>
      </c>
      <c r="G21" s="19" t="s">
        <v>306</v>
      </c>
      <c r="H21" s="8" t="s">
        <v>61</v>
      </c>
      <c r="I21" s="8" t="s">
        <v>61</v>
      </c>
      <c r="J21" s="19" t="s">
        <v>306</v>
      </c>
      <c r="K21" s="19"/>
      <c r="L21" s="19" t="s">
        <v>8</v>
      </c>
      <c r="M21" s="19"/>
      <c r="N21" s="19"/>
      <c r="O21" s="20"/>
      <c r="P21" s="1"/>
      <c r="Q21" s="54">
        <v>34254</v>
      </c>
      <c r="R21" s="55"/>
      <c r="S21" s="56"/>
      <c r="U21" s="52" t="str">
        <f t="shared" si="0"/>
        <v>金沢市</v>
      </c>
      <c r="V21" s="52" t="str">
        <f t="shared" si="2"/>
        <v/>
      </c>
      <c r="W21" s="52" t="str">
        <f t="shared" si="2"/>
        <v>○</v>
      </c>
      <c r="X21" s="52" t="str">
        <f t="shared" si="2"/>
        <v/>
      </c>
      <c r="Y21" s="52" t="str">
        <f t="shared" si="2"/>
        <v/>
      </c>
      <c r="Z21" s="52" t="str">
        <f t="shared" si="2"/>
        <v/>
      </c>
      <c r="AA21" s="52" t="str">
        <f t="shared" si="2"/>
        <v/>
      </c>
      <c r="AC21" s="53" t="s">
        <v>202</v>
      </c>
      <c r="AG21" s="53" t="s">
        <v>202</v>
      </c>
      <c r="AJ21" s="53" t="s">
        <v>202</v>
      </c>
      <c r="AK21" s="53" t="s">
        <v>202</v>
      </c>
      <c r="AM21" s="53" t="s">
        <v>202</v>
      </c>
      <c r="AO21" s="53" t="s">
        <v>202</v>
      </c>
      <c r="AP21" s="53" t="s">
        <v>202</v>
      </c>
    </row>
    <row r="22" spans="1:47" ht="25.5" hidden="1" customHeight="1" x14ac:dyDescent="0.2">
      <c r="A22" s="53"/>
      <c r="B22" s="80" t="s">
        <v>307</v>
      </c>
      <c r="C22" s="81" t="s">
        <v>308</v>
      </c>
      <c r="D22" s="82" t="s">
        <v>309</v>
      </c>
      <c r="E22" s="83" t="s">
        <v>310</v>
      </c>
      <c r="F22" s="83" t="s">
        <v>310</v>
      </c>
      <c r="G22" s="84" t="s">
        <v>311</v>
      </c>
      <c r="H22" s="83" t="s">
        <v>310</v>
      </c>
      <c r="I22" s="83" t="s">
        <v>310</v>
      </c>
      <c r="J22" s="84" t="s">
        <v>311</v>
      </c>
      <c r="K22" s="84" t="s">
        <v>8</v>
      </c>
      <c r="L22" s="84" t="s">
        <v>8</v>
      </c>
      <c r="M22" s="84"/>
      <c r="N22" s="84"/>
      <c r="O22" s="85"/>
      <c r="P22" s="81"/>
      <c r="Q22" s="86">
        <v>34327</v>
      </c>
      <c r="R22" s="87"/>
      <c r="S22" s="88" t="s">
        <v>312</v>
      </c>
      <c r="U22" s="52" t="str">
        <f t="shared" si="0"/>
        <v>加賀市</v>
      </c>
      <c r="V22" s="52" t="str">
        <f t="shared" si="2"/>
        <v>○</v>
      </c>
      <c r="W22" s="52" t="str">
        <f t="shared" si="2"/>
        <v>○</v>
      </c>
      <c r="X22" s="52" t="str">
        <f t="shared" si="2"/>
        <v/>
      </c>
      <c r="Y22" s="52" t="str">
        <f t="shared" si="2"/>
        <v/>
      </c>
      <c r="Z22" s="52" t="str">
        <f t="shared" si="2"/>
        <v/>
      </c>
      <c r="AA22" s="52" t="str">
        <f t="shared" si="2"/>
        <v/>
      </c>
    </row>
    <row r="23" spans="1:47" ht="25.5" hidden="1" customHeight="1" x14ac:dyDescent="0.2">
      <c r="A23" s="53"/>
      <c r="B23" s="57" t="s">
        <v>313</v>
      </c>
      <c r="C23" s="58" t="s">
        <v>314</v>
      </c>
      <c r="D23" s="59"/>
      <c r="E23" s="60" t="s">
        <v>315</v>
      </c>
      <c r="F23" s="60" t="s">
        <v>315</v>
      </c>
      <c r="G23" s="61" t="s">
        <v>316</v>
      </c>
      <c r="H23" s="60" t="s">
        <v>315</v>
      </c>
      <c r="I23" s="60" t="s">
        <v>315</v>
      </c>
      <c r="J23" s="61" t="s">
        <v>316</v>
      </c>
      <c r="K23" s="61"/>
      <c r="L23" s="61" t="s">
        <v>8</v>
      </c>
      <c r="M23" s="61"/>
      <c r="N23" s="61"/>
      <c r="O23" s="62"/>
      <c r="P23" s="58"/>
      <c r="Q23" s="63">
        <v>34338</v>
      </c>
      <c r="R23" s="64">
        <v>34933</v>
      </c>
      <c r="S23" s="65"/>
      <c r="U23" t="str">
        <f t="shared" si="0"/>
        <v>金沢市</v>
      </c>
      <c r="V23" s="66" t="str">
        <f t="shared" si="2"/>
        <v/>
      </c>
      <c r="W23" s="66" t="str">
        <f t="shared" si="2"/>
        <v>○</v>
      </c>
      <c r="X23" s="66" t="str">
        <f t="shared" si="2"/>
        <v/>
      </c>
      <c r="Y23" s="66" t="str">
        <f t="shared" si="2"/>
        <v/>
      </c>
      <c r="Z23" s="66" t="str">
        <f t="shared" si="2"/>
        <v/>
      </c>
      <c r="AA23" s="66" t="str">
        <f t="shared" si="2"/>
        <v/>
      </c>
    </row>
    <row r="24" spans="1:47" ht="24.75" customHeight="1" x14ac:dyDescent="0.2">
      <c r="A24" s="53">
        <f>COUNT(A$1:A23)+1</f>
        <v>11</v>
      </c>
      <c r="B24" s="2" t="s">
        <v>62</v>
      </c>
      <c r="C24" s="1" t="s">
        <v>63</v>
      </c>
      <c r="D24" s="13" t="s">
        <v>317</v>
      </c>
      <c r="E24" s="8" t="s">
        <v>21</v>
      </c>
      <c r="F24" s="8" t="s">
        <v>318</v>
      </c>
      <c r="G24" s="19" t="s">
        <v>319</v>
      </c>
      <c r="H24" s="8" t="s">
        <v>21</v>
      </c>
      <c r="I24" s="8" t="s">
        <v>318</v>
      </c>
      <c r="J24" s="19" t="s">
        <v>319</v>
      </c>
      <c r="K24" s="19"/>
      <c r="L24" s="19" t="s">
        <v>8</v>
      </c>
      <c r="M24" s="19"/>
      <c r="N24" s="19"/>
      <c r="O24" s="20"/>
      <c r="P24" s="1"/>
      <c r="Q24" s="54">
        <v>34424</v>
      </c>
      <c r="R24" s="55"/>
      <c r="S24" s="76" t="s">
        <v>320</v>
      </c>
      <c r="U24" s="52" t="str">
        <f t="shared" si="0"/>
        <v>かほく市</v>
      </c>
      <c r="V24" s="52" t="str">
        <f t="shared" si="2"/>
        <v/>
      </c>
      <c r="W24" s="52" t="str">
        <f t="shared" si="2"/>
        <v>○</v>
      </c>
      <c r="X24" s="52" t="str">
        <f t="shared" si="2"/>
        <v/>
      </c>
      <c r="Y24" s="52" t="str">
        <f t="shared" si="2"/>
        <v/>
      </c>
      <c r="Z24" s="52" t="str">
        <f t="shared" si="2"/>
        <v/>
      </c>
      <c r="AA24" s="52" t="str">
        <f t="shared" si="2"/>
        <v/>
      </c>
      <c r="AC24" s="53" t="s">
        <v>202</v>
      </c>
      <c r="AD24" s="53" t="s">
        <v>202</v>
      </c>
      <c r="AE24" s="53" t="s">
        <v>202</v>
      </c>
      <c r="AF24" s="53" t="s">
        <v>202</v>
      </c>
      <c r="AG24" s="53" t="s">
        <v>202</v>
      </c>
      <c r="AH24" s="53" t="s">
        <v>202</v>
      </c>
      <c r="AI24" s="53" t="s">
        <v>202</v>
      </c>
      <c r="AJ24" s="53" t="s">
        <v>202</v>
      </c>
      <c r="AK24" s="53" t="s">
        <v>202</v>
      </c>
      <c r="AL24" s="53" t="s">
        <v>202</v>
      </c>
      <c r="AM24" s="53" t="s">
        <v>202</v>
      </c>
      <c r="AN24" s="53" t="s">
        <v>202</v>
      </c>
      <c r="AO24" s="53" t="s">
        <v>202</v>
      </c>
      <c r="AP24" s="53" t="s">
        <v>202</v>
      </c>
      <c r="AQ24" s="53" t="s">
        <v>202</v>
      </c>
      <c r="AR24" s="53" t="s">
        <v>202</v>
      </c>
      <c r="AS24" s="53" t="s">
        <v>202</v>
      </c>
      <c r="AT24" s="53" t="s">
        <v>202</v>
      </c>
      <c r="AU24" s="53" t="s">
        <v>202</v>
      </c>
    </row>
    <row r="25" spans="1:47" ht="19.5" hidden="1" customHeight="1" x14ac:dyDescent="0.2">
      <c r="A25" s="53"/>
      <c r="B25" s="57">
        <v>9402000023</v>
      </c>
      <c r="C25" s="58" t="s">
        <v>321</v>
      </c>
      <c r="D25" s="59"/>
      <c r="E25" s="60" t="s">
        <v>322</v>
      </c>
      <c r="F25" s="60" t="s">
        <v>322</v>
      </c>
      <c r="G25" s="61" t="s">
        <v>323</v>
      </c>
      <c r="H25" s="60" t="s">
        <v>324</v>
      </c>
      <c r="I25" s="60" t="s">
        <v>324</v>
      </c>
      <c r="J25" s="61" t="s">
        <v>325</v>
      </c>
      <c r="K25" s="61"/>
      <c r="L25" s="61" t="s">
        <v>8</v>
      </c>
      <c r="M25" s="61"/>
      <c r="N25" s="61"/>
      <c r="O25" s="62"/>
      <c r="P25" s="58"/>
      <c r="Q25" s="63">
        <v>34694</v>
      </c>
      <c r="R25" s="64">
        <v>38778</v>
      </c>
      <c r="S25" s="78" t="s">
        <v>326</v>
      </c>
      <c r="U25" t="str">
        <f t="shared" si="0"/>
        <v>松任市</v>
      </c>
      <c r="V25" s="66" t="str">
        <f t="shared" si="2"/>
        <v/>
      </c>
      <c r="W25" s="66" t="str">
        <f t="shared" si="2"/>
        <v>○</v>
      </c>
      <c r="X25" s="66" t="str">
        <f t="shared" si="2"/>
        <v/>
      </c>
      <c r="Y25" s="66" t="str">
        <f t="shared" si="2"/>
        <v/>
      </c>
      <c r="Z25" s="66" t="str">
        <f t="shared" si="2"/>
        <v/>
      </c>
      <c r="AA25" s="66" t="str">
        <f t="shared" si="2"/>
        <v/>
      </c>
    </row>
    <row r="26" spans="1:47" ht="15" hidden="1" customHeight="1" x14ac:dyDescent="0.2">
      <c r="A26" s="53"/>
      <c r="B26" s="67" t="s">
        <v>327</v>
      </c>
      <c r="C26" s="68" t="s">
        <v>65</v>
      </c>
      <c r="D26" s="69" t="s">
        <v>283</v>
      </c>
      <c r="E26" s="70" t="s">
        <v>66</v>
      </c>
      <c r="F26" s="8" t="s">
        <v>66</v>
      </c>
      <c r="G26" s="71" t="s">
        <v>328</v>
      </c>
      <c r="H26" s="70" t="s">
        <v>329</v>
      </c>
      <c r="I26" s="8" t="s">
        <v>329</v>
      </c>
      <c r="J26" s="71" t="s">
        <v>328</v>
      </c>
      <c r="K26" s="71" t="s">
        <v>8</v>
      </c>
      <c r="L26" s="71"/>
      <c r="M26" s="71"/>
      <c r="N26" s="71"/>
      <c r="O26" s="72"/>
      <c r="P26" s="68"/>
      <c r="Q26" s="73">
        <v>34696</v>
      </c>
      <c r="R26" s="74">
        <v>42548</v>
      </c>
      <c r="S26" s="75" t="s">
        <v>330</v>
      </c>
      <c r="U26" s="52" t="str">
        <f t="shared" si="0"/>
        <v>金沢市</v>
      </c>
      <c r="V26" s="52" t="str">
        <f t="shared" si="2"/>
        <v>○</v>
      </c>
      <c r="W26" s="52" t="str">
        <f t="shared" si="2"/>
        <v/>
      </c>
      <c r="X26" s="52" t="str">
        <f t="shared" si="2"/>
        <v/>
      </c>
      <c r="Y26" s="52" t="str">
        <f t="shared" si="2"/>
        <v/>
      </c>
      <c r="Z26" s="52" t="str">
        <f t="shared" si="2"/>
        <v/>
      </c>
      <c r="AA26" s="52" t="str">
        <f t="shared" si="2"/>
        <v/>
      </c>
    </row>
    <row r="27" spans="1:47" ht="25.5" customHeight="1" x14ac:dyDescent="0.2">
      <c r="A27" s="53">
        <f>COUNT(A$1:A26)+1</f>
        <v>12</v>
      </c>
      <c r="B27" s="2" t="s">
        <v>64</v>
      </c>
      <c r="C27" s="1" t="s">
        <v>65</v>
      </c>
      <c r="D27" s="13" t="s">
        <v>283</v>
      </c>
      <c r="E27" s="8" t="s">
        <v>195</v>
      </c>
      <c r="F27" s="8" t="s">
        <v>66</v>
      </c>
      <c r="G27" s="19" t="s">
        <v>328</v>
      </c>
      <c r="H27" s="8" t="s">
        <v>68</v>
      </c>
      <c r="I27" s="8" t="s">
        <v>68</v>
      </c>
      <c r="J27" s="19" t="s">
        <v>331</v>
      </c>
      <c r="K27" s="19" t="s">
        <v>8</v>
      </c>
      <c r="L27" s="19" t="s">
        <v>8</v>
      </c>
      <c r="M27" s="19" t="s">
        <v>8</v>
      </c>
      <c r="N27" s="19"/>
      <c r="O27" s="20"/>
      <c r="P27" s="1"/>
      <c r="Q27" s="54">
        <v>34696</v>
      </c>
      <c r="R27" s="55"/>
      <c r="S27" s="89" t="s">
        <v>332</v>
      </c>
      <c r="U27" s="52" t="str">
        <f t="shared" si="0"/>
        <v>河北郡津幡町</v>
      </c>
      <c r="V27" s="52" t="str">
        <f t="shared" si="2"/>
        <v>○</v>
      </c>
      <c r="W27" s="52" t="str">
        <f t="shared" si="2"/>
        <v>○</v>
      </c>
      <c r="X27" s="52" t="str">
        <f t="shared" si="2"/>
        <v>○</v>
      </c>
      <c r="Y27" s="52" t="str">
        <f t="shared" si="2"/>
        <v/>
      </c>
      <c r="Z27" s="52" t="str">
        <f t="shared" si="2"/>
        <v/>
      </c>
      <c r="AA27" s="52" t="str">
        <f t="shared" si="2"/>
        <v/>
      </c>
      <c r="AC27" s="53" t="s">
        <v>202</v>
      </c>
      <c r="AD27" s="53" t="s">
        <v>202</v>
      </c>
      <c r="AE27" s="53" t="s">
        <v>202</v>
      </c>
      <c r="AF27" s="53" t="s">
        <v>202</v>
      </c>
      <c r="AG27" s="53" t="s">
        <v>202</v>
      </c>
      <c r="AH27" s="53" t="s">
        <v>202</v>
      </c>
      <c r="AI27" s="53" t="s">
        <v>202</v>
      </c>
      <c r="AJ27" s="53" t="s">
        <v>202</v>
      </c>
      <c r="AK27" s="53" t="s">
        <v>202</v>
      </c>
      <c r="AL27" s="53" t="s">
        <v>202</v>
      </c>
      <c r="AM27" s="53" t="s">
        <v>202</v>
      </c>
      <c r="AN27" s="53" t="s">
        <v>202</v>
      </c>
      <c r="AO27" s="53" t="s">
        <v>202</v>
      </c>
      <c r="AP27" s="53" t="s">
        <v>202</v>
      </c>
      <c r="AQ27" s="53" t="s">
        <v>202</v>
      </c>
      <c r="AR27" s="53" t="s">
        <v>202</v>
      </c>
      <c r="AS27" s="53" t="s">
        <v>202</v>
      </c>
      <c r="AT27" s="53" t="s">
        <v>202</v>
      </c>
      <c r="AU27" s="53" t="s">
        <v>202</v>
      </c>
    </row>
    <row r="28" spans="1:47" ht="25.5" customHeight="1" x14ac:dyDescent="0.2">
      <c r="A28" s="53">
        <f>COUNT(A$1:A27)+1</f>
        <v>13</v>
      </c>
      <c r="B28" s="2" t="s">
        <v>67</v>
      </c>
      <c r="C28" s="1" t="s">
        <v>65</v>
      </c>
      <c r="D28" s="13" t="s">
        <v>283</v>
      </c>
      <c r="E28" s="8" t="s">
        <v>333</v>
      </c>
      <c r="F28" s="8" t="s">
        <v>66</v>
      </c>
      <c r="G28" s="19" t="s">
        <v>328</v>
      </c>
      <c r="H28" s="8" t="s">
        <v>69</v>
      </c>
      <c r="I28" s="8" t="s">
        <v>334</v>
      </c>
      <c r="J28" s="19" t="s">
        <v>335</v>
      </c>
      <c r="K28" s="19" t="s">
        <v>8</v>
      </c>
      <c r="L28" s="19"/>
      <c r="M28" s="19"/>
      <c r="N28" s="19"/>
      <c r="O28" s="20"/>
      <c r="P28" s="1"/>
      <c r="Q28" s="54">
        <v>34696</v>
      </c>
      <c r="R28" s="55"/>
      <c r="S28" s="89" t="s">
        <v>332</v>
      </c>
      <c r="U28" s="52" t="str">
        <f t="shared" si="0"/>
        <v>白山市</v>
      </c>
      <c r="V28" s="52" t="str">
        <f t="shared" si="2"/>
        <v>○</v>
      </c>
      <c r="W28" s="52" t="str">
        <f t="shared" si="2"/>
        <v/>
      </c>
      <c r="X28" s="52" t="str">
        <f t="shared" si="2"/>
        <v/>
      </c>
      <c r="Y28" s="52" t="str">
        <f t="shared" si="2"/>
        <v/>
      </c>
      <c r="Z28" s="52" t="str">
        <f t="shared" si="2"/>
        <v/>
      </c>
      <c r="AA28" s="52" t="str">
        <f t="shared" si="2"/>
        <v/>
      </c>
      <c r="AC28" s="53" t="s">
        <v>202</v>
      </c>
      <c r="AD28" s="53" t="s">
        <v>202</v>
      </c>
      <c r="AE28" s="53" t="s">
        <v>202</v>
      </c>
      <c r="AF28" s="53" t="s">
        <v>202</v>
      </c>
      <c r="AG28" s="53" t="s">
        <v>202</v>
      </c>
      <c r="AH28" s="53" t="s">
        <v>202</v>
      </c>
      <c r="AI28" s="53" t="s">
        <v>202</v>
      </c>
      <c r="AJ28" s="53" t="s">
        <v>202</v>
      </c>
      <c r="AK28" s="53" t="s">
        <v>202</v>
      </c>
      <c r="AL28" s="53" t="s">
        <v>202</v>
      </c>
      <c r="AM28" s="53" t="s">
        <v>202</v>
      </c>
      <c r="AN28" s="53" t="s">
        <v>202</v>
      </c>
      <c r="AO28" s="53" t="s">
        <v>202</v>
      </c>
      <c r="AP28" s="53" t="s">
        <v>202</v>
      </c>
      <c r="AQ28" s="53" t="s">
        <v>202</v>
      </c>
      <c r="AR28" s="53" t="s">
        <v>202</v>
      </c>
      <c r="AS28" s="53" t="s">
        <v>202</v>
      </c>
      <c r="AT28" s="53" t="s">
        <v>202</v>
      </c>
      <c r="AU28" s="53" t="s">
        <v>202</v>
      </c>
    </row>
    <row r="29" spans="1:47" ht="25.5" hidden="1" customHeight="1" x14ac:dyDescent="0.2">
      <c r="A29" s="53"/>
      <c r="B29" s="57">
        <v>9502000027</v>
      </c>
      <c r="C29" s="58" t="s">
        <v>336</v>
      </c>
      <c r="D29" s="59"/>
      <c r="E29" s="60" t="s">
        <v>337</v>
      </c>
      <c r="F29" s="60" t="s">
        <v>337</v>
      </c>
      <c r="G29" s="61" t="s">
        <v>17</v>
      </c>
      <c r="H29" s="60" t="s">
        <v>338</v>
      </c>
      <c r="I29" s="60" t="s">
        <v>338</v>
      </c>
      <c r="J29" s="61" t="s">
        <v>17</v>
      </c>
      <c r="K29" s="61"/>
      <c r="L29" s="61" t="s">
        <v>8</v>
      </c>
      <c r="M29" s="61"/>
      <c r="N29" s="61"/>
      <c r="O29" s="62"/>
      <c r="P29" s="58"/>
      <c r="Q29" s="63">
        <v>34709</v>
      </c>
      <c r="R29" s="64">
        <v>38589</v>
      </c>
      <c r="S29" s="78" t="s">
        <v>339</v>
      </c>
      <c r="U29" t="str">
        <f t="shared" si="0"/>
        <v>根上町</v>
      </c>
      <c r="V29" s="66" t="str">
        <f t="shared" si="2"/>
        <v/>
      </c>
      <c r="W29" s="66" t="str">
        <f t="shared" si="2"/>
        <v>○</v>
      </c>
      <c r="X29" s="66" t="str">
        <f t="shared" si="2"/>
        <v/>
      </c>
      <c r="Y29" s="66" t="str">
        <f t="shared" si="2"/>
        <v/>
      </c>
      <c r="Z29" s="66" t="str">
        <f t="shared" si="2"/>
        <v/>
      </c>
      <c r="AA29" s="66" t="str">
        <f t="shared" si="2"/>
        <v/>
      </c>
    </row>
    <row r="30" spans="1:47" ht="8.25" hidden="1" customHeight="1" x14ac:dyDescent="0.2">
      <c r="A30" s="53"/>
      <c r="B30" s="57" t="s">
        <v>340</v>
      </c>
      <c r="C30" s="58" t="s">
        <v>341</v>
      </c>
      <c r="D30" s="59" t="s">
        <v>342</v>
      </c>
      <c r="E30" s="60" t="s">
        <v>343</v>
      </c>
      <c r="F30" s="60" t="s">
        <v>343</v>
      </c>
      <c r="G30" s="61" t="s">
        <v>344</v>
      </c>
      <c r="H30" s="60" t="s">
        <v>345</v>
      </c>
      <c r="I30" s="60" t="s">
        <v>345</v>
      </c>
      <c r="J30" s="61" t="s">
        <v>346</v>
      </c>
      <c r="K30" s="61"/>
      <c r="L30" s="61"/>
      <c r="M30" s="61"/>
      <c r="N30" s="61"/>
      <c r="O30" s="62" t="s">
        <v>8</v>
      </c>
      <c r="P30" s="58" t="s">
        <v>347</v>
      </c>
      <c r="Q30" s="63">
        <v>34886</v>
      </c>
      <c r="R30" s="64">
        <v>40800</v>
      </c>
      <c r="S30" s="61" t="s">
        <v>348</v>
      </c>
      <c r="U30" t="str">
        <f t="shared" si="0"/>
        <v>志賀町</v>
      </c>
      <c r="V30" s="66" t="str">
        <f t="shared" si="2"/>
        <v/>
      </c>
      <c r="W30" s="66" t="str">
        <f t="shared" si="2"/>
        <v/>
      </c>
      <c r="X30" s="66" t="str">
        <f t="shared" si="2"/>
        <v/>
      </c>
      <c r="Y30" s="66" t="str">
        <f t="shared" si="2"/>
        <v/>
      </c>
      <c r="Z30" s="66" t="str">
        <f t="shared" si="2"/>
        <v>○</v>
      </c>
      <c r="AA30" s="66" t="str">
        <f t="shared" si="2"/>
        <v>ｺ</v>
      </c>
    </row>
    <row r="31" spans="1:47" ht="25.5" customHeight="1" x14ac:dyDescent="0.2">
      <c r="A31" s="53">
        <f>COUNT(A$1:A30)+1</f>
        <v>14</v>
      </c>
      <c r="B31" s="2" t="s">
        <v>70</v>
      </c>
      <c r="C31" s="1" t="s">
        <v>71</v>
      </c>
      <c r="D31" s="13" t="s">
        <v>349</v>
      </c>
      <c r="E31" s="8" t="s">
        <v>72</v>
      </c>
      <c r="F31" s="8" t="s">
        <v>72</v>
      </c>
      <c r="G31" s="19" t="s">
        <v>350</v>
      </c>
      <c r="H31" s="8" t="s">
        <v>73</v>
      </c>
      <c r="I31" s="8" t="s">
        <v>73</v>
      </c>
      <c r="J31" s="19" t="s">
        <v>351</v>
      </c>
      <c r="K31" s="19"/>
      <c r="L31" s="19" t="s">
        <v>8</v>
      </c>
      <c r="M31" s="19"/>
      <c r="N31" s="19"/>
      <c r="O31" s="20"/>
      <c r="P31" s="1"/>
      <c r="Q31" s="54">
        <v>34906</v>
      </c>
      <c r="R31" s="55"/>
      <c r="S31" s="56"/>
      <c r="U31" s="52" t="str">
        <f t="shared" si="0"/>
        <v>金沢市</v>
      </c>
      <c r="V31" s="52" t="str">
        <f t="shared" si="2"/>
        <v/>
      </c>
      <c r="W31" s="52" t="str">
        <f t="shared" si="2"/>
        <v>○</v>
      </c>
      <c r="X31" s="52" t="str">
        <f t="shared" si="2"/>
        <v/>
      </c>
      <c r="Y31" s="52" t="str">
        <f t="shared" si="2"/>
        <v/>
      </c>
      <c r="Z31" s="52" t="str">
        <f t="shared" si="2"/>
        <v/>
      </c>
      <c r="AA31" s="52" t="str">
        <f t="shared" si="2"/>
        <v/>
      </c>
      <c r="AC31" s="53" t="s">
        <v>202</v>
      </c>
      <c r="AE31" s="53" t="s">
        <v>202</v>
      </c>
      <c r="AI31" s="53" t="s">
        <v>202</v>
      </c>
      <c r="AJ31" s="53" t="s">
        <v>202</v>
      </c>
      <c r="AK31" s="53" t="s">
        <v>202</v>
      </c>
      <c r="AL31" s="53" t="s">
        <v>202</v>
      </c>
      <c r="AM31" s="53" t="s">
        <v>202</v>
      </c>
      <c r="AN31" s="53" t="s">
        <v>202</v>
      </c>
      <c r="AO31" s="53" t="s">
        <v>202</v>
      </c>
      <c r="AP31" s="53" t="s">
        <v>202</v>
      </c>
    </row>
    <row r="32" spans="1:47" ht="23.25" hidden="1" customHeight="1" x14ac:dyDescent="0.2">
      <c r="A32" s="53"/>
      <c r="B32" s="57" t="s">
        <v>352</v>
      </c>
      <c r="C32" s="58" t="s">
        <v>353</v>
      </c>
      <c r="D32" s="59" t="s">
        <v>354</v>
      </c>
      <c r="E32" s="60" t="s">
        <v>315</v>
      </c>
      <c r="F32" s="60" t="s">
        <v>315</v>
      </c>
      <c r="G32" s="61" t="s">
        <v>316</v>
      </c>
      <c r="H32" s="60" t="s">
        <v>315</v>
      </c>
      <c r="I32" s="60" t="s">
        <v>315</v>
      </c>
      <c r="J32" s="61" t="s">
        <v>316</v>
      </c>
      <c r="K32" s="61"/>
      <c r="L32" s="61" t="s">
        <v>8</v>
      </c>
      <c r="M32" s="61"/>
      <c r="N32" s="61"/>
      <c r="O32" s="62"/>
      <c r="P32" s="58"/>
      <c r="Q32" s="63">
        <v>34926</v>
      </c>
      <c r="R32" s="64">
        <v>39295</v>
      </c>
      <c r="S32" s="78" t="s">
        <v>355</v>
      </c>
      <c r="U32" t="str">
        <f t="shared" si="0"/>
        <v>金沢市</v>
      </c>
      <c r="V32" s="66" t="str">
        <f t="shared" si="2"/>
        <v/>
      </c>
      <c r="W32" s="66" t="str">
        <f t="shared" si="2"/>
        <v>○</v>
      </c>
      <c r="X32" s="66" t="str">
        <f t="shared" si="2"/>
        <v/>
      </c>
      <c r="Y32" s="66" t="str">
        <f t="shared" si="2"/>
        <v/>
      </c>
      <c r="Z32" s="66" t="str">
        <f t="shared" si="2"/>
        <v/>
      </c>
      <c r="AA32" s="66" t="str">
        <f t="shared" si="2"/>
        <v/>
      </c>
    </row>
    <row r="33" spans="1:47" ht="28.5" hidden="1" customHeight="1" x14ac:dyDescent="0.2">
      <c r="A33" s="53"/>
      <c r="B33" s="67" t="s">
        <v>356</v>
      </c>
      <c r="C33" s="68" t="s">
        <v>357</v>
      </c>
      <c r="D33" s="69" t="s">
        <v>358</v>
      </c>
      <c r="E33" s="70" t="s">
        <v>290</v>
      </c>
      <c r="F33" s="8" t="s">
        <v>290</v>
      </c>
      <c r="G33" s="71" t="s">
        <v>291</v>
      </c>
      <c r="H33" s="70" t="s">
        <v>359</v>
      </c>
      <c r="I33" s="8" t="s">
        <v>359</v>
      </c>
      <c r="J33" s="71" t="s">
        <v>293</v>
      </c>
      <c r="K33" s="71"/>
      <c r="L33" s="71" t="s">
        <v>8</v>
      </c>
      <c r="M33" s="71"/>
      <c r="N33" s="71"/>
      <c r="O33" s="72" t="s">
        <v>8</v>
      </c>
      <c r="P33" s="68" t="s">
        <v>360</v>
      </c>
      <c r="Q33" s="73">
        <v>34943</v>
      </c>
      <c r="R33" s="74">
        <v>43126</v>
      </c>
      <c r="S33" s="90" t="s">
        <v>361</v>
      </c>
      <c r="U33" s="52" t="str">
        <f t="shared" si="0"/>
        <v>白山市</v>
      </c>
      <c r="V33" s="52" t="str">
        <f t="shared" si="2"/>
        <v/>
      </c>
      <c r="W33" s="52" t="str">
        <f t="shared" si="2"/>
        <v>○</v>
      </c>
      <c r="X33" s="52" t="str">
        <f t="shared" si="2"/>
        <v/>
      </c>
      <c r="Y33" s="52" t="str">
        <f t="shared" si="2"/>
        <v/>
      </c>
      <c r="Z33" s="52" t="str">
        <f t="shared" si="2"/>
        <v>○</v>
      </c>
      <c r="AA33" s="52" t="str">
        <f t="shared" si="2"/>
        <v>被</v>
      </c>
      <c r="AC33" s="53" t="s">
        <v>202</v>
      </c>
      <c r="AK33" s="53" t="s">
        <v>202</v>
      </c>
      <c r="AM33" s="53" t="s">
        <v>202</v>
      </c>
    </row>
    <row r="34" spans="1:47" ht="19.5" hidden="1" customHeight="1" x14ac:dyDescent="0.2">
      <c r="A34" s="53"/>
      <c r="B34" s="57">
        <v>9502000032</v>
      </c>
      <c r="C34" s="58" t="s">
        <v>362</v>
      </c>
      <c r="D34" s="59" t="s">
        <v>363</v>
      </c>
      <c r="E34" s="60" t="s">
        <v>364</v>
      </c>
      <c r="F34" s="60" t="s">
        <v>364</v>
      </c>
      <c r="G34" s="61" t="s">
        <v>365</v>
      </c>
      <c r="H34" s="60" t="s">
        <v>366</v>
      </c>
      <c r="I34" s="60" t="s">
        <v>366</v>
      </c>
      <c r="J34" s="61" t="s">
        <v>367</v>
      </c>
      <c r="K34" s="61"/>
      <c r="L34" s="61" t="s">
        <v>8</v>
      </c>
      <c r="M34" s="61"/>
      <c r="N34" s="61"/>
      <c r="O34" s="62"/>
      <c r="P34" s="58"/>
      <c r="Q34" s="63">
        <v>35103</v>
      </c>
      <c r="R34" s="64">
        <v>39161</v>
      </c>
      <c r="S34" s="78" t="s">
        <v>368</v>
      </c>
      <c r="U34" t="str">
        <f t="shared" si="0"/>
        <v>金沢市</v>
      </c>
      <c r="V34" s="66" t="str">
        <f t="shared" si="2"/>
        <v/>
      </c>
      <c r="W34" s="66" t="str">
        <f t="shared" si="2"/>
        <v>○</v>
      </c>
      <c r="X34" s="66" t="str">
        <f t="shared" si="2"/>
        <v/>
      </c>
      <c r="Y34" s="66" t="str">
        <f t="shared" si="2"/>
        <v/>
      </c>
      <c r="Z34" s="66" t="str">
        <f t="shared" si="2"/>
        <v/>
      </c>
      <c r="AA34" s="66" t="str">
        <f t="shared" si="2"/>
        <v/>
      </c>
    </row>
    <row r="35" spans="1:47" ht="28.5" hidden="1" customHeight="1" x14ac:dyDescent="0.2">
      <c r="A35" s="53"/>
      <c r="B35" s="57" t="s">
        <v>369</v>
      </c>
      <c r="C35" s="58" t="s">
        <v>159</v>
      </c>
      <c r="D35" s="59" t="s">
        <v>370</v>
      </c>
      <c r="E35" s="60" t="s">
        <v>371</v>
      </c>
      <c r="F35" s="60" t="s">
        <v>371</v>
      </c>
      <c r="G35" s="61" t="s">
        <v>372</v>
      </c>
      <c r="H35" s="60" t="s">
        <v>371</v>
      </c>
      <c r="I35" s="60" t="s">
        <v>371</v>
      </c>
      <c r="J35" s="61" t="s">
        <v>372</v>
      </c>
      <c r="K35" s="61"/>
      <c r="L35" s="61" t="s">
        <v>8</v>
      </c>
      <c r="M35" s="61"/>
      <c r="N35" s="61"/>
      <c r="O35" s="62"/>
      <c r="P35" s="58"/>
      <c r="Q35" s="63">
        <v>35118</v>
      </c>
      <c r="R35" s="64">
        <v>38990</v>
      </c>
      <c r="S35" s="78" t="s">
        <v>373</v>
      </c>
      <c r="U35" t="str">
        <f t="shared" si="0"/>
        <v>金沢市</v>
      </c>
      <c r="V35" s="66" t="str">
        <f t="shared" si="2"/>
        <v/>
      </c>
      <c r="W35" s="66" t="str">
        <f t="shared" si="2"/>
        <v>○</v>
      </c>
      <c r="X35" s="66" t="str">
        <f t="shared" si="2"/>
        <v/>
      </c>
      <c r="Y35" s="66" t="str">
        <f t="shared" si="2"/>
        <v/>
      </c>
      <c r="Z35" s="66" t="str">
        <f t="shared" si="2"/>
        <v/>
      </c>
      <c r="AA35" s="66" t="str">
        <f t="shared" si="2"/>
        <v/>
      </c>
    </row>
    <row r="36" spans="1:47" ht="25.5" customHeight="1" x14ac:dyDescent="0.2">
      <c r="A36" s="53">
        <f>COUNT(A$1:A35)+1</f>
        <v>15</v>
      </c>
      <c r="B36" s="2" t="s">
        <v>74</v>
      </c>
      <c r="C36" s="1" t="s">
        <v>75</v>
      </c>
      <c r="D36" s="13" t="s">
        <v>374</v>
      </c>
      <c r="E36" s="8" t="s">
        <v>83</v>
      </c>
      <c r="F36" s="8" t="s">
        <v>76</v>
      </c>
      <c r="G36" s="19" t="s">
        <v>375</v>
      </c>
      <c r="H36" s="8" t="s">
        <v>83</v>
      </c>
      <c r="I36" s="8" t="s">
        <v>376</v>
      </c>
      <c r="J36" s="19" t="s">
        <v>375</v>
      </c>
      <c r="K36" s="19"/>
      <c r="L36" s="19" t="s">
        <v>8</v>
      </c>
      <c r="M36" s="19"/>
      <c r="N36" s="19"/>
      <c r="O36" s="20"/>
      <c r="P36" s="1"/>
      <c r="Q36" s="54">
        <v>35155</v>
      </c>
      <c r="R36" s="55"/>
      <c r="S36" s="56"/>
      <c r="U36" s="52" t="str">
        <f t="shared" si="0"/>
        <v>白山市</v>
      </c>
      <c r="V36" s="52" t="str">
        <f t="shared" si="2"/>
        <v/>
      </c>
      <c r="W36" s="52" t="str">
        <f t="shared" si="2"/>
        <v>○</v>
      </c>
      <c r="X36" s="52" t="str">
        <f t="shared" si="2"/>
        <v/>
      </c>
      <c r="Y36" s="52" t="str">
        <f t="shared" si="2"/>
        <v/>
      </c>
      <c r="Z36" s="52" t="str">
        <f t="shared" si="2"/>
        <v/>
      </c>
      <c r="AA36" s="52" t="str">
        <f t="shared" si="2"/>
        <v/>
      </c>
      <c r="AC36" s="53" t="s">
        <v>202</v>
      </c>
      <c r="AD36" s="53" t="s">
        <v>202</v>
      </c>
      <c r="AE36" s="53" t="s">
        <v>202</v>
      </c>
      <c r="AF36" s="53" t="s">
        <v>202</v>
      </c>
      <c r="AG36" s="53" t="s">
        <v>202</v>
      </c>
      <c r="AH36" s="53" t="s">
        <v>202</v>
      </c>
      <c r="AI36" s="53" t="s">
        <v>202</v>
      </c>
      <c r="AJ36" s="53" t="s">
        <v>202</v>
      </c>
      <c r="AK36" s="53" t="s">
        <v>202</v>
      </c>
      <c r="AL36" s="53" t="s">
        <v>202</v>
      </c>
      <c r="AM36" s="53" t="s">
        <v>202</v>
      </c>
      <c r="AN36" s="53" t="s">
        <v>202</v>
      </c>
      <c r="AO36" s="53" t="s">
        <v>202</v>
      </c>
      <c r="AP36" s="53" t="s">
        <v>202</v>
      </c>
      <c r="AQ36" s="53" t="s">
        <v>202</v>
      </c>
      <c r="AR36" s="53" t="s">
        <v>202</v>
      </c>
      <c r="AS36" s="53" t="s">
        <v>202</v>
      </c>
      <c r="AT36" s="53" t="s">
        <v>202</v>
      </c>
      <c r="AU36" s="53" t="s">
        <v>202</v>
      </c>
    </row>
    <row r="37" spans="1:47" ht="25.5" customHeight="1" x14ac:dyDescent="0.2">
      <c r="A37" s="53">
        <f>COUNT(A$1:A36)+1</f>
        <v>16</v>
      </c>
      <c r="B37" s="2" t="s">
        <v>77</v>
      </c>
      <c r="C37" s="1" t="s">
        <v>78</v>
      </c>
      <c r="D37" s="13" t="s">
        <v>377</v>
      </c>
      <c r="E37" s="8" t="s">
        <v>79</v>
      </c>
      <c r="F37" s="8" t="s">
        <v>84</v>
      </c>
      <c r="G37" s="19" t="s">
        <v>378</v>
      </c>
      <c r="H37" s="8" t="s">
        <v>84</v>
      </c>
      <c r="I37" s="8" t="s">
        <v>84</v>
      </c>
      <c r="J37" s="19" t="s">
        <v>378</v>
      </c>
      <c r="K37" s="19"/>
      <c r="L37" s="19" t="s">
        <v>8</v>
      </c>
      <c r="M37" s="19"/>
      <c r="N37" s="19"/>
      <c r="O37" s="20"/>
      <c r="P37" s="1"/>
      <c r="Q37" s="54">
        <v>35207</v>
      </c>
      <c r="R37" s="55"/>
      <c r="S37" s="56"/>
      <c r="U37" s="52" t="str">
        <f t="shared" si="0"/>
        <v>金沢市</v>
      </c>
      <c r="V37" s="52" t="str">
        <f t="shared" si="2"/>
        <v/>
      </c>
      <c r="W37" s="52" t="str">
        <f t="shared" si="2"/>
        <v>○</v>
      </c>
      <c r="X37" s="52" t="str">
        <f t="shared" si="2"/>
        <v/>
      </c>
      <c r="Y37" s="52" t="str">
        <f t="shared" si="2"/>
        <v/>
      </c>
      <c r="Z37" s="52" t="str">
        <f t="shared" si="2"/>
        <v/>
      </c>
      <c r="AA37" s="52" t="str">
        <f t="shared" si="2"/>
        <v/>
      </c>
      <c r="AC37" s="53" t="s">
        <v>202</v>
      </c>
      <c r="AK37" s="53" t="s">
        <v>202</v>
      </c>
      <c r="AM37" s="53" t="s">
        <v>202</v>
      </c>
      <c r="AO37" s="53" t="s">
        <v>202</v>
      </c>
      <c r="AP37" s="53" t="s">
        <v>202</v>
      </c>
    </row>
    <row r="38" spans="1:47" ht="25.5" customHeight="1" x14ac:dyDescent="0.2">
      <c r="A38" s="53">
        <f>COUNT(A$1:A37)+1</f>
        <v>17</v>
      </c>
      <c r="B38" s="2" t="s">
        <v>80</v>
      </c>
      <c r="C38" s="1" t="s">
        <v>81</v>
      </c>
      <c r="D38" s="13" t="s">
        <v>379</v>
      </c>
      <c r="E38" s="8" t="s">
        <v>82</v>
      </c>
      <c r="F38" s="8" t="s">
        <v>82</v>
      </c>
      <c r="G38" s="19" t="s">
        <v>380</v>
      </c>
      <c r="H38" s="8" t="s">
        <v>85</v>
      </c>
      <c r="I38" s="8" t="s">
        <v>85</v>
      </c>
      <c r="J38" s="19" t="s">
        <v>381</v>
      </c>
      <c r="K38" s="19" t="s">
        <v>8</v>
      </c>
      <c r="L38" s="19" t="s">
        <v>8</v>
      </c>
      <c r="M38" s="19"/>
      <c r="N38" s="19"/>
      <c r="O38" s="20"/>
      <c r="P38" s="1"/>
      <c r="Q38" s="54">
        <v>35229</v>
      </c>
      <c r="R38" s="55"/>
      <c r="S38" s="56"/>
      <c r="U38" s="52" t="str">
        <f t="shared" si="0"/>
        <v>加賀市</v>
      </c>
      <c r="V38" s="52" t="str">
        <f t="shared" si="2"/>
        <v>○</v>
      </c>
      <c r="W38" s="52" t="str">
        <f t="shared" si="2"/>
        <v>○</v>
      </c>
      <c r="X38" s="52" t="str">
        <f t="shared" si="2"/>
        <v/>
      </c>
      <c r="Y38" s="52" t="str">
        <f t="shared" si="2"/>
        <v/>
      </c>
      <c r="Z38" s="52" t="str">
        <f t="shared" si="2"/>
        <v/>
      </c>
      <c r="AA38" s="52" t="str">
        <f t="shared" si="2"/>
        <v/>
      </c>
      <c r="AE38" s="53" t="s">
        <v>202</v>
      </c>
      <c r="AH38" s="53" t="s">
        <v>202</v>
      </c>
      <c r="AK38" s="53" t="s">
        <v>202</v>
      </c>
      <c r="AL38" s="53" t="s">
        <v>202</v>
      </c>
    </row>
    <row r="39" spans="1:47" ht="13.5" hidden="1" customHeight="1" x14ac:dyDescent="0.2">
      <c r="A39" s="53"/>
      <c r="B39" s="57" t="s">
        <v>382</v>
      </c>
      <c r="C39" s="58" t="s">
        <v>383</v>
      </c>
      <c r="D39" s="59"/>
      <c r="E39" s="60" t="s">
        <v>264</v>
      </c>
      <c r="F39" s="60" t="s">
        <v>264</v>
      </c>
      <c r="G39" s="61" t="s">
        <v>265</v>
      </c>
      <c r="H39" s="60" t="s">
        <v>384</v>
      </c>
      <c r="I39" s="60" t="s">
        <v>384</v>
      </c>
      <c r="J39" s="61" t="s">
        <v>385</v>
      </c>
      <c r="K39" s="61" t="s">
        <v>8</v>
      </c>
      <c r="L39" s="61"/>
      <c r="M39" s="61"/>
      <c r="N39" s="61"/>
      <c r="O39" s="62"/>
      <c r="P39" s="58"/>
      <c r="Q39" s="63">
        <v>35401</v>
      </c>
      <c r="R39" s="64">
        <v>36945</v>
      </c>
      <c r="S39" s="65"/>
      <c r="U39" t="str">
        <f t="shared" si="0"/>
        <v>小松市</v>
      </c>
      <c r="V39" s="66" t="str">
        <f t="shared" si="2"/>
        <v>○</v>
      </c>
      <c r="W39" s="66" t="str">
        <f t="shared" si="2"/>
        <v/>
      </c>
      <c r="X39" s="66" t="str">
        <f t="shared" si="2"/>
        <v/>
      </c>
      <c r="Y39" s="66" t="str">
        <f t="shared" si="2"/>
        <v/>
      </c>
      <c r="Z39" s="66" t="str">
        <f t="shared" si="2"/>
        <v/>
      </c>
      <c r="AA39" s="66" t="str">
        <f t="shared" si="2"/>
        <v/>
      </c>
    </row>
    <row r="40" spans="1:47" ht="25.5" customHeight="1" x14ac:dyDescent="0.2">
      <c r="A40" s="53">
        <f>COUNT(A$1:A39)+1</f>
        <v>18</v>
      </c>
      <c r="B40" s="3">
        <v>9812300038</v>
      </c>
      <c r="C40" s="1" t="s">
        <v>86</v>
      </c>
      <c r="D40" s="7" t="s">
        <v>386</v>
      </c>
      <c r="E40" s="9" t="s">
        <v>18</v>
      </c>
      <c r="F40" s="91" t="s">
        <v>18</v>
      </c>
      <c r="G40" s="21" t="s">
        <v>387</v>
      </c>
      <c r="H40" s="9" t="s">
        <v>89</v>
      </c>
      <c r="I40" s="91" t="s">
        <v>89</v>
      </c>
      <c r="J40" s="21" t="s">
        <v>387</v>
      </c>
      <c r="K40" s="21" t="s">
        <v>388</v>
      </c>
      <c r="L40" s="21" t="s">
        <v>388</v>
      </c>
      <c r="M40" s="21"/>
      <c r="N40" s="21" t="s">
        <v>388</v>
      </c>
      <c r="O40" s="17"/>
      <c r="P40" s="7"/>
      <c r="Q40" s="92">
        <v>35982</v>
      </c>
      <c r="R40" s="93"/>
      <c r="S40" s="89" t="s">
        <v>389</v>
      </c>
      <c r="U40" s="52" t="str">
        <f t="shared" si="0"/>
        <v>加賀市</v>
      </c>
      <c r="V40" s="52" t="str">
        <f t="shared" si="2"/>
        <v>○</v>
      </c>
      <c r="W40" s="52" t="str">
        <f t="shared" si="2"/>
        <v>○</v>
      </c>
      <c r="X40" s="52" t="str">
        <f t="shared" si="2"/>
        <v/>
      </c>
      <c r="Y40" s="52" t="str">
        <f t="shared" si="2"/>
        <v>○</v>
      </c>
      <c r="Z40" s="52" t="str">
        <f t="shared" si="2"/>
        <v/>
      </c>
      <c r="AA40" s="52" t="str">
        <f t="shared" si="2"/>
        <v/>
      </c>
      <c r="AC40" s="53" t="s">
        <v>202</v>
      </c>
      <c r="AE40" s="53" t="s">
        <v>202</v>
      </c>
      <c r="AH40" s="53" t="s">
        <v>202</v>
      </c>
      <c r="AJ40" s="53" t="s">
        <v>202</v>
      </c>
      <c r="AK40" s="53" t="s">
        <v>202</v>
      </c>
      <c r="AL40" s="53" t="s">
        <v>202</v>
      </c>
      <c r="AM40" s="53" t="s">
        <v>202</v>
      </c>
      <c r="AN40" s="53" t="s">
        <v>202</v>
      </c>
      <c r="AO40" s="53" t="s">
        <v>202</v>
      </c>
      <c r="AP40" s="53" t="s">
        <v>202</v>
      </c>
    </row>
    <row r="41" spans="1:47" ht="25.5" customHeight="1" x14ac:dyDescent="0.2">
      <c r="A41" s="53">
        <f>COUNT(A$1:A40)+1</f>
        <v>19</v>
      </c>
      <c r="B41" s="3">
        <v>9802000039</v>
      </c>
      <c r="C41" s="1" t="s">
        <v>87</v>
      </c>
      <c r="D41" s="7" t="s">
        <v>390</v>
      </c>
      <c r="E41" s="9" t="s">
        <v>88</v>
      </c>
      <c r="F41" s="9" t="s">
        <v>88</v>
      </c>
      <c r="G41" s="21" t="s">
        <v>391</v>
      </c>
      <c r="H41" s="9" t="s">
        <v>88</v>
      </c>
      <c r="I41" s="9" t="s">
        <v>88</v>
      </c>
      <c r="J41" s="21" t="s">
        <v>391</v>
      </c>
      <c r="K41" s="21"/>
      <c r="L41" s="21" t="s">
        <v>388</v>
      </c>
      <c r="M41" s="21"/>
      <c r="N41" s="9"/>
      <c r="O41" s="17"/>
      <c r="P41" s="18"/>
      <c r="Q41" s="92">
        <v>36094</v>
      </c>
      <c r="R41" s="94"/>
      <c r="S41" s="56"/>
      <c r="U41" s="52" t="str">
        <f t="shared" si="0"/>
        <v>小松市</v>
      </c>
      <c r="V41" s="52" t="str">
        <f t="shared" si="2"/>
        <v/>
      </c>
      <c r="W41" s="52" t="str">
        <f t="shared" si="2"/>
        <v>○</v>
      </c>
      <c r="X41" s="52" t="str">
        <f t="shared" si="2"/>
        <v/>
      </c>
      <c r="Y41" s="52" t="str">
        <f t="shared" si="2"/>
        <v/>
      </c>
      <c r="Z41" s="52" t="str">
        <f t="shared" si="2"/>
        <v/>
      </c>
      <c r="AA41" s="52" t="str">
        <f t="shared" si="2"/>
        <v/>
      </c>
      <c r="AC41" s="53" t="s">
        <v>202</v>
      </c>
      <c r="AE41" s="53" t="s">
        <v>202</v>
      </c>
      <c r="AH41" s="53" t="s">
        <v>202</v>
      </c>
      <c r="AK41" s="53" t="s">
        <v>202</v>
      </c>
      <c r="AL41" s="53" t="s">
        <v>202</v>
      </c>
      <c r="AM41" s="53" t="s">
        <v>202</v>
      </c>
      <c r="AN41" s="53" t="s">
        <v>202</v>
      </c>
    </row>
    <row r="42" spans="1:47" ht="25.5" hidden="1" customHeight="1" x14ac:dyDescent="0.2">
      <c r="A42" s="53"/>
      <c r="B42" s="95">
        <v>9802000040</v>
      </c>
      <c r="C42" s="58" t="s">
        <v>392</v>
      </c>
      <c r="D42" s="96"/>
      <c r="E42" s="97" t="s">
        <v>393</v>
      </c>
      <c r="F42" s="97" t="s">
        <v>393</v>
      </c>
      <c r="G42" s="98" t="s">
        <v>394</v>
      </c>
      <c r="H42" s="97" t="s">
        <v>395</v>
      </c>
      <c r="I42" s="97" t="s">
        <v>395</v>
      </c>
      <c r="J42" s="98" t="s">
        <v>396</v>
      </c>
      <c r="K42" s="98"/>
      <c r="L42" s="98" t="s">
        <v>388</v>
      </c>
      <c r="M42" s="98"/>
      <c r="N42" s="97"/>
      <c r="O42" s="99"/>
      <c r="P42" s="100"/>
      <c r="Q42" s="101">
        <v>36150</v>
      </c>
      <c r="R42" s="102">
        <v>38974</v>
      </c>
      <c r="S42" s="78" t="s">
        <v>397</v>
      </c>
      <c r="U42" t="str">
        <f t="shared" si="0"/>
        <v>能美郡根上町</v>
      </c>
      <c r="V42" s="66" t="str">
        <f t="shared" si="2"/>
        <v/>
      </c>
      <c r="W42" s="66" t="str">
        <f t="shared" si="2"/>
        <v>○</v>
      </c>
      <c r="X42" s="66" t="str">
        <f t="shared" si="2"/>
        <v/>
      </c>
      <c r="Y42" s="66" t="str">
        <f t="shared" si="2"/>
        <v/>
      </c>
      <c r="Z42" s="66" t="str">
        <f t="shared" si="2"/>
        <v/>
      </c>
      <c r="AA42" s="66" t="str">
        <f t="shared" si="2"/>
        <v/>
      </c>
    </row>
    <row r="43" spans="1:47" ht="25.5" customHeight="1" x14ac:dyDescent="0.2">
      <c r="A43" s="53">
        <f>COUNT(A$1:A42)+1</f>
        <v>20</v>
      </c>
      <c r="B43" s="3">
        <v>9902000041</v>
      </c>
      <c r="C43" s="1" t="s">
        <v>90</v>
      </c>
      <c r="D43" s="7" t="s">
        <v>398</v>
      </c>
      <c r="E43" s="9" t="s">
        <v>22</v>
      </c>
      <c r="F43" s="9" t="s">
        <v>399</v>
      </c>
      <c r="G43" s="21" t="s">
        <v>400</v>
      </c>
      <c r="H43" s="9" t="s">
        <v>93</v>
      </c>
      <c r="I43" s="9" t="s">
        <v>93</v>
      </c>
      <c r="J43" s="21" t="s">
        <v>401</v>
      </c>
      <c r="K43" s="21"/>
      <c r="L43" s="21" t="s">
        <v>388</v>
      </c>
      <c r="M43" s="21"/>
      <c r="N43" s="9"/>
      <c r="O43" s="17"/>
      <c r="P43" s="18"/>
      <c r="Q43" s="92">
        <v>36220</v>
      </c>
      <c r="R43" s="94"/>
      <c r="S43" s="56"/>
      <c r="U43" s="52" t="str">
        <f t="shared" si="0"/>
        <v>金沢市</v>
      </c>
      <c r="V43" s="52" t="str">
        <f t="shared" si="2"/>
        <v/>
      </c>
      <c r="W43" s="52" t="str">
        <f t="shared" si="2"/>
        <v>○</v>
      </c>
      <c r="X43" s="52" t="str">
        <f t="shared" si="2"/>
        <v/>
      </c>
      <c r="Y43" s="52" t="str">
        <f t="shared" si="2"/>
        <v/>
      </c>
      <c r="Z43" s="52" t="str">
        <f t="shared" si="2"/>
        <v/>
      </c>
      <c r="AA43" s="52" t="str">
        <f t="shared" si="2"/>
        <v/>
      </c>
      <c r="AC43" s="53" t="s">
        <v>202</v>
      </c>
      <c r="AE43" s="53" t="s">
        <v>202</v>
      </c>
      <c r="AH43" s="53" t="s">
        <v>202</v>
      </c>
      <c r="AJ43" s="53" t="s">
        <v>202</v>
      </c>
      <c r="AK43" s="53" t="s">
        <v>202</v>
      </c>
      <c r="AL43" s="53" t="s">
        <v>202</v>
      </c>
      <c r="AM43" s="53" t="s">
        <v>202</v>
      </c>
      <c r="AN43" s="53" t="s">
        <v>202</v>
      </c>
      <c r="AO43" s="53" t="s">
        <v>202</v>
      </c>
      <c r="AP43" s="53" t="s">
        <v>202</v>
      </c>
    </row>
    <row r="44" spans="1:47" ht="25.5" customHeight="1" x14ac:dyDescent="0.2">
      <c r="A44" s="53">
        <f>COUNT(A$1:A43)+1</f>
        <v>21</v>
      </c>
      <c r="B44" s="3">
        <v>9912000042</v>
      </c>
      <c r="C44" s="1" t="s">
        <v>91</v>
      </c>
      <c r="D44" s="7" t="s">
        <v>402</v>
      </c>
      <c r="E44" s="9" t="s">
        <v>92</v>
      </c>
      <c r="F44" s="9" t="s">
        <v>92</v>
      </c>
      <c r="G44" s="21" t="s">
        <v>403</v>
      </c>
      <c r="H44" s="9" t="s">
        <v>94</v>
      </c>
      <c r="I44" s="9" t="s">
        <v>94</v>
      </c>
      <c r="J44" s="21" t="s">
        <v>404</v>
      </c>
      <c r="K44" s="21" t="s">
        <v>388</v>
      </c>
      <c r="L44" s="21" t="s">
        <v>388</v>
      </c>
      <c r="M44" s="21"/>
      <c r="N44" s="9"/>
      <c r="O44" s="17"/>
      <c r="P44" s="18"/>
      <c r="Q44" s="92">
        <v>36238</v>
      </c>
      <c r="R44" s="94"/>
      <c r="S44" s="56"/>
      <c r="U44" s="52" t="str">
        <f t="shared" si="0"/>
        <v>小松市</v>
      </c>
      <c r="V44" s="52" t="str">
        <f t="shared" si="2"/>
        <v>○</v>
      </c>
      <c r="W44" s="52" t="str">
        <f t="shared" si="2"/>
        <v>○</v>
      </c>
      <c r="X44" s="52" t="str">
        <f t="shared" si="2"/>
        <v/>
      </c>
      <c r="Y44" s="52" t="str">
        <f t="shared" si="2"/>
        <v/>
      </c>
      <c r="Z44" s="52" t="str">
        <f t="shared" si="2"/>
        <v/>
      </c>
      <c r="AA44" s="52" t="str">
        <f t="shared" si="2"/>
        <v/>
      </c>
      <c r="AC44" s="53" t="s">
        <v>202</v>
      </c>
      <c r="AE44" s="53" t="s">
        <v>202</v>
      </c>
      <c r="AH44" s="53" t="s">
        <v>202</v>
      </c>
      <c r="AJ44" s="53" t="s">
        <v>202</v>
      </c>
      <c r="AK44" s="53" t="s">
        <v>202</v>
      </c>
      <c r="AL44" s="53" t="s">
        <v>202</v>
      </c>
      <c r="AM44" s="53" t="s">
        <v>202</v>
      </c>
      <c r="AN44" s="53" t="s">
        <v>202</v>
      </c>
      <c r="AP44" s="53" t="s">
        <v>202</v>
      </c>
    </row>
    <row r="45" spans="1:47" ht="25.5" hidden="1" customHeight="1" x14ac:dyDescent="0.2">
      <c r="A45" s="53"/>
      <c r="B45" s="95">
        <v>9902000043</v>
      </c>
      <c r="C45" s="58" t="s">
        <v>161</v>
      </c>
      <c r="D45" s="96" t="s">
        <v>405</v>
      </c>
      <c r="E45" s="97" t="s">
        <v>162</v>
      </c>
      <c r="F45" s="97" t="s">
        <v>162</v>
      </c>
      <c r="G45" s="98" t="s">
        <v>406</v>
      </c>
      <c r="H45" s="97" t="s">
        <v>162</v>
      </c>
      <c r="I45" s="97" t="s">
        <v>162</v>
      </c>
      <c r="J45" s="98" t="s">
        <v>406</v>
      </c>
      <c r="K45" s="98"/>
      <c r="L45" s="98" t="s">
        <v>388</v>
      </c>
      <c r="M45" s="98"/>
      <c r="N45" s="97"/>
      <c r="O45" s="99"/>
      <c r="P45" s="100"/>
      <c r="Q45" s="101">
        <v>36425</v>
      </c>
      <c r="R45" s="102">
        <v>39189</v>
      </c>
      <c r="S45" s="78" t="s">
        <v>407</v>
      </c>
      <c r="U45" t="str">
        <f t="shared" si="0"/>
        <v>金沢市</v>
      </c>
      <c r="V45" s="66" t="str">
        <f t="shared" si="2"/>
        <v/>
      </c>
      <c r="W45" s="66" t="str">
        <f t="shared" si="2"/>
        <v>○</v>
      </c>
      <c r="X45" s="66" t="str">
        <f t="shared" si="2"/>
        <v/>
      </c>
      <c r="Y45" s="66" t="str">
        <f t="shared" si="2"/>
        <v/>
      </c>
      <c r="Z45" s="66" t="str">
        <f t="shared" si="2"/>
        <v/>
      </c>
      <c r="AA45" s="66" t="str">
        <f t="shared" si="2"/>
        <v/>
      </c>
    </row>
    <row r="46" spans="1:47" s="53" customFormat="1" ht="25.5" customHeight="1" x14ac:dyDescent="0.2">
      <c r="A46" s="53">
        <f>COUNT(A$1:A45)+1</f>
        <v>22</v>
      </c>
      <c r="B46" s="3">
        <v>9902000044</v>
      </c>
      <c r="C46" s="1" t="s">
        <v>95</v>
      </c>
      <c r="D46" s="7" t="s">
        <v>408</v>
      </c>
      <c r="E46" s="9" t="s">
        <v>196</v>
      </c>
      <c r="F46" s="9" t="s">
        <v>96</v>
      </c>
      <c r="G46" s="21" t="s">
        <v>409</v>
      </c>
      <c r="H46" s="9" t="s">
        <v>97</v>
      </c>
      <c r="I46" s="9" t="s">
        <v>97</v>
      </c>
      <c r="J46" s="21" t="s">
        <v>410</v>
      </c>
      <c r="K46" s="21"/>
      <c r="L46" s="21" t="s">
        <v>388</v>
      </c>
      <c r="M46" s="22"/>
      <c r="N46" s="22"/>
      <c r="O46" s="23"/>
      <c r="P46" s="24"/>
      <c r="Q46" s="92">
        <v>36459</v>
      </c>
      <c r="R46" s="93"/>
      <c r="S46" s="9"/>
      <c r="U46" s="103" t="str">
        <f t="shared" si="0"/>
        <v>金沢市</v>
      </c>
      <c r="V46" s="52" t="str">
        <f t="shared" si="2"/>
        <v/>
      </c>
      <c r="W46" s="52" t="str">
        <f t="shared" si="2"/>
        <v>○</v>
      </c>
      <c r="X46" s="52" t="str">
        <f t="shared" si="2"/>
        <v/>
      </c>
      <c r="Y46" s="52" t="str">
        <f t="shared" si="2"/>
        <v/>
      </c>
      <c r="Z46" s="52" t="str">
        <f t="shared" si="2"/>
        <v/>
      </c>
      <c r="AA46" s="52" t="str">
        <f t="shared" si="2"/>
        <v/>
      </c>
      <c r="AC46" s="53" t="s">
        <v>202</v>
      </c>
      <c r="AJ46" s="53" t="s">
        <v>202</v>
      </c>
      <c r="AK46" s="53" t="s">
        <v>202</v>
      </c>
      <c r="AL46" s="53" t="s">
        <v>202</v>
      </c>
      <c r="AM46" s="53" t="s">
        <v>202</v>
      </c>
      <c r="AN46" s="53" t="s">
        <v>202</v>
      </c>
      <c r="AO46" s="53" t="s">
        <v>202</v>
      </c>
      <c r="AP46" s="53" t="s">
        <v>202</v>
      </c>
    </row>
    <row r="47" spans="1:47" s="53" customFormat="1" ht="22" hidden="1" customHeight="1" x14ac:dyDescent="0.15">
      <c r="B47" s="95">
        <v>9902000045</v>
      </c>
      <c r="C47" s="58" t="s">
        <v>137</v>
      </c>
      <c r="D47" s="96"/>
      <c r="E47" s="97" t="s">
        <v>138</v>
      </c>
      <c r="F47" s="97" t="s">
        <v>138</v>
      </c>
      <c r="G47" s="98" t="s">
        <v>411</v>
      </c>
      <c r="H47" s="97" t="s">
        <v>412</v>
      </c>
      <c r="I47" s="97" t="s">
        <v>412</v>
      </c>
      <c r="J47" s="98" t="s">
        <v>413</v>
      </c>
      <c r="K47" s="98"/>
      <c r="L47" s="98" t="s">
        <v>388</v>
      </c>
      <c r="M47" s="104"/>
      <c r="N47" s="104"/>
      <c r="O47" s="105"/>
      <c r="P47" s="106"/>
      <c r="Q47" s="101">
        <v>36500</v>
      </c>
      <c r="R47" s="107">
        <v>38581</v>
      </c>
      <c r="S47" s="60" t="s">
        <v>414</v>
      </c>
      <c r="U47" s="53" t="str">
        <f t="shared" si="0"/>
        <v>松任市</v>
      </c>
      <c r="V47" s="66" t="str">
        <f t="shared" si="2"/>
        <v/>
      </c>
      <c r="W47" s="66" t="str">
        <f t="shared" si="2"/>
        <v>○</v>
      </c>
      <c r="X47" s="66" t="str">
        <f t="shared" si="2"/>
        <v/>
      </c>
      <c r="Y47" s="66" t="str">
        <f t="shared" si="2"/>
        <v/>
      </c>
      <c r="Z47" s="66" t="str">
        <f t="shared" si="2"/>
        <v/>
      </c>
      <c r="AA47" s="66" t="str">
        <f t="shared" si="2"/>
        <v/>
      </c>
    </row>
    <row r="48" spans="1:47" s="53" customFormat="1" ht="25.5" hidden="1" customHeight="1" x14ac:dyDescent="0.2">
      <c r="B48" s="108">
        <v>2000046</v>
      </c>
      <c r="C48" s="68" t="s">
        <v>98</v>
      </c>
      <c r="D48" s="109" t="s">
        <v>415</v>
      </c>
      <c r="E48" s="91" t="s">
        <v>99</v>
      </c>
      <c r="F48" s="9" t="s">
        <v>99</v>
      </c>
      <c r="G48" s="110" t="s">
        <v>416</v>
      </c>
      <c r="H48" s="91" t="s">
        <v>99</v>
      </c>
      <c r="I48" s="9" t="s">
        <v>99</v>
      </c>
      <c r="J48" s="110" t="s">
        <v>416</v>
      </c>
      <c r="K48" s="110"/>
      <c r="L48" s="110" t="s">
        <v>388</v>
      </c>
      <c r="M48" s="111"/>
      <c r="N48" s="111"/>
      <c r="O48" s="112"/>
      <c r="P48" s="113"/>
      <c r="Q48" s="114">
        <v>36591</v>
      </c>
      <c r="R48" s="115">
        <v>45324</v>
      </c>
      <c r="S48" s="70" t="s">
        <v>417</v>
      </c>
      <c r="U48" s="103" t="str">
        <f t="shared" si="0"/>
        <v>小松市</v>
      </c>
      <c r="V48" s="52" t="str">
        <f t="shared" si="2"/>
        <v/>
      </c>
      <c r="W48" s="52" t="str">
        <f t="shared" si="2"/>
        <v>○</v>
      </c>
      <c r="X48" s="52" t="str">
        <f t="shared" si="2"/>
        <v/>
      </c>
      <c r="Y48" s="52" t="str">
        <f t="shared" si="2"/>
        <v/>
      </c>
      <c r="Z48" s="52" t="str">
        <f t="shared" si="2"/>
        <v/>
      </c>
      <c r="AA48" s="52" t="str">
        <f t="shared" si="2"/>
        <v/>
      </c>
      <c r="AC48" s="53" t="s">
        <v>202</v>
      </c>
      <c r="AE48" s="53" t="s">
        <v>202</v>
      </c>
      <c r="AH48" s="53" t="s">
        <v>202</v>
      </c>
      <c r="AK48" s="53" t="s">
        <v>202</v>
      </c>
      <c r="AL48" s="53" t="s">
        <v>202</v>
      </c>
      <c r="AN48" s="53" t="s">
        <v>202</v>
      </c>
    </row>
    <row r="49" spans="1:47" s="53" customFormat="1" ht="25.5" hidden="1" customHeight="1" x14ac:dyDescent="0.15">
      <c r="B49" s="95" t="s">
        <v>418</v>
      </c>
      <c r="C49" s="58" t="s">
        <v>419</v>
      </c>
      <c r="D49" s="96" t="s">
        <v>420</v>
      </c>
      <c r="E49" s="97" t="s">
        <v>421</v>
      </c>
      <c r="F49" s="97" t="s">
        <v>421</v>
      </c>
      <c r="G49" s="98" t="s">
        <v>422</v>
      </c>
      <c r="H49" s="97" t="s">
        <v>421</v>
      </c>
      <c r="I49" s="97" t="s">
        <v>421</v>
      </c>
      <c r="J49" s="98" t="s">
        <v>422</v>
      </c>
      <c r="K49" s="98"/>
      <c r="L49" s="98" t="s">
        <v>388</v>
      </c>
      <c r="M49" s="104"/>
      <c r="N49" s="104"/>
      <c r="O49" s="105"/>
      <c r="P49" s="106"/>
      <c r="Q49" s="101">
        <v>36668</v>
      </c>
      <c r="R49" s="107"/>
      <c r="S49" s="97" t="s">
        <v>423</v>
      </c>
      <c r="U49" s="53" t="str">
        <f t="shared" si="0"/>
        <v>小松市</v>
      </c>
      <c r="V49" s="66" t="str">
        <f t="shared" si="2"/>
        <v/>
      </c>
      <c r="W49" s="66" t="str">
        <f t="shared" si="2"/>
        <v>○</v>
      </c>
      <c r="X49" s="66" t="str">
        <f t="shared" si="2"/>
        <v/>
      </c>
      <c r="Y49" s="66" t="str">
        <f t="shared" si="2"/>
        <v/>
      </c>
      <c r="Z49" s="66" t="str">
        <f t="shared" si="2"/>
        <v/>
      </c>
      <c r="AA49" s="66" t="str">
        <f t="shared" si="2"/>
        <v/>
      </c>
    </row>
    <row r="50" spans="1:47" s="53" customFormat="1" ht="25.5" customHeight="1" x14ac:dyDescent="0.2">
      <c r="A50" s="53">
        <f>COUNT(A$1:A49)+1</f>
        <v>23</v>
      </c>
      <c r="B50" s="3" t="s">
        <v>424</v>
      </c>
      <c r="C50" s="1" t="s">
        <v>100</v>
      </c>
      <c r="D50" s="7" t="s">
        <v>425</v>
      </c>
      <c r="E50" s="9" t="s">
        <v>101</v>
      </c>
      <c r="F50" s="9" t="s">
        <v>426</v>
      </c>
      <c r="G50" s="21" t="s">
        <v>427</v>
      </c>
      <c r="H50" s="9" t="s">
        <v>102</v>
      </c>
      <c r="I50" s="9" t="s">
        <v>428</v>
      </c>
      <c r="J50" s="21" t="s">
        <v>429</v>
      </c>
      <c r="K50" s="21"/>
      <c r="L50" s="21" t="s">
        <v>388</v>
      </c>
      <c r="M50" s="22"/>
      <c r="N50" s="22"/>
      <c r="O50" s="23"/>
      <c r="P50" s="24"/>
      <c r="Q50" s="92">
        <v>36668</v>
      </c>
      <c r="R50" s="93"/>
      <c r="S50" s="8" t="s">
        <v>430</v>
      </c>
      <c r="U50" s="103" t="str">
        <f t="shared" si="0"/>
        <v>能美市</v>
      </c>
      <c r="V50" s="52" t="str">
        <f t="shared" si="2"/>
        <v/>
      </c>
      <c r="W50" s="52" t="str">
        <f t="shared" si="2"/>
        <v>○</v>
      </c>
      <c r="X50" s="52" t="str">
        <f t="shared" si="2"/>
        <v/>
      </c>
      <c r="Y50" s="52" t="str">
        <f t="shared" si="2"/>
        <v/>
      </c>
      <c r="Z50" s="52" t="str">
        <f t="shared" si="2"/>
        <v/>
      </c>
      <c r="AA50" s="52" t="str">
        <f t="shared" si="2"/>
        <v/>
      </c>
      <c r="AE50" s="53" t="s">
        <v>202</v>
      </c>
      <c r="AH50" s="53" t="s">
        <v>202</v>
      </c>
      <c r="AK50" s="53" t="s">
        <v>202</v>
      </c>
      <c r="AL50" s="53" t="s">
        <v>202</v>
      </c>
      <c r="AN50" s="53" t="s">
        <v>202</v>
      </c>
    </row>
    <row r="51" spans="1:47" s="53" customFormat="1" ht="25.5" hidden="1" customHeight="1" x14ac:dyDescent="0.2">
      <c r="B51" s="116" t="s">
        <v>431</v>
      </c>
      <c r="C51" s="117" t="s">
        <v>432</v>
      </c>
      <c r="D51" s="118" t="s">
        <v>433</v>
      </c>
      <c r="E51" s="119" t="s">
        <v>434</v>
      </c>
      <c r="F51" s="9" t="s">
        <v>434</v>
      </c>
      <c r="G51" s="120" t="s">
        <v>435</v>
      </c>
      <c r="H51" s="119" t="s">
        <v>434</v>
      </c>
      <c r="I51" s="9" t="s">
        <v>434</v>
      </c>
      <c r="J51" s="120" t="s">
        <v>435</v>
      </c>
      <c r="K51" s="120"/>
      <c r="L51" s="120" t="s">
        <v>388</v>
      </c>
      <c r="M51" s="121"/>
      <c r="N51" s="121"/>
      <c r="O51" s="122"/>
      <c r="P51" s="123"/>
      <c r="Q51" s="124">
        <v>36668</v>
      </c>
      <c r="R51" s="125">
        <v>43404</v>
      </c>
      <c r="S51" s="119" t="s">
        <v>436</v>
      </c>
      <c r="U51" s="103" t="str">
        <f t="shared" si="0"/>
        <v>金沢市</v>
      </c>
      <c r="V51" s="52" t="str">
        <f t="shared" si="2"/>
        <v/>
      </c>
      <c r="W51" s="52" t="str">
        <f t="shared" si="2"/>
        <v>○</v>
      </c>
      <c r="X51" s="52" t="str">
        <f t="shared" si="2"/>
        <v/>
      </c>
      <c r="Y51" s="52" t="str">
        <f t="shared" si="2"/>
        <v/>
      </c>
      <c r="Z51" s="52" t="str">
        <f t="shared" si="2"/>
        <v/>
      </c>
      <c r="AA51" s="52" t="str">
        <f t="shared" si="2"/>
        <v/>
      </c>
      <c r="AC51" s="53" t="s">
        <v>202</v>
      </c>
      <c r="AD51" s="53" t="s">
        <v>202</v>
      </c>
      <c r="AE51" s="53" t="s">
        <v>202</v>
      </c>
      <c r="AI51" s="53" t="s">
        <v>202</v>
      </c>
      <c r="AJ51" s="53" t="s">
        <v>202</v>
      </c>
      <c r="AK51" s="53" t="s">
        <v>202</v>
      </c>
      <c r="AL51" s="53" t="s">
        <v>202</v>
      </c>
      <c r="AM51" s="53" t="s">
        <v>202</v>
      </c>
      <c r="AN51" s="53" t="s">
        <v>202</v>
      </c>
      <c r="AO51" s="53" t="s">
        <v>202</v>
      </c>
      <c r="AP51" s="53" t="s">
        <v>202</v>
      </c>
      <c r="AQ51" s="53" t="s">
        <v>202</v>
      </c>
      <c r="AR51" s="53" t="s">
        <v>202</v>
      </c>
    </row>
    <row r="52" spans="1:47" ht="25.5" customHeight="1" x14ac:dyDescent="0.2">
      <c r="A52" s="53">
        <f>COUNT(A$1:A51)+1</f>
        <v>24</v>
      </c>
      <c r="B52" s="3" t="s">
        <v>437</v>
      </c>
      <c r="C52" s="1" t="s">
        <v>103</v>
      </c>
      <c r="D52" s="7" t="s">
        <v>438</v>
      </c>
      <c r="E52" s="9" t="s">
        <v>104</v>
      </c>
      <c r="F52" s="9" t="s">
        <v>104</v>
      </c>
      <c r="G52" s="21" t="s">
        <v>439</v>
      </c>
      <c r="H52" s="9" t="s">
        <v>105</v>
      </c>
      <c r="I52" s="9" t="s">
        <v>105</v>
      </c>
      <c r="J52" s="21" t="s">
        <v>440</v>
      </c>
      <c r="K52" s="21" t="s">
        <v>388</v>
      </c>
      <c r="L52" s="21"/>
      <c r="M52" s="21"/>
      <c r="N52" s="9"/>
      <c r="O52" s="17"/>
      <c r="P52" s="18"/>
      <c r="Q52" s="92">
        <v>36812</v>
      </c>
      <c r="R52" s="94"/>
      <c r="S52" s="56"/>
      <c r="U52" s="52" t="str">
        <f t="shared" si="0"/>
        <v>七尾市</v>
      </c>
      <c r="V52" s="52" t="str">
        <f t="shared" si="2"/>
        <v>○</v>
      </c>
      <c r="W52" s="52" t="str">
        <f t="shared" si="2"/>
        <v/>
      </c>
      <c r="X52" s="52" t="str">
        <f t="shared" si="2"/>
        <v/>
      </c>
      <c r="Y52" s="52" t="str">
        <f t="shared" si="2"/>
        <v/>
      </c>
      <c r="Z52" s="52" t="str">
        <f t="shared" si="2"/>
        <v/>
      </c>
      <c r="AA52" s="52" t="str">
        <f t="shared" si="2"/>
        <v/>
      </c>
      <c r="AD52" s="53" t="s">
        <v>202</v>
      </c>
      <c r="AF52" s="53" t="s">
        <v>202</v>
      </c>
      <c r="AG52" s="53" t="s">
        <v>202</v>
      </c>
      <c r="AI52" s="53" t="s">
        <v>202</v>
      </c>
      <c r="AQ52" s="53" t="s">
        <v>202</v>
      </c>
      <c r="AS52" s="53" t="s">
        <v>202</v>
      </c>
      <c r="AT52" s="53" t="s">
        <v>202</v>
      </c>
      <c r="AU52" s="53" t="s">
        <v>202</v>
      </c>
    </row>
    <row r="53" spans="1:47" s="53" customFormat="1" ht="25.5" hidden="1" customHeight="1" x14ac:dyDescent="0.15">
      <c r="B53" s="95" t="s">
        <v>441</v>
      </c>
      <c r="C53" s="58" t="s">
        <v>442</v>
      </c>
      <c r="D53" s="96" t="s">
        <v>443</v>
      </c>
      <c r="E53" s="97" t="s">
        <v>188</v>
      </c>
      <c r="F53" s="97" t="s">
        <v>188</v>
      </c>
      <c r="G53" s="98" t="s">
        <v>444</v>
      </c>
      <c r="H53" s="97" t="s">
        <v>188</v>
      </c>
      <c r="I53" s="97" t="s">
        <v>188</v>
      </c>
      <c r="J53" s="98" t="s">
        <v>444</v>
      </c>
      <c r="K53" s="98"/>
      <c r="L53" s="98" t="s">
        <v>388</v>
      </c>
      <c r="M53" s="104"/>
      <c r="N53" s="104"/>
      <c r="O53" s="105"/>
      <c r="P53" s="106"/>
      <c r="Q53" s="101">
        <v>36805</v>
      </c>
      <c r="R53" s="107">
        <v>40231</v>
      </c>
      <c r="S53" s="60" t="s">
        <v>445</v>
      </c>
      <c r="U53" s="53" t="str">
        <f t="shared" si="0"/>
        <v>七尾市</v>
      </c>
      <c r="V53" s="66" t="str">
        <f t="shared" si="2"/>
        <v/>
      </c>
      <c r="W53" s="66" t="str">
        <f t="shared" si="2"/>
        <v>○</v>
      </c>
      <c r="X53" s="66" t="str">
        <f t="shared" si="2"/>
        <v/>
      </c>
      <c r="Y53" s="66" t="str">
        <f t="shared" si="2"/>
        <v/>
      </c>
      <c r="Z53" s="66" t="str">
        <f t="shared" si="2"/>
        <v/>
      </c>
      <c r="AA53" s="66" t="str">
        <f t="shared" si="2"/>
        <v/>
      </c>
    </row>
    <row r="54" spans="1:47" s="53" customFormat="1" ht="25.5" customHeight="1" x14ac:dyDescent="0.2">
      <c r="A54" s="53">
        <f>COUNT(A$1:A53)+1</f>
        <v>25</v>
      </c>
      <c r="B54" s="3" t="s">
        <v>446</v>
      </c>
      <c r="C54" s="1" t="s">
        <v>106</v>
      </c>
      <c r="D54" s="7" t="s">
        <v>447</v>
      </c>
      <c r="E54" s="9" t="s">
        <v>107</v>
      </c>
      <c r="F54" s="9" t="s">
        <v>107</v>
      </c>
      <c r="G54" s="21" t="s">
        <v>276</v>
      </c>
      <c r="H54" s="9" t="s">
        <v>110</v>
      </c>
      <c r="I54" s="9" t="s">
        <v>110</v>
      </c>
      <c r="J54" s="21" t="s">
        <v>448</v>
      </c>
      <c r="K54" s="21" t="s">
        <v>388</v>
      </c>
      <c r="L54" s="21"/>
      <c r="M54" s="22"/>
      <c r="N54" s="22"/>
      <c r="O54" s="23"/>
      <c r="P54" s="24"/>
      <c r="Q54" s="92">
        <v>36950</v>
      </c>
      <c r="R54" s="93"/>
      <c r="S54" s="9"/>
      <c r="U54" s="103" t="str">
        <f t="shared" si="0"/>
        <v>金沢市</v>
      </c>
      <c r="V54" s="52" t="str">
        <f t="shared" si="2"/>
        <v>○</v>
      </c>
      <c r="W54" s="52" t="str">
        <f t="shared" si="2"/>
        <v/>
      </c>
      <c r="X54" s="52" t="str">
        <f t="shared" si="2"/>
        <v/>
      </c>
      <c r="Y54" s="52" t="str">
        <f t="shared" si="2"/>
        <v/>
      </c>
      <c r="Z54" s="52" t="str">
        <f t="shared" si="2"/>
        <v/>
      </c>
      <c r="AA54" s="52" t="str">
        <f t="shared" si="2"/>
        <v/>
      </c>
      <c r="AC54" s="53" t="s">
        <v>202</v>
      </c>
      <c r="AM54" s="53" t="s">
        <v>202</v>
      </c>
    </row>
    <row r="55" spans="1:47" s="53" customFormat="1" ht="25.5" customHeight="1" x14ac:dyDescent="0.2">
      <c r="A55" s="53">
        <f>COUNT(A$1:A54)+1</f>
        <v>26</v>
      </c>
      <c r="B55" s="5" t="s">
        <v>449</v>
      </c>
      <c r="C55" s="6" t="s">
        <v>108</v>
      </c>
      <c r="D55" s="15" t="s">
        <v>450</v>
      </c>
      <c r="E55" s="16" t="s">
        <v>109</v>
      </c>
      <c r="F55" s="126" t="s">
        <v>109</v>
      </c>
      <c r="G55" s="30" t="s">
        <v>451</v>
      </c>
      <c r="H55" s="16" t="s">
        <v>109</v>
      </c>
      <c r="I55" s="126" t="s">
        <v>109</v>
      </c>
      <c r="J55" s="30" t="s">
        <v>451</v>
      </c>
      <c r="K55" s="30" t="s">
        <v>388</v>
      </c>
      <c r="L55" s="30"/>
      <c r="M55" s="31"/>
      <c r="N55" s="31"/>
      <c r="O55" s="32"/>
      <c r="P55" s="33"/>
      <c r="Q55" s="127">
        <v>36957</v>
      </c>
      <c r="R55" s="128"/>
      <c r="S55" s="9"/>
      <c r="U55" s="103" t="str">
        <f t="shared" si="0"/>
        <v>小松市</v>
      </c>
      <c r="V55" s="52" t="str">
        <f t="shared" si="2"/>
        <v>○</v>
      </c>
      <c r="W55" s="52" t="str">
        <f t="shared" si="2"/>
        <v/>
      </c>
      <c r="X55" s="52" t="str">
        <f t="shared" si="2"/>
        <v/>
      </c>
      <c r="Y55" s="52" t="str">
        <f t="shared" si="2"/>
        <v/>
      </c>
      <c r="Z55" s="52" t="str">
        <f t="shared" si="2"/>
        <v/>
      </c>
      <c r="AA55" s="52" t="str">
        <f t="shared" si="2"/>
        <v/>
      </c>
      <c r="AC55" s="53" t="s">
        <v>202</v>
      </c>
      <c r="AD55" s="53" t="s">
        <v>202</v>
      </c>
      <c r="AE55" s="53" t="s">
        <v>202</v>
      </c>
      <c r="AF55" s="53" t="s">
        <v>202</v>
      </c>
      <c r="AG55" s="53" t="s">
        <v>202</v>
      </c>
      <c r="AH55" s="53" t="s">
        <v>202</v>
      </c>
      <c r="AI55" s="53" t="s">
        <v>202</v>
      </c>
      <c r="AJ55" s="53" t="s">
        <v>202</v>
      </c>
      <c r="AK55" s="53" t="s">
        <v>202</v>
      </c>
      <c r="AL55" s="53" t="s">
        <v>202</v>
      </c>
      <c r="AM55" s="53" t="s">
        <v>202</v>
      </c>
      <c r="AN55" s="53" t="s">
        <v>202</v>
      </c>
      <c r="AO55" s="53" t="s">
        <v>202</v>
      </c>
      <c r="AP55" s="53" t="s">
        <v>202</v>
      </c>
      <c r="AQ55" s="53" t="s">
        <v>202</v>
      </c>
      <c r="AR55" s="53" t="s">
        <v>202</v>
      </c>
      <c r="AS55" s="53" t="s">
        <v>202</v>
      </c>
      <c r="AT55" s="53" t="s">
        <v>202</v>
      </c>
      <c r="AU55" s="53" t="s">
        <v>202</v>
      </c>
    </row>
    <row r="56" spans="1:47" s="53" customFormat="1" ht="25.5" hidden="1" customHeight="1" x14ac:dyDescent="0.15">
      <c r="B56" s="129">
        <v>112000054</v>
      </c>
      <c r="C56" s="130" t="s">
        <v>452</v>
      </c>
      <c r="D56" s="131"/>
      <c r="E56" s="132" t="s">
        <v>453</v>
      </c>
      <c r="F56" s="97" t="s">
        <v>453</v>
      </c>
      <c r="G56" s="131" t="s">
        <v>454</v>
      </c>
      <c r="H56" s="132" t="s">
        <v>455</v>
      </c>
      <c r="I56" s="97" t="s">
        <v>455</v>
      </c>
      <c r="J56" s="131" t="s">
        <v>456</v>
      </c>
      <c r="K56" s="131" t="s">
        <v>388</v>
      </c>
      <c r="L56" s="131" t="s">
        <v>388</v>
      </c>
      <c r="M56" s="133"/>
      <c r="N56" s="133"/>
      <c r="O56" s="134"/>
      <c r="P56" s="135"/>
      <c r="Q56" s="136">
        <v>37055</v>
      </c>
      <c r="R56" s="137">
        <v>39120</v>
      </c>
      <c r="S56" s="138" t="s">
        <v>457</v>
      </c>
      <c r="U56" s="53" t="str">
        <f t="shared" si="0"/>
        <v>珠洲市</v>
      </c>
      <c r="V56" s="66" t="str">
        <f t="shared" si="2"/>
        <v>○</v>
      </c>
      <c r="W56" s="66" t="str">
        <f t="shared" si="2"/>
        <v>○</v>
      </c>
      <c r="X56" s="66" t="str">
        <f t="shared" si="2"/>
        <v/>
      </c>
      <c r="Y56" s="66" t="str">
        <f t="shared" si="2"/>
        <v/>
      </c>
      <c r="Z56" s="66" t="str">
        <f t="shared" si="2"/>
        <v/>
      </c>
      <c r="AA56" s="66" t="str">
        <f t="shared" si="2"/>
        <v/>
      </c>
    </row>
    <row r="57" spans="1:47" s="53" customFormat="1" ht="25.5" customHeight="1" x14ac:dyDescent="0.2">
      <c r="A57" s="53">
        <f>COUNT(A$1:A56)+1</f>
        <v>27</v>
      </c>
      <c r="B57" s="4" t="s">
        <v>458</v>
      </c>
      <c r="C57" s="1" t="s">
        <v>111</v>
      </c>
      <c r="D57" s="12" t="s">
        <v>459</v>
      </c>
      <c r="E57" s="11" t="s">
        <v>112</v>
      </c>
      <c r="F57" s="11" t="s">
        <v>460</v>
      </c>
      <c r="G57" s="25" t="s">
        <v>461</v>
      </c>
      <c r="H57" s="11" t="s">
        <v>117</v>
      </c>
      <c r="I57" s="11" t="s">
        <v>462</v>
      </c>
      <c r="J57" s="25" t="s">
        <v>463</v>
      </c>
      <c r="K57" s="25" t="s">
        <v>388</v>
      </c>
      <c r="L57" s="25"/>
      <c r="M57" s="26"/>
      <c r="N57" s="26"/>
      <c r="O57" s="27"/>
      <c r="P57" s="28"/>
      <c r="Q57" s="139">
        <v>37055</v>
      </c>
      <c r="R57" s="140"/>
      <c r="S57" s="11"/>
      <c r="U57" s="103" t="str">
        <f t="shared" si="0"/>
        <v>白山市</v>
      </c>
      <c r="V57" s="52" t="str">
        <f t="shared" si="2"/>
        <v>○</v>
      </c>
      <c r="W57" s="52" t="str">
        <f t="shared" si="2"/>
        <v/>
      </c>
      <c r="X57" s="52" t="str">
        <f t="shared" si="2"/>
        <v/>
      </c>
      <c r="Y57" s="52" t="str">
        <f t="shared" si="2"/>
        <v/>
      </c>
      <c r="Z57" s="52" t="str">
        <f t="shared" si="2"/>
        <v/>
      </c>
      <c r="AA57" s="52" t="str">
        <f t="shared" si="2"/>
        <v/>
      </c>
      <c r="AC57" s="53" t="s">
        <v>202</v>
      </c>
      <c r="AD57" s="53" t="s">
        <v>202</v>
      </c>
      <c r="AE57" s="53" t="s">
        <v>202</v>
      </c>
      <c r="AF57" s="53" t="s">
        <v>202</v>
      </c>
      <c r="AG57" s="53" t="s">
        <v>202</v>
      </c>
      <c r="AH57" s="53" t="s">
        <v>202</v>
      </c>
      <c r="AI57" s="53" t="s">
        <v>202</v>
      </c>
      <c r="AJ57" s="53" t="s">
        <v>202</v>
      </c>
      <c r="AK57" s="53" t="s">
        <v>202</v>
      </c>
      <c r="AL57" s="53" t="s">
        <v>202</v>
      </c>
      <c r="AM57" s="53" t="s">
        <v>202</v>
      </c>
      <c r="AN57" s="53" t="s">
        <v>202</v>
      </c>
      <c r="AO57" s="53" t="s">
        <v>202</v>
      </c>
      <c r="AP57" s="53" t="s">
        <v>202</v>
      </c>
      <c r="AQ57" s="53" t="s">
        <v>202</v>
      </c>
      <c r="AR57" s="53" t="s">
        <v>202</v>
      </c>
      <c r="AS57" s="53" t="s">
        <v>202</v>
      </c>
      <c r="AT57" s="53" t="s">
        <v>202</v>
      </c>
      <c r="AU57" s="53" t="s">
        <v>202</v>
      </c>
    </row>
    <row r="58" spans="1:47" s="53" customFormat="1" ht="25.5" customHeight="1" x14ac:dyDescent="0.2">
      <c r="A58" s="53">
        <f>COUNT(A$1:A57)+1</f>
        <v>28</v>
      </c>
      <c r="B58" s="3" t="s">
        <v>464</v>
      </c>
      <c r="C58" s="1" t="s">
        <v>113</v>
      </c>
      <c r="D58" s="7" t="s">
        <v>465</v>
      </c>
      <c r="E58" s="9" t="s">
        <v>114</v>
      </c>
      <c r="F58" s="9" t="s">
        <v>466</v>
      </c>
      <c r="G58" s="21" t="s">
        <v>467</v>
      </c>
      <c r="H58" s="9" t="s">
        <v>118</v>
      </c>
      <c r="I58" s="9" t="s">
        <v>466</v>
      </c>
      <c r="J58" s="21" t="s">
        <v>467</v>
      </c>
      <c r="K58" s="21" t="s">
        <v>388</v>
      </c>
      <c r="L58" s="21"/>
      <c r="M58" s="22"/>
      <c r="N58" s="22"/>
      <c r="O58" s="23"/>
      <c r="P58" s="24"/>
      <c r="Q58" s="92">
        <v>37159</v>
      </c>
      <c r="R58" s="93"/>
      <c r="S58" s="9"/>
      <c r="U58" s="103" t="str">
        <f t="shared" si="0"/>
        <v>白山市</v>
      </c>
      <c r="V58" s="52" t="str">
        <f t="shared" si="2"/>
        <v>○</v>
      </c>
      <c r="W58" s="52" t="str">
        <f t="shared" si="2"/>
        <v/>
      </c>
      <c r="X58" s="52" t="str">
        <f t="shared" si="2"/>
        <v/>
      </c>
      <c r="Y58" s="52" t="str">
        <f t="shared" si="2"/>
        <v/>
      </c>
      <c r="Z58" s="52" t="str">
        <f t="shared" si="2"/>
        <v/>
      </c>
      <c r="AA58" s="52" t="str">
        <f t="shared" si="2"/>
        <v/>
      </c>
      <c r="AC58" s="53" t="s">
        <v>202</v>
      </c>
      <c r="AE58" s="53" t="s">
        <v>202</v>
      </c>
      <c r="AK58" s="53" t="s">
        <v>202</v>
      </c>
      <c r="AL58" s="53" t="s">
        <v>202</v>
      </c>
      <c r="AM58" s="53" t="s">
        <v>202</v>
      </c>
      <c r="AN58" s="53" t="s">
        <v>202</v>
      </c>
      <c r="AO58" s="53" t="s">
        <v>202</v>
      </c>
      <c r="AP58" s="53" t="s">
        <v>202</v>
      </c>
      <c r="AQ58" s="53" t="s">
        <v>202</v>
      </c>
      <c r="AR58" s="53" t="s">
        <v>202</v>
      </c>
    </row>
    <row r="59" spans="1:47" s="53" customFormat="1" ht="25.5" customHeight="1" x14ac:dyDescent="0.2">
      <c r="A59" s="53">
        <f>COUNT(A$1:A58)+1</f>
        <v>29</v>
      </c>
      <c r="B59" s="3" t="s">
        <v>468</v>
      </c>
      <c r="C59" s="1" t="s">
        <v>115</v>
      </c>
      <c r="D59" s="7" t="s">
        <v>469</v>
      </c>
      <c r="E59" s="9" t="s">
        <v>116</v>
      </c>
      <c r="F59" s="9" t="s">
        <v>116</v>
      </c>
      <c r="G59" s="21" t="s">
        <v>470</v>
      </c>
      <c r="H59" s="9" t="s">
        <v>116</v>
      </c>
      <c r="I59" s="9" t="s">
        <v>116</v>
      </c>
      <c r="J59" s="21" t="s">
        <v>470</v>
      </c>
      <c r="K59" s="21" t="s">
        <v>388</v>
      </c>
      <c r="L59" s="21" t="s">
        <v>388</v>
      </c>
      <c r="M59" s="22"/>
      <c r="N59" s="22"/>
      <c r="O59" s="23"/>
      <c r="P59" s="24"/>
      <c r="Q59" s="92">
        <v>37203</v>
      </c>
      <c r="R59" s="93"/>
      <c r="S59" s="9"/>
      <c r="U59" s="103" t="str">
        <f t="shared" si="0"/>
        <v>七尾市</v>
      </c>
      <c r="V59" s="52" t="str">
        <f t="shared" si="2"/>
        <v>○</v>
      </c>
      <c r="W59" s="52" t="str">
        <f t="shared" si="2"/>
        <v>○</v>
      </c>
      <c r="X59" s="52" t="str">
        <f t="shared" si="2"/>
        <v/>
      </c>
      <c r="Y59" s="52" t="str">
        <f t="shared" si="2"/>
        <v/>
      </c>
      <c r="Z59" s="52" t="str">
        <f t="shared" si="2"/>
        <v/>
      </c>
      <c r="AA59" s="52" t="str">
        <f t="shared" si="2"/>
        <v/>
      </c>
      <c r="AC59" s="53" t="s">
        <v>202</v>
      </c>
      <c r="AD59" s="53" t="s">
        <v>202</v>
      </c>
      <c r="AE59" s="53" t="s">
        <v>202</v>
      </c>
      <c r="AF59" s="53" t="s">
        <v>202</v>
      </c>
      <c r="AG59" s="53" t="s">
        <v>202</v>
      </c>
      <c r="AI59" s="53" t="s">
        <v>202</v>
      </c>
      <c r="AJ59" s="53" t="s">
        <v>202</v>
      </c>
      <c r="AK59" s="53" t="s">
        <v>202</v>
      </c>
      <c r="AL59" s="53" t="s">
        <v>202</v>
      </c>
      <c r="AM59" s="53" t="s">
        <v>202</v>
      </c>
      <c r="AN59" s="53" t="s">
        <v>202</v>
      </c>
      <c r="AO59" s="53" t="s">
        <v>202</v>
      </c>
      <c r="AP59" s="53" t="s">
        <v>202</v>
      </c>
      <c r="AQ59" s="53" t="s">
        <v>202</v>
      </c>
      <c r="AR59" s="53" t="s">
        <v>202</v>
      </c>
      <c r="AS59" s="53" t="s">
        <v>202</v>
      </c>
      <c r="AT59" s="53" t="s">
        <v>202</v>
      </c>
      <c r="AU59" s="53" t="s">
        <v>202</v>
      </c>
    </row>
    <row r="60" spans="1:47" s="53" customFormat="1" ht="25.5" hidden="1" customHeight="1" x14ac:dyDescent="0.15">
      <c r="B60" s="95" t="s">
        <v>471</v>
      </c>
      <c r="C60" s="58" t="s">
        <v>472</v>
      </c>
      <c r="D60" s="96"/>
      <c r="E60" s="97" t="s">
        <v>473</v>
      </c>
      <c r="F60" s="97" t="s">
        <v>473</v>
      </c>
      <c r="G60" s="98" t="s">
        <v>474</v>
      </c>
      <c r="H60" s="97" t="s">
        <v>475</v>
      </c>
      <c r="I60" s="97" t="s">
        <v>475</v>
      </c>
      <c r="J60" s="98" t="s">
        <v>476</v>
      </c>
      <c r="K60" s="98" t="s">
        <v>388</v>
      </c>
      <c r="L60" s="98"/>
      <c r="M60" s="104"/>
      <c r="N60" s="104"/>
      <c r="O60" s="105"/>
      <c r="P60" s="106"/>
      <c r="Q60" s="101">
        <v>37253</v>
      </c>
      <c r="R60" s="107">
        <v>37767</v>
      </c>
      <c r="S60" s="97"/>
      <c r="U60" s="53" t="str">
        <f t="shared" si="0"/>
        <v>松任市</v>
      </c>
      <c r="V60" s="66" t="str">
        <f t="shared" si="2"/>
        <v>○</v>
      </c>
      <c r="W60" s="66" t="str">
        <f t="shared" si="2"/>
        <v/>
      </c>
      <c r="X60" s="66" t="str">
        <f t="shared" si="2"/>
        <v/>
      </c>
      <c r="Y60" s="66" t="str">
        <f t="shared" si="2"/>
        <v/>
      </c>
      <c r="Z60" s="66" t="str">
        <f t="shared" si="2"/>
        <v/>
      </c>
      <c r="AA60" s="66" t="str">
        <f t="shared" si="2"/>
        <v/>
      </c>
    </row>
    <row r="61" spans="1:47" s="53" customFormat="1" ht="25.5" hidden="1" customHeight="1" x14ac:dyDescent="0.15">
      <c r="B61" s="95" t="s">
        <v>477</v>
      </c>
      <c r="C61" s="58" t="s">
        <v>121</v>
      </c>
      <c r="D61" s="96"/>
      <c r="E61" s="97" t="s">
        <v>473</v>
      </c>
      <c r="F61" s="97" t="s">
        <v>473</v>
      </c>
      <c r="G61" s="98" t="s">
        <v>478</v>
      </c>
      <c r="H61" s="97" t="s">
        <v>475</v>
      </c>
      <c r="I61" s="97" t="s">
        <v>475</v>
      </c>
      <c r="J61" s="98" t="s">
        <v>476</v>
      </c>
      <c r="K61" s="98"/>
      <c r="L61" s="98" t="s">
        <v>388</v>
      </c>
      <c r="M61" s="104"/>
      <c r="N61" s="104"/>
      <c r="O61" s="105"/>
      <c r="P61" s="106"/>
      <c r="Q61" s="101">
        <v>37253</v>
      </c>
      <c r="R61" s="107">
        <v>38810</v>
      </c>
      <c r="S61" s="60" t="s">
        <v>479</v>
      </c>
      <c r="T61" s="60" t="s">
        <v>480</v>
      </c>
      <c r="U61" s="53" t="str">
        <f t="shared" si="0"/>
        <v>松任市</v>
      </c>
      <c r="V61" s="66" t="str">
        <f t="shared" si="2"/>
        <v/>
      </c>
      <c r="W61" s="66" t="str">
        <f t="shared" si="2"/>
        <v>○</v>
      </c>
      <c r="X61" s="66" t="str">
        <f t="shared" si="2"/>
        <v/>
      </c>
      <c r="Y61" s="66" t="str">
        <f t="shared" ref="Y61:AA113" si="3">IF(ISBLANK(N61),"",LEFT(N61,1))</f>
        <v/>
      </c>
      <c r="Z61" s="66" t="str">
        <f t="shared" si="3"/>
        <v/>
      </c>
      <c r="AA61" s="66" t="str">
        <f t="shared" si="3"/>
        <v/>
      </c>
    </row>
    <row r="62" spans="1:47" s="53" customFormat="1" ht="25.5" hidden="1" customHeight="1" x14ac:dyDescent="0.15">
      <c r="B62" s="95">
        <v>202000060</v>
      </c>
      <c r="C62" s="58" t="s">
        <v>481</v>
      </c>
      <c r="D62" s="96" t="s">
        <v>450</v>
      </c>
      <c r="E62" s="97" t="s">
        <v>179</v>
      </c>
      <c r="F62" s="97" t="s">
        <v>179</v>
      </c>
      <c r="G62" s="98" t="s">
        <v>482</v>
      </c>
      <c r="H62" s="97" t="s">
        <v>483</v>
      </c>
      <c r="I62" s="97" t="s">
        <v>483</v>
      </c>
      <c r="J62" s="98" t="s">
        <v>482</v>
      </c>
      <c r="K62" s="98"/>
      <c r="L62" s="98" t="s">
        <v>388</v>
      </c>
      <c r="M62" s="104"/>
      <c r="N62" s="104"/>
      <c r="O62" s="105"/>
      <c r="P62" s="106"/>
      <c r="Q62" s="101">
        <v>37300</v>
      </c>
      <c r="R62" s="107">
        <v>40479</v>
      </c>
      <c r="S62" s="60" t="s">
        <v>484</v>
      </c>
      <c r="U62" s="53" t="str">
        <f t="shared" si="0"/>
        <v>小松市</v>
      </c>
      <c r="V62" s="66" t="str">
        <f t="shared" ref="V62:X114" si="4">IF(ISBLANK(K62),"",LEFT(K62,1))</f>
        <v/>
      </c>
      <c r="W62" s="66" t="str">
        <f t="shared" si="4"/>
        <v>○</v>
      </c>
      <c r="X62" s="66" t="str">
        <f t="shared" si="4"/>
        <v/>
      </c>
      <c r="Y62" s="66" t="str">
        <f t="shared" si="3"/>
        <v/>
      </c>
      <c r="Z62" s="66" t="str">
        <f t="shared" si="3"/>
        <v/>
      </c>
      <c r="AA62" s="66" t="str">
        <f t="shared" si="3"/>
        <v/>
      </c>
    </row>
    <row r="63" spans="1:47" s="53" customFormat="1" ht="25.5" hidden="1" customHeight="1" x14ac:dyDescent="0.2">
      <c r="B63" s="95" t="s">
        <v>485</v>
      </c>
      <c r="C63" s="58" t="s">
        <v>144</v>
      </c>
      <c r="D63" s="141"/>
      <c r="E63" s="97" t="s">
        <v>486</v>
      </c>
      <c r="F63" s="97" t="s">
        <v>486</v>
      </c>
      <c r="G63" s="98" t="s">
        <v>487</v>
      </c>
      <c r="H63" s="97" t="s">
        <v>486</v>
      </c>
      <c r="I63" s="97" t="s">
        <v>486</v>
      </c>
      <c r="J63" s="98" t="s">
        <v>487</v>
      </c>
      <c r="K63" s="98"/>
      <c r="L63" s="98" t="s">
        <v>388</v>
      </c>
      <c r="M63" s="104"/>
      <c r="N63" s="104"/>
      <c r="O63" s="105"/>
      <c r="P63" s="106"/>
      <c r="Q63" s="101">
        <v>37326</v>
      </c>
      <c r="R63" s="107">
        <v>38714</v>
      </c>
      <c r="S63" s="78" t="s">
        <v>488</v>
      </c>
      <c r="U63" s="53" t="str">
        <f t="shared" si="0"/>
        <v>金沢市</v>
      </c>
      <c r="V63" s="66" t="str">
        <f t="shared" si="4"/>
        <v/>
      </c>
      <c r="W63" s="66" t="str">
        <f t="shared" si="4"/>
        <v>○</v>
      </c>
      <c r="X63" s="66" t="str">
        <f t="shared" si="4"/>
        <v/>
      </c>
      <c r="Y63" s="66" t="str">
        <f t="shared" si="3"/>
        <v/>
      </c>
      <c r="Z63" s="66" t="str">
        <f t="shared" si="3"/>
        <v/>
      </c>
      <c r="AA63" s="66" t="str">
        <f t="shared" si="3"/>
        <v/>
      </c>
    </row>
    <row r="64" spans="1:47" s="53" customFormat="1" ht="25.5" hidden="1" customHeight="1" x14ac:dyDescent="0.2">
      <c r="B64" s="108">
        <v>202000062</v>
      </c>
      <c r="C64" s="68" t="s">
        <v>86</v>
      </c>
      <c r="D64" s="109" t="s">
        <v>386</v>
      </c>
      <c r="E64" s="91" t="s">
        <v>489</v>
      </c>
      <c r="F64" s="9" t="s">
        <v>489</v>
      </c>
      <c r="G64" s="110" t="s">
        <v>387</v>
      </c>
      <c r="H64" s="91" t="s">
        <v>490</v>
      </c>
      <c r="I64" s="9" t="s">
        <v>490</v>
      </c>
      <c r="J64" s="110" t="s">
        <v>491</v>
      </c>
      <c r="K64" s="110"/>
      <c r="L64" s="110" t="s">
        <v>388</v>
      </c>
      <c r="M64" s="111"/>
      <c r="N64" s="111"/>
      <c r="O64" s="112"/>
      <c r="P64" s="113"/>
      <c r="Q64" s="114">
        <v>37460</v>
      </c>
      <c r="R64" s="115">
        <v>41409</v>
      </c>
      <c r="S64" s="75" t="s">
        <v>389</v>
      </c>
      <c r="U64" s="53" t="str">
        <f t="shared" si="0"/>
        <v>加賀市</v>
      </c>
      <c r="V64" s="66" t="str">
        <f t="shared" si="4"/>
        <v/>
      </c>
      <c r="W64" s="66" t="str">
        <f t="shared" si="4"/>
        <v>○</v>
      </c>
      <c r="X64" s="66" t="str">
        <f t="shared" si="4"/>
        <v/>
      </c>
      <c r="Y64" s="66" t="str">
        <f t="shared" si="3"/>
        <v/>
      </c>
      <c r="Z64" s="66" t="str">
        <f t="shared" si="3"/>
        <v/>
      </c>
      <c r="AA64" s="66" t="str">
        <f t="shared" si="3"/>
        <v/>
      </c>
    </row>
    <row r="65" spans="1:47" s="53" customFormat="1" ht="25.5" customHeight="1" x14ac:dyDescent="0.2">
      <c r="A65" s="53">
        <f>COUNT(A$1:A64)+1</f>
        <v>30</v>
      </c>
      <c r="B65" s="3">
        <v>302000063</v>
      </c>
      <c r="C65" s="1" t="s">
        <v>119</v>
      </c>
      <c r="D65" s="7" t="s">
        <v>492</v>
      </c>
      <c r="E65" s="9" t="s">
        <v>120</v>
      </c>
      <c r="F65" s="9" t="s">
        <v>493</v>
      </c>
      <c r="G65" s="21" t="s">
        <v>494</v>
      </c>
      <c r="H65" s="9" t="s">
        <v>120</v>
      </c>
      <c r="I65" s="9" t="s">
        <v>493</v>
      </c>
      <c r="J65" s="21" t="s">
        <v>494</v>
      </c>
      <c r="K65" s="21"/>
      <c r="L65" s="21" t="s">
        <v>388</v>
      </c>
      <c r="M65" s="22"/>
      <c r="N65" s="22"/>
      <c r="O65" s="23"/>
      <c r="P65" s="24"/>
      <c r="Q65" s="92">
        <v>37767</v>
      </c>
      <c r="R65" s="93"/>
      <c r="S65" s="9"/>
      <c r="U65" s="103" t="str">
        <f t="shared" si="0"/>
        <v>かほく市</v>
      </c>
      <c r="V65" s="52" t="str">
        <f t="shared" si="4"/>
        <v/>
      </c>
      <c r="W65" s="52" t="str">
        <f t="shared" si="4"/>
        <v>○</v>
      </c>
      <c r="X65" s="52" t="str">
        <f t="shared" si="4"/>
        <v/>
      </c>
      <c r="Y65" s="52" t="str">
        <f t="shared" si="3"/>
        <v/>
      </c>
      <c r="Z65" s="52" t="str">
        <f t="shared" si="3"/>
        <v/>
      </c>
      <c r="AA65" s="52" t="str">
        <f t="shared" si="3"/>
        <v/>
      </c>
      <c r="AC65" s="53" t="s">
        <v>202</v>
      </c>
      <c r="AD65" s="53" t="s">
        <v>202</v>
      </c>
      <c r="AE65" s="53" t="s">
        <v>202</v>
      </c>
      <c r="AF65" s="53" t="s">
        <v>202</v>
      </c>
      <c r="AG65" s="53" t="s">
        <v>202</v>
      </c>
      <c r="AH65" s="53" t="s">
        <v>202</v>
      </c>
      <c r="AI65" s="53" t="s">
        <v>202</v>
      </c>
      <c r="AJ65" s="53" t="s">
        <v>202</v>
      </c>
      <c r="AK65" s="53" t="s">
        <v>202</v>
      </c>
      <c r="AL65" s="53" t="s">
        <v>202</v>
      </c>
      <c r="AM65" s="53" t="s">
        <v>202</v>
      </c>
      <c r="AN65" s="53" t="s">
        <v>202</v>
      </c>
      <c r="AO65" s="53" t="s">
        <v>202</v>
      </c>
      <c r="AP65" s="53" t="s">
        <v>202</v>
      </c>
      <c r="AQ65" s="53" t="s">
        <v>202</v>
      </c>
      <c r="AR65" s="53" t="s">
        <v>202</v>
      </c>
      <c r="AS65" s="53" t="s">
        <v>202</v>
      </c>
      <c r="AT65" s="53" t="s">
        <v>202</v>
      </c>
      <c r="AU65" s="53" t="s">
        <v>202</v>
      </c>
    </row>
    <row r="66" spans="1:47" s="53" customFormat="1" ht="25.5" customHeight="1" x14ac:dyDescent="0.2">
      <c r="A66" s="53">
        <f>COUNT(A$1:A65)+1</f>
        <v>31</v>
      </c>
      <c r="B66" s="3">
        <v>310000064</v>
      </c>
      <c r="C66" s="1" t="s">
        <v>121</v>
      </c>
      <c r="D66" s="7" t="s">
        <v>495</v>
      </c>
      <c r="E66" s="9" t="s">
        <v>122</v>
      </c>
      <c r="F66" s="9" t="s">
        <v>496</v>
      </c>
      <c r="G66" s="21" t="s">
        <v>478</v>
      </c>
      <c r="H66" s="9" t="s">
        <v>123</v>
      </c>
      <c r="I66" s="9" t="s">
        <v>497</v>
      </c>
      <c r="J66" s="21" t="s">
        <v>498</v>
      </c>
      <c r="K66" s="21" t="s">
        <v>388</v>
      </c>
      <c r="L66" s="21"/>
      <c r="M66" s="22"/>
      <c r="N66" s="22"/>
      <c r="O66" s="23"/>
      <c r="P66" s="24"/>
      <c r="Q66" s="92">
        <v>37767</v>
      </c>
      <c r="R66" s="93"/>
      <c r="S66" s="8" t="s">
        <v>480</v>
      </c>
      <c r="U66" s="103" t="str">
        <f t="shared" si="0"/>
        <v>白山市</v>
      </c>
      <c r="V66" s="52" t="str">
        <f t="shared" si="4"/>
        <v>○</v>
      </c>
      <c r="W66" s="52" t="str">
        <f t="shared" si="4"/>
        <v/>
      </c>
      <c r="X66" s="52" t="str">
        <f t="shared" si="4"/>
        <v/>
      </c>
      <c r="Y66" s="52" t="str">
        <f t="shared" si="3"/>
        <v/>
      </c>
      <c r="Z66" s="52" t="str">
        <f t="shared" si="3"/>
        <v/>
      </c>
      <c r="AA66" s="52" t="str">
        <f t="shared" si="3"/>
        <v/>
      </c>
      <c r="AC66" s="53" t="s">
        <v>202</v>
      </c>
      <c r="AD66" s="53" t="s">
        <v>202</v>
      </c>
      <c r="AE66" s="53" t="s">
        <v>202</v>
      </c>
      <c r="AH66" s="53" t="s">
        <v>202</v>
      </c>
      <c r="AI66" s="53" t="s">
        <v>202</v>
      </c>
      <c r="AJ66" s="53" t="s">
        <v>202</v>
      </c>
      <c r="AK66" s="53" t="s">
        <v>202</v>
      </c>
      <c r="AL66" s="53" t="s">
        <v>202</v>
      </c>
      <c r="AM66" s="53" t="s">
        <v>202</v>
      </c>
      <c r="AN66" s="53" t="s">
        <v>202</v>
      </c>
      <c r="AO66" s="53" t="s">
        <v>202</v>
      </c>
      <c r="AP66" s="53" t="s">
        <v>202</v>
      </c>
      <c r="AQ66" s="53" t="s">
        <v>202</v>
      </c>
      <c r="AR66" s="53" t="s">
        <v>202</v>
      </c>
      <c r="AS66" s="53" t="s">
        <v>202</v>
      </c>
    </row>
    <row r="67" spans="1:47" s="53" customFormat="1" ht="25.5" hidden="1" customHeight="1" x14ac:dyDescent="0.15">
      <c r="B67" s="95">
        <v>302000065</v>
      </c>
      <c r="C67" s="58" t="s">
        <v>121</v>
      </c>
      <c r="D67" s="96"/>
      <c r="E67" s="97" t="s">
        <v>496</v>
      </c>
      <c r="F67" s="97" t="s">
        <v>496</v>
      </c>
      <c r="G67" s="98" t="s">
        <v>478</v>
      </c>
      <c r="H67" s="97" t="s">
        <v>496</v>
      </c>
      <c r="I67" s="97" t="s">
        <v>496</v>
      </c>
      <c r="J67" s="98" t="s">
        <v>478</v>
      </c>
      <c r="K67" s="98"/>
      <c r="L67" s="98" t="s">
        <v>388</v>
      </c>
      <c r="M67" s="104"/>
      <c r="N67" s="104"/>
      <c r="O67" s="105"/>
      <c r="P67" s="106"/>
      <c r="Q67" s="101">
        <v>37767</v>
      </c>
      <c r="R67" s="107">
        <v>38810</v>
      </c>
      <c r="S67" s="60" t="s">
        <v>479</v>
      </c>
      <c r="T67" s="60" t="s">
        <v>480</v>
      </c>
      <c r="U67" s="53" t="str">
        <f t="shared" ref="U67:U114" si="5">IF(ISNUMBER(FIND("市",H67)),(LEFT(H67,FIND("市",H67))),IF(ISNUMBER(FIND("町",H67)),(LEFT(H67,FIND("町",H67)))))</f>
        <v>松任市</v>
      </c>
      <c r="V67" s="66" t="str">
        <f t="shared" si="4"/>
        <v/>
      </c>
      <c r="W67" s="66" t="str">
        <f t="shared" si="4"/>
        <v>○</v>
      </c>
      <c r="X67" s="66" t="str">
        <f t="shared" si="4"/>
        <v/>
      </c>
      <c r="Y67" s="66" t="str">
        <f t="shared" si="3"/>
        <v/>
      </c>
      <c r="Z67" s="66" t="str">
        <f t="shared" si="3"/>
        <v/>
      </c>
      <c r="AA67" s="66" t="str">
        <f t="shared" si="3"/>
        <v/>
      </c>
    </row>
    <row r="68" spans="1:47" s="53" customFormat="1" ht="25.5" customHeight="1" x14ac:dyDescent="0.2">
      <c r="A68" s="53">
        <f>COUNT(A$1:A67)+1</f>
        <v>32</v>
      </c>
      <c r="B68" s="3">
        <v>301000066</v>
      </c>
      <c r="C68" s="1" t="s">
        <v>124</v>
      </c>
      <c r="D68" s="7" t="s">
        <v>499</v>
      </c>
      <c r="E68" s="9" t="s">
        <v>125</v>
      </c>
      <c r="F68" s="9" t="s">
        <v>125</v>
      </c>
      <c r="G68" s="21" t="s">
        <v>500</v>
      </c>
      <c r="H68" s="9" t="s">
        <v>125</v>
      </c>
      <c r="I68" s="9" t="s">
        <v>125</v>
      </c>
      <c r="J68" s="21" t="s">
        <v>500</v>
      </c>
      <c r="K68" s="21" t="s">
        <v>388</v>
      </c>
      <c r="L68" s="21"/>
      <c r="M68" s="22"/>
      <c r="N68" s="22"/>
      <c r="O68" s="23"/>
      <c r="P68" s="24"/>
      <c r="Q68" s="92">
        <v>37782</v>
      </c>
      <c r="R68" s="93"/>
      <c r="S68" s="9"/>
      <c r="U68" s="103" t="str">
        <f t="shared" si="5"/>
        <v>小松市</v>
      </c>
      <c r="V68" s="52" t="str">
        <f t="shared" si="4"/>
        <v>○</v>
      </c>
      <c r="W68" s="52" t="str">
        <f t="shared" si="4"/>
        <v/>
      </c>
      <c r="X68" s="52" t="str">
        <f t="shared" si="4"/>
        <v/>
      </c>
      <c r="Y68" s="52" t="str">
        <f t="shared" si="3"/>
        <v/>
      </c>
      <c r="Z68" s="52" t="str">
        <f t="shared" si="3"/>
        <v/>
      </c>
      <c r="AA68" s="52" t="str">
        <f t="shared" si="3"/>
        <v/>
      </c>
      <c r="AC68" s="53" t="s">
        <v>202</v>
      </c>
      <c r="AD68" s="53" t="s">
        <v>202</v>
      </c>
      <c r="AE68" s="53" t="s">
        <v>202</v>
      </c>
      <c r="AH68" s="53" t="s">
        <v>202</v>
      </c>
      <c r="AK68" s="53" t="s">
        <v>202</v>
      </c>
      <c r="AL68" s="53" t="s">
        <v>202</v>
      </c>
      <c r="AM68" s="53" t="s">
        <v>202</v>
      </c>
      <c r="AN68" s="53" t="s">
        <v>202</v>
      </c>
      <c r="AO68" s="53" t="s">
        <v>202</v>
      </c>
      <c r="AQ68" s="53" t="s">
        <v>202</v>
      </c>
      <c r="AR68" s="53" t="s">
        <v>202</v>
      </c>
      <c r="AS68" s="53" t="s">
        <v>202</v>
      </c>
    </row>
    <row r="69" spans="1:47" s="53" customFormat="1" ht="25.5" customHeight="1" x14ac:dyDescent="0.2">
      <c r="A69" s="53">
        <f>COUNT(A$1:A68)+1</f>
        <v>33</v>
      </c>
      <c r="B69" s="3">
        <v>302000067</v>
      </c>
      <c r="C69" s="1" t="s">
        <v>126</v>
      </c>
      <c r="D69" s="7" t="s">
        <v>501</v>
      </c>
      <c r="E69" s="9" t="s">
        <v>127</v>
      </c>
      <c r="F69" s="9" t="s">
        <v>127</v>
      </c>
      <c r="G69" s="21" t="s">
        <v>502</v>
      </c>
      <c r="H69" s="9" t="s">
        <v>129</v>
      </c>
      <c r="I69" s="9" t="s">
        <v>503</v>
      </c>
      <c r="J69" s="21" t="s">
        <v>504</v>
      </c>
      <c r="K69" s="21"/>
      <c r="L69" s="21" t="s">
        <v>388</v>
      </c>
      <c r="M69" s="22"/>
      <c r="N69" s="22"/>
      <c r="O69" s="23"/>
      <c r="P69" s="24"/>
      <c r="Q69" s="92">
        <v>37799</v>
      </c>
      <c r="R69" s="93"/>
      <c r="S69" s="9"/>
      <c r="U69" s="103" t="str">
        <f t="shared" si="5"/>
        <v>白山市</v>
      </c>
      <c r="V69" s="52" t="str">
        <f t="shared" si="4"/>
        <v/>
      </c>
      <c r="W69" s="52" t="str">
        <f t="shared" si="4"/>
        <v>○</v>
      </c>
      <c r="X69" s="52" t="str">
        <f t="shared" si="4"/>
        <v/>
      </c>
      <c r="Y69" s="52" t="str">
        <f t="shared" si="3"/>
        <v/>
      </c>
      <c r="Z69" s="52" t="str">
        <f t="shared" si="3"/>
        <v/>
      </c>
      <c r="AA69" s="52" t="str">
        <f t="shared" si="3"/>
        <v/>
      </c>
      <c r="AC69" s="53" t="s">
        <v>202</v>
      </c>
      <c r="AD69" s="53" t="s">
        <v>202</v>
      </c>
      <c r="AE69" s="53" t="s">
        <v>202</v>
      </c>
      <c r="AF69" s="53" t="s">
        <v>202</v>
      </c>
      <c r="AG69" s="53" t="s">
        <v>202</v>
      </c>
      <c r="AH69" s="53" t="s">
        <v>202</v>
      </c>
      <c r="AI69" s="53" t="s">
        <v>202</v>
      </c>
      <c r="AJ69" s="53" t="s">
        <v>202</v>
      </c>
      <c r="AK69" s="53" t="s">
        <v>202</v>
      </c>
      <c r="AL69" s="53" t="s">
        <v>202</v>
      </c>
      <c r="AM69" s="53" t="s">
        <v>202</v>
      </c>
      <c r="AN69" s="53" t="s">
        <v>202</v>
      </c>
      <c r="AO69" s="53" t="s">
        <v>202</v>
      </c>
      <c r="AP69" s="53" t="s">
        <v>202</v>
      </c>
      <c r="AQ69" s="53" t="s">
        <v>202</v>
      </c>
      <c r="AR69" s="53" t="s">
        <v>202</v>
      </c>
      <c r="AS69" s="53" t="s">
        <v>202</v>
      </c>
      <c r="AT69" s="53" t="s">
        <v>202</v>
      </c>
      <c r="AU69" s="53" t="s">
        <v>202</v>
      </c>
    </row>
    <row r="70" spans="1:47" s="53" customFormat="1" ht="25.5" customHeight="1" x14ac:dyDescent="0.2">
      <c r="A70" s="53">
        <f>COUNT(A$1:A69)+1</f>
        <v>34</v>
      </c>
      <c r="B70" s="3">
        <v>301000068</v>
      </c>
      <c r="C70" s="1" t="s">
        <v>128</v>
      </c>
      <c r="D70" s="7" t="s">
        <v>505</v>
      </c>
      <c r="E70" s="9" t="s">
        <v>506</v>
      </c>
      <c r="F70" s="9" t="s">
        <v>507</v>
      </c>
      <c r="G70" s="21" t="s">
        <v>508</v>
      </c>
      <c r="H70" s="9" t="s">
        <v>509</v>
      </c>
      <c r="I70" s="9" t="s">
        <v>510</v>
      </c>
      <c r="J70" s="21" t="s">
        <v>511</v>
      </c>
      <c r="K70" s="21" t="s">
        <v>388</v>
      </c>
      <c r="L70" s="21"/>
      <c r="M70" s="22"/>
      <c r="N70" s="22"/>
      <c r="O70" s="23"/>
      <c r="P70" s="24"/>
      <c r="Q70" s="92">
        <v>37979</v>
      </c>
      <c r="R70" s="93"/>
      <c r="S70" s="9"/>
      <c r="U70" s="103" t="str">
        <f t="shared" si="5"/>
        <v>鳳珠郡能登町</v>
      </c>
      <c r="V70" s="52" t="str">
        <f t="shared" si="4"/>
        <v>○</v>
      </c>
      <c r="W70" s="52" t="str">
        <f t="shared" si="4"/>
        <v/>
      </c>
      <c r="X70" s="52" t="str">
        <f t="shared" si="4"/>
        <v/>
      </c>
      <c r="Y70" s="52" t="str">
        <f t="shared" si="3"/>
        <v/>
      </c>
      <c r="Z70" s="52" t="str">
        <f t="shared" si="3"/>
        <v/>
      </c>
      <c r="AA70" s="52" t="str">
        <f t="shared" si="3"/>
        <v/>
      </c>
      <c r="AF70" s="53" t="s">
        <v>202</v>
      </c>
      <c r="AG70" s="53" t="s">
        <v>202</v>
      </c>
      <c r="AT70" s="53" t="s">
        <v>202</v>
      </c>
      <c r="AU70" s="53" t="s">
        <v>202</v>
      </c>
    </row>
    <row r="71" spans="1:47" s="53" customFormat="1" ht="25.5" hidden="1" customHeight="1" x14ac:dyDescent="0.2">
      <c r="B71" s="116">
        <v>402000069</v>
      </c>
      <c r="C71" s="117" t="s">
        <v>512</v>
      </c>
      <c r="D71" s="118" t="s">
        <v>513</v>
      </c>
      <c r="E71" s="142" t="s">
        <v>514</v>
      </c>
      <c r="F71" s="10" t="s">
        <v>515</v>
      </c>
      <c r="G71" s="120" t="s">
        <v>516</v>
      </c>
      <c r="H71" s="142" t="s">
        <v>514</v>
      </c>
      <c r="I71" s="10" t="s">
        <v>515</v>
      </c>
      <c r="J71" s="120" t="s">
        <v>516</v>
      </c>
      <c r="K71" s="120"/>
      <c r="L71" s="120" t="s">
        <v>388</v>
      </c>
      <c r="M71" s="121"/>
      <c r="N71" s="121"/>
      <c r="O71" s="122"/>
      <c r="P71" s="123"/>
      <c r="Q71" s="124">
        <v>38056</v>
      </c>
      <c r="R71" s="125">
        <v>43192</v>
      </c>
      <c r="S71" s="143" t="s">
        <v>436</v>
      </c>
      <c r="U71" s="103" t="str">
        <f t="shared" si="5"/>
        <v>能美市</v>
      </c>
      <c r="V71" s="52" t="str">
        <f t="shared" si="4"/>
        <v/>
      </c>
      <c r="W71" s="52" t="str">
        <f t="shared" si="4"/>
        <v>○</v>
      </c>
      <c r="X71" s="52" t="str">
        <f t="shared" si="4"/>
        <v/>
      </c>
      <c r="Y71" s="52" t="str">
        <f t="shared" si="3"/>
        <v/>
      </c>
      <c r="Z71" s="52" t="str">
        <f t="shared" si="3"/>
        <v/>
      </c>
      <c r="AA71" s="52" t="str">
        <f t="shared" si="3"/>
        <v/>
      </c>
      <c r="AE71" s="53" t="s">
        <v>202</v>
      </c>
      <c r="AH71" s="53" t="s">
        <v>202</v>
      </c>
      <c r="AK71" s="53" t="s">
        <v>202</v>
      </c>
      <c r="AL71" s="53" t="s">
        <v>202</v>
      </c>
      <c r="AN71" s="53" t="s">
        <v>202</v>
      </c>
    </row>
    <row r="72" spans="1:47" s="53" customFormat="1" ht="25.5" customHeight="1" x14ac:dyDescent="0.2">
      <c r="A72" s="53">
        <f>COUNT(A$1:A71)+1</f>
        <v>35</v>
      </c>
      <c r="B72" s="3">
        <v>412000070</v>
      </c>
      <c r="C72" s="1" t="s">
        <v>130</v>
      </c>
      <c r="D72" s="7" t="s">
        <v>283</v>
      </c>
      <c r="E72" s="9" t="s">
        <v>517</v>
      </c>
      <c r="F72" s="9" t="s">
        <v>517</v>
      </c>
      <c r="G72" s="21" t="s">
        <v>518</v>
      </c>
      <c r="H72" s="9" t="s">
        <v>517</v>
      </c>
      <c r="I72" s="9" t="s">
        <v>517</v>
      </c>
      <c r="J72" s="21" t="s">
        <v>518</v>
      </c>
      <c r="K72" s="21" t="s">
        <v>388</v>
      </c>
      <c r="L72" s="21" t="s">
        <v>388</v>
      </c>
      <c r="M72" s="22"/>
      <c r="N72" s="22"/>
      <c r="O72" s="23"/>
      <c r="P72" s="24"/>
      <c r="Q72" s="92">
        <v>38057</v>
      </c>
      <c r="R72" s="93"/>
      <c r="S72" s="9"/>
      <c r="U72" s="103" t="str">
        <f t="shared" si="5"/>
        <v>金沢市</v>
      </c>
      <c r="V72" s="52" t="str">
        <f t="shared" si="4"/>
        <v>○</v>
      </c>
      <c r="W72" s="52" t="str">
        <f t="shared" si="4"/>
        <v>○</v>
      </c>
      <c r="X72" s="52" t="str">
        <f t="shared" si="4"/>
        <v/>
      </c>
      <c r="Y72" s="52" t="str">
        <f t="shared" si="3"/>
        <v/>
      </c>
      <c r="Z72" s="52" t="str">
        <f t="shared" si="3"/>
        <v/>
      </c>
      <c r="AA72" s="52" t="str">
        <f t="shared" si="3"/>
        <v/>
      </c>
      <c r="AC72" s="53" t="s">
        <v>202</v>
      </c>
      <c r="AD72" s="53" t="s">
        <v>202</v>
      </c>
      <c r="AE72" s="53" t="s">
        <v>202</v>
      </c>
      <c r="AF72" s="53" t="s">
        <v>202</v>
      </c>
      <c r="AG72" s="53" t="s">
        <v>202</v>
      </c>
      <c r="AH72" s="53" t="s">
        <v>202</v>
      </c>
      <c r="AI72" s="53" t="s">
        <v>202</v>
      </c>
      <c r="AJ72" s="53" t="s">
        <v>202</v>
      </c>
      <c r="AK72" s="53" t="s">
        <v>202</v>
      </c>
      <c r="AL72" s="53" t="s">
        <v>202</v>
      </c>
      <c r="AM72" s="53" t="s">
        <v>202</v>
      </c>
      <c r="AN72" s="53" t="s">
        <v>202</v>
      </c>
      <c r="AO72" s="53" t="s">
        <v>202</v>
      </c>
      <c r="AP72" s="53" t="s">
        <v>202</v>
      </c>
      <c r="AQ72" s="53" t="s">
        <v>202</v>
      </c>
      <c r="AR72" s="53" t="s">
        <v>202</v>
      </c>
      <c r="AS72" s="53" t="s">
        <v>202</v>
      </c>
      <c r="AT72" s="53" t="s">
        <v>202</v>
      </c>
      <c r="AU72" s="53" t="s">
        <v>202</v>
      </c>
    </row>
    <row r="73" spans="1:47" s="53" customFormat="1" ht="25.5" customHeight="1" x14ac:dyDescent="0.2">
      <c r="A73" s="53">
        <f>COUNT(A$1:A72)+1</f>
        <v>36</v>
      </c>
      <c r="B73" s="3">
        <v>402000071</v>
      </c>
      <c r="C73" s="1" t="s">
        <v>201</v>
      </c>
      <c r="D73" s="7" t="s">
        <v>519</v>
      </c>
      <c r="E73" s="10" t="s">
        <v>131</v>
      </c>
      <c r="F73" s="10" t="s">
        <v>520</v>
      </c>
      <c r="G73" s="21" t="s">
        <v>521</v>
      </c>
      <c r="H73" s="9" t="s">
        <v>147</v>
      </c>
      <c r="I73" s="9" t="s">
        <v>522</v>
      </c>
      <c r="J73" s="21" t="s">
        <v>523</v>
      </c>
      <c r="K73" s="21"/>
      <c r="L73" s="21" t="s">
        <v>388</v>
      </c>
      <c r="M73" s="22"/>
      <c r="N73" s="22"/>
      <c r="O73" s="23"/>
      <c r="P73" s="24"/>
      <c r="Q73" s="92">
        <v>38065</v>
      </c>
      <c r="R73" s="93"/>
      <c r="S73" s="9"/>
      <c r="U73" s="103" t="str">
        <f t="shared" si="5"/>
        <v>白山市</v>
      </c>
      <c r="V73" s="52" t="str">
        <f t="shared" si="4"/>
        <v/>
      </c>
      <c r="W73" s="52" t="str">
        <f t="shared" si="4"/>
        <v>○</v>
      </c>
      <c r="X73" s="52" t="str">
        <f t="shared" si="4"/>
        <v/>
      </c>
      <c r="Y73" s="52" t="str">
        <f t="shared" si="3"/>
        <v/>
      </c>
      <c r="Z73" s="52" t="str">
        <f t="shared" si="3"/>
        <v/>
      </c>
      <c r="AA73" s="52" t="str">
        <f t="shared" si="3"/>
        <v/>
      </c>
      <c r="AC73" s="53" t="s">
        <v>202</v>
      </c>
      <c r="AD73" s="53" t="s">
        <v>202</v>
      </c>
      <c r="AE73" s="53" t="s">
        <v>202</v>
      </c>
      <c r="AF73" s="53" t="s">
        <v>202</v>
      </c>
      <c r="AG73" s="53" t="s">
        <v>202</v>
      </c>
      <c r="AH73" s="53" t="s">
        <v>202</v>
      </c>
      <c r="AI73" s="53" t="s">
        <v>202</v>
      </c>
      <c r="AJ73" s="53" t="s">
        <v>202</v>
      </c>
      <c r="AK73" s="53" t="s">
        <v>202</v>
      </c>
      <c r="AL73" s="53" t="s">
        <v>202</v>
      </c>
      <c r="AM73" s="53" t="s">
        <v>202</v>
      </c>
      <c r="AN73" s="53" t="s">
        <v>202</v>
      </c>
      <c r="AO73" s="53" t="s">
        <v>202</v>
      </c>
      <c r="AP73" s="53" t="s">
        <v>202</v>
      </c>
      <c r="AQ73" s="53" t="s">
        <v>202</v>
      </c>
      <c r="AR73" s="53" t="s">
        <v>202</v>
      </c>
      <c r="AS73" s="53" t="s">
        <v>202</v>
      </c>
      <c r="AT73" s="53" t="s">
        <v>202</v>
      </c>
      <c r="AU73" s="53" t="s">
        <v>202</v>
      </c>
    </row>
    <row r="74" spans="1:47" s="53" customFormat="1" ht="25.5" customHeight="1" x14ac:dyDescent="0.2">
      <c r="A74" s="53">
        <f>COUNT(A$1:A73)+1</f>
        <v>37</v>
      </c>
      <c r="B74" s="3">
        <v>512000072</v>
      </c>
      <c r="C74" s="1" t="s">
        <v>132</v>
      </c>
      <c r="D74" s="7" t="s">
        <v>262</v>
      </c>
      <c r="E74" s="9" t="s">
        <v>133</v>
      </c>
      <c r="F74" s="9" t="s">
        <v>133</v>
      </c>
      <c r="G74" s="21" t="s">
        <v>265</v>
      </c>
      <c r="H74" s="9" t="s">
        <v>148</v>
      </c>
      <c r="I74" s="9" t="s">
        <v>148</v>
      </c>
      <c r="J74" s="19" t="s">
        <v>524</v>
      </c>
      <c r="K74" s="19" t="s">
        <v>8</v>
      </c>
      <c r="L74" s="19" t="s">
        <v>8</v>
      </c>
      <c r="M74" s="22"/>
      <c r="N74" s="22"/>
      <c r="O74" s="23"/>
      <c r="P74" s="24"/>
      <c r="Q74" s="92">
        <v>38714</v>
      </c>
      <c r="R74" s="93"/>
      <c r="S74" s="8" t="s">
        <v>525</v>
      </c>
      <c r="U74" s="103" t="str">
        <f t="shared" si="5"/>
        <v>白山市</v>
      </c>
      <c r="V74" s="52" t="str">
        <f t="shared" si="4"/>
        <v>○</v>
      </c>
      <c r="W74" s="52" t="str">
        <f t="shared" si="4"/>
        <v>○</v>
      </c>
      <c r="X74" s="52" t="str">
        <f t="shared" si="4"/>
        <v/>
      </c>
      <c r="Y74" s="52" t="str">
        <f t="shared" si="3"/>
        <v/>
      </c>
      <c r="Z74" s="52" t="str">
        <f t="shared" si="3"/>
        <v/>
      </c>
      <c r="AA74" s="52" t="str">
        <f t="shared" si="3"/>
        <v/>
      </c>
      <c r="AC74" s="53" t="s">
        <v>202</v>
      </c>
      <c r="AD74" s="53" t="s">
        <v>202</v>
      </c>
      <c r="AE74" s="53" t="s">
        <v>202</v>
      </c>
      <c r="AF74" s="53" t="s">
        <v>202</v>
      </c>
      <c r="AG74" s="53" t="s">
        <v>202</v>
      </c>
      <c r="AH74" s="53" t="s">
        <v>202</v>
      </c>
      <c r="AI74" s="53" t="s">
        <v>202</v>
      </c>
      <c r="AJ74" s="53" t="s">
        <v>202</v>
      </c>
      <c r="AK74" s="53" t="s">
        <v>202</v>
      </c>
      <c r="AL74" s="53" t="s">
        <v>202</v>
      </c>
      <c r="AM74" s="53" t="s">
        <v>202</v>
      </c>
      <c r="AN74" s="53" t="s">
        <v>202</v>
      </c>
      <c r="AO74" s="53" t="s">
        <v>202</v>
      </c>
      <c r="AP74" s="53" t="s">
        <v>202</v>
      </c>
      <c r="AQ74" s="53" t="s">
        <v>202</v>
      </c>
      <c r="AR74" s="53" t="s">
        <v>202</v>
      </c>
      <c r="AS74" s="53" t="s">
        <v>202</v>
      </c>
      <c r="AT74" s="53" t="s">
        <v>202</v>
      </c>
      <c r="AU74" s="53" t="s">
        <v>202</v>
      </c>
    </row>
    <row r="75" spans="1:47" s="53" customFormat="1" ht="25.5" customHeight="1" x14ac:dyDescent="0.2">
      <c r="A75" s="53">
        <f>COUNT(A$1:A74)+1</f>
        <v>38</v>
      </c>
      <c r="B75" s="3">
        <v>402000073</v>
      </c>
      <c r="C75" s="1" t="s">
        <v>526</v>
      </c>
      <c r="D75" s="13" t="s">
        <v>262</v>
      </c>
      <c r="E75" s="9" t="s">
        <v>198</v>
      </c>
      <c r="F75" s="9" t="s">
        <v>527</v>
      </c>
      <c r="G75" s="21" t="s">
        <v>528</v>
      </c>
      <c r="H75" s="9" t="s">
        <v>149</v>
      </c>
      <c r="I75" s="9" t="s">
        <v>529</v>
      </c>
      <c r="J75" s="21" t="s">
        <v>528</v>
      </c>
      <c r="K75" s="21"/>
      <c r="L75" s="21" t="s">
        <v>388</v>
      </c>
      <c r="M75" s="22"/>
      <c r="N75" s="22"/>
      <c r="O75" s="23"/>
      <c r="P75" s="24"/>
      <c r="Q75" s="92">
        <v>38320</v>
      </c>
      <c r="R75" s="93"/>
      <c r="S75" s="9"/>
      <c r="U75" s="103" t="str">
        <f t="shared" si="5"/>
        <v>白山市</v>
      </c>
      <c r="V75" s="52" t="str">
        <f t="shared" si="4"/>
        <v/>
      </c>
      <c r="W75" s="52" t="str">
        <f t="shared" si="4"/>
        <v>○</v>
      </c>
      <c r="X75" s="52" t="str">
        <f t="shared" si="4"/>
        <v/>
      </c>
      <c r="Y75" s="52" t="str">
        <f t="shared" si="3"/>
        <v/>
      </c>
      <c r="Z75" s="52" t="str">
        <f t="shared" si="3"/>
        <v/>
      </c>
      <c r="AA75" s="52" t="str">
        <f t="shared" si="3"/>
        <v/>
      </c>
      <c r="AC75" s="53" t="s">
        <v>202</v>
      </c>
      <c r="AE75" s="53" t="s">
        <v>202</v>
      </c>
      <c r="AI75" s="53" t="s">
        <v>202</v>
      </c>
      <c r="AK75" s="53" t="s">
        <v>202</v>
      </c>
      <c r="AL75" s="53" t="s">
        <v>202</v>
      </c>
      <c r="AM75" s="53" t="s">
        <v>202</v>
      </c>
      <c r="AN75" s="53" t="s">
        <v>202</v>
      </c>
    </row>
    <row r="76" spans="1:47" s="53" customFormat="1" ht="10.5" hidden="1" customHeight="1" x14ac:dyDescent="0.2">
      <c r="B76" s="144">
        <v>402000074</v>
      </c>
      <c r="C76" s="145" t="s">
        <v>134</v>
      </c>
      <c r="D76" s="146" t="s">
        <v>530</v>
      </c>
      <c r="E76" s="147" t="s">
        <v>135</v>
      </c>
      <c r="F76" s="9" t="s">
        <v>531</v>
      </c>
      <c r="G76" s="148" t="s">
        <v>532</v>
      </c>
      <c r="H76" s="147" t="s">
        <v>150</v>
      </c>
      <c r="I76" s="9" t="s">
        <v>531</v>
      </c>
      <c r="J76" s="148" t="s">
        <v>533</v>
      </c>
      <c r="K76" s="148"/>
      <c r="L76" s="148" t="s">
        <v>388</v>
      </c>
      <c r="M76" s="149"/>
      <c r="N76" s="149"/>
      <c r="O76" s="150"/>
      <c r="P76" s="151"/>
      <c r="Q76" s="152">
        <v>38320</v>
      </c>
      <c r="R76" s="153">
        <v>44408</v>
      </c>
      <c r="S76" s="147" t="s">
        <v>534</v>
      </c>
      <c r="U76" s="103" t="str">
        <f t="shared" si="5"/>
        <v>能美市</v>
      </c>
      <c r="V76" s="52" t="str">
        <f t="shared" si="4"/>
        <v/>
      </c>
      <c r="W76" s="52" t="str">
        <f t="shared" si="4"/>
        <v>○</v>
      </c>
      <c r="X76" s="52" t="str">
        <f t="shared" si="4"/>
        <v/>
      </c>
      <c r="Y76" s="52" t="str">
        <f t="shared" si="3"/>
        <v/>
      </c>
      <c r="Z76" s="52" t="str">
        <f t="shared" si="3"/>
        <v/>
      </c>
      <c r="AA76" s="52" t="str">
        <f t="shared" si="3"/>
        <v/>
      </c>
      <c r="AL76" s="53" t="s">
        <v>202</v>
      </c>
      <c r="AN76" s="53" t="s">
        <v>202</v>
      </c>
    </row>
    <row r="77" spans="1:47" s="53" customFormat="1" ht="25.5" customHeight="1" x14ac:dyDescent="0.2">
      <c r="A77" s="53">
        <f>COUNT(A$1:A76)+1</f>
        <v>39</v>
      </c>
      <c r="B77" s="3">
        <v>512000075</v>
      </c>
      <c r="C77" s="1" t="s">
        <v>136</v>
      </c>
      <c r="D77" s="7" t="s">
        <v>379</v>
      </c>
      <c r="E77" s="8" t="s">
        <v>535</v>
      </c>
      <c r="F77" s="8" t="s">
        <v>535</v>
      </c>
      <c r="G77" s="19" t="s">
        <v>299</v>
      </c>
      <c r="H77" s="8" t="s">
        <v>536</v>
      </c>
      <c r="I77" s="8" t="s">
        <v>536</v>
      </c>
      <c r="J77" s="19" t="s">
        <v>299</v>
      </c>
      <c r="K77" s="19" t="s">
        <v>8</v>
      </c>
      <c r="L77" s="19" t="s">
        <v>8</v>
      </c>
      <c r="M77" s="22"/>
      <c r="N77" s="22"/>
      <c r="O77" s="23"/>
      <c r="P77" s="24"/>
      <c r="Q77" s="92">
        <v>38379</v>
      </c>
      <c r="R77" s="93"/>
      <c r="S77" s="154" t="s">
        <v>537</v>
      </c>
      <c r="U77" s="103" t="str">
        <f t="shared" si="5"/>
        <v>加賀市</v>
      </c>
      <c r="V77" s="52" t="str">
        <f t="shared" si="4"/>
        <v>○</v>
      </c>
      <c r="W77" s="52" t="str">
        <f t="shared" si="4"/>
        <v>○</v>
      </c>
      <c r="X77" s="52" t="str">
        <f t="shared" si="4"/>
        <v/>
      </c>
      <c r="Y77" s="52" t="str">
        <f t="shared" si="3"/>
        <v/>
      </c>
      <c r="Z77" s="52" t="str">
        <f t="shared" si="3"/>
        <v/>
      </c>
      <c r="AA77" s="52" t="str">
        <f t="shared" si="3"/>
        <v/>
      </c>
      <c r="AC77" s="53" t="s">
        <v>202</v>
      </c>
      <c r="AD77" s="53" t="s">
        <v>202</v>
      </c>
      <c r="AE77" s="53" t="s">
        <v>202</v>
      </c>
      <c r="AF77" s="53" t="s">
        <v>202</v>
      </c>
      <c r="AG77" s="53" t="s">
        <v>202</v>
      </c>
      <c r="AH77" s="53" t="s">
        <v>202</v>
      </c>
      <c r="AI77" s="53" t="s">
        <v>202</v>
      </c>
      <c r="AJ77" s="53" t="s">
        <v>202</v>
      </c>
      <c r="AK77" s="53" t="s">
        <v>202</v>
      </c>
      <c r="AL77" s="53" t="s">
        <v>202</v>
      </c>
      <c r="AM77" s="53" t="s">
        <v>202</v>
      </c>
      <c r="AN77" s="53" t="s">
        <v>202</v>
      </c>
      <c r="AO77" s="53" t="s">
        <v>202</v>
      </c>
      <c r="AP77" s="53" t="s">
        <v>202</v>
      </c>
      <c r="AQ77" s="53" t="s">
        <v>202</v>
      </c>
      <c r="AR77" s="53" t="s">
        <v>202</v>
      </c>
      <c r="AS77" s="53" t="s">
        <v>202</v>
      </c>
      <c r="AT77" s="53" t="s">
        <v>202</v>
      </c>
      <c r="AU77" s="53" t="s">
        <v>202</v>
      </c>
    </row>
    <row r="78" spans="1:47" s="53" customFormat="1" ht="25.5" customHeight="1" x14ac:dyDescent="0.2">
      <c r="A78" s="53">
        <f>COUNT(A$1:A77)+1</f>
        <v>40</v>
      </c>
      <c r="B78" s="3">
        <v>502000076</v>
      </c>
      <c r="C78" s="1" t="s">
        <v>137</v>
      </c>
      <c r="D78" s="7" t="s">
        <v>538</v>
      </c>
      <c r="E78" s="9" t="s">
        <v>138</v>
      </c>
      <c r="F78" s="9" t="s">
        <v>138</v>
      </c>
      <c r="G78" s="21" t="s">
        <v>411</v>
      </c>
      <c r="H78" s="9" t="s">
        <v>151</v>
      </c>
      <c r="I78" s="9" t="s">
        <v>151</v>
      </c>
      <c r="J78" s="21" t="s">
        <v>413</v>
      </c>
      <c r="K78" s="21"/>
      <c r="L78" s="19" t="s">
        <v>8</v>
      </c>
      <c r="M78" s="22"/>
      <c r="N78" s="22"/>
      <c r="O78" s="23"/>
      <c r="P78" s="24"/>
      <c r="Q78" s="92">
        <v>38581</v>
      </c>
      <c r="R78" s="93"/>
      <c r="S78" s="8" t="s">
        <v>539</v>
      </c>
      <c r="U78" s="103" t="str">
        <f t="shared" si="5"/>
        <v>白山市</v>
      </c>
      <c r="V78" s="52" t="str">
        <f t="shared" si="4"/>
        <v/>
      </c>
      <c r="W78" s="52" t="str">
        <f t="shared" si="4"/>
        <v>○</v>
      </c>
      <c r="X78" s="52" t="str">
        <f t="shared" si="4"/>
        <v/>
      </c>
      <c r="Y78" s="52" t="str">
        <f t="shared" si="3"/>
        <v/>
      </c>
      <c r="Z78" s="52" t="str">
        <f t="shared" si="3"/>
        <v/>
      </c>
      <c r="AA78" s="52" t="str">
        <f t="shared" si="3"/>
        <v/>
      </c>
      <c r="AC78" s="53" t="s">
        <v>202</v>
      </c>
      <c r="AD78" s="53" t="s">
        <v>202</v>
      </c>
      <c r="AE78" s="53" t="s">
        <v>202</v>
      </c>
      <c r="AF78" s="53" t="s">
        <v>202</v>
      </c>
      <c r="AG78" s="53" t="s">
        <v>202</v>
      </c>
      <c r="AH78" s="53" t="s">
        <v>202</v>
      </c>
      <c r="AI78" s="53" t="s">
        <v>202</v>
      </c>
      <c r="AJ78" s="53" t="s">
        <v>202</v>
      </c>
      <c r="AK78" s="53" t="s">
        <v>202</v>
      </c>
      <c r="AL78" s="53" t="s">
        <v>202</v>
      </c>
      <c r="AM78" s="53" t="s">
        <v>202</v>
      </c>
      <c r="AN78" s="53" t="s">
        <v>202</v>
      </c>
      <c r="AO78" s="53" t="s">
        <v>202</v>
      </c>
      <c r="AP78" s="53" t="s">
        <v>202</v>
      </c>
      <c r="AQ78" s="53" t="s">
        <v>202</v>
      </c>
      <c r="AR78" s="53" t="s">
        <v>202</v>
      </c>
      <c r="AS78" s="53" t="s">
        <v>202</v>
      </c>
      <c r="AT78" s="53" t="s">
        <v>202</v>
      </c>
      <c r="AU78" s="53" t="s">
        <v>202</v>
      </c>
    </row>
    <row r="79" spans="1:47" s="53" customFormat="1" ht="25.5" customHeight="1" x14ac:dyDescent="0.2">
      <c r="A79" s="53">
        <f>COUNT(A$1:A78)+1</f>
        <v>41</v>
      </c>
      <c r="B79" s="3">
        <v>502000077</v>
      </c>
      <c r="C79" s="1" t="s">
        <v>139</v>
      </c>
      <c r="D79" s="13" t="s">
        <v>540</v>
      </c>
      <c r="E79" s="10" t="s">
        <v>140</v>
      </c>
      <c r="F79" s="10" t="s">
        <v>541</v>
      </c>
      <c r="G79" s="21" t="s">
        <v>542</v>
      </c>
      <c r="H79" s="9" t="s">
        <v>543</v>
      </c>
      <c r="I79" s="9" t="s">
        <v>543</v>
      </c>
      <c r="J79" s="21" t="s">
        <v>544</v>
      </c>
      <c r="K79" s="21"/>
      <c r="L79" s="19" t="s">
        <v>8</v>
      </c>
      <c r="M79" s="22"/>
      <c r="N79" s="22"/>
      <c r="O79" s="23"/>
      <c r="P79" s="24"/>
      <c r="Q79" s="92">
        <v>38589</v>
      </c>
      <c r="R79" s="93"/>
      <c r="S79" s="9"/>
      <c r="U79" s="103" t="str">
        <f t="shared" si="5"/>
        <v>金沢市</v>
      </c>
      <c r="V79" s="52" t="str">
        <f t="shared" si="4"/>
        <v/>
      </c>
      <c r="W79" s="52" t="str">
        <f t="shared" si="4"/>
        <v>○</v>
      </c>
      <c r="X79" s="52" t="str">
        <f t="shared" si="4"/>
        <v/>
      </c>
      <c r="Y79" s="52" t="str">
        <f t="shared" si="3"/>
        <v/>
      </c>
      <c r="Z79" s="52" t="str">
        <f t="shared" si="3"/>
        <v/>
      </c>
      <c r="AA79" s="52" t="str">
        <f t="shared" si="3"/>
        <v/>
      </c>
      <c r="AC79" s="53" t="s">
        <v>202</v>
      </c>
      <c r="AD79" s="53" t="s">
        <v>202</v>
      </c>
      <c r="AE79" s="53" t="s">
        <v>202</v>
      </c>
      <c r="AF79" s="53" t="s">
        <v>202</v>
      </c>
      <c r="AG79" s="53" t="s">
        <v>202</v>
      </c>
      <c r="AH79" s="53" t="s">
        <v>202</v>
      </c>
      <c r="AI79" s="53" t="s">
        <v>202</v>
      </c>
      <c r="AJ79" s="53" t="s">
        <v>202</v>
      </c>
      <c r="AK79" s="53" t="s">
        <v>202</v>
      </c>
      <c r="AL79" s="53" t="s">
        <v>202</v>
      </c>
      <c r="AM79" s="53" t="s">
        <v>202</v>
      </c>
      <c r="AN79" s="53" t="s">
        <v>202</v>
      </c>
      <c r="AO79" s="53" t="s">
        <v>202</v>
      </c>
      <c r="AP79" s="53" t="s">
        <v>202</v>
      </c>
      <c r="AQ79" s="53" t="s">
        <v>202</v>
      </c>
      <c r="AR79" s="53" t="s">
        <v>202</v>
      </c>
      <c r="AS79" s="53" t="s">
        <v>202</v>
      </c>
      <c r="AT79" s="53" t="s">
        <v>202</v>
      </c>
      <c r="AU79" s="53" t="s">
        <v>202</v>
      </c>
    </row>
    <row r="80" spans="1:47" s="53" customFormat="1" ht="25.5" customHeight="1" x14ac:dyDescent="0.2">
      <c r="A80" s="53">
        <f>COUNT(A$1:A79)+1</f>
        <v>42</v>
      </c>
      <c r="B80" s="3">
        <v>502000078</v>
      </c>
      <c r="C80" s="1" t="s">
        <v>141</v>
      </c>
      <c r="D80" s="7" t="s">
        <v>545</v>
      </c>
      <c r="E80" s="9" t="s">
        <v>142</v>
      </c>
      <c r="F80" s="9" t="s">
        <v>142</v>
      </c>
      <c r="G80" s="21" t="s">
        <v>546</v>
      </c>
      <c r="H80" s="9" t="s">
        <v>152</v>
      </c>
      <c r="I80" s="9" t="s">
        <v>152</v>
      </c>
      <c r="J80" s="21" t="s">
        <v>546</v>
      </c>
      <c r="K80" s="21"/>
      <c r="L80" s="19" t="s">
        <v>8</v>
      </c>
      <c r="M80" s="22"/>
      <c r="N80" s="22"/>
      <c r="O80" s="23"/>
      <c r="P80" s="24"/>
      <c r="Q80" s="92">
        <v>38589</v>
      </c>
      <c r="R80" s="93"/>
      <c r="S80" s="8" t="s">
        <v>547</v>
      </c>
      <c r="U80" s="103" t="str">
        <f t="shared" si="5"/>
        <v>能美市</v>
      </c>
      <c r="V80" s="52" t="str">
        <f t="shared" si="4"/>
        <v/>
      </c>
      <c r="W80" s="52" t="str">
        <f t="shared" si="4"/>
        <v>○</v>
      </c>
      <c r="X80" s="52" t="str">
        <f t="shared" si="4"/>
        <v/>
      </c>
      <c r="Y80" s="52" t="str">
        <f t="shared" si="3"/>
        <v/>
      </c>
      <c r="Z80" s="52" t="str">
        <f t="shared" si="3"/>
        <v/>
      </c>
      <c r="AA80" s="52" t="str">
        <f t="shared" si="3"/>
        <v/>
      </c>
      <c r="AC80" s="53" t="s">
        <v>202</v>
      </c>
      <c r="AD80" s="53" t="s">
        <v>202</v>
      </c>
      <c r="AE80" s="53" t="s">
        <v>202</v>
      </c>
      <c r="AF80" s="53" t="s">
        <v>202</v>
      </c>
      <c r="AG80" s="53" t="s">
        <v>202</v>
      </c>
      <c r="AH80" s="53" t="s">
        <v>202</v>
      </c>
      <c r="AI80" s="53" t="s">
        <v>202</v>
      </c>
      <c r="AJ80" s="53" t="s">
        <v>202</v>
      </c>
      <c r="AK80" s="53" t="s">
        <v>202</v>
      </c>
      <c r="AL80" s="53" t="s">
        <v>202</v>
      </c>
      <c r="AM80" s="53" t="s">
        <v>202</v>
      </c>
      <c r="AN80" s="53" t="s">
        <v>202</v>
      </c>
      <c r="AO80" s="53" t="s">
        <v>202</v>
      </c>
      <c r="AP80" s="53" t="s">
        <v>202</v>
      </c>
      <c r="AQ80" s="53" t="s">
        <v>202</v>
      </c>
      <c r="AR80" s="53" t="s">
        <v>202</v>
      </c>
      <c r="AS80" s="53" t="s">
        <v>202</v>
      </c>
      <c r="AT80" s="53" t="s">
        <v>202</v>
      </c>
      <c r="AU80" s="53" t="s">
        <v>202</v>
      </c>
    </row>
    <row r="81" spans="1:47" s="53" customFormat="1" ht="25.5" customHeight="1" x14ac:dyDescent="0.2">
      <c r="A81" s="53">
        <f>COUNT(A$1:A80)+1</f>
        <v>43</v>
      </c>
      <c r="B81" s="3">
        <v>502000079</v>
      </c>
      <c r="C81" s="1" t="s">
        <v>197</v>
      </c>
      <c r="D81" s="7" t="s">
        <v>548</v>
      </c>
      <c r="E81" s="9" t="s">
        <v>143</v>
      </c>
      <c r="F81" s="9" t="s">
        <v>549</v>
      </c>
      <c r="G81" s="21" t="s">
        <v>550</v>
      </c>
      <c r="H81" s="154" t="s">
        <v>153</v>
      </c>
      <c r="I81" s="154" t="s">
        <v>551</v>
      </c>
      <c r="J81" s="21" t="s">
        <v>552</v>
      </c>
      <c r="K81" s="21"/>
      <c r="L81" s="21" t="s">
        <v>8</v>
      </c>
      <c r="M81" s="22"/>
      <c r="N81" s="22"/>
      <c r="O81" s="23"/>
      <c r="P81" s="24"/>
      <c r="Q81" s="92">
        <v>38714</v>
      </c>
      <c r="R81" s="93"/>
      <c r="S81" s="8" t="s">
        <v>553</v>
      </c>
      <c r="U81" s="103" t="str">
        <f t="shared" si="5"/>
        <v>能美市</v>
      </c>
      <c r="V81" s="52" t="str">
        <f t="shared" si="4"/>
        <v/>
      </c>
      <c r="W81" s="52" t="str">
        <f t="shared" si="4"/>
        <v>○</v>
      </c>
      <c r="X81" s="52" t="str">
        <f t="shared" si="4"/>
        <v/>
      </c>
      <c r="Y81" s="52" t="str">
        <f t="shared" si="3"/>
        <v/>
      </c>
      <c r="Z81" s="52" t="str">
        <f t="shared" si="3"/>
        <v/>
      </c>
      <c r="AA81" s="52" t="str">
        <f t="shared" si="3"/>
        <v/>
      </c>
      <c r="AC81" s="53" t="s">
        <v>202</v>
      </c>
      <c r="AE81" s="53" t="s">
        <v>202</v>
      </c>
      <c r="AH81" s="53" t="s">
        <v>202</v>
      </c>
      <c r="AK81" s="53" t="s">
        <v>202</v>
      </c>
      <c r="AL81" s="53" t="s">
        <v>202</v>
      </c>
      <c r="AM81" s="53" t="s">
        <v>202</v>
      </c>
      <c r="AN81" s="53" t="s">
        <v>202</v>
      </c>
    </row>
    <row r="82" spans="1:47" s="53" customFormat="1" ht="25.5" customHeight="1" x14ac:dyDescent="0.2">
      <c r="A82" s="53">
        <f>COUNT(A$1:A81)+1</f>
        <v>44</v>
      </c>
      <c r="B82" s="3">
        <v>502000080</v>
      </c>
      <c r="C82" s="1" t="s">
        <v>144</v>
      </c>
      <c r="D82" s="155" t="s">
        <v>554</v>
      </c>
      <c r="E82" s="9" t="s">
        <v>555</v>
      </c>
      <c r="F82" s="9" t="s">
        <v>555</v>
      </c>
      <c r="G82" s="21" t="s">
        <v>556</v>
      </c>
      <c r="H82" s="9" t="s">
        <v>557</v>
      </c>
      <c r="I82" s="9" t="s">
        <v>557</v>
      </c>
      <c r="J82" s="21" t="s">
        <v>556</v>
      </c>
      <c r="K82" s="21"/>
      <c r="L82" s="21" t="s">
        <v>8</v>
      </c>
      <c r="M82" s="22"/>
      <c r="N82" s="22"/>
      <c r="O82" s="23"/>
      <c r="P82" s="24"/>
      <c r="Q82" s="92">
        <v>38714</v>
      </c>
      <c r="R82" s="93"/>
      <c r="S82" s="154" t="s">
        <v>558</v>
      </c>
      <c r="U82" s="103" t="str">
        <f t="shared" si="5"/>
        <v>金沢市</v>
      </c>
      <c r="V82" s="52" t="str">
        <f t="shared" si="4"/>
        <v/>
      </c>
      <c r="W82" s="52" t="str">
        <f t="shared" si="4"/>
        <v>○</v>
      </c>
      <c r="X82" s="52" t="str">
        <f t="shared" si="4"/>
        <v/>
      </c>
      <c r="Y82" s="52" t="str">
        <f t="shared" si="3"/>
        <v/>
      </c>
      <c r="Z82" s="52" t="str">
        <f t="shared" si="3"/>
        <v/>
      </c>
      <c r="AA82" s="52" t="str">
        <f t="shared" si="3"/>
        <v/>
      </c>
      <c r="AC82" s="53" t="s">
        <v>202</v>
      </c>
      <c r="AE82" s="53" t="s">
        <v>202</v>
      </c>
      <c r="AH82" s="53" t="s">
        <v>202</v>
      </c>
      <c r="AJ82" s="53" t="s">
        <v>202</v>
      </c>
      <c r="AK82" s="53" t="s">
        <v>202</v>
      </c>
      <c r="AM82" s="53" t="s">
        <v>202</v>
      </c>
      <c r="AO82" s="53" t="s">
        <v>202</v>
      </c>
      <c r="AP82" s="53" t="s">
        <v>202</v>
      </c>
    </row>
    <row r="83" spans="1:47" s="53" customFormat="1" ht="25.5" customHeight="1" x14ac:dyDescent="0.2">
      <c r="A83" s="53">
        <f>COUNT(A$1:A82)+1</f>
        <v>45</v>
      </c>
      <c r="B83" s="2">
        <v>602000081</v>
      </c>
      <c r="C83" s="1" t="s">
        <v>145</v>
      </c>
      <c r="D83" s="13" t="s">
        <v>559</v>
      </c>
      <c r="E83" s="10" t="s">
        <v>146</v>
      </c>
      <c r="F83" s="10" t="s">
        <v>560</v>
      </c>
      <c r="G83" s="19" t="s">
        <v>561</v>
      </c>
      <c r="H83" s="8" t="s">
        <v>154</v>
      </c>
      <c r="I83" s="8" t="s">
        <v>154</v>
      </c>
      <c r="J83" s="19" t="s">
        <v>325</v>
      </c>
      <c r="K83" s="19"/>
      <c r="L83" s="19" t="s">
        <v>8</v>
      </c>
      <c r="M83" s="19"/>
      <c r="N83" s="19"/>
      <c r="O83" s="20"/>
      <c r="P83" s="1"/>
      <c r="Q83" s="54">
        <v>38778</v>
      </c>
      <c r="R83" s="55"/>
      <c r="S83" s="8" t="s">
        <v>562</v>
      </c>
      <c r="U83" s="103" t="str">
        <f t="shared" si="5"/>
        <v>白山市</v>
      </c>
      <c r="V83" s="52" t="str">
        <f t="shared" si="4"/>
        <v/>
      </c>
      <c r="W83" s="52" t="str">
        <f t="shared" si="4"/>
        <v>○</v>
      </c>
      <c r="X83" s="52" t="str">
        <f t="shared" si="4"/>
        <v/>
      </c>
      <c r="Y83" s="52" t="str">
        <f t="shared" si="3"/>
        <v/>
      </c>
      <c r="Z83" s="52" t="str">
        <f t="shared" si="3"/>
        <v/>
      </c>
      <c r="AA83" s="52" t="str">
        <f t="shared" si="3"/>
        <v/>
      </c>
      <c r="AC83" s="53" t="s">
        <v>202</v>
      </c>
      <c r="AD83" s="53" t="s">
        <v>202</v>
      </c>
      <c r="AE83" s="53" t="s">
        <v>202</v>
      </c>
      <c r="AF83" s="53" t="s">
        <v>202</v>
      </c>
      <c r="AG83" s="53" t="s">
        <v>202</v>
      </c>
      <c r="AH83" s="53" t="s">
        <v>202</v>
      </c>
      <c r="AI83" s="53" t="s">
        <v>202</v>
      </c>
      <c r="AJ83" s="53" t="s">
        <v>202</v>
      </c>
      <c r="AK83" s="53" t="s">
        <v>202</v>
      </c>
      <c r="AL83" s="53" t="s">
        <v>202</v>
      </c>
      <c r="AM83" s="53" t="s">
        <v>202</v>
      </c>
      <c r="AN83" s="53" t="s">
        <v>202</v>
      </c>
      <c r="AO83" s="53" t="s">
        <v>202</v>
      </c>
      <c r="AP83" s="53" t="s">
        <v>202</v>
      </c>
      <c r="AQ83" s="53" t="s">
        <v>202</v>
      </c>
      <c r="AR83" s="53" t="s">
        <v>202</v>
      </c>
      <c r="AS83" s="53" t="s">
        <v>202</v>
      </c>
      <c r="AT83" s="53" t="s">
        <v>202</v>
      </c>
      <c r="AU83" s="53" t="s">
        <v>202</v>
      </c>
    </row>
    <row r="84" spans="1:47" s="53" customFormat="1" ht="25.5" customHeight="1" x14ac:dyDescent="0.2">
      <c r="A84" s="53">
        <f>COUNT(A$1:A83)+1</f>
        <v>46</v>
      </c>
      <c r="B84" s="2">
        <v>702000082</v>
      </c>
      <c r="C84" s="1" t="s">
        <v>121</v>
      </c>
      <c r="D84" s="13" t="s">
        <v>495</v>
      </c>
      <c r="E84" s="10" t="s">
        <v>563</v>
      </c>
      <c r="F84" s="10" t="s">
        <v>563</v>
      </c>
      <c r="G84" s="19" t="s">
        <v>478</v>
      </c>
      <c r="H84" s="8" t="s">
        <v>564</v>
      </c>
      <c r="I84" s="8" t="s">
        <v>564</v>
      </c>
      <c r="J84" s="19" t="s">
        <v>565</v>
      </c>
      <c r="K84" s="19"/>
      <c r="L84" s="19" t="s">
        <v>388</v>
      </c>
      <c r="M84" s="19"/>
      <c r="N84" s="19"/>
      <c r="O84" s="20"/>
      <c r="P84" s="1"/>
      <c r="Q84" s="54">
        <v>39120</v>
      </c>
      <c r="R84" s="55"/>
      <c r="S84" s="8"/>
      <c r="U84" s="103" t="str">
        <f t="shared" si="5"/>
        <v>白山市</v>
      </c>
      <c r="V84" s="52" t="str">
        <f t="shared" si="4"/>
        <v/>
      </c>
      <c r="W84" s="52" t="str">
        <f t="shared" si="4"/>
        <v>○</v>
      </c>
      <c r="X84" s="52" t="str">
        <f t="shared" si="4"/>
        <v/>
      </c>
      <c r="Y84" s="52" t="str">
        <f t="shared" si="3"/>
        <v/>
      </c>
      <c r="Z84" s="52" t="str">
        <f t="shared" si="3"/>
        <v/>
      </c>
      <c r="AA84" s="52" t="str">
        <f t="shared" si="3"/>
        <v/>
      </c>
      <c r="AC84" s="53" t="s">
        <v>202</v>
      </c>
      <c r="AD84" s="53" t="s">
        <v>202</v>
      </c>
      <c r="AE84" s="53" t="s">
        <v>202</v>
      </c>
      <c r="AH84" s="53" t="s">
        <v>202</v>
      </c>
      <c r="AI84" s="53" t="s">
        <v>202</v>
      </c>
      <c r="AJ84" s="53" t="s">
        <v>202</v>
      </c>
      <c r="AK84" s="53" t="s">
        <v>202</v>
      </c>
      <c r="AL84" s="53" t="s">
        <v>202</v>
      </c>
      <c r="AM84" s="53" t="s">
        <v>202</v>
      </c>
      <c r="AN84" s="53" t="s">
        <v>202</v>
      </c>
      <c r="AO84" s="53" t="s">
        <v>202</v>
      </c>
      <c r="AP84" s="53" t="s">
        <v>202</v>
      </c>
      <c r="AQ84" s="53" t="s">
        <v>202</v>
      </c>
      <c r="AR84" s="53" t="s">
        <v>202</v>
      </c>
      <c r="AS84" s="53" t="s">
        <v>202</v>
      </c>
    </row>
    <row r="85" spans="1:47" s="53" customFormat="1" ht="25.5" customHeight="1" x14ac:dyDescent="0.2">
      <c r="A85" s="53">
        <f>COUNT(A$1:A84)+1</f>
        <v>47</v>
      </c>
      <c r="B85" s="2">
        <v>602000083</v>
      </c>
      <c r="C85" s="1" t="s">
        <v>63</v>
      </c>
      <c r="D85" s="13" t="s">
        <v>317</v>
      </c>
      <c r="E85" s="8" t="s">
        <v>21</v>
      </c>
      <c r="F85" s="8" t="s">
        <v>318</v>
      </c>
      <c r="G85" s="19" t="s">
        <v>319</v>
      </c>
      <c r="H85" s="8" t="s">
        <v>21</v>
      </c>
      <c r="I85" s="8" t="s">
        <v>318</v>
      </c>
      <c r="J85" s="19" t="s">
        <v>319</v>
      </c>
      <c r="K85" s="19" t="s">
        <v>388</v>
      </c>
      <c r="L85" s="19"/>
      <c r="M85" s="19"/>
      <c r="N85" s="19"/>
      <c r="O85" s="20"/>
      <c r="P85" s="1"/>
      <c r="Q85" s="54">
        <v>38874</v>
      </c>
      <c r="R85" s="55"/>
      <c r="S85" s="8" t="s">
        <v>566</v>
      </c>
      <c r="T85" s="76" t="s">
        <v>320</v>
      </c>
      <c r="U85" s="103" t="str">
        <f t="shared" si="5"/>
        <v>かほく市</v>
      </c>
      <c r="V85" s="52" t="str">
        <f t="shared" si="4"/>
        <v>○</v>
      </c>
      <c r="W85" s="52" t="str">
        <f t="shared" si="4"/>
        <v/>
      </c>
      <c r="X85" s="52" t="str">
        <f t="shared" si="4"/>
        <v/>
      </c>
      <c r="Y85" s="52" t="str">
        <f t="shared" si="3"/>
        <v/>
      </c>
      <c r="Z85" s="52" t="str">
        <f t="shared" si="3"/>
        <v/>
      </c>
      <c r="AA85" s="52" t="str">
        <f t="shared" si="3"/>
        <v/>
      </c>
      <c r="AC85" s="53" t="s">
        <v>202</v>
      </c>
      <c r="AD85" s="53" t="s">
        <v>202</v>
      </c>
      <c r="AE85" s="53" t="s">
        <v>202</v>
      </c>
      <c r="AF85" s="53" t="s">
        <v>202</v>
      </c>
      <c r="AG85" s="53" t="s">
        <v>202</v>
      </c>
      <c r="AH85" s="53" t="s">
        <v>202</v>
      </c>
      <c r="AI85" s="53" t="s">
        <v>202</v>
      </c>
      <c r="AJ85" s="53" t="s">
        <v>202</v>
      </c>
      <c r="AK85" s="53" t="s">
        <v>202</v>
      </c>
      <c r="AL85" s="53" t="s">
        <v>202</v>
      </c>
      <c r="AM85" s="53" t="s">
        <v>202</v>
      </c>
      <c r="AN85" s="53" t="s">
        <v>202</v>
      </c>
      <c r="AO85" s="53" t="s">
        <v>202</v>
      </c>
      <c r="AP85" s="53" t="s">
        <v>202</v>
      </c>
      <c r="AQ85" s="53" t="s">
        <v>202</v>
      </c>
      <c r="AR85" s="53" t="s">
        <v>202</v>
      </c>
      <c r="AS85" s="53" t="s">
        <v>202</v>
      </c>
      <c r="AT85" s="53" t="s">
        <v>202</v>
      </c>
      <c r="AU85" s="53" t="s">
        <v>202</v>
      </c>
    </row>
    <row r="86" spans="1:47" s="53" customFormat="1" ht="25.5" customHeight="1" x14ac:dyDescent="0.2">
      <c r="A86" s="53">
        <f>COUNT(A$1:A85)+1</f>
        <v>48</v>
      </c>
      <c r="B86" s="3">
        <v>602000084</v>
      </c>
      <c r="C86" s="1" t="s">
        <v>65</v>
      </c>
      <c r="D86" s="13" t="s">
        <v>283</v>
      </c>
      <c r="E86" s="8" t="s">
        <v>333</v>
      </c>
      <c r="F86" s="8" t="s">
        <v>66</v>
      </c>
      <c r="G86" s="19" t="s">
        <v>567</v>
      </c>
      <c r="H86" s="8" t="s">
        <v>66</v>
      </c>
      <c r="I86" s="8" t="s">
        <v>66</v>
      </c>
      <c r="J86" s="19" t="s">
        <v>567</v>
      </c>
      <c r="K86" s="21" t="s">
        <v>388</v>
      </c>
      <c r="L86" s="21"/>
      <c r="M86" s="22"/>
      <c r="N86" s="22"/>
      <c r="O86" s="23"/>
      <c r="P86" s="24"/>
      <c r="Q86" s="54">
        <v>39064</v>
      </c>
      <c r="R86" s="93"/>
      <c r="S86" s="9"/>
      <c r="U86" s="103" t="str">
        <f t="shared" si="5"/>
        <v>金沢市</v>
      </c>
      <c r="V86" s="52" t="str">
        <f t="shared" si="4"/>
        <v>○</v>
      </c>
      <c r="W86" s="52" t="str">
        <f t="shared" si="4"/>
        <v/>
      </c>
      <c r="X86" s="52" t="str">
        <f t="shared" si="4"/>
        <v/>
      </c>
      <c r="Y86" s="52" t="str">
        <f t="shared" si="3"/>
        <v/>
      </c>
      <c r="Z86" s="52" t="str">
        <f t="shared" si="3"/>
        <v/>
      </c>
      <c r="AA86" s="52" t="str">
        <f t="shared" si="3"/>
        <v/>
      </c>
      <c r="AC86" s="53" t="s">
        <v>202</v>
      </c>
      <c r="AD86" s="53" t="s">
        <v>202</v>
      </c>
      <c r="AE86" s="53" t="s">
        <v>202</v>
      </c>
      <c r="AF86" s="53" t="s">
        <v>202</v>
      </c>
      <c r="AG86" s="53" t="s">
        <v>202</v>
      </c>
      <c r="AH86" s="53" t="s">
        <v>202</v>
      </c>
      <c r="AI86" s="53" t="s">
        <v>202</v>
      </c>
      <c r="AJ86" s="53" t="s">
        <v>202</v>
      </c>
      <c r="AK86" s="53" t="s">
        <v>202</v>
      </c>
      <c r="AL86" s="53" t="s">
        <v>202</v>
      </c>
      <c r="AM86" s="53" t="s">
        <v>202</v>
      </c>
      <c r="AN86" s="53" t="s">
        <v>202</v>
      </c>
      <c r="AO86" s="53" t="s">
        <v>202</v>
      </c>
      <c r="AP86" s="53" t="s">
        <v>202</v>
      </c>
      <c r="AQ86" s="53" t="s">
        <v>202</v>
      </c>
      <c r="AR86" s="53" t="s">
        <v>202</v>
      </c>
      <c r="AS86" s="53" t="s">
        <v>202</v>
      </c>
      <c r="AT86" s="53" t="s">
        <v>202</v>
      </c>
      <c r="AU86" s="53" t="s">
        <v>202</v>
      </c>
    </row>
    <row r="87" spans="1:47" s="53" customFormat="1" ht="25.5" customHeight="1" x14ac:dyDescent="0.2">
      <c r="A87" s="53">
        <f>COUNT(A$1:A86)+1</f>
        <v>49</v>
      </c>
      <c r="B87" s="3">
        <v>712000085</v>
      </c>
      <c r="C87" s="1" t="s">
        <v>38</v>
      </c>
      <c r="D87" s="7" t="s">
        <v>568</v>
      </c>
      <c r="E87" s="9" t="s">
        <v>19</v>
      </c>
      <c r="F87" s="9" t="s">
        <v>19</v>
      </c>
      <c r="G87" s="21" t="s">
        <v>569</v>
      </c>
      <c r="H87" s="9" t="s">
        <v>19</v>
      </c>
      <c r="I87" s="9" t="s">
        <v>19</v>
      </c>
      <c r="J87" s="21" t="s">
        <v>569</v>
      </c>
      <c r="K87" s="21" t="s">
        <v>388</v>
      </c>
      <c r="L87" s="21" t="s">
        <v>388</v>
      </c>
      <c r="M87" s="22"/>
      <c r="N87" s="22"/>
      <c r="O87" s="23"/>
      <c r="P87" s="24"/>
      <c r="Q87" s="92">
        <v>39120</v>
      </c>
      <c r="R87" s="93"/>
      <c r="S87" s="154" t="s">
        <v>570</v>
      </c>
      <c r="U87" s="103" t="str">
        <f t="shared" si="5"/>
        <v>羽咋市</v>
      </c>
      <c r="V87" s="52" t="str">
        <f t="shared" si="4"/>
        <v>○</v>
      </c>
      <c r="W87" s="52" t="str">
        <f t="shared" si="4"/>
        <v>○</v>
      </c>
      <c r="X87" s="52" t="str">
        <f t="shared" si="4"/>
        <v/>
      </c>
      <c r="Y87" s="52" t="str">
        <f t="shared" si="3"/>
        <v/>
      </c>
      <c r="Z87" s="52" t="str">
        <f t="shared" si="3"/>
        <v/>
      </c>
      <c r="AA87" s="52" t="str">
        <f t="shared" si="3"/>
        <v/>
      </c>
      <c r="AD87" s="53" t="s">
        <v>202</v>
      </c>
      <c r="AF87" s="53" t="s">
        <v>202</v>
      </c>
      <c r="AG87" s="53" t="s">
        <v>202</v>
      </c>
      <c r="AI87" s="53" t="s">
        <v>202</v>
      </c>
      <c r="AJ87" s="53" t="s">
        <v>202</v>
      </c>
      <c r="AK87" s="53" t="s">
        <v>202</v>
      </c>
      <c r="AO87" s="53" t="s">
        <v>202</v>
      </c>
      <c r="AP87" s="53" t="s">
        <v>202</v>
      </c>
      <c r="AQ87" s="53" t="s">
        <v>202</v>
      </c>
      <c r="AR87" s="53" t="s">
        <v>202</v>
      </c>
      <c r="AS87" s="53" t="s">
        <v>202</v>
      </c>
      <c r="AT87" s="53" t="s">
        <v>202</v>
      </c>
      <c r="AU87" s="53" t="s">
        <v>202</v>
      </c>
    </row>
    <row r="88" spans="1:47" s="53" customFormat="1" ht="25.5" hidden="1" customHeight="1" x14ac:dyDescent="0.15">
      <c r="B88" s="108">
        <v>702000086</v>
      </c>
      <c r="C88" s="68" t="s">
        <v>571</v>
      </c>
      <c r="D88" s="109" t="s">
        <v>572</v>
      </c>
      <c r="E88" s="91" t="s">
        <v>573</v>
      </c>
      <c r="F88" s="91" t="s">
        <v>574</v>
      </c>
      <c r="G88" s="110" t="s">
        <v>394</v>
      </c>
      <c r="H88" s="91" t="s">
        <v>575</v>
      </c>
      <c r="I88" s="91" t="s">
        <v>575</v>
      </c>
      <c r="J88" s="110" t="s">
        <v>396</v>
      </c>
      <c r="K88" s="110"/>
      <c r="L88" s="110" t="s">
        <v>388</v>
      </c>
      <c r="M88" s="111"/>
      <c r="N88" s="111"/>
      <c r="O88" s="112"/>
      <c r="P88" s="113"/>
      <c r="Q88" s="114">
        <v>39120</v>
      </c>
      <c r="R88" s="115">
        <v>40101</v>
      </c>
      <c r="S88" s="70" t="s">
        <v>576</v>
      </c>
      <c r="T88" s="156" t="s">
        <v>577</v>
      </c>
      <c r="U88" s="53" t="str">
        <f t="shared" si="5"/>
        <v>能美市</v>
      </c>
      <c r="V88" s="66" t="str">
        <f t="shared" si="4"/>
        <v/>
      </c>
      <c r="W88" s="66" t="str">
        <f t="shared" si="4"/>
        <v>○</v>
      </c>
      <c r="X88" s="66" t="str">
        <f t="shared" si="4"/>
        <v/>
      </c>
      <c r="Y88" s="66" t="str">
        <f t="shared" si="3"/>
        <v/>
      </c>
      <c r="Z88" s="66" t="str">
        <f t="shared" si="3"/>
        <v/>
      </c>
      <c r="AA88" s="66" t="str">
        <f t="shared" si="3"/>
        <v/>
      </c>
    </row>
    <row r="89" spans="1:47" s="53" customFormat="1" ht="25.5" customHeight="1" x14ac:dyDescent="0.2">
      <c r="A89" s="53">
        <f>COUNT(A$1:A88)+1</f>
        <v>50</v>
      </c>
      <c r="B89" s="3">
        <v>702000087</v>
      </c>
      <c r="C89" s="1" t="s">
        <v>155</v>
      </c>
      <c r="D89" s="7" t="s">
        <v>578</v>
      </c>
      <c r="E89" s="9" t="s">
        <v>156</v>
      </c>
      <c r="F89" s="9" t="s">
        <v>156</v>
      </c>
      <c r="G89" s="21" t="s">
        <v>456</v>
      </c>
      <c r="H89" s="9" t="s">
        <v>156</v>
      </c>
      <c r="I89" s="9" t="s">
        <v>156</v>
      </c>
      <c r="J89" s="21" t="s">
        <v>456</v>
      </c>
      <c r="K89" s="21"/>
      <c r="L89" s="21" t="s">
        <v>388</v>
      </c>
      <c r="M89" s="22"/>
      <c r="N89" s="22"/>
      <c r="O89" s="23"/>
      <c r="P89" s="24"/>
      <c r="Q89" s="92">
        <v>39120</v>
      </c>
      <c r="R89" s="93"/>
      <c r="S89" s="154" t="s">
        <v>579</v>
      </c>
      <c r="U89" s="103" t="str">
        <f t="shared" si="5"/>
        <v>珠洲市</v>
      </c>
      <c r="V89" s="52" t="str">
        <f t="shared" si="4"/>
        <v/>
      </c>
      <c r="W89" s="52" t="str">
        <f t="shared" si="4"/>
        <v>○</v>
      </c>
      <c r="X89" s="52" t="str">
        <f t="shared" si="4"/>
        <v/>
      </c>
      <c r="Y89" s="52" t="str">
        <f t="shared" si="3"/>
        <v/>
      </c>
      <c r="Z89" s="52" t="str">
        <f t="shared" si="3"/>
        <v/>
      </c>
      <c r="AA89" s="52" t="str">
        <f t="shared" si="3"/>
        <v/>
      </c>
      <c r="AF89" s="53" t="s">
        <v>202</v>
      </c>
      <c r="AG89" s="53" t="s">
        <v>202</v>
      </c>
      <c r="AT89" s="53" t="s">
        <v>202</v>
      </c>
      <c r="AU89" s="53" t="s">
        <v>202</v>
      </c>
    </row>
    <row r="90" spans="1:47" s="53" customFormat="1" ht="25.5" customHeight="1" x14ac:dyDescent="0.2">
      <c r="A90" s="53">
        <f>COUNT(A$1:A89)+1</f>
        <v>51</v>
      </c>
      <c r="B90" s="3">
        <v>710000088</v>
      </c>
      <c r="C90" s="1" t="s">
        <v>155</v>
      </c>
      <c r="D90" s="7" t="s">
        <v>578</v>
      </c>
      <c r="E90" s="9" t="s">
        <v>156</v>
      </c>
      <c r="F90" s="9" t="s">
        <v>156</v>
      </c>
      <c r="G90" s="21" t="s">
        <v>456</v>
      </c>
      <c r="H90" s="9" t="s">
        <v>168</v>
      </c>
      <c r="I90" s="9" t="s">
        <v>168</v>
      </c>
      <c r="J90" s="21" t="s">
        <v>580</v>
      </c>
      <c r="K90" s="21" t="s">
        <v>388</v>
      </c>
      <c r="L90" s="21"/>
      <c r="M90" s="22"/>
      <c r="N90" s="22"/>
      <c r="O90" s="23"/>
      <c r="P90" s="24"/>
      <c r="Q90" s="92">
        <v>39120</v>
      </c>
      <c r="R90" s="93"/>
      <c r="S90" s="154" t="s">
        <v>579</v>
      </c>
      <c r="U90" s="103" t="str">
        <f t="shared" si="5"/>
        <v>珠洲市</v>
      </c>
      <c r="V90" s="52" t="str">
        <f t="shared" si="4"/>
        <v>○</v>
      </c>
      <c r="W90" s="52" t="str">
        <f t="shared" si="4"/>
        <v/>
      </c>
      <c r="X90" s="52" t="str">
        <f t="shared" si="4"/>
        <v/>
      </c>
      <c r="Y90" s="52" t="str">
        <f t="shared" si="3"/>
        <v/>
      </c>
      <c r="Z90" s="52" t="str">
        <f t="shared" si="3"/>
        <v/>
      </c>
      <c r="AA90" s="52" t="str">
        <f t="shared" si="3"/>
        <v/>
      </c>
      <c r="AF90" s="53" t="s">
        <v>202</v>
      </c>
      <c r="AG90" s="53" t="s">
        <v>202</v>
      </c>
      <c r="AT90" s="53" t="s">
        <v>202</v>
      </c>
      <c r="AU90" s="53" t="s">
        <v>202</v>
      </c>
    </row>
    <row r="91" spans="1:47" s="53" customFormat="1" ht="25.5" customHeight="1" x14ac:dyDescent="0.2">
      <c r="A91" s="53">
        <f>COUNT(A$1:A90)+1</f>
        <v>52</v>
      </c>
      <c r="B91" s="3">
        <v>702000089</v>
      </c>
      <c r="C91" s="1" t="s">
        <v>157</v>
      </c>
      <c r="D91" s="13" t="s">
        <v>283</v>
      </c>
      <c r="E91" s="9" t="s">
        <v>158</v>
      </c>
      <c r="F91" s="9" t="s">
        <v>158</v>
      </c>
      <c r="G91" s="21" t="s">
        <v>581</v>
      </c>
      <c r="H91" s="9" t="s">
        <v>158</v>
      </c>
      <c r="I91" s="9" t="s">
        <v>158</v>
      </c>
      <c r="J91" s="21" t="s">
        <v>581</v>
      </c>
      <c r="K91" s="21"/>
      <c r="L91" s="21" t="s">
        <v>388</v>
      </c>
      <c r="M91" s="22"/>
      <c r="N91" s="22"/>
      <c r="O91" s="23"/>
      <c r="P91" s="24"/>
      <c r="Q91" s="92">
        <v>39127</v>
      </c>
      <c r="R91" s="93"/>
      <c r="S91" s="9"/>
      <c r="U91" s="103" t="str">
        <f t="shared" si="5"/>
        <v>金沢市</v>
      </c>
      <c r="V91" s="52" t="str">
        <f t="shared" si="4"/>
        <v/>
      </c>
      <c r="W91" s="52" t="str">
        <f t="shared" si="4"/>
        <v>○</v>
      </c>
      <c r="X91" s="52" t="str">
        <f t="shared" si="4"/>
        <v/>
      </c>
      <c r="Y91" s="52" t="str">
        <f t="shared" si="3"/>
        <v/>
      </c>
      <c r="Z91" s="52" t="str">
        <f t="shared" si="3"/>
        <v/>
      </c>
      <c r="AA91" s="52" t="str">
        <f t="shared" si="3"/>
        <v/>
      </c>
      <c r="AC91" s="53" t="s">
        <v>202</v>
      </c>
      <c r="AD91" s="53" t="s">
        <v>202</v>
      </c>
      <c r="AE91" s="53" t="s">
        <v>202</v>
      </c>
      <c r="AF91" s="53" t="s">
        <v>202</v>
      </c>
      <c r="AG91" s="53" t="s">
        <v>202</v>
      </c>
      <c r="AH91" s="53" t="s">
        <v>202</v>
      </c>
      <c r="AI91" s="53" t="s">
        <v>202</v>
      </c>
      <c r="AJ91" s="53" t="s">
        <v>202</v>
      </c>
      <c r="AK91" s="53" t="s">
        <v>202</v>
      </c>
      <c r="AL91" s="53" t="s">
        <v>202</v>
      </c>
      <c r="AM91" s="53" t="s">
        <v>202</v>
      </c>
      <c r="AN91" s="53" t="s">
        <v>202</v>
      </c>
      <c r="AO91" s="53" t="s">
        <v>202</v>
      </c>
      <c r="AP91" s="53" t="s">
        <v>202</v>
      </c>
      <c r="AQ91" s="53" t="s">
        <v>202</v>
      </c>
      <c r="AR91" s="53" t="s">
        <v>202</v>
      </c>
      <c r="AS91" s="53" t="s">
        <v>202</v>
      </c>
      <c r="AT91" s="53" t="s">
        <v>202</v>
      </c>
      <c r="AU91" s="53" t="s">
        <v>202</v>
      </c>
    </row>
    <row r="92" spans="1:47" s="53" customFormat="1" ht="25.5" customHeight="1" x14ac:dyDescent="0.2">
      <c r="A92" s="53">
        <f>COUNT(A$1:A91)+1</f>
        <v>53</v>
      </c>
      <c r="B92" s="3">
        <v>702000090</v>
      </c>
      <c r="C92" s="1" t="s">
        <v>159</v>
      </c>
      <c r="D92" s="13" t="s">
        <v>370</v>
      </c>
      <c r="E92" s="9" t="s">
        <v>582</v>
      </c>
      <c r="F92" s="9"/>
      <c r="G92" s="21" t="s">
        <v>583</v>
      </c>
      <c r="H92" s="9" t="s">
        <v>582</v>
      </c>
      <c r="I92" s="9"/>
      <c r="J92" s="21" t="s">
        <v>583</v>
      </c>
      <c r="K92" s="21"/>
      <c r="L92" s="21" t="s">
        <v>388</v>
      </c>
      <c r="M92" s="22"/>
      <c r="N92" s="22"/>
      <c r="O92" s="23"/>
      <c r="P92" s="24"/>
      <c r="Q92" s="92">
        <v>39150</v>
      </c>
      <c r="R92" s="93"/>
      <c r="S92" s="8" t="s">
        <v>584</v>
      </c>
      <c r="U92" s="103" t="str">
        <f t="shared" si="5"/>
        <v>金沢市</v>
      </c>
      <c r="V92" s="52" t="str">
        <f t="shared" si="4"/>
        <v/>
      </c>
      <c r="W92" s="52" t="str">
        <f t="shared" si="4"/>
        <v>○</v>
      </c>
      <c r="X92" s="52" t="str">
        <f t="shared" si="4"/>
        <v/>
      </c>
      <c r="Y92" s="52" t="str">
        <f t="shared" si="3"/>
        <v/>
      </c>
      <c r="Z92" s="52" t="str">
        <f t="shared" si="3"/>
        <v/>
      </c>
      <c r="AA92" s="52" t="str">
        <f t="shared" si="3"/>
        <v/>
      </c>
      <c r="AC92" s="53" t="s">
        <v>202</v>
      </c>
    </row>
    <row r="93" spans="1:47" s="53" customFormat="1" ht="25.5" customHeight="1" x14ac:dyDescent="0.2">
      <c r="A93" s="53">
        <f>COUNT(A$1:A92)+1</f>
        <v>54</v>
      </c>
      <c r="B93" s="3">
        <v>702000091</v>
      </c>
      <c r="C93" s="1" t="s">
        <v>160</v>
      </c>
      <c r="D93" s="7" t="s">
        <v>585</v>
      </c>
      <c r="E93" s="9" t="s">
        <v>586</v>
      </c>
      <c r="F93" s="9"/>
      <c r="G93" s="21" t="s">
        <v>587</v>
      </c>
      <c r="H93" s="9" t="s">
        <v>586</v>
      </c>
      <c r="I93" s="9"/>
      <c r="J93" s="21" t="s">
        <v>587</v>
      </c>
      <c r="K93" s="21"/>
      <c r="L93" s="21" t="s">
        <v>388</v>
      </c>
      <c r="M93" s="22"/>
      <c r="N93" s="22"/>
      <c r="O93" s="23"/>
      <c r="P93" s="24"/>
      <c r="Q93" s="92">
        <v>39161</v>
      </c>
      <c r="R93" s="93"/>
      <c r="S93" s="8" t="s">
        <v>588</v>
      </c>
      <c r="U93" s="103" t="str">
        <f t="shared" si="5"/>
        <v>金沢市</v>
      </c>
      <c r="V93" s="52" t="str">
        <f t="shared" si="4"/>
        <v/>
      </c>
      <c r="W93" s="52" t="str">
        <f t="shared" si="4"/>
        <v>○</v>
      </c>
      <c r="X93" s="52" t="str">
        <f t="shared" si="4"/>
        <v/>
      </c>
      <c r="Y93" s="52" t="str">
        <f t="shared" si="3"/>
        <v/>
      </c>
      <c r="Z93" s="52" t="str">
        <f t="shared" si="3"/>
        <v/>
      </c>
      <c r="AA93" s="52" t="str">
        <f t="shared" si="3"/>
        <v/>
      </c>
      <c r="AC93" s="53" t="s">
        <v>202</v>
      </c>
      <c r="AD93" s="53" t="s">
        <v>202</v>
      </c>
      <c r="AE93" s="53" t="s">
        <v>202</v>
      </c>
      <c r="AF93" s="53" t="s">
        <v>202</v>
      </c>
      <c r="AG93" s="53" t="s">
        <v>202</v>
      </c>
      <c r="AH93" s="53" t="s">
        <v>202</v>
      </c>
      <c r="AI93" s="53" t="s">
        <v>202</v>
      </c>
      <c r="AJ93" s="53" t="s">
        <v>202</v>
      </c>
      <c r="AK93" s="53" t="s">
        <v>202</v>
      </c>
      <c r="AL93" s="53" t="s">
        <v>202</v>
      </c>
      <c r="AM93" s="53" t="s">
        <v>202</v>
      </c>
      <c r="AN93" s="53" t="s">
        <v>202</v>
      </c>
      <c r="AO93" s="53" t="s">
        <v>202</v>
      </c>
      <c r="AP93" s="53" t="s">
        <v>202</v>
      </c>
      <c r="AQ93" s="53" t="s">
        <v>202</v>
      </c>
      <c r="AR93" s="53" t="s">
        <v>202</v>
      </c>
      <c r="AS93" s="53" t="s">
        <v>202</v>
      </c>
      <c r="AT93" s="53" t="s">
        <v>202</v>
      </c>
      <c r="AU93" s="53" t="s">
        <v>202</v>
      </c>
    </row>
    <row r="94" spans="1:47" s="53" customFormat="1" ht="25.5" customHeight="1" x14ac:dyDescent="0.2">
      <c r="A94" s="53">
        <f>COUNT(A$1:A93)+1</f>
        <v>55</v>
      </c>
      <c r="B94" s="3">
        <v>704000092</v>
      </c>
      <c r="C94" s="1" t="s">
        <v>161</v>
      </c>
      <c r="D94" s="7" t="s">
        <v>405</v>
      </c>
      <c r="E94" s="9" t="s">
        <v>162</v>
      </c>
      <c r="F94" s="9" t="s">
        <v>162</v>
      </c>
      <c r="G94" s="21" t="s">
        <v>406</v>
      </c>
      <c r="H94" s="9" t="s">
        <v>162</v>
      </c>
      <c r="I94" s="9" t="s">
        <v>162</v>
      </c>
      <c r="J94" s="21" t="s">
        <v>406</v>
      </c>
      <c r="K94" s="21"/>
      <c r="L94" s="21"/>
      <c r="M94" s="21"/>
      <c r="N94" s="157"/>
      <c r="O94" s="17" t="s">
        <v>388</v>
      </c>
      <c r="P94" s="13" t="s">
        <v>171</v>
      </c>
      <c r="Q94" s="158">
        <v>39189</v>
      </c>
      <c r="R94" s="93"/>
      <c r="S94" s="159" t="s">
        <v>589</v>
      </c>
      <c r="U94" s="103" t="str">
        <f t="shared" si="5"/>
        <v>金沢市</v>
      </c>
      <c r="V94" s="52" t="str">
        <f t="shared" si="4"/>
        <v/>
      </c>
      <c r="W94" s="52" t="str">
        <f t="shared" si="4"/>
        <v/>
      </c>
      <c r="X94" s="52" t="str">
        <f t="shared" si="4"/>
        <v/>
      </c>
      <c r="Y94" s="52" t="str">
        <f t="shared" si="3"/>
        <v/>
      </c>
      <c r="Z94" s="52" t="str">
        <f t="shared" si="3"/>
        <v>○</v>
      </c>
      <c r="AA94" s="52" t="str">
        <f t="shared" si="3"/>
        <v>廃</v>
      </c>
      <c r="AC94" s="53" t="s">
        <v>202</v>
      </c>
      <c r="AK94" s="53" t="s">
        <v>202</v>
      </c>
      <c r="AL94" s="53" t="s">
        <v>202</v>
      </c>
      <c r="AM94" s="53" t="s">
        <v>202</v>
      </c>
    </row>
    <row r="95" spans="1:47" s="53" customFormat="1" ht="25.5" customHeight="1" x14ac:dyDescent="0.2">
      <c r="A95" s="53">
        <f>COUNT(A$1:A94)+1</f>
        <v>56</v>
      </c>
      <c r="B95" s="160">
        <v>702000093</v>
      </c>
      <c r="C95" s="1" t="s">
        <v>163</v>
      </c>
      <c r="D95" s="161" t="s">
        <v>354</v>
      </c>
      <c r="E95" s="162" t="s">
        <v>164</v>
      </c>
      <c r="F95" s="162"/>
      <c r="G95" s="161" t="s">
        <v>316</v>
      </c>
      <c r="H95" s="162" t="s">
        <v>169</v>
      </c>
      <c r="I95" s="162"/>
      <c r="J95" s="161" t="s">
        <v>316</v>
      </c>
      <c r="K95" s="161"/>
      <c r="L95" s="161" t="s">
        <v>388</v>
      </c>
      <c r="M95" s="163"/>
      <c r="N95" s="164"/>
      <c r="O95" s="165"/>
      <c r="P95" s="166"/>
      <c r="Q95" s="167">
        <v>39295</v>
      </c>
      <c r="R95" s="168"/>
      <c r="S95" s="169" t="s">
        <v>590</v>
      </c>
      <c r="U95" s="103" t="str">
        <f t="shared" si="5"/>
        <v>金沢市</v>
      </c>
      <c r="V95" s="52" t="str">
        <f t="shared" si="4"/>
        <v/>
      </c>
      <c r="W95" s="52" t="str">
        <f t="shared" si="4"/>
        <v>○</v>
      </c>
      <c r="X95" s="52" t="str">
        <f t="shared" si="4"/>
        <v/>
      </c>
      <c r="Y95" s="52" t="str">
        <f t="shared" si="3"/>
        <v/>
      </c>
      <c r="Z95" s="52" t="str">
        <f t="shared" si="3"/>
        <v/>
      </c>
      <c r="AA95" s="52" t="str">
        <f t="shared" si="3"/>
        <v/>
      </c>
      <c r="AC95" s="53" t="s">
        <v>202</v>
      </c>
      <c r="AK95" s="53" t="s">
        <v>202</v>
      </c>
      <c r="AM95" s="53" t="s">
        <v>202</v>
      </c>
      <c r="AP95" s="53" t="s">
        <v>202</v>
      </c>
    </row>
    <row r="96" spans="1:47" s="53" customFormat="1" ht="25.5" customHeight="1" x14ac:dyDescent="0.2">
      <c r="A96" s="53">
        <f>COUNT(A$1:A95)+1</f>
        <v>57</v>
      </c>
      <c r="B96" s="160">
        <v>702000094</v>
      </c>
      <c r="C96" s="170" t="s">
        <v>165</v>
      </c>
      <c r="D96" s="161" t="s">
        <v>591</v>
      </c>
      <c r="E96" s="162" t="s">
        <v>23</v>
      </c>
      <c r="F96" s="162"/>
      <c r="G96" s="161" t="s">
        <v>592</v>
      </c>
      <c r="H96" s="162" t="s">
        <v>170</v>
      </c>
      <c r="I96" s="162"/>
      <c r="J96" s="161" t="s">
        <v>592</v>
      </c>
      <c r="K96" s="161"/>
      <c r="L96" s="161" t="s">
        <v>388</v>
      </c>
      <c r="M96" s="163"/>
      <c r="N96" s="164"/>
      <c r="O96" s="165"/>
      <c r="P96" s="166"/>
      <c r="Q96" s="167">
        <v>39343</v>
      </c>
      <c r="R96" s="168"/>
      <c r="S96" s="169"/>
      <c r="U96" s="103" t="str">
        <f t="shared" si="5"/>
        <v>羽咋郡志賀町</v>
      </c>
      <c r="V96" s="52" t="str">
        <f t="shared" si="4"/>
        <v/>
      </c>
      <c r="W96" s="52" t="str">
        <f t="shared" si="4"/>
        <v>○</v>
      </c>
      <c r="X96" s="52" t="str">
        <f t="shared" si="4"/>
        <v/>
      </c>
      <c r="Y96" s="52" t="str">
        <f t="shared" si="3"/>
        <v/>
      </c>
      <c r="Z96" s="52" t="str">
        <f t="shared" si="3"/>
        <v/>
      </c>
      <c r="AA96" s="52" t="str">
        <f t="shared" si="3"/>
        <v/>
      </c>
      <c r="AC96" s="53" t="s">
        <v>202</v>
      </c>
      <c r="AD96" s="53" t="s">
        <v>202</v>
      </c>
      <c r="AE96" s="53" t="s">
        <v>202</v>
      </c>
      <c r="AF96" s="53" t="s">
        <v>202</v>
      </c>
      <c r="AG96" s="53" t="s">
        <v>202</v>
      </c>
      <c r="AH96" s="53" t="s">
        <v>202</v>
      </c>
      <c r="AI96" s="53" t="s">
        <v>202</v>
      </c>
      <c r="AJ96" s="53" t="s">
        <v>202</v>
      </c>
      <c r="AK96" s="53" t="s">
        <v>202</v>
      </c>
      <c r="AL96" s="53" t="s">
        <v>202</v>
      </c>
      <c r="AM96" s="53" t="s">
        <v>202</v>
      </c>
      <c r="AN96" s="53" t="s">
        <v>202</v>
      </c>
      <c r="AO96" s="53" t="s">
        <v>202</v>
      </c>
      <c r="AP96" s="53" t="s">
        <v>202</v>
      </c>
      <c r="AQ96" s="53" t="s">
        <v>202</v>
      </c>
      <c r="AR96" s="53" t="s">
        <v>202</v>
      </c>
      <c r="AS96" s="53" t="s">
        <v>202</v>
      </c>
      <c r="AT96" s="53" t="s">
        <v>202</v>
      </c>
      <c r="AU96" s="53" t="s">
        <v>202</v>
      </c>
    </row>
    <row r="97" spans="1:47" s="53" customFormat="1" ht="25.5" customHeight="1" x14ac:dyDescent="0.2">
      <c r="A97" s="53">
        <f>COUNT(A$1:A96)+1</f>
        <v>58</v>
      </c>
      <c r="B97" s="160">
        <v>810000095</v>
      </c>
      <c r="C97" s="170" t="s">
        <v>166</v>
      </c>
      <c r="D97" s="161" t="s">
        <v>420</v>
      </c>
      <c r="E97" s="162" t="s">
        <v>24</v>
      </c>
      <c r="F97" s="162"/>
      <c r="G97" s="161" t="s">
        <v>593</v>
      </c>
      <c r="H97" s="162" t="s">
        <v>24</v>
      </c>
      <c r="I97" s="162"/>
      <c r="J97" s="161" t="s">
        <v>593</v>
      </c>
      <c r="K97" s="161" t="s">
        <v>388</v>
      </c>
      <c r="L97" s="161"/>
      <c r="M97" s="163"/>
      <c r="N97" s="164"/>
      <c r="O97" s="165"/>
      <c r="P97" s="166"/>
      <c r="Q97" s="167">
        <v>39482</v>
      </c>
      <c r="R97" s="168"/>
      <c r="S97" s="169"/>
      <c r="U97" s="103" t="str">
        <f t="shared" si="5"/>
        <v>小松市</v>
      </c>
      <c r="V97" s="52" t="str">
        <f t="shared" si="4"/>
        <v>○</v>
      </c>
      <c r="W97" s="52" t="str">
        <f t="shared" si="4"/>
        <v/>
      </c>
      <c r="X97" s="52" t="str">
        <f t="shared" si="4"/>
        <v/>
      </c>
      <c r="Y97" s="52" t="str">
        <f t="shared" si="3"/>
        <v/>
      </c>
      <c r="Z97" s="52" t="str">
        <f t="shared" si="3"/>
        <v/>
      </c>
      <c r="AA97" s="52" t="str">
        <f t="shared" si="3"/>
        <v/>
      </c>
      <c r="AE97" s="53" t="s">
        <v>202</v>
      </c>
      <c r="AH97" s="53" t="s">
        <v>202</v>
      </c>
      <c r="AL97" s="53" t="s">
        <v>202</v>
      </c>
      <c r="AN97" s="53" t="s">
        <v>202</v>
      </c>
    </row>
    <row r="98" spans="1:47" s="53" customFormat="1" ht="25.5" customHeight="1" x14ac:dyDescent="0.2">
      <c r="A98" s="53">
        <f>COUNT(A$1:A97)+1</f>
        <v>59</v>
      </c>
      <c r="B98" s="160">
        <v>902000096</v>
      </c>
      <c r="C98" s="170" t="s">
        <v>594</v>
      </c>
      <c r="D98" s="14" t="s">
        <v>25</v>
      </c>
      <c r="E98" s="162" t="s">
        <v>595</v>
      </c>
      <c r="F98" s="162"/>
      <c r="G98" s="161" t="s">
        <v>596</v>
      </c>
      <c r="H98" s="162" t="s">
        <v>597</v>
      </c>
      <c r="I98" s="162"/>
      <c r="J98" s="161" t="s">
        <v>598</v>
      </c>
      <c r="K98" s="161"/>
      <c r="L98" s="171" t="s">
        <v>172</v>
      </c>
      <c r="M98" s="163"/>
      <c r="N98" s="164"/>
      <c r="O98" s="165"/>
      <c r="P98" s="166"/>
      <c r="Q98" s="167">
        <v>39843</v>
      </c>
      <c r="R98" s="168"/>
      <c r="S98" s="169"/>
      <c r="U98" s="103" t="str">
        <f t="shared" si="5"/>
        <v>白山市</v>
      </c>
      <c r="V98" s="52" t="str">
        <f t="shared" si="4"/>
        <v/>
      </c>
      <c r="W98" s="52" t="str">
        <f t="shared" si="4"/>
        <v>○</v>
      </c>
      <c r="X98" s="52" t="str">
        <f t="shared" si="4"/>
        <v/>
      </c>
      <c r="Y98" s="52" t="str">
        <f t="shared" si="3"/>
        <v/>
      </c>
      <c r="Z98" s="52" t="str">
        <f t="shared" si="3"/>
        <v/>
      </c>
      <c r="AA98" s="52" t="str">
        <f t="shared" si="3"/>
        <v/>
      </c>
      <c r="AC98" s="53" t="s">
        <v>202</v>
      </c>
      <c r="AE98" s="53" t="s">
        <v>202</v>
      </c>
      <c r="AH98" s="53" t="s">
        <v>202</v>
      </c>
      <c r="AK98" s="53" t="s">
        <v>202</v>
      </c>
      <c r="AL98" s="53" t="s">
        <v>202</v>
      </c>
      <c r="AM98" s="53" t="s">
        <v>202</v>
      </c>
      <c r="AN98" s="53" t="s">
        <v>202</v>
      </c>
    </row>
    <row r="99" spans="1:47" s="53" customFormat="1" ht="25.5" hidden="1" customHeight="1" x14ac:dyDescent="0.2">
      <c r="B99" s="160">
        <v>910000097</v>
      </c>
      <c r="C99" s="1" t="s">
        <v>167</v>
      </c>
      <c r="D99" s="161" t="s">
        <v>599</v>
      </c>
      <c r="E99" s="162" t="s">
        <v>600</v>
      </c>
      <c r="F99" s="162"/>
      <c r="G99" s="161" t="s">
        <v>601</v>
      </c>
      <c r="H99" s="162" t="s">
        <v>602</v>
      </c>
      <c r="I99" s="162"/>
      <c r="J99" s="161" t="s">
        <v>603</v>
      </c>
      <c r="K99" s="161" t="s">
        <v>388</v>
      </c>
      <c r="L99" s="161"/>
      <c r="M99" s="163"/>
      <c r="N99" s="164"/>
      <c r="O99" s="165"/>
      <c r="P99" s="166"/>
      <c r="Q99" s="167">
        <v>39843</v>
      </c>
      <c r="R99" s="168">
        <v>43766</v>
      </c>
      <c r="S99" s="169"/>
      <c r="U99" s="103" t="str">
        <f t="shared" si="5"/>
        <v>白山市</v>
      </c>
      <c r="V99" s="52" t="str">
        <f t="shared" si="4"/>
        <v>○</v>
      </c>
      <c r="W99" s="52" t="str">
        <f t="shared" si="4"/>
        <v/>
      </c>
      <c r="X99" s="52" t="str">
        <f t="shared" si="4"/>
        <v/>
      </c>
      <c r="Y99" s="52" t="str">
        <f t="shared" si="3"/>
        <v/>
      </c>
      <c r="Z99" s="52" t="str">
        <f t="shared" si="3"/>
        <v/>
      </c>
      <c r="AA99" s="52" t="str">
        <f t="shared" si="3"/>
        <v/>
      </c>
      <c r="AC99" s="53" t="s">
        <v>202</v>
      </c>
      <c r="AD99" s="53" t="s">
        <v>202</v>
      </c>
      <c r="AE99" s="53" t="s">
        <v>202</v>
      </c>
      <c r="AF99" s="53" t="s">
        <v>202</v>
      </c>
      <c r="AG99" s="53" t="s">
        <v>202</v>
      </c>
      <c r="AH99" s="53" t="s">
        <v>202</v>
      </c>
      <c r="AI99" s="53" t="s">
        <v>202</v>
      </c>
      <c r="AJ99" s="53" t="s">
        <v>202</v>
      </c>
      <c r="AK99" s="53" t="s">
        <v>202</v>
      </c>
      <c r="AL99" s="53" t="s">
        <v>202</v>
      </c>
      <c r="AM99" s="53" t="s">
        <v>202</v>
      </c>
      <c r="AN99" s="53" t="s">
        <v>202</v>
      </c>
      <c r="AO99" s="53" t="s">
        <v>202</v>
      </c>
      <c r="AP99" s="53" t="s">
        <v>202</v>
      </c>
      <c r="AQ99" s="53" t="s">
        <v>202</v>
      </c>
      <c r="AR99" s="53" t="s">
        <v>202</v>
      </c>
      <c r="AS99" s="53" t="s">
        <v>202</v>
      </c>
      <c r="AT99" s="53" t="s">
        <v>202</v>
      </c>
      <c r="AU99" s="53" t="s">
        <v>202</v>
      </c>
    </row>
    <row r="100" spans="1:47" s="53" customFormat="1" ht="25.5" hidden="1" customHeight="1" x14ac:dyDescent="0.15">
      <c r="B100" s="172">
        <v>902000098</v>
      </c>
      <c r="C100" s="58" t="s">
        <v>604</v>
      </c>
      <c r="D100" s="173" t="s">
        <v>605</v>
      </c>
      <c r="E100" s="174" t="s">
        <v>606</v>
      </c>
      <c r="F100" s="174"/>
      <c r="G100" s="173" t="s">
        <v>607</v>
      </c>
      <c r="H100" s="174" t="s">
        <v>606</v>
      </c>
      <c r="I100" s="174"/>
      <c r="J100" s="173" t="s">
        <v>607</v>
      </c>
      <c r="K100" s="173"/>
      <c r="L100" s="173" t="s">
        <v>388</v>
      </c>
      <c r="M100" s="175"/>
      <c r="N100" s="176"/>
      <c r="O100" s="177"/>
      <c r="P100" s="178"/>
      <c r="Q100" s="179">
        <v>39982</v>
      </c>
      <c r="R100" s="180">
        <v>40471</v>
      </c>
      <c r="S100" s="181" t="s">
        <v>608</v>
      </c>
      <c r="U100" s="53" t="str">
        <f t="shared" si="5"/>
        <v>白山市</v>
      </c>
      <c r="V100" s="66" t="str">
        <f t="shared" si="4"/>
        <v/>
      </c>
      <c r="W100" s="66" t="str">
        <f t="shared" si="4"/>
        <v>○</v>
      </c>
      <c r="X100" s="66" t="str">
        <f t="shared" si="4"/>
        <v/>
      </c>
      <c r="Y100" s="66" t="str">
        <f t="shared" si="3"/>
        <v/>
      </c>
      <c r="Z100" s="66" t="str">
        <f t="shared" si="3"/>
        <v/>
      </c>
      <c r="AA100" s="66" t="str">
        <f t="shared" si="3"/>
        <v/>
      </c>
    </row>
    <row r="101" spans="1:47" s="53" customFormat="1" ht="25.5" customHeight="1" x14ac:dyDescent="0.2">
      <c r="A101" s="53">
        <f>COUNT(A$1:A100)+1</f>
        <v>60</v>
      </c>
      <c r="B101" s="160">
        <v>902000099</v>
      </c>
      <c r="C101" s="1" t="s">
        <v>173</v>
      </c>
      <c r="D101" s="161" t="s">
        <v>572</v>
      </c>
      <c r="E101" s="162" t="s">
        <v>174</v>
      </c>
      <c r="F101" s="162"/>
      <c r="G101" s="161" t="s">
        <v>26</v>
      </c>
      <c r="H101" s="162" t="s">
        <v>185</v>
      </c>
      <c r="I101" s="162"/>
      <c r="J101" s="161" t="s">
        <v>26</v>
      </c>
      <c r="K101" s="161"/>
      <c r="L101" s="161" t="s">
        <v>8</v>
      </c>
      <c r="M101" s="163"/>
      <c r="N101" s="164"/>
      <c r="O101" s="165"/>
      <c r="P101" s="166"/>
      <c r="Q101" s="167">
        <v>40102</v>
      </c>
      <c r="R101" s="168"/>
      <c r="S101" s="169" t="s">
        <v>609</v>
      </c>
      <c r="U101" s="103" t="str">
        <f t="shared" si="5"/>
        <v>能美市</v>
      </c>
      <c r="V101" s="52" t="str">
        <f t="shared" si="4"/>
        <v/>
      </c>
      <c r="W101" s="52" t="str">
        <f t="shared" si="4"/>
        <v>○</v>
      </c>
      <c r="X101" s="52" t="str">
        <f t="shared" si="4"/>
        <v/>
      </c>
      <c r="Y101" s="52" t="str">
        <f t="shared" si="3"/>
        <v/>
      </c>
      <c r="Z101" s="52" t="str">
        <f t="shared" si="3"/>
        <v/>
      </c>
      <c r="AA101" s="52" t="str">
        <f t="shared" si="3"/>
        <v/>
      </c>
      <c r="AC101" s="53" t="s">
        <v>202</v>
      </c>
      <c r="AD101" s="53" t="s">
        <v>202</v>
      </c>
      <c r="AE101" s="53" t="s">
        <v>202</v>
      </c>
      <c r="AH101" s="53" t="s">
        <v>202</v>
      </c>
      <c r="AI101" s="53" t="s">
        <v>202</v>
      </c>
      <c r="AJ101" s="53" t="s">
        <v>202</v>
      </c>
      <c r="AK101" s="53" t="s">
        <v>202</v>
      </c>
      <c r="AL101" s="53" t="s">
        <v>202</v>
      </c>
      <c r="AM101" s="53" t="s">
        <v>202</v>
      </c>
      <c r="AN101" s="53" t="s">
        <v>202</v>
      </c>
      <c r="AO101" s="53" t="s">
        <v>202</v>
      </c>
      <c r="AP101" s="53" t="s">
        <v>202</v>
      </c>
      <c r="AQ101" s="53" t="s">
        <v>202</v>
      </c>
      <c r="AR101" s="53" t="s">
        <v>202</v>
      </c>
      <c r="AS101" s="53" t="s">
        <v>202</v>
      </c>
    </row>
    <row r="102" spans="1:47" s="53" customFormat="1" ht="25.5" customHeight="1" x14ac:dyDescent="0.2">
      <c r="A102" s="53">
        <f>COUNT(A$1:A101)+1</f>
        <v>61</v>
      </c>
      <c r="B102" s="160">
        <v>902000100</v>
      </c>
      <c r="C102" s="1" t="s">
        <v>175</v>
      </c>
      <c r="D102" s="161" t="s">
        <v>405</v>
      </c>
      <c r="E102" s="162" t="s">
        <v>176</v>
      </c>
      <c r="F102" s="162"/>
      <c r="G102" s="161" t="s">
        <v>610</v>
      </c>
      <c r="H102" s="162" t="s">
        <v>186</v>
      </c>
      <c r="I102" s="162"/>
      <c r="J102" s="161" t="s">
        <v>611</v>
      </c>
      <c r="K102" s="161"/>
      <c r="L102" s="161" t="s">
        <v>8</v>
      </c>
      <c r="M102" s="163"/>
      <c r="N102" s="164"/>
      <c r="O102" s="165"/>
      <c r="P102" s="166"/>
      <c r="Q102" s="167">
        <v>40163</v>
      </c>
      <c r="R102" s="168"/>
      <c r="S102" s="169"/>
      <c r="U102" s="103" t="str">
        <f t="shared" si="5"/>
        <v>白山市</v>
      </c>
      <c r="V102" s="52" t="str">
        <f t="shared" si="4"/>
        <v/>
      </c>
      <c r="W102" s="52" t="str">
        <f t="shared" si="4"/>
        <v>○</v>
      </c>
      <c r="X102" s="52" t="str">
        <f t="shared" si="4"/>
        <v/>
      </c>
      <c r="Y102" s="52" t="str">
        <f t="shared" si="3"/>
        <v/>
      </c>
      <c r="Z102" s="52" t="str">
        <f t="shared" si="3"/>
        <v/>
      </c>
      <c r="AA102" s="52" t="str">
        <f t="shared" si="3"/>
        <v/>
      </c>
      <c r="AC102" s="53" t="s">
        <v>202</v>
      </c>
      <c r="AD102" s="53" t="s">
        <v>202</v>
      </c>
      <c r="AE102" s="53" t="s">
        <v>202</v>
      </c>
      <c r="AF102" s="53" t="s">
        <v>202</v>
      </c>
      <c r="AG102" s="53" t="s">
        <v>202</v>
      </c>
      <c r="AH102" s="53" t="s">
        <v>202</v>
      </c>
      <c r="AI102" s="53" t="s">
        <v>202</v>
      </c>
      <c r="AJ102" s="53" t="s">
        <v>202</v>
      </c>
      <c r="AK102" s="53" t="s">
        <v>202</v>
      </c>
      <c r="AL102" s="53" t="s">
        <v>202</v>
      </c>
      <c r="AM102" s="53" t="s">
        <v>202</v>
      </c>
      <c r="AN102" s="53" t="s">
        <v>202</v>
      </c>
      <c r="AO102" s="53" t="s">
        <v>202</v>
      </c>
      <c r="AP102" s="53" t="s">
        <v>202</v>
      </c>
      <c r="AQ102" s="53" t="s">
        <v>202</v>
      </c>
      <c r="AR102" s="53" t="s">
        <v>202</v>
      </c>
      <c r="AS102" s="53" t="s">
        <v>202</v>
      </c>
      <c r="AT102" s="53" t="s">
        <v>202</v>
      </c>
      <c r="AU102" s="53" t="s">
        <v>202</v>
      </c>
    </row>
    <row r="103" spans="1:47" s="53" customFormat="1" ht="25.5" customHeight="1" x14ac:dyDescent="0.2">
      <c r="A103" s="53">
        <f>COUNT(A$1:A102)+1</f>
        <v>62</v>
      </c>
      <c r="B103" s="160">
        <v>902000101</v>
      </c>
      <c r="C103" s="1" t="s">
        <v>175</v>
      </c>
      <c r="D103" s="161" t="s">
        <v>405</v>
      </c>
      <c r="E103" s="162" t="s">
        <v>176</v>
      </c>
      <c r="F103" s="162"/>
      <c r="G103" s="161" t="s">
        <v>610</v>
      </c>
      <c r="H103" s="162" t="s">
        <v>187</v>
      </c>
      <c r="I103" s="162"/>
      <c r="J103" s="161" t="s">
        <v>612</v>
      </c>
      <c r="K103" s="161"/>
      <c r="L103" s="161" t="s">
        <v>8</v>
      </c>
      <c r="M103" s="163"/>
      <c r="N103" s="164"/>
      <c r="O103" s="165"/>
      <c r="P103" s="166"/>
      <c r="Q103" s="167">
        <v>40163</v>
      </c>
      <c r="R103" s="168"/>
      <c r="S103" s="169"/>
      <c r="U103" s="103" t="str">
        <f t="shared" si="5"/>
        <v>白山市</v>
      </c>
      <c r="V103" s="52" t="str">
        <f t="shared" si="4"/>
        <v/>
      </c>
      <c r="W103" s="52" t="str">
        <f t="shared" si="4"/>
        <v>○</v>
      </c>
      <c r="X103" s="52" t="str">
        <f t="shared" si="4"/>
        <v/>
      </c>
      <c r="Y103" s="52" t="str">
        <f t="shared" si="3"/>
        <v/>
      </c>
      <c r="Z103" s="52" t="str">
        <f t="shared" si="3"/>
        <v/>
      </c>
      <c r="AA103" s="52" t="str">
        <f t="shared" si="3"/>
        <v/>
      </c>
      <c r="AC103" s="53" t="s">
        <v>202</v>
      </c>
      <c r="AD103" s="53" t="s">
        <v>202</v>
      </c>
      <c r="AE103" s="53" t="s">
        <v>202</v>
      </c>
      <c r="AF103" s="53" t="s">
        <v>202</v>
      </c>
      <c r="AG103" s="53" t="s">
        <v>202</v>
      </c>
      <c r="AH103" s="53" t="s">
        <v>202</v>
      </c>
      <c r="AI103" s="53" t="s">
        <v>202</v>
      </c>
      <c r="AJ103" s="53" t="s">
        <v>202</v>
      </c>
      <c r="AK103" s="53" t="s">
        <v>202</v>
      </c>
      <c r="AL103" s="53" t="s">
        <v>202</v>
      </c>
      <c r="AM103" s="53" t="s">
        <v>202</v>
      </c>
      <c r="AN103" s="53" t="s">
        <v>202</v>
      </c>
      <c r="AO103" s="53" t="s">
        <v>202</v>
      </c>
      <c r="AP103" s="53" t="s">
        <v>202</v>
      </c>
      <c r="AQ103" s="53" t="s">
        <v>202</v>
      </c>
      <c r="AR103" s="53" t="s">
        <v>202</v>
      </c>
      <c r="AS103" s="53" t="s">
        <v>202</v>
      </c>
      <c r="AT103" s="53" t="s">
        <v>202</v>
      </c>
      <c r="AU103" s="53" t="s">
        <v>202</v>
      </c>
    </row>
    <row r="104" spans="1:47" s="53" customFormat="1" ht="25.5" customHeight="1" x14ac:dyDescent="0.2">
      <c r="A104" s="53">
        <f>COUNT(A$1:A103)+1</f>
        <v>63</v>
      </c>
      <c r="B104" s="3">
        <v>902000102</v>
      </c>
      <c r="C104" s="1" t="s">
        <v>177</v>
      </c>
      <c r="D104" s="7" t="s">
        <v>443</v>
      </c>
      <c r="E104" s="9" t="s">
        <v>613</v>
      </c>
      <c r="F104" s="9" t="s">
        <v>188</v>
      </c>
      <c r="G104" s="21" t="s">
        <v>444</v>
      </c>
      <c r="H104" s="9" t="s">
        <v>188</v>
      </c>
      <c r="I104" s="9" t="s">
        <v>188</v>
      </c>
      <c r="J104" s="21" t="s">
        <v>444</v>
      </c>
      <c r="K104" s="21"/>
      <c r="L104" s="21" t="s">
        <v>388</v>
      </c>
      <c r="M104" s="22"/>
      <c r="N104" s="22"/>
      <c r="O104" s="23"/>
      <c r="P104" s="24"/>
      <c r="Q104" s="92">
        <v>40231</v>
      </c>
      <c r="R104" s="93"/>
      <c r="S104" s="182" t="s">
        <v>614</v>
      </c>
      <c r="U104" s="103" t="str">
        <f t="shared" si="5"/>
        <v>七尾市</v>
      </c>
      <c r="V104" s="52" t="str">
        <f t="shared" si="4"/>
        <v/>
      </c>
      <c r="W104" s="52" t="str">
        <f t="shared" si="4"/>
        <v>○</v>
      </c>
      <c r="X104" s="52" t="str">
        <f t="shared" si="4"/>
        <v/>
      </c>
      <c r="Y104" s="52" t="str">
        <f t="shared" si="3"/>
        <v/>
      </c>
      <c r="Z104" s="52" t="str">
        <f t="shared" si="3"/>
        <v/>
      </c>
      <c r="AA104" s="52" t="str">
        <f t="shared" si="3"/>
        <v/>
      </c>
      <c r="AC104" s="53" t="s">
        <v>202</v>
      </c>
      <c r="AD104" s="53" t="s">
        <v>202</v>
      </c>
      <c r="AE104" s="53" t="s">
        <v>202</v>
      </c>
      <c r="AF104" s="53" t="s">
        <v>202</v>
      </c>
      <c r="AG104" s="53" t="s">
        <v>202</v>
      </c>
      <c r="AH104" s="53" t="s">
        <v>202</v>
      </c>
      <c r="AI104" s="53" t="s">
        <v>202</v>
      </c>
      <c r="AJ104" s="53" t="s">
        <v>202</v>
      </c>
      <c r="AK104" s="53" t="s">
        <v>202</v>
      </c>
      <c r="AL104" s="53" t="s">
        <v>202</v>
      </c>
      <c r="AM104" s="53" t="s">
        <v>202</v>
      </c>
      <c r="AN104" s="53" t="s">
        <v>202</v>
      </c>
      <c r="AO104" s="53" t="s">
        <v>202</v>
      </c>
      <c r="AP104" s="53" t="s">
        <v>202</v>
      </c>
      <c r="AQ104" s="53" t="s">
        <v>202</v>
      </c>
      <c r="AR104" s="53" t="s">
        <v>202</v>
      </c>
      <c r="AS104" s="53" t="s">
        <v>202</v>
      </c>
      <c r="AT104" s="53" t="s">
        <v>202</v>
      </c>
      <c r="AU104" s="53" t="s">
        <v>202</v>
      </c>
    </row>
    <row r="105" spans="1:47" s="53" customFormat="1" ht="25.5" customHeight="1" x14ac:dyDescent="0.2">
      <c r="A105" s="53">
        <f>COUNT(A$1:A104)+1</f>
        <v>64</v>
      </c>
      <c r="B105" s="160">
        <v>912000103</v>
      </c>
      <c r="C105" s="1" t="s">
        <v>130</v>
      </c>
      <c r="D105" s="7" t="s">
        <v>283</v>
      </c>
      <c r="E105" s="9" t="s">
        <v>517</v>
      </c>
      <c r="F105" s="162"/>
      <c r="G105" s="161" t="s">
        <v>518</v>
      </c>
      <c r="H105" s="162" t="s">
        <v>189</v>
      </c>
      <c r="I105" s="162"/>
      <c r="J105" s="161" t="s">
        <v>615</v>
      </c>
      <c r="K105" s="161" t="s">
        <v>388</v>
      </c>
      <c r="L105" s="161" t="s">
        <v>388</v>
      </c>
      <c r="M105" s="163"/>
      <c r="N105" s="164"/>
      <c r="O105" s="165"/>
      <c r="P105" s="166"/>
      <c r="Q105" s="167">
        <v>40231</v>
      </c>
      <c r="R105" s="168"/>
      <c r="S105" s="169"/>
      <c r="U105" s="103" t="str">
        <f t="shared" si="5"/>
        <v>七尾市</v>
      </c>
      <c r="V105" s="52" t="str">
        <f t="shared" si="4"/>
        <v>○</v>
      </c>
      <c r="W105" s="52" t="str">
        <f t="shared" si="4"/>
        <v>○</v>
      </c>
      <c r="X105" s="52" t="str">
        <f t="shared" si="4"/>
        <v/>
      </c>
      <c r="Y105" s="52" t="str">
        <f t="shared" si="3"/>
        <v/>
      </c>
      <c r="Z105" s="52" t="str">
        <f t="shared" si="3"/>
        <v/>
      </c>
      <c r="AA105" s="52" t="str">
        <f t="shared" si="3"/>
        <v/>
      </c>
      <c r="AC105" s="53" t="s">
        <v>202</v>
      </c>
      <c r="AD105" s="53" t="s">
        <v>202</v>
      </c>
      <c r="AE105" s="53" t="s">
        <v>202</v>
      </c>
      <c r="AF105" s="53" t="s">
        <v>202</v>
      </c>
      <c r="AG105" s="53" t="s">
        <v>202</v>
      </c>
      <c r="AH105" s="53" t="s">
        <v>202</v>
      </c>
      <c r="AI105" s="53" t="s">
        <v>202</v>
      </c>
      <c r="AJ105" s="53" t="s">
        <v>202</v>
      </c>
      <c r="AK105" s="53" t="s">
        <v>202</v>
      </c>
      <c r="AL105" s="53" t="s">
        <v>202</v>
      </c>
      <c r="AM105" s="53" t="s">
        <v>202</v>
      </c>
      <c r="AN105" s="53" t="s">
        <v>202</v>
      </c>
      <c r="AO105" s="53" t="s">
        <v>202</v>
      </c>
      <c r="AP105" s="53" t="s">
        <v>202</v>
      </c>
      <c r="AQ105" s="53" t="s">
        <v>202</v>
      </c>
      <c r="AR105" s="53" t="s">
        <v>202</v>
      </c>
      <c r="AS105" s="53" t="s">
        <v>202</v>
      </c>
      <c r="AT105" s="53" t="s">
        <v>202</v>
      </c>
      <c r="AU105" s="53" t="s">
        <v>202</v>
      </c>
    </row>
    <row r="106" spans="1:47" s="53" customFormat="1" ht="25.5" customHeight="1" x14ac:dyDescent="0.2">
      <c r="A106" s="53">
        <f>COUNT(A$1:A105)+1</f>
        <v>65</v>
      </c>
      <c r="B106" s="160">
        <v>1002000104</v>
      </c>
      <c r="C106" s="1" t="s">
        <v>178</v>
      </c>
      <c r="D106" s="7" t="s">
        <v>616</v>
      </c>
      <c r="E106" s="9" t="s">
        <v>179</v>
      </c>
      <c r="F106" s="9" t="s">
        <v>179</v>
      </c>
      <c r="G106" s="21" t="s">
        <v>482</v>
      </c>
      <c r="H106" s="9" t="s">
        <v>190</v>
      </c>
      <c r="I106" s="9" t="s">
        <v>483</v>
      </c>
      <c r="J106" s="21" t="s">
        <v>482</v>
      </c>
      <c r="K106" s="21"/>
      <c r="L106" s="21" t="s">
        <v>388</v>
      </c>
      <c r="M106" s="22"/>
      <c r="N106" s="22"/>
      <c r="O106" s="23"/>
      <c r="P106" s="24"/>
      <c r="Q106" s="93">
        <v>40479</v>
      </c>
      <c r="R106" s="93"/>
      <c r="S106" s="183" t="s">
        <v>617</v>
      </c>
      <c r="U106" s="103" t="str">
        <f t="shared" si="5"/>
        <v>小松市</v>
      </c>
      <c r="V106" s="52" t="str">
        <f t="shared" si="4"/>
        <v/>
      </c>
      <c r="W106" s="52" t="str">
        <f t="shared" si="4"/>
        <v>○</v>
      </c>
      <c r="X106" s="52" t="str">
        <f t="shared" si="4"/>
        <v/>
      </c>
      <c r="Y106" s="52" t="str">
        <f t="shared" si="3"/>
        <v/>
      </c>
      <c r="Z106" s="52" t="str">
        <f t="shared" si="3"/>
        <v/>
      </c>
      <c r="AA106" s="52" t="str">
        <f t="shared" si="3"/>
        <v/>
      </c>
      <c r="AC106" s="53" t="s">
        <v>202</v>
      </c>
      <c r="AD106" s="53" t="s">
        <v>202</v>
      </c>
      <c r="AE106" s="53" t="s">
        <v>202</v>
      </c>
      <c r="AF106" s="53" t="s">
        <v>202</v>
      </c>
      <c r="AG106" s="53" t="s">
        <v>202</v>
      </c>
      <c r="AH106" s="53" t="s">
        <v>202</v>
      </c>
      <c r="AI106" s="53" t="s">
        <v>202</v>
      </c>
      <c r="AJ106" s="53" t="s">
        <v>202</v>
      </c>
      <c r="AK106" s="53" t="s">
        <v>202</v>
      </c>
      <c r="AL106" s="53" t="s">
        <v>202</v>
      </c>
      <c r="AM106" s="53" t="s">
        <v>202</v>
      </c>
      <c r="AN106" s="53" t="s">
        <v>202</v>
      </c>
      <c r="AO106" s="53" t="s">
        <v>202</v>
      </c>
      <c r="AP106" s="53" t="s">
        <v>202</v>
      </c>
      <c r="AQ106" s="53" t="s">
        <v>202</v>
      </c>
      <c r="AR106" s="53" t="s">
        <v>202</v>
      </c>
      <c r="AS106" s="53" t="s">
        <v>202</v>
      </c>
      <c r="AT106" s="53" t="s">
        <v>202</v>
      </c>
      <c r="AU106" s="53" t="s">
        <v>202</v>
      </c>
    </row>
    <row r="107" spans="1:47" s="53" customFormat="1" ht="25.5" customHeight="1" x14ac:dyDescent="0.2">
      <c r="A107" s="53">
        <f>COUNT(A$1:A106)+1</f>
        <v>66</v>
      </c>
      <c r="B107" s="160">
        <v>1102000105</v>
      </c>
      <c r="C107" s="1" t="s">
        <v>618</v>
      </c>
      <c r="D107" s="161" t="s">
        <v>619</v>
      </c>
      <c r="E107" s="162" t="s">
        <v>180</v>
      </c>
      <c r="F107" s="162"/>
      <c r="G107" s="161" t="s">
        <v>620</v>
      </c>
      <c r="H107" s="162" t="s">
        <v>191</v>
      </c>
      <c r="I107" s="162"/>
      <c r="J107" s="161" t="s">
        <v>620</v>
      </c>
      <c r="K107" s="161"/>
      <c r="L107" s="21" t="s">
        <v>388</v>
      </c>
      <c r="M107" s="163"/>
      <c r="N107" s="164"/>
      <c r="O107" s="165"/>
      <c r="P107" s="166"/>
      <c r="Q107" s="167">
        <v>40814</v>
      </c>
      <c r="R107" s="168"/>
      <c r="S107" s="169"/>
      <c r="U107" s="103" t="str">
        <f t="shared" si="5"/>
        <v>金沢市</v>
      </c>
      <c r="V107" s="52" t="str">
        <f t="shared" si="4"/>
        <v/>
      </c>
      <c r="W107" s="52" t="str">
        <f t="shared" si="4"/>
        <v>○</v>
      </c>
      <c r="X107" s="52" t="str">
        <f t="shared" si="4"/>
        <v/>
      </c>
      <c r="Y107" s="52" t="str">
        <f t="shared" si="3"/>
        <v/>
      </c>
      <c r="Z107" s="52" t="str">
        <f t="shared" si="3"/>
        <v/>
      </c>
      <c r="AA107" s="52" t="str">
        <f t="shared" si="3"/>
        <v/>
      </c>
      <c r="AC107" s="53" t="s">
        <v>202</v>
      </c>
      <c r="AD107" s="53" t="s">
        <v>202</v>
      </c>
      <c r="AE107" s="53" t="s">
        <v>202</v>
      </c>
      <c r="AF107" s="53" t="s">
        <v>202</v>
      </c>
      <c r="AG107" s="53" t="s">
        <v>202</v>
      </c>
      <c r="AH107" s="53" t="s">
        <v>202</v>
      </c>
      <c r="AI107" s="53" t="s">
        <v>202</v>
      </c>
      <c r="AJ107" s="53" t="s">
        <v>202</v>
      </c>
      <c r="AK107" s="53" t="s">
        <v>202</v>
      </c>
      <c r="AL107" s="53" t="s">
        <v>202</v>
      </c>
      <c r="AM107" s="53" t="s">
        <v>202</v>
      </c>
      <c r="AN107" s="53" t="s">
        <v>202</v>
      </c>
      <c r="AO107" s="53" t="s">
        <v>202</v>
      </c>
      <c r="AP107" s="53" t="s">
        <v>202</v>
      </c>
      <c r="AQ107" s="53" t="s">
        <v>202</v>
      </c>
      <c r="AR107" s="53" t="s">
        <v>202</v>
      </c>
      <c r="AS107" s="53" t="s">
        <v>202</v>
      </c>
      <c r="AT107" s="53" t="s">
        <v>202</v>
      </c>
      <c r="AU107" s="53" t="s">
        <v>202</v>
      </c>
    </row>
    <row r="108" spans="1:47" s="53" customFormat="1" ht="25.5" customHeight="1" x14ac:dyDescent="0.2">
      <c r="A108" s="53">
        <f>COUNT(A$1:A107)+1</f>
        <v>67</v>
      </c>
      <c r="B108" s="160">
        <v>1212000106</v>
      </c>
      <c r="C108" s="1" t="s">
        <v>28</v>
      </c>
      <c r="D108" s="161" t="s">
        <v>621</v>
      </c>
      <c r="E108" s="162" t="s">
        <v>29</v>
      </c>
      <c r="F108" s="162"/>
      <c r="G108" s="161" t="s">
        <v>622</v>
      </c>
      <c r="H108" s="162" t="s">
        <v>192</v>
      </c>
      <c r="I108" s="162"/>
      <c r="J108" s="184" t="s">
        <v>623</v>
      </c>
      <c r="K108" s="161" t="s">
        <v>388</v>
      </c>
      <c r="L108" s="161" t="s">
        <v>388</v>
      </c>
      <c r="M108" s="163"/>
      <c r="N108" s="164"/>
      <c r="O108" s="165"/>
      <c r="P108" s="166"/>
      <c r="Q108" s="167">
        <v>41011</v>
      </c>
      <c r="R108" s="168"/>
      <c r="S108" s="169"/>
      <c r="U108" s="103" t="str">
        <f t="shared" si="5"/>
        <v>輪島市</v>
      </c>
      <c r="V108" s="52" t="str">
        <f t="shared" si="4"/>
        <v>○</v>
      </c>
      <c r="W108" s="52" t="str">
        <f t="shared" si="4"/>
        <v>○</v>
      </c>
      <c r="X108" s="52" t="str">
        <f t="shared" si="4"/>
        <v/>
      </c>
      <c r="Y108" s="52" t="str">
        <f t="shared" si="3"/>
        <v/>
      </c>
      <c r="Z108" s="52" t="str">
        <f t="shared" si="3"/>
        <v/>
      </c>
      <c r="AA108" s="52" t="str">
        <f t="shared" si="3"/>
        <v/>
      </c>
      <c r="AF108" s="53" t="s">
        <v>202</v>
      </c>
      <c r="AT108" s="53" t="s">
        <v>202</v>
      </c>
    </row>
    <row r="109" spans="1:47" s="53" customFormat="1" ht="25.5" customHeight="1" x14ac:dyDescent="0.2">
      <c r="A109" s="53">
        <f>COUNT(A$1:A108)+1</f>
        <v>68</v>
      </c>
      <c r="B109" s="160">
        <v>1210000107</v>
      </c>
      <c r="C109" s="1" t="s">
        <v>181</v>
      </c>
      <c r="D109" s="161" t="s">
        <v>624</v>
      </c>
      <c r="E109" s="162" t="s">
        <v>30</v>
      </c>
      <c r="F109" s="162"/>
      <c r="G109" s="161" t="s">
        <v>625</v>
      </c>
      <c r="H109" s="162" t="s">
        <v>193</v>
      </c>
      <c r="I109" s="162"/>
      <c r="J109" s="161" t="s">
        <v>626</v>
      </c>
      <c r="K109" s="161" t="s">
        <v>388</v>
      </c>
      <c r="L109" s="161"/>
      <c r="M109" s="163"/>
      <c r="N109" s="164"/>
      <c r="O109" s="165"/>
      <c r="P109" s="166"/>
      <c r="Q109" s="167">
        <v>41018</v>
      </c>
      <c r="R109" s="168"/>
      <c r="S109" s="169"/>
      <c r="U109" s="103" t="str">
        <f t="shared" si="5"/>
        <v>小松市</v>
      </c>
      <c r="V109" s="52" t="str">
        <f t="shared" si="4"/>
        <v>○</v>
      </c>
      <c r="W109" s="52" t="str">
        <f t="shared" si="4"/>
        <v/>
      </c>
      <c r="X109" s="52" t="str">
        <f t="shared" si="4"/>
        <v/>
      </c>
      <c r="Y109" s="52" t="str">
        <f t="shared" si="3"/>
        <v/>
      </c>
      <c r="Z109" s="52" t="str">
        <f t="shared" si="3"/>
        <v/>
      </c>
      <c r="AA109" s="52" t="str">
        <f t="shared" si="3"/>
        <v/>
      </c>
      <c r="AC109" s="53" t="s">
        <v>202</v>
      </c>
      <c r="AD109" s="53" t="s">
        <v>202</v>
      </c>
      <c r="AE109" s="53" t="s">
        <v>202</v>
      </c>
      <c r="AF109" s="53" t="s">
        <v>202</v>
      </c>
      <c r="AG109" s="53" t="s">
        <v>202</v>
      </c>
      <c r="AH109" s="53" t="s">
        <v>202</v>
      </c>
      <c r="AI109" s="53" t="s">
        <v>202</v>
      </c>
      <c r="AJ109" s="53" t="s">
        <v>202</v>
      </c>
      <c r="AK109" s="53" t="s">
        <v>202</v>
      </c>
      <c r="AL109" s="53" t="s">
        <v>202</v>
      </c>
      <c r="AM109" s="53" t="s">
        <v>202</v>
      </c>
      <c r="AN109" s="53" t="s">
        <v>202</v>
      </c>
      <c r="AO109" s="53" t="s">
        <v>202</v>
      </c>
      <c r="AP109" s="53" t="s">
        <v>202</v>
      </c>
      <c r="AQ109" s="53" t="s">
        <v>202</v>
      </c>
      <c r="AR109" s="53" t="s">
        <v>202</v>
      </c>
      <c r="AS109" s="53" t="s">
        <v>202</v>
      </c>
      <c r="AT109" s="53" t="s">
        <v>202</v>
      </c>
      <c r="AU109" s="53" t="s">
        <v>202</v>
      </c>
    </row>
    <row r="110" spans="1:47" s="53" customFormat="1" ht="25.5" customHeight="1" x14ac:dyDescent="0.2">
      <c r="A110" s="53">
        <f>COUNT(A$1:A109)+1</f>
        <v>69</v>
      </c>
      <c r="B110" s="160">
        <v>1202000108</v>
      </c>
      <c r="C110" s="1" t="s">
        <v>627</v>
      </c>
      <c r="D110" s="161" t="s">
        <v>628</v>
      </c>
      <c r="E110" s="162" t="s">
        <v>629</v>
      </c>
      <c r="F110" s="162"/>
      <c r="G110" s="161" t="s">
        <v>630</v>
      </c>
      <c r="H110" s="162" t="s">
        <v>631</v>
      </c>
      <c r="I110" s="162"/>
      <c r="J110" s="161" t="s">
        <v>630</v>
      </c>
      <c r="K110" s="161"/>
      <c r="L110" s="161" t="s">
        <v>388</v>
      </c>
      <c r="M110" s="163"/>
      <c r="N110" s="164"/>
      <c r="O110" s="165"/>
      <c r="P110" s="166"/>
      <c r="Q110" s="167">
        <v>41092</v>
      </c>
      <c r="R110" s="168"/>
      <c r="S110" s="169"/>
      <c r="U110" s="103" t="str">
        <f t="shared" si="5"/>
        <v>かほく市</v>
      </c>
      <c r="V110" s="52" t="str">
        <f t="shared" si="4"/>
        <v/>
      </c>
      <c r="W110" s="52" t="str">
        <f t="shared" si="4"/>
        <v>○</v>
      </c>
      <c r="X110" s="52" t="str">
        <f t="shared" si="4"/>
        <v/>
      </c>
      <c r="Y110" s="52" t="str">
        <f t="shared" si="3"/>
        <v/>
      </c>
      <c r="Z110" s="52" t="str">
        <f t="shared" si="3"/>
        <v/>
      </c>
      <c r="AA110" s="52" t="str">
        <f t="shared" si="3"/>
        <v/>
      </c>
      <c r="AC110" s="53" t="s">
        <v>202</v>
      </c>
      <c r="AD110" s="53" t="s">
        <v>202</v>
      </c>
      <c r="AE110" s="53" t="s">
        <v>202</v>
      </c>
      <c r="AF110" s="53" t="s">
        <v>202</v>
      </c>
      <c r="AG110" s="53" t="s">
        <v>202</v>
      </c>
      <c r="AH110" s="53" t="s">
        <v>202</v>
      </c>
      <c r="AI110" s="53" t="s">
        <v>202</v>
      </c>
      <c r="AJ110" s="53" t="s">
        <v>202</v>
      </c>
      <c r="AK110" s="53" t="s">
        <v>202</v>
      </c>
      <c r="AL110" s="53" t="s">
        <v>202</v>
      </c>
      <c r="AM110" s="53" t="s">
        <v>202</v>
      </c>
      <c r="AN110" s="53" t="s">
        <v>202</v>
      </c>
      <c r="AO110" s="53" t="s">
        <v>202</v>
      </c>
      <c r="AP110" s="53" t="s">
        <v>202</v>
      </c>
      <c r="AQ110" s="53" t="s">
        <v>202</v>
      </c>
      <c r="AR110" s="53" t="s">
        <v>202</v>
      </c>
      <c r="AS110" s="53" t="s">
        <v>202</v>
      </c>
      <c r="AT110" s="53" t="s">
        <v>202</v>
      </c>
      <c r="AU110" s="53" t="s">
        <v>202</v>
      </c>
    </row>
    <row r="111" spans="1:47" s="53" customFormat="1" ht="25.5" customHeight="1" x14ac:dyDescent="0.2">
      <c r="A111" s="53">
        <f>COUNT(A$1:A110)+1</f>
        <v>70</v>
      </c>
      <c r="B111" s="160">
        <v>1302000109</v>
      </c>
      <c r="C111" s="1" t="s">
        <v>182</v>
      </c>
      <c r="D111" s="7" t="s">
        <v>386</v>
      </c>
      <c r="E111" s="162" t="s">
        <v>632</v>
      </c>
      <c r="F111" s="162"/>
      <c r="G111" s="21" t="s">
        <v>387</v>
      </c>
      <c r="H111" s="162" t="s">
        <v>633</v>
      </c>
      <c r="I111" s="162"/>
      <c r="J111" s="21" t="s">
        <v>491</v>
      </c>
      <c r="K111" s="161"/>
      <c r="L111" s="161" t="s">
        <v>388</v>
      </c>
      <c r="M111" s="163"/>
      <c r="N111" s="164"/>
      <c r="O111" s="165"/>
      <c r="P111" s="166"/>
      <c r="Q111" s="167">
        <v>41442</v>
      </c>
      <c r="R111" s="168"/>
      <c r="S111" s="169"/>
      <c r="U111" s="103" t="str">
        <f t="shared" si="5"/>
        <v>加賀市</v>
      </c>
      <c r="V111" s="52" t="str">
        <f t="shared" si="4"/>
        <v/>
      </c>
      <c r="W111" s="52" t="str">
        <f t="shared" si="4"/>
        <v>○</v>
      </c>
      <c r="X111" s="52" t="str">
        <f t="shared" si="4"/>
        <v/>
      </c>
      <c r="Y111" s="52" t="str">
        <f t="shared" si="3"/>
        <v/>
      </c>
      <c r="Z111" s="52" t="str">
        <f t="shared" si="3"/>
        <v/>
      </c>
      <c r="AA111" s="52" t="str">
        <f t="shared" si="3"/>
        <v/>
      </c>
      <c r="AC111" s="53" t="s">
        <v>202</v>
      </c>
      <c r="AE111" s="53" t="s">
        <v>202</v>
      </c>
      <c r="AH111" s="53" t="s">
        <v>202</v>
      </c>
      <c r="AK111" s="53" t="s">
        <v>202</v>
      </c>
      <c r="AL111" s="53" t="s">
        <v>202</v>
      </c>
      <c r="AM111" s="53" t="s">
        <v>202</v>
      </c>
      <c r="AN111" s="53" t="s">
        <v>202</v>
      </c>
    </row>
    <row r="112" spans="1:47" s="53" customFormat="1" ht="25.5" customHeight="1" x14ac:dyDescent="0.2">
      <c r="A112" s="53">
        <f>COUNT(A$1:A111)+1</f>
        <v>71</v>
      </c>
      <c r="B112" s="160">
        <v>1302000110</v>
      </c>
      <c r="C112" s="1" t="s">
        <v>634</v>
      </c>
      <c r="D112" s="161" t="s">
        <v>635</v>
      </c>
      <c r="E112" s="162" t="s">
        <v>636</v>
      </c>
      <c r="F112" s="162"/>
      <c r="G112" s="161" t="s">
        <v>637</v>
      </c>
      <c r="H112" s="162" t="s">
        <v>638</v>
      </c>
      <c r="I112" s="162"/>
      <c r="J112" s="161" t="s">
        <v>637</v>
      </c>
      <c r="K112" s="161"/>
      <c r="L112" s="161" t="s">
        <v>388</v>
      </c>
      <c r="M112" s="163"/>
      <c r="N112" s="164"/>
      <c r="O112" s="165"/>
      <c r="P112" s="166"/>
      <c r="Q112" s="167">
        <v>41488</v>
      </c>
      <c r="R112" s="168"/>
      <c r="S112" s="169"/>
      <c r="U112" s="103" t="str">
        <f>IF(ISNUMBER(FIND("市",H112)),(LEFT(H112,FIND("市",H112))),IF(ISNUMBER(FIND("町",H112)),(LEFT(H112,FIND("町",H112)))))</f>
        <v>野々市</v>
      </c>
      <c r="V112" s="52" t="str">
        <f t="shared" si="4"/>
        <v/>
      </c>
      <c r="W112" s="52" t="str">
        <f t="shared" si="4"/>
        <v>○</v>
      </c>
      <c r="X112" s="52" t="str">
        <f t="shared" si="4"/>
        <v/>
      </c>
      <c r="Y112" s="52" t="str">
        <f t="shared" si="3"/>
        <v/>
      </c>
      <c r="Z112" s="52" t="str">
        <f t="shared" si="3"/>
        <v/>
      </c>
      <c r="AA112" s="52" t="str">
        <f t="shared" si="3"/>
        <v/>
      </c>
      <c r="AC112" s="53" t="s">
        <v>202</v>
      </c>
      <c r="AK112" s="53" t="s">
        <v>202</v>
      </c>
      <c r="AL112" s="53" t="s">
        <v>202</v>
      </c>
      <c r="AM112" s="53" t="s">
        <v>202</v>
      </c>
      <c r="AN112" s="53" t="s">
        <v>202</v>
      </c>
    </row>
    <row r="113" spans="1:47" s="53" customFormat="1" ht="25.5" customHeight="1" x14ac:dyDescent="0.15">
      <c r="A113" s="53">
        <f>COUNT(A$1:A112)+1</f>
        <v>72</v>
      </c>
      <c r="B113" s="160">
        <v>1512000111</v>
      </c>
      <c r="C113" s="1" t="s">
        <v>183</v>
      </c>
      <c r="D113" s="161" t="s">
        <v>309</v>
      </c>
      <c r="E113" s="162" t="s">
        <v>184</v>
      </c>
      <c r="F113" s="162"/>
      <c r="G113" s="161" t="s">
        <v>311</v>
      </c>
      <c r="H113" s="162" t="s">
        <v>194</v>
      </c>
      <c r="I113" s="162"/>
      <c r="J113" s="161" t="s">
        <v>311</v>
      </c>
      <c r="K113" s="161" t="s">
        <v>388</v>
      </c>
      <c r="L113" s="161" t="s">
        <v>388</v>
      </c>
      <c r="M113" s="163"/>
      <c r="N113" s="164"/>
      <c r="O113" s="165"/>
      <c r="P113" s="166"/>
      <c r="Q113" s="167">
        <v>42275</v>
      </c>
      <c r="R113" s="168"/>
      <c r="S113" s="169" t="s">
        <v>639</v>
      </c>
      <c r="U113" s="53" t="str">
        <f t="shared" si="5"/>
        <v>加賀市</v>
      </c>
      <c r="V113" s="66" t="str">
        <f t="shared" si="4"/>
        <v>○</v>
      </c>
      <c r="W113" s="66" t="str">
        <f t="shared" si="4"/>
        <v>○</v>
      </c>
      <c r="X113" s="66" t="str">
        <f t="shared" si="4"/>
        <v/>
      </c>
      <c r="Y113" s="66" t="str">
        <f t="shared" si="3"/>
        <v/>
      </c>
      <c r="Z113" s="66" t="str">
        <f t="shared" si="3"/>
        <v/>
      </c>
      <c r="AA113" s="66" t="str">
        <f t="shared" si="3"/>
        <v/>
      </c>
      <c r="AE113" s="53" t="s">
        <v>8</v>
      </c>
      <c r="AH113" s="53" t="s">
        <v>8</v>
      </c>
      <c r="AK113" s="53" t="s">
        <v>8</v>
      </c>
      <c r="AL113" s="53" t="s">
        <v>8</v>
      </c>
      <c r="AM113" s="53" t="s">
        <v>8</v>
      </c>
    </row>
    <row r="114" spans="1:47" s="53" customFormat="1" ht="25.5" customHeight="1" x14ac:dyDescent="0.15">
      <c r="A114" s="53">
        <f>COUNT(A$1:A113)+1</f>
        <v>73</v>
      </c>
      <c r="B114" s="160">
        <v>2402000112</v>
      </c>
      <c r="C114" s="1" t="s">
        <v>98</v>
      </c>
      <c r="D114" s="161" t="s">
        <v>640</v>
      </c>
      <c r="E114" s="162" t="s">
        <v>199</v>
      </c>
      <c r="F114" s="162"/>
      <c r="G114" s="161" t="s">
        <v>31</v>
      </c>
      <c r="H114" s="162" t="s">
        <v>200</v>
      </c>
      <c r="I114" s="162"/>
      <c r="J114" s="161" t="s">
        <v>31</v>
      </c>
      <c r="K114" s="161"/>
      <c r="L114" s="161" t="s">
        <v>388</v>
      </c>
      <c r="M114" s="163"/>
      <c r="N114" s="164"/>
      <c r="O114" s="165"/>
      <c r="P114" s="166"/>
      <c r="Q114" s="167">
        <v>45379</v>
      </c>
      <c r="R114" s="168"/>
      <c r="S114" s="169" t="s">
        <v>641</v>
      </c>
      <c r="U114" s="53" t="str">
        <f t="shared" si="5"/>
        <v>小松市</v>
      </c>
      <c r="V114" s="66" t="str">
        <f t="shared" si="4"/>
        <v/>
      </c>
      <c r="W114" s="66" t="str">
        <f t="shared" si="4"/>
        <v>○</v>
      </c>
      <c r="X114" s="66" t="str">
        <f>IF(ISBLANK(M114),"",LEFT(M114,1))</f>
        <v/>
      </c>
      <c r="Y114" s="66" t="str">
        <f>IF(ISBLANK(N114),"",LEFT(N114,1))</f>
        <v/>
      </c>
      <c r="Z114" s="66" t="str">
        <f>IF(ISBLANK(O114),"",LEFT(O114,1))</f>
        <v/>
      </c>
      <c r="AA114" s="66" t="str">
        <f>IF(ISBLANK(P114),"",LEFT(P114,1))</f>
        <v/>
      </c>
      <c r="AC114" s="53" t="s">
        <v>202</v>
      </c>
      <c r="AD114" s="53" t="s">
        <v>202</v>
      </c>
      <c r="AE114" s="53" t="s">
        <v>202</v>
      </c>
      <c r="AF114" s="53" t="s">
        <v>202</v>
      </c>
      <c r="AG114" s="53" t="s">
        <v>202</v>
      </c>
      <c r="AH114" s="53" t="s">
        <v>202</v>
      </c>
      <c r="AI114" s="53" t="s">
        <v>202</v>
      </c>
      <c r="AJ114" s="53" t="s">
        <v>202</v>
      </c>
      <c r="AK114" s="53" t="s">
        <v>202</v>
      </c>
      <c r="AL114" s="53" t="s">
        <v>202</v>
      </c>
      <c r="AM114" s="53" t="s">
        <v>202</v>
      </c>
      <c r="AN114" s="53" t="s">
        <v>202</v>
      </c>
      <c r="AO114" s="53" t="s">
        <v>202</v>
      </c>
      <c r="AP114" s="53" t="s">
        <v>202</v>
      </c>
      <c r="AQ114" s="53" t="s">
        <v>202</v>
      </c>
      <c r="AR114" s="53" t="s">
        <v>202</v>
      </c>
      <c r="AS114" s="53" t="s">
        <v>202</v>
      </c>
      <c r="AT114" s="53" t="s">
        <v>202</v>
      </c>
      <c r="AU114" s="53" t="s">
        <v>202</v>
      </c>
    </row>
    <row r="115" spans="1:47" s="53" customFormat="1" x14ac:dyDescent="0.2">
      <c r="B115" s="185"/>
      <c r="C115" s="186"/>
      <c r="D115" s="187"/>
      <c r="E115" s="188"/>
      <c r="F115" s="188"/>
      <c r="G115" s="187"/>
      <c r="H115" s="188"/>
      <c r="I115" s="188"/>
      <c r="J115" s="187"/>
      <c r="K115" s="187">
        <f t="shared" ref="K115:P115" si="6">COUNTIF(K3:K114,"○")</f>
        <v>45</v>
      </c>
      <c r="L115" s="187">
        <f t="shared" si="6"/>
        <v>82</v>
      </c>
      <c r="M115" s="187">
        <f t="shared" si="6"/>
        <v>1</v>
      </c>
      <c r="N115" s="187">
        <f t="shared" si="6"/>
        <v>1</v>
      </c>
      <c r="O115" s="187">
        <f t="shared" si="6"/>
        <v>3</v>
      </c>
      <c r="P115" s="187">
        <f t="shared" si="6"/>
        <v>0</v>
      </c>
      <c r="Q115" s="189"/>
      <c r="R115" s="190"/>
      <c r="S115" s="191"/>
      <c r="V115" s="192"/>
      <c r="W115" s="192"/>
      <c r="X115" s="192"/>
      <c r="Y115" s="192"/>
      <c r="Z115" s="192"/>
      <c r="AA115" s="192"/>
    </row>
    <row r="116" spans="1:47" ht="22.5" customHeight="1" x14ac:dyDescent="0.2">
      <c r="B116" s="193"/>
      <c r="C116" s="193"/>
      <c r="D116" s="194"/>
      <c r="E116" s="193"/>
      <c r="F116" s="193"/>
      <c r="G116" s="193"/>
      <c r="H116" s="193"/>
      <c r="I116" s="193"/>
      <c r="J116" s="195"/>
      <c r="K116" s="195"/>
      <c r="L116" s="195"/>
      <c r="M116" s="195"/>
      <c r="N116" s="195"/>
      <c r="O116" s="195"/>
      <c r="P116" s="195"/>
      <c r="Q116" s="196"/>
      <c r="R116" s="190"/>
    </row>
    <row r="117" spans="1:47" x14ac:dyDescent="0.2">
      <c r="B117" s="193"/>
      <c r="C117" s="193"/>
      <c r="D117" s="194"/>
      <c r="E117" s="193"/>
      <c r="F117" s="193"/>
      <c r="G117" s="193"/>
      <c r="H117" s="193"/>
      <c r="I117" s="193"/>
      <c r="J117" s="202"/>
      <c r="K117" s="202"/>
      <c r="L117" s="202"/>
      <c r="M117" s="202"/>
      <c r="N117" s="202"/>
      <c r="O117" s="202"/>
      <c r="P117" s="202"/>
      <c r="Q117" s="196"/>
      <c r="R117" s="190"/>
    </row>
    <row r="118" spans="1:47" x14ac:dyDescent="0.2">
      <c r="B118" s="193"/>
      <c r="C118" s="193"/>
      <c r="D118" s="194"/>
      <c r="E118" s="193"/>
      <c r="F118" s="193"/>
      <c r="G118" s="193"/>
      <c r="H118" s="193"/>
      <c r="I118" s="193"/>
      <c r="J118" s="193"/>
      <c r="K118" s="194"/>
      <c r="L118" s="194"/>
      <c r="M118" s="194"/>
      <c r="N118" s="194"/>
      <c r="O118" s="194"/>
      <c r="P118" s="193"/>
      <c r="Q118" s="196"/>
      <c r="R118" s="190"/>
    </row>
    <row r="119" spans="1:47" x14ac:dyDescent="0.2">
      <c r="B119" s="193"/>
      <c r="C119" s="193"/>
      <c r="D119" s="194"/>
      <c r="E119" s="193"/>
      <c r="F119" s="193"/>
      <c r="G119" s="193"/>
      <c r="H119" s="193"/>
      <c r="I119" s="193"/>
      <c r="J119" s="193"/>
      <c r="K119" s="194"/>
      <c r="L119" s="194"/>
      <c r="M119" s="194"/>
      <c r="N119" s="194"/>
      <c r="O119" s="194"/>
      <c r="P119" s="193"/>
      <c r="Q119" s="196"/>
      <c r="R119" s="190"/>
    </row>
    <row r="120" spans="1:47" x14ac:dyDescent="0.2">
      <c r="B120" s="193"/>
      <c r="C120" s="193"/>
      <c r="D120" s="194"/>
      <c r="E120" s="193"/>
      <c r="F120" s="193"/>
      <c r="G120" s="193"/>
      <c r="H120" s="193"/>
      <c r="I120" s="193"/>
      <c r="J120" s="193"/>
      <c r="K120" s="194"/>
      <c r="L120" s="194"/>
      <c r="M120" s="194"/>
      <c r="N120" s="194"/>
      <c r="O120" s="194"/>
      <c r="P120" s="193"/>
      <c r="Q120" s="196"/>
      <c r="R120" s="190"/>
    </row>
    <row r="121" spans="1:47" x14ac:dyDescent="0.2">
      <c r="B121" s="193"/>
      <c r="C121" s="193"/>
      <c r="D121" s="194"/>
      <c r="E121" s="193"/>
      <c r="F121" s="193"/>
      <c r="G121" s="193"/>
      <c r="H121" s="193"/>
      <c r="I121" s="193"/>
      <c r="J121" s="193"/>
      <c r="K121" s="194"/>
      <c r="L121" s="194"/>
      <c r="M121" s="194"/>
      <c r="N121" s="194"/>
      <c r="O121" s="194"/>
      <c r="P121" s="193"/>
      <c r="Q121" s="196"/>
      <c r="R121" s="190"/>
    </row>
    <row r="122" spans="1:47" x14ac:dyDescent="0.2">
      <c r="B122" s="193"/>
      <c r="C122" s="193"/>
      <c r="D122" s="194"/>
      <c r="E122" s="193"/>
      <c r="F122" s="193"/>
      <c r="G122" s="193"/>
      <c r="H122" s="193"/>
      <c r="I122" s="193"/>
      <c r="J122" s="193"/>
      <c r="K122" s="194"/>
      <c r="L122" s="194"/>
      <c r="M122" s="194"/>
      <c r="N122" s="194"/>
      <c r="O122" s="194"/>
      <c r="P122" s="193"/>
      <c r="Q122" s="196"/>
      <c r="R122" s="190"/>
    </row>
    <row r="123" spans="1:47" x14ac:dyDescent="0.2">
      <c r="B123" s="193"/>
      <c r="C123" s="193"/>
      <c r="D123" s="194"/>
      <c r="E123" s="193"/>
      <c r="F123" s="193"/>
      <c r="G123" s="193"/>
      <c r="H123" s="193"/>
      <c r="I123" s="193"/>
      <c r="J123" s="193"/>
      <c r="K123" s="194"/>
      <c r="L123" s="194"/>
      <c r="M123" s="194"/>
      <c r="N123" s="194"/>
      <c r="O123" s="194"/>
      <c r="P123" s="193"/>
      <c r="Q123" s="196"/>
      <c r="R123" s="190"/>
    </row>
    <row r="124" spans="1:47" x14ac:dyDescent="0.2">
      <c r="B124" s="193"/>
      <c r="C124" s="193"/>
      <c r="D124" s="194"/>
      <c r="E124" s="193"/>
      <c r="F124" s="193"/>
      <c r="G124" s="193"/>
      <c r="H124" s="193"/>
      <c r="I124" s="193"/>
      <c r="J124" s="193"/>
      <c r="K124" s="194"/>
      <c r="L124" s="194"/>
      <c r="M124" s="194"/>
      <c r="N124" s="194"/>
      <c r="O124" s="194"/>
      <c r="P124" s="193"/>
      <c r="Q124" s="196"/>
      <c r="R124" s="190"/>
    </row>
    <row r="125" spans="1:47" x14ac:dyDescent="0.2">
      <c r="B125" s="193"/>
      <c r="C125" s="193"/>
      <c r="D125" s="194"/>
      <c r="E125" s="193"/>
      <c r="F125" s="193"/>
      <c r="G125" s="193"/>
      <c r="H125" s="193"/>
      <c r="I125" s="193"/>
      <c r="J125" s="193"/>
      <c r="K125" s="194"/>
      <c r="L125" s="194"/>
      <c r="M125" s="194"/>
      <c r="N125" s="194"/>
      <c r="O125" s="194"/>
      <c r="P125" s="193"/>
      <c r="Q125" s="196"/>
      <c r="R125" s="190"/>
    </row>
    <row r="126" spans="1:47" x14ac:dyDescent="0.2">
      <c r="B126" s="193"/>
      <c r="C126" s="193"/>
      <c r="D126" s="194"/>
      <c r="E126" s="193"/>
      <c r="F126" s="193"/>
      <c r="G126" s="193"/>
      <c r="H126" s="193"/>
      <c r="I126" s="193"/>
      <c r="J126" s="193"/>
      <c r="K126" s="194"/>
      <c r="L126" s="194"/>
      <c r="M126" s="194"/>
      <c r="N126" s="194"/>
      <c r="O126" s="194"/>
      <c r="P126" s="193"/>
      <c r="Q126" s="196"/>
      <c r="R126" s="190"/>
    </row>
    <row r="127" spans="1:47" x14ac:dyDescent="0.2">
      <c r="B127" s="193"/>
      <c r="C127" s="193"/>
      <c r="D127" s="194"/>
      <c r="E127" s="193"/>
      <c r="F127" s="193"/>
      <c r="G127" s="193"/>
      <c r="H127" s="193"/>
      <c r="I127" s="193"/>
      <c r="J127" s="193"/>
      <c r="K127" s="194"/>
      <c r="L127" s="194"/>
      <c r="M127" s="194"/>
      <c r="N127" s="194"/>
      <c r="O127" s="194"/>
      <c r="P127" s="193"/>
      <c r="Q127" s="196"/>
      <c r="R127" s="190"/>
    </row>
    <row r="128" spans="1:47" x14ac:dyDescent="0.2">
      <c r="B128" s="193"/>
      <c r="C128" s="193"/>
      <c r="D128" s="194"/>
      <c r="E128" s="193"/>
      <c r="F128" s="193"/>
      <c r="G128" s="193"/>
      <c r="H128" s="193"/>
      <c r="I128" s="193"/>
      <c r="J128" s="193"/>
      <c r="K128" s="194"/>
      <c r="L128" s="194"/>
      <c r="M128" s="194"/>
      <c r="N128" s="194"/>
      <c r="O128" s="194"/>
      <c r="P128" s="193"/>
      <c r="Q128" s="196"/>
      <c r="R128" s="190"/>
    </row>
    <row r="129" spans="1:48" s="38" customFormat="1" x14ac:dyDescent="0.2">
      <c r="A129"/>
      <c r="B129" s="43"/>
      <c r="C129" s="43"/>
      <c r="D129" s="198"/>
      <c r="E129" s="43"/>
      <c r="F129" s="43"/>
      <c r="G129" s="43"/>
      <c r="H129" s="43"/>
      <c r="I129" s="43"/>
      <c r="J129" s="43"/>
      <c r="K129" s="198"/>
      <c r="L129" s="198"/>
      <c r="M129" s="198"/>
      <c r="N129" s="198"/>
      <c r="O129" s="198"/>
      <c r="P129" s="43"/>
      <c r="Q129" s="199"/>
      <c r="S129" s="197"/>
      <c r="T129"/>
      <c r="U129" s="52"/>
      <c r="V129" s="52"/>
      <c r="W129" s="52"/>
      <c r="X129" s="52"/>
      <c r="Y129" s="52"/>
      <c r="Z129" s="52"/>
      <c r="AA129" s="52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</row>
    <row r="130" spans="1:48" s="38" customFormat="1" x14ac:dyDescent="0.2">
      <c r="A130"/>
      <c r="B130" s="43"/>
      <c r="C130" s="43"/>
      <c r="D130" s="198"/>
      <c r="E130" s="43"/>
      <c r="F130" s="43"/>
      <c r="G130" s="43"/>
      <c r="H130" s="43"/>
      <c r="I130" s="43"/>
      <c r="J130" s="43"/>
      <c r="K130" s="198"/>
      <c r="L130" s="198"/>
      <c r="M130" s="198"/>
      <c r="N130" s="198"/>
      <c r="O130" s="198"/>
      <c r="P130" s="43"/>
      <c r="Q130" s="199"/>
      <c r="S130" s="197"/>
      <c r="T130"/>
      <c r="U130" s="52"/>
      <c r="V130" s="52"/>
      <c r="W130" s="52"/>
      <c r="X130" s="52"/>
      <c r="Y130" s="52"/>
      <c r="Z130" s="52"/>
      <c r="AA130" s="52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</row>
    <row r="131" spans="1:48" s="38" customFormat="1" x14ac:dyDescent="0.2">
      <c r="A131"/>
      <c r="B131" s="43"/>
      <c r="C131" s="43"/>
      <c r="D131" s="198"/>
      <c r="E131" s="43"/>
      <c r="F131" s="43"/>
      <c r="G131" s="43"/>
      <c r="H131" s="43"/>
      <c r="I131" s="43"/>
      <c r="J131" s="43"/>
      <c r="K131" s="198"/>
      <c r="L131" s="198"/>
      <c r="M131" s="198"/>
      <c r="N131" s="198"/>
      <c r="O131" s="198"/>
      <c r="P131" s="43"/>
      <c r="Q131" s="199"/>
      <c r="S131" s="197"/>
      <c r="T131"/>
      <c r="U131" s="52"/>
      <c r="V131" s="52"/>
      <c r="W131" s="52"/>
      <c r="X131" s="52"/>
      <c r="Y131" s="52"/>
      <c r="Z131" s="52"/>
      <c r="AA131" s="52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</row>
    <row r="132" spans="1:48" s="38" customFormat="1" x14ac:dyDescent="0.2">
      <c r="A132"/>
      <c r="B132" s="43"/>
      <c r="C132" s="43"/>
      <c r="D132" s="198"/>
      <c r="E132" s="43"/>
      <c r="F132" s="43"/>
      <c r="G132" s="43"/>
      <c r="H132" s="43"/>
      <c r="I132" s="43"/>
      <c r="J132" s="43"/>
      <c r="K132" s="198"/>
      <c r="L132" s="198"/>
      <c r="M132" s="198"/>
      <c r="N132" s="198"/>
      <c r="O132" s="198"/>
      <c r="P132" s="43"/>
      <c r="Q132" s="199"/>
      <c r="S132" s="197"/>
      <c r="T132"/>
      <c r="U132" s="52"/>
      <c r="V132" s="52"/>
      <c r="W132" s="52"/>
      <c r="X132" s="52"/>
      <c r="Y132" s="52"/>
      <c r="Z132" s="52"/>
      <c r="AA132" s="5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</row>
    <row r="133" spans="1:48" s="38" customFormat="1" x14ac:dyDescent="0.2">
      <c r="A133"/>
      <c r="B133" s="43"/>
      <c r="C133" s="43"/>
      <c r="D133" s="198"/>
      <c r="E133" s="43"/>
      <c r="F133" s="43"/>
      <c r="G133" s="43"/>
      <c r="H133" s="43"/>
      <c r="I133" s="43"/>
      <c r="J133" s="43"/>
      <c r="K133" s="198"/>
      <c r="L133" s="198"/>
      <c r="M133" s="198"/>
      <c r="N133" s="198"/>
      <c r="O133" s="198"/>
      <c r="P133" s="43"/>
      <c r="Q133" s="199"/>
      <c r="S133" s="197"/>
      <c r="T133"/>
      <c r="U133" s="52"/>
      <c r="V133" s="52"/>
      <c r="W133" s="52"/>
      <c r="X133" s="52"/>
      <c r="Y133" s="52"/>
      <c r="Z133" s="52"/>
      <c r="AA133" s="52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</row>
    <row r="134" spans="1:48" s="38" customFormat="1" x14ac:dyDescent="0.2">
      <c r="A134"/>
      <c r="B134" s="43"/>
      <c r="C134" s="43"/>
      <c r="D134" s="198"/>
      <c r="E134" s="43"/>
      <c r="F134" s="43"/>
      <c r="G134" s="43"/>
      <c r="H134" s="43"/>
      <c r="I134" s="43"/>
      <c r="J134" s="43"/>
      <c r="K134" s="198"/>
      <c r="L134" s="198"/>
      <c r="M134" s="198"/>
      <c r="N134" s="198"/>
      <c r="O134" s="198"/>
      <c r="P134" s="43"/>
      <c r="Q134" s="199"/>
      <c r="S134" s="197"/>
      <c r="T134"/>
      <c r="U134" s="52"/>
      <c r="V134" s="52"/>
      <c r="W134" s="52"/>
      <c r="X134" s="52"/>
      <c r="Y134" s="52"/>
      <c r="Z134" s="52"/>
      <c r="AA134" s="52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</row>
    <row r="135" spans="1:48" s="38" customFormat="1" x14ac:dyDescent="0.2">
      <c r="A135"/>
      <c r="B135" s="43"/>
      <c r="C135" s="43"/>
      <c r="D135" s="198"/>
      <c r="E135" s="43"/>
      <c r="F135" s="43"/>
      <c r="G135" s="43"/>
      <c r="H135" s="43"/>
      <c r="I135" s="43"/>
      <c r="J135" s="43"/>
      <c r="K135" s="198"/>
      <c r="L135" s="198"/>
      <c r="M135" s="198"/>
      <c r="N135" s="198"/>
      <c r="O135" s="198"/>
      <c r="P135" s="43"/>
      <c r="Q135" s="199"/>
      <c r="S135" s="197"/>
      <c r="T135"/>
      <c r="U135" s="52"/>
      <c r="V135" s="52"/>
      <c r="W135" s="52"/>
      <c r="X135" s="52"/>
      <c r="Y135" s="52"/>
      <c r="Z135" s="52"/>
      <c r="AA135" s="52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</row>
    <row r="136" spans="1:48" s="38" customFormat="1" x14ac:dyDescent="0.2">
      <c r="A136"/>
      <c r="B136" s="43"/>
      <c r="C136" s="43"/>
      <c r="D136" s="198"/>
      <c r="E136" s="43"/>
      <c r="F136" s="43"/>
      <c r="G136" s="43"/>
      <c r="H136" s="43"/>
      <c r="I136" s="43"/>
      <c r="J136" s="43"/>
      <c r="K136" s="198"/>
      <c r="L136" s="198"/>
      <c r="M136" s="198"/>
      <c r="N136" s="198"/>
      <c r="O136" s="198"/>
      <c r="P136" s="43"/>
      <c r="Q136" s="199"/>
      <c r="S136" s="197"/>
      <c r="T136"/>
      <c r="U136" s="52"/>
      <c r="V136" s="52"/>
      <c r="W136" s="52"/>
      <c r="X136" s="52"/>
      <c r="Y136" s="52"/>
      <c r="Z136" s="52"/>
      <c r="AA136" s="52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</row>
    <row r="137" spans="1:48" s="38" customFormat="1" x14ac:dyDescent="0.2">
      <c r="A137"/>
      <c r="B137" s="43"/>
      <c r="C137" s="43"/>
      <c r="D137" s="198"/>
      <c r="E137" s="43"/>
      <c r="F137" s="43"/>
      <c r="G137" s="43"/>
      <c r="H137" s="43"/>
      <c r="I137" s="43"/>
      <c r="J137" s="43"/>
      <c r="K137" s="198"/>
      <c r="L137" s="198"/>
      <c r="M137" s="198"/>
      <c r="N137" s="198"/>
      <c r="O137" s="198"/>
      <c r="P137" s="43"/>
      <c r="Q137" s="199"/>
      <c r="S137" s="197"/>
      <c r="T137"/>
      <c r="U137" s="52"/>
      <c r="V137" s="52"/>
      <c r="W137" s="52"/>
      <c r="X137" s="52"/>
      <c r="Y137" s="52"/>
      <c r="Z137" s="52"/>
      <c r="AA137" s="52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</row>
    <row r="138" spans="1:48" s="38" customFormat="1" x14ac:dyDescent="0.2">
      <c r="A138"/>
      <c r="B138" s="43"/>
      <c r="C138" s="43"/>
      <c r="D138" s="198"/>
      <c r="E138" s="43"/>
      <c r="F138" s="43"/>
      <c r="G138" s="43"/>
      <c r="H138" s="43"/>
      <c r="I138" s="43"/>
      <c r="J138" s="43"/>
      <c r="K138" s="198"/>
      <c r="L138" s="198"/>
      <c r="M138" s="198"/>
      <c r="N138" s="198"/>
      <c r="O138" s="198"/>
      <c r="P138" s="43"/>
      <c r="Q138" s="199"/>
      <c r="S138" s="197"/>
      <c r="T138"/>
      <c r="U138" s="52"/>
      <c r="V138" s="52"/>
      <c r="W138" s="52"/>
      <c r="X138" s="52"/>
      <c r="Y138" s="52"/>
      <c r="Z138" s="52"/>
      <c r="AA138" s="52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</row>
    <row r="139" spans="1:48" s="38" customFormat="1" x14ac:dyDescent="0.2">
      <c r="A139"/>
      <c r="B139" s="43"/>
      <c r="C139" s="43"/>
      <c r="D139" s="198"/>
      <c r="E139" s="43"/>
      <c r="F139" s="43"/>
      <c r="G139" s="43"/>
      <c r="H139" s="43"/>
      <c r="I139" s="43"/>
      <c r="J139" s="43"/>
      <c r="K139" s="198"/>
      <c r="L139" s="198"/>
      <c r="M139" s="198"/>
      <c r="N139" s="198"/>
      <c r="O139" s="198"/>
      <c r="P139" s="43"/>
      <c r="Q139" s="199"/>
      <c r="S139" s="197"/>
      <c r="T139"/>
      <c r="U139" s="52"/>
      <c r="V139" s="52"/>
      <c r="W139" s="52"/>
      <c r="X139" s="52"/>
      <c r="Y139" s="52"/>
      <c r="Z139" s="52"/>
      <c r="AA139" s="52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</row>
    <row r="140" spans="1:48" s="38" customFormat="1" x14ac:dyDescent="0.2">
      <c r="A140"/>
      <c r="B140" s="43"/>
      <c r="C140" s="43"/>
      <c r="D140" s="198"/>
      <c r="E140" s="43"/>
      <c r="F140" s="43"/>
      <c r="G140" s="43"/>
      <c r="H140" s="43"/>
      <c r="I140" s="43"/>
      <c r="J140" s="43"/>
      <c r="K140" s="198"/>
      <c r="L140" s="198"/>
      <c r="M140" s="198"/>
      <c r="N140" s="198"/>
      <c r="O140" s="198"/>
      <c r="P140" s="43"/>
      <c r="Q140" s="199"/>
      <c r="S140" s="197"/>
      <c r="T140"/>
      <c r="U140" s="52"/>
      <c r="V140" s="52"/>
      <c r="W140" s="52"/>
      <c r="X140" s="52"/>
      <c r="Y140" s="52"/>
      <c r="Z140" s="52"/>
      <c r="AA140" s="52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</row>
    <row r="141" spans="1:48" s="38" customFormat="1" x14ac:dyDescent="0.2">
      <c r="A141"/>
      <c r="B141" s="43"/>
      <c r="C141" s="43"/>
      <c r="D141" s="198"/>
      <c r="E141" s="43"/>
      <c r="F141" s="43"/>
      <c r="G141" s="43"/>
      <c r="H141" s="43"/>
      <c r="I141" s="43"/>
      <c r="J141" s="43"/>
      <c r="K141" s="198"/>
      <c r="L141" s="198"/>
      <c r="M141" s="198"/>
      <c r="N141" s="198"/>
      <c r="O141" s="198"/>
      <c r="P141" s="43"/>
      <c r="Q141" s="199"/>
      <c r="S141" s="197"/>
      <c r="T141"/>
      <c r="U141" s="52"/>
      <c r="V141" s="52"/>
      <c r="W141" s="52"/>
      <c r="X141" s="52"/>
      <c r="Y141" s="52"/>
      <c r="Z141" s="52"/>
      <c r="AA141" s="52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</row>
    <row r="142" spans="1:48" s="38" customFormat="1" x14ac:dyDescent="0.2">
      <c r="A142"/>
      <c r="B142" s="43"/>
      <c r="C142" s="43"/>
      <c r="D142" s="198"/>
      <c r="E142" s="43"/>
      <c r="F142" s="43"/>
      <c r="G142" s="43"/>
      <c r="H142" s="43"/>
      <c r="I142" s="43"/>
      <c r="J142" s="43"/>
      <c r="K142" s="198"/>
      <c r="L142" s="198"/>
      <c r="M142" s="198"/>
      <c r="N142" s="198"/>
      <c r="O142" s="198"/>
      <c r="P142" s="43"/>
      <c r="Q142" s="199"/>
      <c r="S142" s="197"/>
      <c r="T142"/>
      <c r="U142" s="52"/>
      <c r="V142" s="52"/>
      <c r="W142" s="52"/>
      <c r="X142" s="52"/>
      <c r="Y142" s="52"/>
      <c r="Z142" s="52"/>
      <c r="AA142" s="5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</row>
    <row r="143" spans="1:48" s="38" customFormat="1" x14ac:dyDescent="0.2">
      <c r="A143"/>
      <c r="B143" s="43"/>
      <c r="C143" s="43"/>
      <c r="D143" s="198"/>
      <c r="E143" s="43"/>
      <c r="F143" s="43"/>
      <c r="G143" s="43"/>
      <c r="H143" s="43"/>
      <c r="I143" s="43"/>
      <c r="J143" s="43"/>
      <c r="K143" s="198"/>
      <c r="L143" s="198"/>
      <c r="M143" s="198"/>
      <c r="N143" s="198"/>
      <c r="O143" s="198"/>
      <c r="P143" s="43"/>
      <c r="Q143" s="199"/>
      <c r="S143" s="197"/>
      <c r="T143"/>
      <c r="U143" s="52"/>
      <c r="V143" s="52"/>
      <c r="W143" s="52"/>
      <c r="X143" s="52"/>
      <c r="Y143" s="52"/>
      <c r="Z143" s="52"/>
      <c r="AA143" s="52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</row>
    <row r="144" spans="1:48" s="38" customFormat="1" x14ac:dyDescent="0.2">
      <c r="A144"/>
      <c r="B144" s="43"/>
      <c r="C144" s="43"/>
      <c r="D144" s="198"/>
      <c r="E144" s="43"/>
      <c r="F144" s="43"/>
      <c r="G144" s="43"/>
      <c r="H144" s="43"/>
      <c r="I144" s="43"/>
      <c r="J144" s="43"/>
      <c r="K144" s="198"/>
      <c r="L144" s="198"/>
      <c r="M144" s="198"/>
      <c r="N144" s="198"/>
      <c r="O144" s="198"/>
      <c r="P144" s="43"/>
      <c r="Q144" s="199"/>
      <c r="S144" s="197"/>
      <c r="T144"/>
      <c r="U144" s="52"/>
      <c r="V144" s="52"/>
      <c r="W144" s="52"/>
      <c r="X144" s="52"/>
      <c r="Y144" s="52"/>
      <c r="Z144" s="52"/>
      <c r="AA144" s="52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</row>
    <row r="145" spans="1:48" s="38" customFormat="1" x14ac:dyDescent="0.2">
      <c r="A145"/>
      <c r="B145" s="43"/>
      <c r="C145" s="43"/>
      <c r="D145" s="198"/>
      <c r="E145" s="43"/>
      <c r="F145" s="43"/>
      <c r="G145" s="43"/>
      <c r="H145" s="43"/>
      <c r="I145" s="43"/>
      <c r="J145" s="43"/>
      <c r="K145" s="198"/>
      <c r="L145" s="198"/>
      <c r="M145" s="198"/>
      <c r="N145" s="198"/>
      <c r="O145" s="198"/>
      <c r="P145" s="43"/>
      <c r="Q145" s="199"/>
      <c r="S145" s="197"/>
      <c r="T145"/>
      <c r="U145" s="52"/>
      <c r="V145" s="52"/>
      <c r="W145" s="52"/>
      <c r="X145" s="52"/>
      <c r="Y145" s="52"/>
      <c r="Z145" s="52"/>
      <c r="AA145" s="52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</row>
    <row r="146" spans="1:48" s="38" customFormat="1" x14ac:dyDescent="0.2">
      <c r="A146"/>
      <c r="B146" s="43"/>
      <c r="C146" s="43"/>
      <c r="D146" s="198"/>
      <c r="E146" s="43"/>
      <c r="F146" s="43"/>
      <c r="G146" s="43"/>
      <c r="H146" s="43"/>
      <c r="I146" s="43"/>
      <c r="J146" s="43"/>
      <c r="K146" s="198"/>
      <c r="L146" s="198"/>
      <c r="M146" s="198"/>
      <c r="N146" s="198"/>
      <c r="O146" s="198"/>
      <c r="P146" s="43"/>
      <c r="Q146" s="199"/>
      <c r="S146" s="197"/>
      <c r="T146"/>
      <c r="U146" s="52"/>
      <c r="V146" s="52"/>
      <c r="W146" s="52"/>
      <c r="X146" s="52"/>
      <c r="Y146" s="52"/>
      <c r="Z146" s="52"/>
      <c r="AA146" s="52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</row>
    <row r="147" spans="1:48" s="38" customFormat="1" x14ac:dyDescent="0.2">
      <c r="A147"/>
      <c r="B147" s="43"/>
      <c r="C147" s="43"/>
      <c r="D147" s="198"/>
      <c r="E147" s="43"/>
      <c r="F147" s="43"/>
      <c r="G147" s="43"/>
      <c r="H147" s="43"/>
      <c r="I147" s="43"/>
      <c r="J147" s="43"/>
      <c r="K147" s="198"/>
      <c r="L147" s="198"/>
      <c r="M147" s="198"/>
      <c r="N147" s="198"/>
      <c r="O147" s="198"/>
      <c r="P147" s="43"/>
      <c r="Q147" s="199"/>
      <c r="S147" s="197"/>
      <c r="T147"/>
      <c r="U147" s="52"/>
      <c r="V147" s="52"/>
      <c r="W147" s="52"/>
      <c r="X147" s="52"/>
      <c r="Y147" s="52"/>
      <c r="Z147" s="52"/>
      <c r="AA147" s="52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</row>
    <row r="148" spans="1:48" s="38" customFormat="1" x14ac:dyDescent="0.2">
      <c r="A148"/>
      <c r="B148" s="43"/>
      <c r="C148" s="43"/>
      <c r="D148" s="198"/>
      <c r="E148" s="43"/>
      <c r="F148" s="43"/>
      <c r="G148" s="43"/>
      <c r="H148" s="43"/>
      <c r="I148" s="43"/>
      <c r="J148" s="43"/>
      <c r="K148" s="198"/>
      <c r="L148" s="198"/>
      <c r="M148" s="198"/>
      <c r="N148" s="198"/>
      <c r="O148" s="198"/>
      <c r="P148" s="43"/>
      <c r="Q148" s="199"/>
      <c r="S148" s="197"/>
      <c r="T148"/>
      <c r="U148" s="52"/>
      <c r="V148" s="52"/>
      <c r="W148" s="52"/>
      <c r="X148" s="52"/>
      <c r="Y148" s="52"/>
      <c r="Z148" s="52"/>
      <c r="AA148" s="52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</row>
    <row r="149" spans="1:48" s="38" customFormat="1" x14ac:dyDescent="0.2">
      <c r="A149"/>
      <c r="B149" s="43"/>
      <c r="C149" s="43"/>
      <c r="D149" s="198"/>
      <c r="E149" s="43"/>
      <c r="F149" s="43"/>
      <c r="G149" s="43"/>
      <c r="H149" s="43"/>
      <c r="I149" s="43"/>
      <c r="J149" s="43"/>
      <c r="K149" s="198"/>
      <c r="L149" s="198"/>
      <c r="M149" s="198"/>
      <c r="N149" s="198"/>
      <c r="O149" s="198"/>
      <c r="P149" s="43"/>
      <c r="Q149" s="199"/>
      <c r="S149" s="197"/>
      <c r="T149"/>
      <c r="U149" s="52"/>
      <c r="V149" s="52"/>
      <c r="W149" s="52"/>
      <c r="X149" s="52"/>
      <c r="Y149" s="52"/>
      <c r="Z149" s="52"/>
      <c r="AA149" s="52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</row>
    <row r="150" spans="1:48" s="38" customFormat="1" x14ac:dyDescent="0.2">
      <c r="A150"/>
      <c r="B150" s="43"/>
      <c r="C150" s="43"/>
      <c r="D150" s="198"/>
      <c r="E150" s="43"/>
      <c r="F150" s="43"/>
      <c r="G150" s="43"/>
      <c r="H150" s="43"/>
      <c r="I150" s="43"/>
      <c r="J150" s="43"/>
      <c r="K150" s="198"/>
      <c r="L150" s="198"/>
      <c r="M150" s="198"/>
      <c r="N150" s="198"/>
      <c r="O150" s="198"/>
      <c r="P150" s="43"/>
      <c r="Q150" s="199"/>
      <c r="S150" s="197"/>
      <c r="T150"/>
      <c r="U150" s="52"/>
      <c r="V150" s="52"/>
      <c r="W150" s="52"/>
      <c r="X150" s="52"/>
      <c r="Y150" s="52"/>
      <c r="Z150" s="52"/>
      <c r="AA150" s="52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</row>
    <row r="151" spans="1:48" s="38" customFormat="1" x14ac:dyDescent="0.2">
      <c r="A151"/>
      <c r="B151" s="43"/>
      <c r="C151" s="43"/>
      <c r="D151" s="198"/>
      <c r="E151" s="43"/>
      <c r="F151" s="43"/>
      <c r="G151" s="43"/>
      <c r="H151" s="43"/>
      <c r="I151" s="43"/>
      <c r="J151" s="43"/>
      <c r="K151" s="198"/>
      <c r="L151" s="198"/>
      <c r="M151" s="198"/>
      <c r="N151" s="198"/>
      <c r="O151" s="198"/>
      <c r="P151" s="43"/>
      <c r="Q151" s="199"/>
      <c r="S151" s="197"/>
      <c r="T151"/>
      <c r="U151" s="52"/>
      <c r="V151" s="52"/>
      <c r="W151" s="52"/>
      <c r="X151" s="52"/>
      <c r="Y151" s="52"/>
      <c r="Z151" s="52"/>
      <c r="AA151" s="52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</row>
    <row r="152" spans="1:48" s="38" customFormat="1" x14ac:dyDescent="0.2">
      <c r="A152"/>
      <c r="B152" s="43"/>
      <c r="C152" s="43"/>
      <c r="D152" s="198"/>
      <c r="E152" s="43"/>
      <c r="F152" s="43"/>
      <c r="G152" s="43"/>
      <c r="H152" s="43"/>
      <c r="I152" s="43"/>
      <c r="J152" s="43"/>
      <c r="K152" s="198"/>
      <c r="L152" s="198"/>
      <c r="M152" s="198"/>
      <c r="N152" s="198"/>
      <c r="O152" s="198"/>
      <c r="P152" s="43"/>
      <c r="Q152" s="199"/>
      <c r="S152" s="197"/>
      <c r="T152"/>
      <c r="U152" s="52"/>
      <c r="V152" s="52"/>
      <c r="W152" s="52"/>
      <c r="X152" s="52"/>
      <c r="Y152" s="52"/>
      <c r="Z152" s="52"/>
      <c r="AA152" s="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</row>
    <row r="153" spans="1:48" s="38" customFormat="1" x14ac:dyDescent="0.2">
      <c r="A153"/>
      <c r="B153" s="43"/>
      <c r="C153" s="43"/>
      <c r="D153" s="198"/>
      <c r="E153" s="43"/>
      <c r="F153" s="43"/>
      <c r="G153" s="43"/>
      <c r="H153" s="43"/>
      <c r="I153" s="43"/>
      <c r="J153" s="43"/>
      <c r="K153" s="198"/>
      <c r="L153" s="198"/>
      <c r="M153" s="198"/>
      <c r="N153" s="198"/>
      <c r="O153" s="198"/>
      <c r="P153" s="43"/>
      <c r="Q153" s="199"/>
      <c r="S153" s="197"/>
      <c r="T153"/>
      <c r="U153" s="52"/>
      <c r="V153" s="52"/>
      <c r="W153" s="52"/>
      <c r="X153" s="52"/>
      <c r="Y153" s="52"/>
      <c r="Z153" s="52"/>
      <c r="AA153" s="52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</row>
    <row r="154" spans="1:48" s="38" customFormat="1" x14ac:dyDescent="0.2">
      <c r="A154"/>
      <c r="B154" s="43"/>
      <c r="C154" s="43"/>
      <c r="D154" s="198"/>
      <c r="E154" s="43"/>
      <c r="F154" s="43"/>
      <c r="G154" s="43"/>
      <c r="H154" s="43"/>
      <c r="I154" s="43"/>
      <c r="J154" s="43"/>
      <c r="K154" s="198"/>
      <c r="L154" s="198"/>
      <c r="M154" s="198"/>
      <c r="N154" s="198"/>
      <c r="O154" s="198"/>
      <c r="P154" s="43"/>
      <c r="Q154" s="199"/>
      <c r="S154" s="197"/>
      <c r="T154"/>
      <c r="U154" s="52"/>
      <c r="V154" s="52"/>
      <c r="W154" s="52"/>
      <c r="X154" s="52"/>
      <c r="Y154" s="52"/>
      <c r="Z154" s="52"/>
      <c r="AA154" s="52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</row>
    <row r="155" spans="1:48" s="38" customFormat="1" x14ac:dyDescent="0.2">
      <c r="A155"/>
      <c r="B155" s="43"/>
      <c r="C155" s="43"/>
      <c r="D155" s="198"/>
      <c r="E155" s="43"/>
      <c r="F155" s="43"/>
      <c r="G155" s="43"/>
      <c r="H155" s="43"/>
      <c r="I155" s="43"/>
      <c r="J155" s="43"/>
      <c r="K155" s="198"/>
      <c r="L155" s="198"/>
      <c r="M155" s="198"/>
      <c r="N155" s="198"/>
      <c r="O155" s="198"/>
      <c r="P155" s="43"/>
      <c r="Q155" s="199"/>
      <c r="S155" s="197"/>
      <c r="T155"/>
      <c r="U155" s="52"/>
      <c r="V155" s="52"/>
      <c r="W155" s="52"/>
      <c r="X155" s="52"/>
      <c r="Y155" s="52"/>
      <c r="Z155" s="52"/>
      <c r="AA155" s="52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</row>
    <row r="156" spans="1:48" s="38" customFormat="1" x14ac:dyDescent="0.2">
      <c r="A156"/>
      <c r="B156" s="43"/>
      <c r="C156" s="43"/>
      <c r="D156" s="198"/>
      <c r="E156" s="43"/>
      <c r="F156" s="43"/>
      <c r="G156" s="43"/>
      <c r="H156" s="43"/>
      <c r="I156" s="43"/>
      <c r="J156" s="43"/>
      <c r="K156" s="198"/>
      <c r="L156" s="198"/>
      <c r="M156" s="198"/>
      <c r="N156" s="198"/>
      <c r="O156" s="198"/>
      <c r="P156" s="43"/>
      <c r="Q156" s="199"/>
      <c r="S156" s="197"/>
      <c r="T156"/>
      <c r="U156" s="52"/>
      <c r="V156" s="52"/>
      <c r="W156" s="52"/>
      <c r="X156" s="52"/>
      <c r="Y156" s="52"/>
      <c r="Z156" s="52"/>
      <c r="AA156" s="52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</row>
    <row r="157" spans="1:48" s="38" customFormat="1" x14ac:dyDescent="0.2">
      <c r="A157"/>
      <c r="B157" s="43"/>
      <c r="C157" s="43"/>
      <c r="D157" s="198"/>
      <c r="E157" s="43"/>
      <c r="F157" s="43"/>
      <c r="G157" s="43"/>
      <c r="H157" s="43"/>
      <c r="I157" s="43"/>
      <c r="J157" s="43"/>
      <c r="K157" s="198"/>
      <c r="L157" s="198"/>
      <c r="M157" s="198"/>
      <c r="N157" s="198"/>
      <c r="O157" s="198"/>
      <c r="P157" s="43"/>
      <c r="Q157" s="199"/>
      <c r="S157" s="197"/>
      <c r="T157"/>
      <c r="U157" s="52"/>
      <c r="V157" s="52"/>
      <c r="W157" s="52"/>
      <c r="X157" s="52"/>
      <c r="Y157" s="52"/>
      <c r="Z157" s="52"/>
      <c r="AA157" s="52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</row>
    <row r="158" spans="1:48" s="38" customFormat="1" x14ac:dyDescent="0.2">
      <c r="A158"/>
      <c r="B158" s="43"/>
      <c r="C158" s="43"/>
      <c r="D158" s="198"/>
      <c r="E158" s="43"/>
      <c r="F158" s="43"/>
      <c r="G158" s="43"/>
      <c r="H158" s="43"/>
      <c r="I158" s="43"/>
      <c r="J158" s="43"/>
      <c r="K158" s="198"/>
      <c r="L158" s="198"/>
      <c r="M158" s="198"/>
      <c r="N158" s="198"/>
      <c r="O158" s="198"/>
      <c r="P158" s="43"/>
      <c r="Q158" s="199"/>
      <c r="S158" s="197"/>
      <c r="T158"/>
      <c r="U158" s="52"/>
      <c r="V158" s="52"/>
      <c r="W158" s="52"/>
      <c r="X158" s="52"/>
      <c r="Y158" s="52"/>
      <c r="Z158" s="52"/>
      <c r="AA158" s="52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</row>
    <row r="159" spans="1:48" s="38" customFormat="1" x14ac:dyDescent="0.2">
      <c r="A159"/>
      <c r="B159" s="43"/>
      <c r="C159" s="43"/>
      <c r="D159" s="198"/>
      <c r="E159" s="43"/>
      <c r="F159" s="43"/>
      <c r="G159" s="43"/>
      <c r="H159" s="43"/>
      <c r="I159" s="43"/>
      <c r="J159" s="43"/>
      <c r="K159" s="198"/>
      <c r="L159" s="198"/>
      <c r="M159" s="198"/>
      <c r="N159" s="198"/>
      <c r="O159" s="198"/>
      <c r="P159" s="43"/>
      <c r="Q159" s="199"/>
      <c r="S159" s="197"/>
      <c r="T159"/>
      <c r="U159" s="52"/>
      <c r="V159" s="52"/>
      <c r="W159" s="52"/>
      <c r="X159" s="52"/>
      <c r="Y159" s="52"/>
      <c r="Z159" s="52"/>
      <c r="AA159" s="52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</row>
    <row r="160" spans="1:48" s="38" customFormat="1" x14ac:dyDescent="0.2">
      <c r="A160"/>
      <c r="B160" s="43"/>
      <c r="C160" s="43"/>
      <c r="D160" s="198"/>
      <c r="E160" s="43"/>
      <c r="F160" s="43"/>
      <c r="G160" s="43"/>
      <c r="H160" s="43"/>
      <c r="I160" s="43"/>
      <c r="J160" s="43"/>
      <c r="K160" s="198"/>
      <c r="L160" s="198"/>
      <c r="M160" s="198"/>
      <c r="N160" s="198"/>
      <c r="O160" s="198"/>
      <c r="P160" s="43"/>
      <c r="Q160" s="199"/>
      <c r="S160" s="197"/>
      <c r="T160"/>
      <c r="U160" s="52"/>
      <c r="V160" s="52"/>
      <c r="W160" s="52"/>
      <c r="X160" s="52"/>
      <c r="Y160" s="52"/>
      <c r="Z160" s="52"/>
      <c r="AA160" s="52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</row>
    <row r="161" spans="1:48" s="38" customFormat="1" x14ac:dyDescent="0.2">
      <c r="A161"/>
      <c r="B161" s="43"/>
      <c r="C161" s="43"/>
      <c r="D161" s="198"/>
      <c r="E161" s="43"/>
      <c r="F161" s="43"/>
      <c r="G161" s="43"/>
      <c r="H161" s="43"/>
      <c r="I161" s="43"/>
      <c r="J161" s="43"/>
      <c r="K161" s="198"/>
      <c r="L161" s="198"/>
      <c r="M161" s="198"/>
      <c r="N161" s="198"/>
      <c r="O161" s="198"/>
      <c r="P161" s="43"/>
      <c r="Q161" s="199"/>
      <c r="S161" s="197"/>
      <c r="T161"/>
      <c r="U161" s="52"/>
      <c r="V161" s="52"/>
      <c r="W161" s="52"/>
      <c r="X161" s="52"/>
      <c r="Y161" s="52"/>
      <c r="Z161" s="52"/>
      <c r="AA161" s="52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</row>
    <row r="162" spans="1:48" s="38" customFormat="1" x14ac:dyDescent="0.2">
      <c r="A162"/>
      <c r="B162" s="43"/>
      <c r="C162" s="43"/>
      <c r="D162" s="198"/>
      <c r="E162" s="43"/>
      <c r="F162" s="43"/>
      <c r="G162" s="43"/>
      <c r="H162" s="43"/>
      <c r="I162" s="43"/>
      <c r="J162" s="43"/>
      <c r="K162" s="198"/>
      <c r="L162" s="198"/>
      <c r="M162" s="198"/>
      <c r="N162" s="198"/>
      <c r="O162" s="198"/>
      <c r="P162" s="43"/>
      <c r="Q162" s="199"/>
      <c r="S162" s="197"/>
      <c r="T162"/>
      <c r="U162" s="52"/>
      <c r="V162" s="52"/>
      <c r="W162" s="52"/>
      <c r="X162" s="52"/>
      <c r="Y162" s="52"/>
      <c r="Z162" s="52"/>
      <c r="AA162" s="5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</row>
    <row r="163" spans="1:48" s="38" customFormat="1" x14ac:dyDescent="0.2">
      <c r="A163"/>
      <c r="B163" s="43"/>
      <c r="C163" s="43"/>
      <c r="D163" s="198"/>
      <c r="E163" s="43"/>
      <c r="F163" s="43"/>
      <c r="G163" s="43"/>
      <c r="H163" s="43"/>
      <c r="I163" s="43"/>
      <c r="J163" s="43"/>
      <c r="K163" s="198"/>
      <c r="L163" s="198"/>
      <c r="M163" s="198"/>
      <c r="N163" s="198"/>
      <c r="O163" s="198"/>
      <c r="P163" s="43"/>
      <c r="Q163" s="199"/>
      <c r="S163" s="197"/>
      <c r="T163"/>
      <c r="U163" s="52"/>
      <c r="V163" s="52"/>
      <c r="W163" s="52"/>
      <c r="X163" s="52"/>
      <c r="Y163" s="52"/>
      <c r="Z163" s="52"/>
      <c r="AA163" s="52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</row>
    <row r="164" spans="1:48" s="38" customFormat="1" x14ac:dyDescent="0.2">
      <c r="A164"/>
      <c r="B164" s="43"/>
      <c r="C164" s="43"/>
      <c r="D164" s="198"/>
      <c r="E164" s="43"/>
      <c r="F164" s="43"/>
      <c r="G164" s="43"/>
      <c r="H164" s="43"/>
      <c r="I164" s="43"/>
      <c r="J164" s="43"/>
      <c r="K164" s="198"/>
      <c r="L164" s="198"/>
      <c r="M164" s="198"/>
      <c r="N164" s="198"/>
      <c r="O164" s="198"/>
      <c r="P164" s="43"/>
      <c r="Q164" s="199"/>
      <c r="S164" s="197"/>
      <c r="T164"/>
      <c r="U164" s="52"/>
      <c r="V164" s="52"/>
      <c r="W164" s="52"/>
      <c r="X164" s="52"/>
      <c r="Y164" s="52"/>
      <c r="Z164" s="52"/>
      <c r="AA164" s="52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</row>
    <row r="165" spans="1:48" s="38" customFormat="1" x14ac:dyDescent="0.2">
      <c r="A165"/>
      <c r="B165" s="43"/>
      <c r="C165" s="43"/>
      <c r="D165" s="198"/>
      <c r="E165" s="43"/>
      <c r="F165" s="43"/>
      <c r="G165" s="43"/>
      <c r="H165" s="43"/>
      <c r="I165" s="43"/>
      <c r="J165" s="43"/>
      <c r="K165" s="198"/>
      <c r="L165" s="198"/>
      <c r="M165" s="198"/>
      <c r="N165" s="198"/>
      <c r="O165" s="198"/>
      <c r="P165" s="43"/>
      <c r="Q165" s="199"/>
      <c r="S165" s="197"/>
      <c r="T165"/>
      <c r="U165" s="52"/>
      <c r="V165" s="52"/>
      <c r="W165" s="52"/>
      <c r="X165" s="52"/>
      <c r="Y165" s="52"/>
      <c r="Z165" s="52"/>
      <c r="AA165" s="52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</row>
    <row r="166" spans="1:48" s="38" customFormat="1" x14ac:dyDescent="0.2">
      <c r="A166"/>
      <c r="B166" s="43"/>
      <c r="C166" s="43"/>
      <c r="D166" s="198"/>
      <c r="E166" s="43"/>
      <c r="F166" s="43"/>
      <c r="G166" s="43"/>
      <c r="H166" s="43"/>
      <c r="I166" s="43"/>
      <c r="J166" s="43"/>
      <c r="K166" s="198"/>
      <c r="L166" s="198"/>
      <c r="M166" s="198"/>
      <c r="N166" s="198"/>
      <c r="O166" s="198"/>
      <c r="P166" s="43"/>
      <c r="Q166" s="199"/>
      <c r="S166" s="197"/>
      <c r="T166"/>
      <c r="U166" s="52"/>
      <c r="V166" s="52"/>
      <c r="W166" s="52"/>
      <c r="X166" s="52"/>
      <c r="Y166" s="52"/>
      <c r="Z166" s="52"/>
      <c r="AA166" s="52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</row>
  </sheetData>
  <autoFilter ref="A2:AU115" xr:uid="{00000000-0009-0000-0000-000001000000}">
    <filterColumn colId="0">
      <customFilters and="1">
        <customFilter operator="notEqual" val=" "/>
      </customFilters>
    </filterColumn>
  </autoFilter>
  <mergeCells count="1">
    <mergeCell ref="J117:P117"/>
  </mergeCells>
  <phoneticPr fontId="4"/>
  <printOptions horizontalCentered="1"/>
  <pageMargins left="0.23622047244094491" right="0.19685039370078741" top="0.78740157480314965" bottom="0.59055118110236227" header="0.59055118110236227" footer="0.43307086614173229"/>
  <pageSetup paperSize="9" scale="68" fitToHeight="0" orientation="landscape" horizontalDpi="300" verticalDpi="300" r:id="rId1"/>
  <headerFooter alignWithMargins="0">
    <oddHeader>&amp;R&amp;14(&amp;P/&amp;N)</oddHeader>
  </headerFooter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R7ホームページ用</vt:lpstr>
      <vt:lpstr>'R7ホームページ用'!Print_Area</vt:lpstr>
      <vt:lpstr>'R7ホームページ用'!Print_Titles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宮竹　智代</dc:creator>
  <cp:lastModifiedBy>金田　亜矢子</cp:lastModifiedBy>
  <cp:lastPrinted>2024-02-29T08:19:50Z</cp:lastPrinted>
  <dcterms:created xsi:type="dcterms:W3CDTF">1998-07-02T06:39:53Z</dcterms:created>
  <dcterms:modified xsi:type="dcterms:W3CDTF">2025-07-03T06:05:49Z</dcterms:modified>
</cp:coreProperties>
</file>