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503000_長寿社会課\13_在宅サービスG\在宅Ｇ\在宅G\41 制度改正\R06報酬改定関係\03事業所への通知・HP改修\0603_HP更新（参考様式掲載）\"/>
    </mc:Choice>
  </mc:AlternateContent>
  <xr:revisionPtr revIDLastSave="0" documentId="13_ncr:1_{C207737C-966D-4A04-B57F-3A1E0D4AD89B}" xr6:coauthVersionLast="47" xr6:coauthVersionMax="47" xr10:uidLastSave="{00000000-0000-0000-0000-000000000000}"/>
  <bookViews>
    <workbookView xWindow="964" yWindow="-113" windowWidth="23190" windowHeight="13749" xr2:uid="{00000000-000D-0000-FFFF-FFFF00000000}"/>
  </bookViews>
  <sheets>
    <sheet name="様式" sheetId="1" r:id="rId1"/>
    <sheet name="記入例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4" l="1"/>
  <c r="F67" i="4"/>
  <c r="H67" i="4" s="1"/>
  <c r="E67" i="4"/>
  <c r="H66" i="4"/>
  <c r="G65" i="4"/>
  <c r="F65" i="4"/>
  <c r="E65" i="4"/>
  <c r="H64" i="4"/>
  <c r="G63" i="4"/>
  <c r="F63" i="4"/>
  <c r="E63" i="4"/>
  <c r="H62" i="4"/>
  <c r="M61" i="4"/>
  <c r="G61" i="4"/>
  <c r="F61" i="4"/>
  <c r="E61" i="4"/>
  <c r="H60" i="4"/>
  <c r="M59" i="4"/>
  <c r="G59" i="4"/>
  <c r="F59" i="4"/>
  <c r="E59" i="4"/>
  <c r="H58" i="4"/>
  <c r="M57" i="4"/>
  <c r="G57" i="4"/>
  <c r="F57" i="4"/>
  <c r="E57" i="4"/>
  <c r="H56" i="4"/>
  <c r="M55" i="4"/>
  <c r="G55" i="4"/>
  <c r="F55" i="4"/>
  <c r="E55" i="4"/>
  <c r="H54" i="4"/>
  <c r="M53" i="4"/>
  <c r="G53" i="4"/>
  <c r="F53" i="4"/>
  <c r="E53" i="4"/>
  <c r="H52" i="4"/>
  <c r="G51" i="4"/>
  <c r="F51" i="4"/>
  <c r="E51" i="4"/>
  <c r="H50" i="4"/>
  <c r="G49" i="4"/>
  <c r="F49" i="4"/>
  <c r="E49" i="4"/>
  <c r="H48" i="4"/>
  <c r="G47" i="4"/>
  <c r="F47" i="4"/>
  <c r="E47" i="4"/>
  <c r="H46" i="4"/>
  <c r="G45" i="4"/>
  <c r="F45" i="4"/>
  <c r="E45" i="4"/>
  <c r="H44" i="4"/>
  <c r="O36" i="4"/>
  <c r="N36" i="4"/>
  <c r="M36" i="4"/>
  <c r="L36" i="4"/>
  <c r="K36" i="4"/>
  <c r="J36" i="4"/>
  <c r="I36" i="4"/>
  <c r="H36" i="4"/>
  <c r="G36" i="4"/>
  <c r="F36" i="4"/>
  <c r="E36" i="4"/>
  <c r="P35" i="4"/>
  <c r="S34" i="4"/>
  <c r="O34" i="4"/>
  <c r="N34" i="4"/>
  <c r="M34" i="4"/>
  <c r="L34" i="4"/>
  <c r="K34" i="4"/>
  <c r="J34" i="4"/>
  <c r="I34" i="4"/>
  <c r="H34" i="4"/>
  <c r="G34" i="4"/>
  <c r="F34" i="4"/>
  <c r="E34" i="4"/>
  <c r="P33" i="4"/>
  <c r="S32" i="4"/>
  <c r="O32" i="4"/>
  <c r="N32" i="4"/>
  <c r="M32" i="4"/>
  <c r="L32" i="4"/>
  <c r="K32" i="4"/>
  <c r="J32" i="4"/>
  <c r="I32" i="4"/>
  <c r="H32" i="4"/>
  <c r="G32" i="4"/>
  <c r="F32" i="4"/>
  <c r="E32" i="4"/>
  <c r="P31" i="4"/>
  <c r="S30" i="4"/>
  <c r="O30" i="4"/>
  <c r="N30" i="4"/>
  <c r="M30" i="4"/>
  <c r="L30" i="4"/>
  <c r="K30" i="4"/>
  <c r="J30" i="4"/>
  <c r="I30" i="4"/>
  <c r="H30" i="4"/>
  <c r="G30" i="4"/>
  <c r="F30" i="4"/>
  <c r="E30" i="4"/>
  <c r="P29" i="4"/>
  <c r="S28" i="4"/>
  <c r="O28" i="4"/>
  <c r="N28" i="4"/>
  <c r="M28" i="4"/>
  <c r="L28" i="4"/>
  <c r="K28" i="4"/>
  <c r="J28" i="4"/>
  <c r="I28" i="4"/>
  <c r="H28" i="4"/>
  <c r="G28" i="4"/>
  <c r="F28" i="4"/>
  <c r="E28" i="4"/>
  <c r="P27" i="4"/>
  <c r="S26" i="4"/>
  <c r="O26" i="4"/>
  <c r="N26" i="4"/>
  <c r="M26" i="4"/>
  <c r="L26" i="4"/>
  <c r="K26" i="4"/>
  <c r="J26" i="4"/>
  <c r="I26" i="4"/>
  <c r="H26" i="4"/>
  <c r="G26" i="4"/>
  <c r="F26" i="4"/>
  <c r="E26" i="4"/>
  <c r="P25" i="4"/>
  <c r="S24" i="4"/>
  <c r="O24" i="4"/>
  <c r="N24" i="4"/>
  <c r="M24" i="4"/>
  <c r="L24" i="4"/>
  <c r="K24" i="4"/>
  <c r="J24" i="4"/>
  <c r="I24" i="4"/>
  <c r="H24" i="4"/>
  <c r="G24" i="4"/>
  <c r="F24" i="4"/>
  <c r="E24" i="4"/>
  <c r="P23" i="4"/>
  <c r="S22" i="4"/>
  <c r="O22" i="4"/>
  <c r="N22" i="4"/>
  <c r="M22" i="4"/>
  <c r="L22" i="4"/>
  <c r="K22" i="4"/>
  <c r="J22" i="4"/>
  <c r="I22" i="4"/>
  <c r="H22" i="4"/>
  <c r="G22" i="4"/>
  <c r="F22" i="4"/>
  <c r="E22" i="4"/>
  <c r="P21" i="4"/>
  <c r="S20" i="4"/>
  <c r="O20" i="4"/>
  <c r="N20" i="4"/>
  <c r="M20" i="4"/>
  <c r="L20" i="4"/>
  <c r="K20" i="4"/>
  <c r="J20" i="4"/>
  <c r="I20" i="4"/>
  <c r="H20" i="4"/>
  <c r="G20" i="4"/>
  <c r="F20" i="4"/>
  <c r="E20" i="4"/>
  <c r="P19" i="4"/>
  <c r="S18" i="4"/>
  <c r="O18" i="4"/>
  <c r="N18" i="4"/>
  <c r="M18" i="4"/>
  <c r="L18" i="4"/>
  <c r="K18" i="4"/>
  <c r="J18" i="4"/>
  <c r="I18" i="4"/>
  <c r="H18" i="4"/>
  <c r="G18" i="4"/>
  <c r="F18" i="4"/>
  <c r="P18" i="4" s="1"/>
  <c r="Q17" i="4" s="1"/>
  <c r="S17" i="4" s="1"/>
  <c r="E18" i="4"/>
  <c r="P17" i="4"/>
  <c r="S16" i="4"/>
  <c r="O16" i="4"/>
  <c r="N16" i="4"/>
  <c r="M16" i="4"/>
  <c r="L16" i="4"/>
  <c r="K16" i="4"/>
  <c r="J16" i="4"/>
  <c r="I16" i="4"/>
  <c r="H16" i="4"/>
  <c r="G16" i="4"/>
  <c r="F16" i="4"/>
  <c r="E16" i="4"/>
  <c r="P15" i="4"/>
  <c r="O14" i="4"/>
  <c r="N14" i="4"/>
  <c r="M14" i="4"/>
  <c r="L14" i="4"/>
  <c r="K14" i="4"/>
  <c r="J14" i="4"/>
  <c r="I14" i="4"/>
  <c r="H14" i="4"/>
  <c r="G14" i="4"/>
  <c r="F14" i="4"/>
  <c r="E14" i="4"/>
  <c r="P13" i="4"/>
  <c r="F61" i="1"/>
  <c r="G61" i="1"/>
  <c r="E61" i="1"/>
  <c r="F59" i="1"/>
  <c r="G59" i="1"/>
  <c r="E59" i="1"/>
  <c r="H58" i="1"/>
  <c r="H60" i="1"/>
  <c r="M59" i="1"/>
  <c r="M61" i="1"/>
  <c r="F30" i="1"/>
  <c r="G30" i="1"/>
  <c r="H30" i="1"/>
  <c r="I30" i="1"/>
  <c r="J30" i="1"/>
  <c r="K30" i="1"/>
  <c r="L30" i="1"/>
  <c r="M30" i="1"/>
  <c r="N30" i="1"/>
  <c r="O30" i="1"/>
  <c r="E30" i="1"/>
  <c r="F28" i="1"/>
  <c r="G28" i="1"/>
  <c r="H28" i="1"/>
  <c r="I28" i="1"/>
  <c r="J28" i="1"/>
  <c r="K28" i="1"/>
  <c r="L28" i="1"/>
  <c r="M28" i="1"/>
  <c r="N28" i="1"/>
  <c r="O28" i="1"/>
  <c r="E28" i="1"/>
  <c r="P27" i="1"/>
  <c r="P29" i="1"/>
  <c r="S28" i="1"/>
  <c r="S30" i="1"/>
  <c r="S26" i="1"/>
  <c r="S24" i="1"/>
  <c r="M53" i="1"/>
  <c r="M55" i="1"/>
  <c r="M57" i="1"/>
  <c r="F57" i="1"/>
  <c r="G57" i="1"/>
  <c r="F55" i="1"/>
  <c r="G55" i="1"/>
  <c r="E57" i="1"/>
  <c r="E55" i="1"/>
  <c r="H54" i="1"/>
  <c r="H56" i="1"/>
  <c r="H57" i="1"/>
  <c r="F26" i="1"/>
  <c r="G26" i="1"/>
  <c r="H26" i="1"/>
  <c r="I26" i="1"/>
  <c r="J26" i="1"/>
  <c r="K26" i="1"/>
  <c r="L26" i="1"/>
  <c r="M26" i="1"/>
  <c r="N26" i="1"/>
  <c r="O26" i="1"/>
  <c r="E26" i="1"/>
  <c r="G24" i="1"/>
  <c r="H24" i="1"/>
  <c r="I24" i="1"/>
  <c r="J24" i="1"/>
  <c r="K24" i="1"/>
  <c r="L24" i="1"/>
  <c r="M24" i="1"/>
  <c r="N24" i="1"/>
  <c r="O24" i="1"/>
  <c r="F24" i="1"/>
  <c r="E24" i="1"/>
  <c r="P23" i="1"/>
  <c r="P25" i="1"/>
  <c r="P13" i="1"/>
  <c r="G14" i="1"/>
  <c r="E67" i="1"/>
  <c r="F67" i="1"/>
  <c r="G67" i="1"/>
  <c r="H66" i="1"/>
  <c r="E65" i="1"/>
  <c r="F65" i="1"/>
  <c r="G65" i="1"/>
  <c r="H64" i="1"/>
  <c r="E63" i="1"/>
  <c r="F63" i="1"/>
  <c r="G63" i="1"/>
  <c r="H62" i="1"/>
  <c r="E53" i="1"/>
  <c r="F53" i="1"/>
  <c r="G53" i="1"/>
  <c r="H52" i="1"/>
  <c r="E51" i="1"/>
  <c r="F51" i="1"/>
  <c r="G51" i="1"/>
  <c r="H50" i="1"/>
  <c r="E49" i="1"/>
  <c r="H49" i="1" s="1"/>
  <c r="F49" i="1"/>
  <c r="G49" i="1"/>
  <c r="H48" i="1"/>
  <c r="E47" i="1"/>
  <c r="F47" i="1"/>
  <c r="G47" i="1"/>
  <c r="H46" i="1"/>
  <c r="E45" i="1"/>
  <c r="F45" i="1"/>
  <c r="G45" i="1"/>
  <c r="H44" i="1"/>
  <c r="E14" i="1"/>
  <c r="F14" i="1"/>
  <c r="H14" i="1"/>
  <c r="I14" i="1"/>
  <c r="J14" i="1"/>
  <c r="K14" i="1"/>
  <c r="L14" i="1"/>
  <c r="M14" i="1"/>
  <c r="N14" i="1"/>
  <c r="E16" i="1"/>
  <c r="F16" i="1"/>
  <c r="G16" i="1"/>
  <c r="H16" i="1"/>
  <c r="I16" i="1"/>
  <c r="J16" i="1"/>
  <c r="K16" i="1"/>
  <c r="L16" i="1"/>
  <c r="M16" i="1"/>
  <c r="N16" i="1"/>
  <c r="E18" i="1"/>
  <c r="F18" i="1"/>
  <c r="G18" i="1"/>
  <c r="H18" i="1"/>
  <c r="I18" i="1"/>
  <c r="J18" i="1"/>
  <c r="K18" i="1"/>
  <c r="L18" i="1"/>
  <c r="M18" i="1"/>
  <c r="N18" i="1"/>
  <c r="E20" i="1"/>
  <c r="F20" i="1"/>
  <c r="G20" i="1"/>
  <c r="H20" i="1"/>
  <c r="I20" i="1"/>
  <c r="J20" i="1"/>
  <c r="K20" i="1"/>
  <c r="L20" i="1"/>
  <c r="M20" i="1"/>
  <c r="N20" i="1"/>
  <c r="E22" i="1"/>
  <c r="F22" i="1"/>
  <c r="G22" i="1"/>
  <c r="H22" i="1"/>
  <c r="I22" i="1"/>
  <c r="J22" i="1"/>
  <c r="K22" i="1"/>
  <c r="L22" i="1"/>
  <c r="M22" i="1"/>
  <c r="N22" i="1"/>
  <c r="E32" i="1"/>
  <c r="F32" i="1"/>
  <c r="G32" i="1"/>
  <c r="H32" i="1"/>
  <c r="I32" i="1"/>
  <c r="J32" i="1"/>
  <c r="K32" i="1"/>
  <c r="L32" i="1"/>
  <c r="M32" i="1"/>
  <c r="N32" i="1"/>
  <c r="E34" i="1"/>
  <c r="F34" i="1"/>
  <c r="G34" i="1"/>
  <c r="H34" i="1"/>
  <c r="I34" i="1"/>
  <c r="J34" i="1"/>
  <c r="K34" i="1"/>
  <c r="L34" i="1"/>
  <c r="M34" i="1"/>
  <c r="N34" i="1"/>
  <c r="P35" i="1"/>
  <c r="E36" i="1"/>
  <c r="F36" i="1"/>
  <c r="P36" i="1" s="1"/>
  <c r="Q35" i="1" s="1"/>
  <c r="S35" i="1" s="1"/>
  <c r="G36" i="1"/>
  <c r="H36" i="1"/>
  <c r="I36" i="1"/>
  <c r="J36" i="1"/>
  <c r="K36" i="1"/>
  <c r="L36" i="1"/>
  <c r="M36" i="1"/>
  <c r="N36" i="1"/>
  <c r="O36" i="1"/>
  <c r="S34" i="1"/>
  <c r="P33" i="1"/>
  <c r="O34" i="1"/>
  <c r="S32" i="1"/>
  <c r="P31" i="1"/>
  <c r="O32" i="1"/>
  <c r="S22" i="1"/>
  <c r="P21" i="1"/>
  <c r="O22" i="1"/>
  <c r="S20" i="1"/>
  <c r="P19" i="1"/>
  <c r="O20" i="1"/>
  <c r="S18" i="1"/>
  <c r="P17" i="1"/>
  <c r="O18" i="1"/>
  <c r="S16" i="1"/>
  <c r="P15" i="1"/>
  <c r="O16" i="1"/>
  <c r="O14" i="1"/>
  <c r="P22" i="4" l="1"/>
  <c r="P30" i="4"/>
  <c r="H55" i="4"/>
  <c r="H63" i="4"/>
  <c r="I62" i="4" s="1"/>
  <c r="M62" i="4" s="1"/>
  <c r="H65" i="4"/>
  <c r="I66" i="4"/>
  <c r="M66" i="4" s="1"/>
  <c r="P18" i="1"/>
  <c r="I56" i="1"/>
  <c r="M56" i="1" s="1"/>
  <c r="P20" i="1"/>
  <c r="Q19" i="1" s="1"/>
  <c r="S19" i="1" s="1"/>
  <c r="H51" i="1"/>
  <c r="I50" i="1" s="1"/>
  <c r="M50" i="1" s="1"/>
  <c r="P24" i="1"/>
  <c r="Q23" i="1" s="1"/>
  <c r="S23" i="1" s="1"/>
  <c r="P26" i="1"/>
  <c r="Q25" i="1" s="1"/>
  <c r="S25" i="1" s="1"/>
  <c r="H55" i="1"/>
  <c r="I54" i="1" s="1"/>
  <c r="M54" i="1" s="1"/>
  <c r="H61" i="1"/>
  <c r="I60" i="1" s="1"/>
  <c r="M60" i="1" s="1"/>
  <c r="H53" i="4"/>
  <c r="H61" i="4"/>
  <c r="I60" i="4" s="1"/>
  <c r="M60" i="4" s="1"/>
  <c r="P22" i="1"/>
  <c r="H59" i="4"/>
  <c r="I58" i="4" s="1"/>
  <c r="M58" i="4" s="1"/>
  <c r="H65" i="1"/>
  <c r="I64" i="1" s="1"/>
  <c r="M64" i="1" s="1"/>
  <c r="H67" i="1"/>
  <c r="I66" i="1" s="1"/>
  <c r="M66" i="1" s="1"/>
  <c r="H49" i="4"/>
  <c r="H51" i="4"/>
  <c r="I50" i="4" s="1"/>
  <c r="M50" i="4" s="1"/>
  <c r="H57" i="4"/>
  <c r="I52" i="4"/>
  <c r="M52" i="4" s="1"/>
  <c r="I56" i="4"/>
  <c r="M56" i="4" s="1"/>
  <c r="P28" i="1"/>
  <c r="I48" i="1"/>
  <c r="M48" i="1" s="1"/>
  <c r="P16" i="4"/>
  <c r="Q15" i="4" s="1"/>
  <c r="S15" i="4" s="1"/>
  <c r="P26" i="4"/>
  <c r="Q25" i="4" s="1"/>
  <c r="S25" i="4" s="1"/>
  <c r="P34" i="4"/>
  <c r="Q33" i="4" s="1"/>
  <c r="S33" i="4" s="1"/>
  <c r="I48" i="4"/>
  <c r="M48" i="4" s="1"/>
  <c r="I54" i="4"/>
  <c r="M54" i="4" s="1"/>
  <c r="P24" i="4"/>
  <c r="Q23" i="4" s="1"/>
  <c r="S23" i="4" s="1"/>
  <c r="P32" i="4"/>
  <c r="Q31" i="4" s="1"/>
  <c r="S31" i="4" s="1"/>
  <c r="P30" i="1"/>
  <c r="Q29" i="1" s="1"/>
  <c r="S29" i="1" s="1"/>
  <c r="H59" i="1"/>
  <c r="I58" i="1" s="1"/>
  <c r="M58" i="1" s="1"/>
  <c r="P20" i="4"/>
  <c r="Q19" i="4" s="1"/>
  <c r="S19" i="4" s="1"/>
  <c r="Q21" i="4"/>
  <c r="S21" i="4" s="1"/>
  <c r="P28" i="4"/>
  <c r="Q27" i="4" s="1"/>
  <c r="S27" i="4" s="1"/>
  <c r="P36" i="4"/>
  <c r="Q35" i="4" s="1"/>
  <c r="S35" i="4" s="1"/>
  <c r="H45" i="4"/>
  <c r="I44" i="4" s="1"/>
  <c r="M44" i="4" s="1"/>
  <c r="H47" i="4"/>
  <c r="I46" i="4" s="1"/>
  <c r="M46" i="4" s="1"/>
  <c r="P34" i="1"/>
  <c r="Q33" i="1" s="1"/>
  <c r="S33" i="1" s="1"/>
  <c r="P14" i="1"/>
  <c r="Q13" i="1" s="1"/>
  <c r="S13" i="1" s="1"/>
  <c r="H47" i="1"/>
  <c r="I46" i="1" s="1"/>
  <c r="M46" i="1" s="1"/>
  <c r="H53" i="1"/>
  <c r="I52" i="1" s="1"/>
  <c r="M52" i="1" s="1"/>
  <c r="H63" i="1"/>
  <c r="I62" i="1" s="1"/>
  <c r="M62" i="1" s="1"/>
  <c r="Q27" i="1"/>
  <c r="S27" i="1" s="1"/>
  <c r="Q17" i="1"/>
  <c r="S17" i="1" s="1"/>
  <c r="Q21" i="1"/>
  <c r="S21" i="1" s="1"/>
  <c r="P32" i="1"/>
  <c r="Q31" i="1" s="1"/>
  <c r="S31" i="1" s="1"/>
  <c r="P16" i="1"/>
  <c r="Q15" i="1" s="1"/>
  <c r="S15" i="1" s="1"/>
  <c r="H45" i="1"/>
  <c r="I44" i="1" s="1"/>
  <c r="M44" i="1" s="1"/>
  <c r="P14" i="4"/>
  <c r="Q13" i="4" s="1"/>
  <c r="S13" i="4" s="1"/>
  <c r="Q29" i="4"/>
  <c r="S29" i="4" s="1"/>
  <c r="I64" i="4"/>
  <c r="M64" i="4" s="1"/>
</calcChain>
</file>

<file path=xl/sharedStrings.xml><?xml version="1.0" encoding="utf-8"?>
<sst xmlns="http://schemas.openxmlformats.org/spreadsheetml/2006/main" count="197" uniqueCount="60">
  <si>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</si>
  <si>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</si>
  <si>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</si>
  <si>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</si>
  <si>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</si>
  <si>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</si>
  <si>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</si>
  <si>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</si>
  <si>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</si>
  <si>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</si>
  <si>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</si>
  <si>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対象サービス</t>
    <rPh sb="0" eb="2">
      <t>タイショウ</t>
    </rPh>
    <phoneticPr fontId="2"/>
  </si>
  <si>
    <t>訪問介護</t>
    <rPh sb="0" eb="2">
      <t>ホウモン</t>
    </rPh>
    <rPh sb="2" eb="4">
      <t>カイゴ</t>
    </rPh>
    <phoneticPr fontId="2"/>
  </si>
  <si>
    <t>訪問入浴</t>
    <rPh sb="0" eb="2">
      <t>ホウモン</t>
    </rPh>
    <rPh sb="2" eb="4">
      <t>ニュウヨク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</si>
  <si>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</si>
  <si>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</si>
  <si>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</si>
  <si>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</si>
  <si>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</si>
  <si>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</si>
  <si>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実利用者数</t>
  </si>
  <si>
    <t>延訪問回数</t>
    <rPh sb="0" eb="1">
      <t>ノ</t>
    </rPh>
    <rPh sb="1" eb="3">
      <t>ホウモン</t>
    </rPh>
    <rPh sb="3" eb="5">
      <t>カイスウ</t>
    </rPh>
    <phoneticPr fontId="2"/>
  </si>
  <si>
    <t>算定区分</t>
    <rPh sb="0" eb="2">
      <t>サンテイ</t>
    </rPh>
    <rPh sb="2" eb="4">
      <t>クブン</t>
    </rPh>
    <phoneticPr fontId="2"/>
  </si>
  <si>
    <t>判定</t>
    <rPh sb="0" eb="2">
      <t>ハンテイ</t>
    </rPh>
    <phoneticPr fontId="2"/>
  </si>
  <si>
    <t>中山間地域等における小規模事業所加算　＜事業所規模算出表＞</t>
    <rPh sb="0" eb="2">
      <t>ナカヤマ</t>
    </rPh>
    <rPh sb="2" eb="3">
      <t>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20" eb="23">
      <t>ジギョウショ</t>
    </rPh>
    <rPh sb="23" eb="25">
      <t>キボ</t>
    </rPh>
    <rPh sb="25" eb="27">
      <t>サンシュツ</t>
    </rPh>
    <rPh sb="27" eb="28">
      <t>ヒョウ</t>
    </rPh>
    <phoneticPr fontId="2"/>
  </si>
  <si>
    <t>計</t>
    <rPh sb="0" eb="1">
      <t>ケイ</t>
    </rPh>
    <phoneticPr fontId="2"/>
  </si>
  <si>
    <t>判定基準</t>
    <rPh sb="0" eb="2">
      <t>ハンテイ</t>
    </rPh>
    <rPh sb="2" eb="4">
      <t>キジュン</t>
    </rPh>
    <phoneticPr fontId="2"/>
  </si>
  <si>
    <t>加算算定年度</t>
    <rPh sb="0" eb="2">
      <t>カサン</t>
    </rPh>
    <rPh sb="2" eb="4">
      <t>サンテイ</t>
    </rPh>
    <rPh sb="4" eb="6">
      <t>ネンド</t>
    </rPh>
    <phoneticPr fontId="2"/>
  </si>
  <si>
    <t>加算対象サービスの各月の延訪問回数や実利用者を入力してください</t>
    <rPh sb="0" eb="2">
      <t>カサン</t>
    </rPh>
    <rPh sb="2" eb="4">
      <t>タイショウ</t>
    </rPh>
    <rPh sb="9" eb="10">
      <t>カク</t>
    </rPh>
    <rPh sb="10" eb="11">
      <t>ツキ</t>
    </rPh>
    <rPh sb="12" eb="13">
      <t>ノ</t>
    </rPh>
    <rPh sb="13" eb="15">
      <t>ホウモン</t>
    </rPh>
    <rPh sb="15" eb="17">
      <t>カイスウ</t>
    </rPh>
    <rPh sb="18" eb="21">
      <t>ジツリヨウ</t>
    </rPh>
    <rPh sb="21" eb="22">
      <t>シャ</t>
    </rPh>
    <rPh sb="23" eb="25">
      <t>ニュウリョク</t>
    </rPh>
    <phoneticPr fontId="2"/>
  </si>
  <si>
    <t>実績を入力した年度</t>
    <rPh sb="0" eb="2">
      <t>ジッセキ</t>
    </rPh>
    <rPh sb="3" eb="5">
      <t>ニュウリョク</t>
    </rPh>
    <rPh sb="7" eb="9">
      <t>ネンド</t>
    </rPh>
    <phoneticPr fontId="2"/>
  </si>
  <si>
    <t>◆算定パターン１　【前年度実績が６月以上ある場合】</t>
    <rPh sb="1" eb="3">
      <t>サンテイ</t>
    </rPh>
    <phoneticPr fontId="2"/>
  </si>
  <si>
    <t>加算算定年月</t>
    <rPh sb="0" eb="2">
      <t>カサン</t>
    </rPh>
    <rPh sb="2" eb="4">
      <t>サンテイ</t>
    </rPh>
    <rPh sb="4" eb="6">
      <t>ネンゲツ</t>
    </rPh>
    <phoneticPr fontId="2"/>
  </si>
  <si>
    <t>月平均</t>
    <rPh sb="0" eb="1">
      <t>ツキ</t>
    </rPh>
    <rPh sb="1" eb="2">
      <t>ヒラ</t>
    </rPh>
    <rPh sb="2" eb="3">
      <t>タモツ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</si>
  <si>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</si>
  <si>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</si>
  <si>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※　６月以上の入力が必要です</t>
    <rPh sb="3" eb="4">
      <t>ツキ</t>
    </rPh>
    <rPh sb="4" eb="6">
      <t>イジョウ</t>
    </rPh>
    <rPh sb="7" eb="9">
      <t>ニュウリョク</t>
    </rPh>
    <rPh sb="10" eb="12">
      <t>ヒツヨウ</t>
    </rPh>
    <phoneticPr fontId="2"/>
  </si>
  <si>
    <t>加算対象サービスの直近３月の延訪問回数や実利用者を入力してください</t>
    <rPh sb="0" eb="2">
      <t>カサン</t>
    </rPh>
    <rPh sb="2" eb="4">
      <t>タイショウ</t>
    </rPh>
    <rPh sb="9" eb="11">
      <t>チョッキン</t>
    </rPh>
    <rPh sb="12" eb="13">
      <t>ツキ</t>
    </rPh>
    <rPh sb="14" eb="15">
      <t>ノ</t>
    </rPh>
    <rPh sb="15" eb="17">
      <t>ホウモン</t>
    </rPh>
    <rPh sb="17" eb="19">
      <t>カイスウ</t>
    </rPh>
    <rPh sb="20" eb="23">
      <t>ジツリヨウ</t>
    </rPh>
    <rPh sb="23" eb="24">
      <t>シャ</t>
    </rPh>
    <rPh sb="25" eb="27">
      <t>ニュウリョク</t>
    </rPh>
    <phoneticPr fontId="2"/>
  </si>
  <si>
    <t>直近３月の年、月を入力してください</t>
    <rPh sb="0" eb="2">
      <t>チョッキン</t>
    </rPh>
    <rPh sb="3" eb="4">
      <t>ツキ</t>
    </rPh>
    <rPh sb="5" eb="6">
      <t>ネン</t>
    </rPh>
    <rPh sb="7" eb="8">
      <t>ツキ</t>
    </rPh>
    <rPh sb="9" eb="11">
      <t>ニュウリョク</t>
    </rPh>
    <phoneticPr fontId="2"/>
  </si>
  <si>
    <t>年度</t>
    <rPh sb="0" eb="1">
      <t>ネン</t>
    </rPh>
    <rPh sb="1" eb="2">
      <t>ド</t>
    </rPh>
    <phoneticPr fontId="2"/>
  </si>
  <si>
    <t>年度</t>
    <rPh sb="0" eb="2">
      <t>ネンド</t>
    </rPh>
    <phoneticPr fontId="2"/>
  </si>
  <si>
    <t>開設(再開）年月日　：</t>
    <rPh sb="0" eb="2">
      <t>カイセツ</t>
    </rPh>
    <rPh sb="3" eb="5">
      <t>サイカイ</t>
    </rPh>
    <rPh sb="6" eb="9">
      <t>ネンガッピ</t>
    </rPh>
    <phoneticPr fontId="2"/>
  </si>
  <si>
    <t>事 業 所 名　　　　　：</t>
    <phoneticPr fontId="2"/>
  </si>
  <si>
    <t>サービス種類　　  　：</t>
    <phoneticPr fontId="2"/>
  </si>
  <si>
    <t>◆算定パターン２　【前年度実績が６月未満である場合】</t>
    <rPh sb="1" eb="3">
      <t>サンテイ</t>
    </rPh>
    <rPh sb="18" eb="20">
      <t>ミマン</t>
    </rPh>
    <phoneticPr fontId="2"/>
  </si>
  <si>
    <t>（参考様式３）</t>
    <rPh sb="1" eb="3">
      <t>サンコウ</t>
    </rPh>
    <rPh sb="3" eb="5">
      <t>ヨウシキ</t>
    </rPh>
    <phoneticPr fontId="2"/>
  </si>
  <si>
    <t>訪問リハビリテーション</t>
    <rPh sb="0" eb="2">
      <t>ホウモン</t>
    </rPh>
    <phoneticPr fontId="2"/>
  </si>
  <si>
    <t>介護予防訪問リハビリテーション</t>
    <rPh sb="0" eb="2">
      <t>カイゴ</t>
    </rPh>
    <rPh sb="2" eb="4">
      <t>ヨボウ</t>
    </rPh>
    <rPh sb="4" eb="6">
      <t>ホウモン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</si>
  <si>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</si>
  <si>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</si>
  <si>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平成　２７　年　４　月　１　日</t>
    <phoneticPr fontId="2"/>
  </si>
  <si>
    <t>訪問入浴介護、介護予防訪問入浴介護</t>
    <rPh sb="0" eb="2">
      <t>ホウモン</t>
    </rPh>
    <rPh sb="2" eb="4">
      <t>ニュウヨク</t>
    </rPh>
    <rPh sb="4" eb="6">
      <t>カイゴ</t>
    </rPh>
    <rPh sb="7" eb="9">
      <t>カイゴ</t>
    </rPh>
    <rPh sb="9" eb="11">
      <t>ヨボウ</t>
    </rPh>
    <rPh sb="11" eb="13">
      <t>ホウモン</t>
    </rPh>
    <rPh sb="13" eb="15">
      <t>ニュウヨク</t>
    </rPh>
    <rPh sb="15" eb="17">
      <t>カイゴ</t>
    </rPh>
    <phoneticPr fontId="2"/>
  </si>
  <si>
    <t>○○○○訪問入浴介護事業所</t>
    <rPh sb="4" eb="6">
      <t>ホウモン</t>
    </rPh>
    <rPh sb="6" eb="8">
      <t>ニュウヨク</t>
    </rPh>
    <rPh sb="8" eb="10">
      <t>カイゴ</t>
    </rPh>
    <rPh sb="10" eb="13">
      <t>ジギョウショ</t>
    </rPh>
    <phoneticPr fontId="2"/>
  </si>
  <si>
    <t>　　　　年　　　　月　　　　日</t>
    <phoneticPr fontId="2"/>
  </si>
  <si>
    <t>1月</t>
    <rPh sb="1" eb="2">
      <t>ガツ</t>
    </rPh>
    <phoneticPr fontId="2"/>
  </si>
  <si>
    <t>12月</t>
    <rPh sb="2" eb="3">
      <t>ガツ</t>
    </rPh>
    <phoneticPr fontId="2"/>
  </si>
  <si>
    <t>　令和　５　</t>
    <rPh sb="1" eb="3">
      <t>レイワ</t>
    </rPh>
    <phoneticPr fontId="2"/>
  </si>
  <si>
    <t>令和５年</t>
    <rPh sb="0" eb="2">
      <t>レイワ</t>
    </rPh>
    <rPh sb="3" eb="4">
      <t>ネン</t>
    </rPh>
    <phoneticPr fontId="2"/>
  </si>
  <si>
    <t>　令和　６　</t>
    <rPh sb="1" eb="3">
      <t>レイワ</t>
    </rPh>
    <phoneticPr fontId="2"/>
  </si>
  <si>
    <t>令和　６</t>
    <rPh sb="0" eb="2">
      <t>レイワ</t>
    </rPh>
    <phoneticPr fontId="2"/>
  </si>
  <si>
    <t>令和６年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</si>
</sst>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　回以下／月&quot;"/>
    <numFmt numFmtId="177" formatCode="0&quot;　人以下／月&quot;"/>
    <numFmt numFmtId="178" formatCode="##.00&quot;　回以下／月&quot;"/>
    <numFmt numFmtId="179" formatCode="##.00&quot;　人以下／月&quot;"/>
    <numFmt numFmtId="180" formatCode="#,##0_ "/>
    <numFmt numFmtId="181" formatCode="##.00&quot;　回／月&quot;"/>
    <numFmt numFmtId="182" formatCode="##.00&quot;　人／月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i/>
      <u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2" borderId="8" xfId="0" applyFont="1" applyFill="1" applyBorder="1" applyAlignment="1">
      <alignment horizontal="justify" vertical="center"/>
    </xf>
    <xf numFmtId="0" fontId="8" fillId="0" borderId="0" xfId="0" applyFont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180" fontId="6" fillId="3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180" fontId="9" fillId="2" borderId="24" xfId="0" applyNumberFormat="1" applyFont="1" applyFill="1" applyBorder="1" applyAlignment="1">
      <alignment vertical="center"/>
    </xf>
    <xf numFmtId="180" fontId="9" fillId="2" borderId="26" xfId="0" applyNumberFormat="1" applyFont="1" applyFill="1" applyBorder="1" applyAlignment="1">
      <alignment vertical="center"/>
    </xf>
    <xf numFmtId="180" fontId="9" fillId="2" borderId="27" xfId="0" applyNumberFormat="1" applyFont="1" applyFill="1" applyBorder="1" applyAlignment="1">
      <alignment vertical="center"/>
    </xf>
    <xf numFmtId="180" fontId="9" fillId="0" borderId="28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180" fontId="9" fillId="2" borderId="30" xfId="0" applyNumberFormat="1" applyFont="1" applyFill="1" applyBorder="1" applyAlignment="1">
      <alignment vertical="center"/>
    </xf>
    <xf numFmtId="180" fontId="9" fillId="2" borderId="32" xfId="0" applyNumberFormat="1" applyFont="1" applyFill="1" applyBorder="1" applyAlignment="1">
      <alignment vertical="center"/>
    </xf>
    <xf numFmtId="180" fontId="9" fillId="2" borderId="12" xfId="0" applyNumberFormat="1" applyFont="1" applyFill="1" applyBorder="1" applyAlignment="1">
      <alignment vertical="center"/>
    </xf>
    <xf numFmtId="180" fontId="9" fillId="0" borderId="33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horizontal="center" vertical="center" wrapText="1"/>
    </xf>
    <xf numFmtId="180" fontId="9" fillId="2" borderId="35" xfId="0" applyNumberFormat="1" applyFont="1" applyFill="1" applyBorder="1" applyAlignment="1">
      <alignment vertical="center"/>
    </xf>
    <xf numFmtId="180" fontId="9" fillId="2" borderId="37" xfId="0" applyNumberFormat="1" applyFont="1" applyFill="1" applyBorder="1" applyAlignment="1">
      <alignment vertical="center"/>
    </xf>
    <xf numFmtId="180" fontId="9" fillId="2" borderId="38" xfId="0" applyNumberFormat="1" applyFont="1" applyFill="1" applyBorder="1" applyAlignment="1">
      <alignment vertical="center"/>
    </xf>
    <xf numFmtId="180" fontId="9" fillId="0" borderId="39" xfId="0" applyNumberFormat="1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horizontal="center" vertical="center" wrapText="1"/>
    </xf>
    <xf numFmtId="180" fontId="9" fillId="2" borderId="41" xfId="0" applyNumberFormat="1" applyFont="1" applyFill="1" applyBorder="1" applyAlignment="1">
      <alignment vertical="center"/>
    </xf>
    <xf numFmtId="180" fontId="9" fillId="2" borderId="14" xfId="0" applyNumberFormat="1" applyFont="1" applyFill="1" applyBorder="1" applyAlignment="1">
      <alignment vertical="center"/>
    </xf>
    <xf numFmtId="180" fontId="9" fillId="2" borderId="11" xfId="0" applyNumberFormat="1" applyFont="1" applyFill="1" applyBorder="1" applyAlignment="1">
      <alignment vertical="center"/>
    </xf>
    <xf numFmtId="180" fontId="9" fillId="0" borderId="43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horizontal="center" vertical="center" wrapText="1"/>
    </xf>
    <xf numFmtId="180" fontId="9" fillId="2" borderId="45" xfId="0" applyNumberFormat="1" applyFont="1" applyFill="1" applyBorder="1" applyAlignment="1">
      <alignment vertical="center"/>
    </xf>
    <xf numFmtId="180" fontId="9" fillId="2" borderId="47" xfId="0" applyNumberFormat="1" applyFont="1" applyFill="1" applyBorder="1" applyAlignment="1">
      <alignment vertical="center"/>
    </xf>
    <xf numFmtId="180" fontId="9" fillId="2" borderId="48" xfId="0" applyNumberFormat="1" applyFont="1" applyFill="1" applyBorder="1" applyAlignment="1">
      <alignment vertical="center"/>
    </xf>
    <xf numFmtId="180" fontId="9" fillId="0" borderId="49" xfId="0" applyNumberFormat="1" applyFont="1" applyBorder="1" applyAlignment="1">
      <alignment vertical="center"/>
    </xf>
    <xf numFmtId="176" fontId="9" fillId="0" borderId="48" xfId="0" applyNumberFormat="1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7" fontId="9" fillId="0" borderId="48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horizontal="center" vertical="center" wrapText="1"/>
    </xf>
    <xf numFmtId="180" fontId="9" fillId="2" borderId="51" xfId="0" applyNumberFormat="1" applyFont="1" applyFill="1" applyBorder="1" applyAlignment="1">
      <alignment vertical="center"/>
    </xf>
    <xf numFmtId="180" fontId="9" fillId="2" borderId="53" xfId="0" applyNumberFormat="1" applyFont="1" applyFill="1" applyBorder="1" applyAlignment="1">
      <alignment vertical="center"/>
    </xf>
    <xf numFmtId="180" fontId="9" fillId="2" borderId="54" xfId="0" applyNumberFormat="1" applyFont="1" applyFill="1" applyBorder="1" applyAlignment="1">
      <alignment vertical="center"/>
    </xf>
    <xf numFmtId="180" fontId="9" fillId="0" borderId="55" xfId="0" applyNumberFormat="1" applyFont="1" applyBorder="1" applyAlignment="1">
      <alignment vertical="center"/>
    </xf>
    <xf numFmtId="177" fontId="9" fillId="0" borderId="54" xfId="0" applyNumberFormat="1" applyFont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right" vertical="center"/>
    </xf>
    <xf numFmtId="0" fontId="9" fillId="2" borderId="51" xfId="0" applyFont="1" applyFill="1" applyBorder="1" applyAlignment="1">
      <alignment horizontal="right" vertical="center"/>
    </xf>
    <xf numFmtId="0" fontId="9" fillId="2" borderId="53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3" borderId="0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81" fontId="9" fillId="0" borderId="57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81" fontId="9" fillId="0" borderId="15" xfId="0" applyNumberFormat="1" applyFont="1" applyBorder="1" applyAlignment="1">
      <alignment horizontal="right" vertical="center"/>
    </xf>
    <xf numFmtId="181" fontId="9" fillId="0" borderId="16" xfId="0" applyNumberFormat="1" applyFont="1" applyBorder="1" applyAlignment="1">
      <alignment horizontal="right" vertical="center"/>
    </xf>
    <xf numFmtId="182" fontId="9" fillId="0" borderId="10" xfId="0" applyNumberFormat="1" applyFont="1" applyBorder="1" applyAlignment="1">
      <alignment horizontal="right" vertical="center"/>
    </xf>
    <xf numFmtId="182" fontId="9" fillId="0" borderId="15" xfId="0" applyNumberFormat="1" applyFont="1" applyBorder="1" applyAlignment="1">
      <alignment horizontal="right" vertical="center"/>
    </xf>
    <xf numFmtId="182" fontId="9" fillId="0" borderId="58" xfId="0" applyNumberFormat="1" applyFont="1" applyBorder="1" applyAlignment="1">
      <alignment horizontal="right" vertical="center"/>
    </xf>
    <xf numFmtId="0" fontId="9" fillId="0" borderId="59" xfId="0" applyFont="1" applyBorder="1" applyAlignment="1">
      <alignment horizontal="right" vertical="center"/>
    </xf>
    <xf numFmtId="0" fontId="9" fillId="0" borderId="60" xfId="0" applyFont="1" applyBorder="1" applyAlignment="1">
      <alignment horizontal="right" vertical="center"/>
    </xf>
    <xf numFmtId="0" fontId="9" fillId="0" borderId="41" xfId="0" applyFont="1" applyBorder="1" applyAlignment="1">
      <alignment vertical="center" shrinkToFit="1"/>
    </xf>
    <xf numFmtId="0" fontId="9" fillId="0" borderId="88" xfId="0" applyFont="1" applyBorder="1" applyAlignment="1">
      <alignment vertical="center" shrinkToFit="1"/>
    </xf>
    <xf numFmtId="0" fontId="9" fillId="0" borderId="89" xfId="0" applyFont="1" applyBorder="1" applyAlignment="1">
      <alignment horizontal="center" vertical="center" wrapText="1"/>
    </xf>
    <xf numFmtId="180" fontId="9" fillId="2" borderId="88" xfId="0" applyNumberFormat="1" applyFont="1" applyFill="1" applyBorder="1" applyAlignment="1">
      <alignment vertical="center"/>
    </xf>
    <xf numFmtId="180" fontId="9" fillId="2" borderId="86" xfId="0" applyNumberFormat="1" applyFont="1" applyFill="1" applyBorder="1" applyAlignment="1">
      <alignment vertical="center"/>
    </xf>
    <xf numFmtId="180" fontId="9" fillId="2" borderId="90" xfId="0" applyNumberFormat="1" applyFont="1" applyFill="1" applyBorder="1" applyAlignment="1">
      <alignment vertical="center"/>
    </xf>
    <xf numFmtId="180" fontId="9" fillId="0" borderId="91" xfId="0" applyNumberFormat="1" applyFont="1" applyBorder="1" applyAlignment="1">
      <alignment vertical="center"/>
    </xf>
    <xf numFmtId="0" fontId="9" fillId="0" borderId="92" xfId="0" applyFont="1" applyBorder="1" applyAlignment="1">
      <alignment horizontal="right" vertical="center"/>
    </xf>
    <xf numFmtId="176" fontId="9" fillId="0" borderId="90" xfId="0" applyNumberFormat="1" applyFont="1" applyBorder="1" applyAlignment="1">
      <alignment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vertical="center" shrinkToFit="1"/>
    </xf>
    <xf numFmtId="0" fontId="9" fillId="0" borderId="95" xfId="0" applyFont="1" applyBorder="1" applyAlignment="1">
      <alignment horizontal="center" vertical="center" wrapText="1"/>
    </xf>
    <xf numFmtId="180" fontId="9" fillId="2" borderId="87" xfId="0" applyNumberFormat="1" applyFont="1" applyFill="1" applyBorder="1" applyAlignment="1">
      <alignment vertical="center"/>
    </xf>
    <xf numFmtId="180" fontId="9" fillId="0" borderId="96" xfId="0" applyNumberFormat="1" applyFont="1" applyBorder="1" applyAlignment="1">
      <alignment vertical="center"/>
    </xf>
    <xf numFmtId="0" fontId="9" fillId="0" borderId="97" xfId="0" applyFont="1" applyBorder="1" applyAlignment="1">
      <alignment horizontal="right" vertical="center"/>
    </xf>
    <xf numFmtId="176" fontId="9" fillId="0" borderId="98" xfId="0" applyNumberFormat="1" applyFont="1" applyBorder="1" applyAlignment="1">
      <alignment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vertical="center" shrinkToFit="1"/>
    </xf>
    <xf numFmtId="0" fontId="9" fillId="0" borderId="101" xfId="0" applyFont="1" applyBorder="1" applyAlignment="1">
      <alignment horizontal="center" vertical="center" wrapText="1"/>
    </xf>
    <xf numFmtId="180" fontId="9" fillId="2" borderId="102" xfId="0" applyNumberFormat="1" applyFont="1" applyFill="1" applyBorder="1" applyAlignment="1">
      <alignment vertical="center"/>
    </xf>
    <xf numFmtId="180" fontId="9" fillId="0" borderId="103" xfId="0" applyNumberFormat="1" applyFont="1" applyBorder="1" applyAlignment="1">
      <alignment vertical="center"/>
    </xf>
    <xf numFmtId="176" fontId="9" fillId="0" borderId="74" xfId="0" applyNumberFormat="1" applyFont="1" applyBorder="1" applyAlignment="1">
      <alignment vertical="center"/>
    </xf>
    <xf numFmtId="0" fontId="9" fillId="0" borderId="104" xfId="0" applyFont="1" applyBorder="1" applyAlignment="1">
      <alignment horizontal="center" vertical="center"/>
    </xf>
    <xf numFmtId="180" fontId="9" fillId="2" borderId="78" xfId="0" applyNumberFormat="1" applyFont="1" applyFill="1" applyBorder="1" applyAlignment="1">
      <alignment vertical="center"/>
    </xf>
    <xf numFmtId="180" fontId="9" fillId="2" borderId="105" xfId="0" applyNumberFormat="1" applyFont="1" applyFill="1" applyBorder="1" applyAlignment="1">
      <alignment vertical="center"/>
    </xf>
    <xf numFmtId="180" fontId="9" fillId="2" borderId="73" xfId="0" applyNumberFormat="1" applyFont="1" applyFill="1" applyBorder="1" applyAlignment="1">
      <alignment vertical="center"/>
    </xf>
    <xf numFmtId="180" fontId="9" fillId="2" borderId="10" xfId="0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80" fontId="9" fillId="2" borderId="106" xfId="0" applyNumberFormat="1" applyFont="1" applyFill="1" applyBorder="1" applyAlignment="1">
      <alignment vertical="center"/>
    </xf>
    <xf numFmtId="180" fontId="9" fillId="2" borderId="60" xfId="0" applyNumberFormat="1" applyFont="1" applyFill="1" applyBorder="1" applyAlignment="1">
      <alignment vertical="center"/>
    </xf>
    <xf numFmtId="180" fontId="9" fillId="2" borderId="97" xfId="0" applyNumberFormat="1" applyFont="1" applyFill="1" applyBorder="1" applyAlignment="1">
      <alignment vertical="center"/>
    </xf>
    <xf numFmtId="180" fontId="9" fillId="2" borderId="7" xfId="0" applyNumberFormat="1" applyFont="1" applyFill="1" applyBorder="1" applyAlignment="1">
      <alignment vertical="center"/>
    </xf>
    <xf numFmtId="180" fontId="9" fillId="2" borderId="8" xfId="0" applyNumberFormat="1" applyFont="1" applyFill="1" applyBorder="1" applyAlignment="1">
      <alignment vertical="center"/>
    </xf>
    <xf numFmtId="180" fontId="9" fillId="2" borderId="107" xfId="0" applyNumberFormat="1" applyFont="1" applyFill="1" applyBorder="1" applyAlignment="1">
      <alignment vertical="center"/>
    </xf>
    <xf numFmtId="0" fontId="9" fillId="0" borderId="35" xfId="0" applyFont="1" applyBorder="1" applyAlignment="1">
      <alignment vertical="center" shrinkToFit="1"/>
    </xf>
    <xf numFmtId="0" fontId="9" fillId="0" borderId="45" xfId="0" applyFont="1" applyBorder="1" applyAlignment="1">
      <alignment vertical="center" shrinkToFit="1"/>
    </xf>
    <xf numFmtId="180" fontId="9" fillId="2" borderId="62" xfId="0" applyNumberFormat="1" applyFont="1" applyFill="1" applyBorder="1" applyAlignment="1">
      <alignment vertical="center"/>
    </xf>
    <xf numFmtId="180" fontId="9" fillId="2" borderId="108" xfId="0" applyNumberFormat="1" applyFont="1" applyFill="1" applyBorder="1" applyAlignment="1">
      <alignment vertical="center"/>
    </xf>
    <xf numFmtId="0" fontId="9" fillId="0" borderId="35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9" fillId="0" borderId="45" xfId="0" applyFont="1" applyBorder="1" applyAlignment="1">
      <alignment horizontal="right" vertical="center"/>
    </xf>
    <xf numFmtId="180" fontId="9" fillId="2" borderId="63" xfId="0" applyNumberFormat="1" applyFont="1" applyFill="1" applyBorder="1" applyAlignment="1">
      <alignment vertical="center"/>
    </xf>
    <xf numFmtId="180" fontId="9" fillId="2" borderId="16" xfId="0" applyNumberFormat="1" applyFont="1" applyFill="1" applyBorder="1" applyAlignment="1">
      <alignment vertical="center"/>
    </xf>
    <xf numFmtId="180" fontId="9" fillId="2" borderId="15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81" fontId="9" fillId="0" borderId="61" xfId="0" applyNumberFormat="1" applyFont="1" applyBorder="1" applyAlignment="1">
      <alignment horizontal="right" vertical="center"/>
    </xf>
    <xf numFmtId="181" fontId="9" fillId="0" borderId="57" xfId="0" applyNumberFormat="1" applyFont="1" applyBorder="1" applyAlignment="1">
      <alignment horizontal="right" vertical="center"/>
    </xf>
    <xf numFmtId="181" fontId="9" fillId="0" borderId="62" xfId="0" applyNumberFormat="1" applyFont="1" applyBorder="1" applyAlignment="1">
      <alignment horizontal="right" vertical="center"/>
    </xf>
    <xf numFmtId="181" fontId="9" fillId="0" borderId="15" xfId="0" applyNumberFormat="1" applyFont="1" applyBorder="1" applyAlignment="1">
      <alignment horizontal="right" vertical="center"/>
    </xf>
    <xf numFmtId="181" fontId="9" fillId="0" borderId="63" xfId="0" applyNumberFormat="1" applyFont="1" applyBorder="1" applyAlignment="1">
      <alignment horizontal="right" vertical="center"/>
    </xf>
    <xf numFmtId="181" fontId="9" fillId="0" borderId="16" xfId="0" applyNumberFormat="1" applyFont="1" applyBorder="1" applyAlignment="1">
      <alignment horizontal="right" vertical="center"/>
    </xf>
    <xf numFmtId="0" fontId="9" fillId="0" borderId="6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84" xfId="0" applyNumberFormat="1" applyFont="1" applyBorder="1" applyAlignment="1">
      <alignment horizontal="right" vertical="center"/>
    </xf>
    <xf numFmtId="177" fontId="9" fillId="0" borderId="48" xfId="0" applyNumberFormat="1" applyFont="1" applyBorder="1" applyAlignment="1">
      <alignment horizontal="right" vertical="center"/>
    </xf>
    <xf numFmtId="177" fontId="9" fillId="0" borderId="72" xfId="0" applyNumberFormat="1" applyFont="1" applyBorder="1" applyAlignment="1">
      <alignment horizontal="right" vertical="center"/>
    </xf>
    <xf numFmtId="182" fontId="9" fillId="0" borderId="73" xfId="0" applyNumberFormat="1" applyFont="1" applyBorder="1" applyAlignment="1">
      <alignment horizontal="right" vertical="center"/>
    </xf>
    <xf numFmtId="182" fontId="9" fillId="0" borderId="10" xfId="0" applyNumberFormat="1" applyFont="1" applyBorder="1" applyAlignment="1">
      <alignment horizontal="right" vertical="center"/>
    </xf>
    <xf numFmtId="182" fontId="9" fillId="0" borderId="62" xfId="0" applyNumberFormat="1" applyFont="1" applyBorder="1" applyAlignment="1">
      <alignment horizontal="right" vertical="center"/>
    </xf>
    <xf numFmtId="182" fontId="9" fillId="0" borderId="15" xfId="0" applyNumberFormat="1" applyFont="1" applyBorder="1" applyAlignment="1">
      <alignment horizontal="right" vertical="center"/>
    </xf>
    <xf numFmtId="0" fontId="9" fillId="0" borderId="73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76" fontId="9" fillId="0" borderId="48" xfId="0" applyNumberFormat="1" applyFont="1" applyBorder="1" applyAlignment="1">
      <alignment vertical="center"/>
    </xf>
    <xf numFmtId="176" fontId="9" fillId="0" borderId="72" xfId="0" applyNumberFormat="1" applyFont="1" applyBorder="1" applyAlignment="1">
      <alignment vertical="center"/>
    </xf>
    <xf numFmtId="176" fontId="9" fillId="0" borderId="74" xfId="0" applyNumberFormat="1" applyFont="1" applyBorder="1" applyAlignment="1">
      <alignment vertical="center"/>
    </xf>
    <xf numFmtId="176" fontId="9" fillId="0" borderId="75" xfId="0" applyNumberFormat="1" applyFont="1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176" fontId="9" fillId="0" borderId="85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horizontal="right" vertical="center"/>
    </xf>
    <xf numFmtId="177" fontId="9" fillId="0" borderId="76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vertical="center"/>
    </xf>
    <xf numFmtId="176" fontId="9" fillId="0" borderId="76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9" fillId="0" borderId="74" xfId="0" applyNumberFormat="1" applyFont="1" applyBorder="1" applyAlignment="1">
      <alignment horizontal="center" vertical="center"/>
    </xf>
    <xf numFmtId="176" fontId="9" fillId="0" borderId="75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76" xfId="0" applyNumberFormat="1" applyFont="1" applyBorder="1" applyAlignment="1">
      <alignment horizontal="center" vertical="center"/>
    </xf>
    <xf numFmtId="182" fontId="9" fillId="0" borderId="77" xfId="0" applyNumberFormat="1" applyFont="1" applyBorder="1" applyAlignment="1">
      <alignment horizontal="right" vertical="center"/>
    </xf>
    <xf numFmtId="182" fontId="9" fillId="0" borderId="58" xfId="0" applyNumberFormat="1" applyFont="1" applyBorder="1" applyAlignment="1">
      <alignment horizontal="right" vertical="center"/>
    </xf>
    <xf numFmtId="0" fontId="9" fillId="0" borderId="78" xfId="0" applyFont="1" applyBorder="1" applyAlignment="1">
      <alignment horizontal="right" vertical="center"/>
    </xf>
    <xf numFmtId="0" fontId="9" fillId="0" borderId="60" xfId="0" applyFont="1" applyBorder="1" applyAlignment="1">
      <alignment horizontal="right" vertical="center"/>
    </xf>
    <xf numFmtId="0" fontId="9" fillId="0" borderId="63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77" fontId="9" fillId="0" borderId="54" xfId="0" applyNumberFormat="1" applyFont="1" applyBorder="1" applyAlignment="1">
      <alignment horizontal="right" vertical="center"/>
    </xf>
    <xf numFmtId="177" fontId="9" fillId="0" borderId="79" xfId="0" applyNumberFormat="1" applyFont="1" applyBorder="1" applyAlignment="1">
      <alignment horizontal="right" vertical="center"/>
    </xf>
    <xf numFmtId="176" fontId="9" fillId="0" borderId="48" xfId="0" applyNumberFormat="1" applyFont="1" applyBorder="1" applyAlignment="1">
      <alignment horizontal="right" vertical="center"/>
    </xf>
    <xf numFmtId="176" fontId="9" fillId="0" borderId="72" xfId="0" applyNumberFormat="1" applyFont="1" applyBorder="1" applyAlignment="1">
      <alignment horizontal="right" vertical="center"/>
    </xf>
    <xf numFmtId="176" fontId="9" fillId="0" borderId="38" xfId="0" applyNumberFormat="1" applyFont="1" applyBorder="1" applyAlignment="1">
      <alignment horizontal="right" vertical="center"/>
    </xf>
    <xf numFmtId="176" fontId="9" fillId="0" borderId="85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9" fillId="0" borderId="76" xfId="0" applyNumberFormat="1" applyFont="1" applyBorder="1" applyAlignment="1">
      <alignment horizontal="center" vertical="center"/>
    </xf>
    <xf numFmtId="177" fontId="9" fillId="0" borderId="74" xfId="0" applyNumberFormat="1" applyFont="1" applyBorder="1" applyAlignment="1">
      <alignment horizontal="center" vertical="center"/>
    </xf>
    <xf numFmtId="177" fontId="9" fillId="0" borderId="75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5" fillId="2" borderId="8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440531</xdr:colOff>
      <xdr:row>3</xdr:row>
      <xdr:rowOff>11907</xdr:rowOff>
    </xdr:from>
    <xdr:to>
      <xdr:col>17</xdr:col>
      <xdr:colOff>703829</xdr:colOff>
      <xdr:row>6</xdr:row>
      <xdr:rowOff>269082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560719" y="738188"/>
          <a:ext cx="2668360" cy="11144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入　例</a:t>
          </a:r>
        </a:p>
      </xdr:txBody>
    </xdr:sp>
    <xdr:clientData/>
  </xdr:twoCellAnchor>
  <xdr:twoCellAnchor>
    <xdr:from>
      <xdr:col>5</xdr:col>
      <xdr:colOff>28575</xdr:colOff>
      <xdr:row>5</xdr:row>
      <xdr:rowOff>219075</xdr:rowOff>
    </xdr:from>
    <xdr:to>
      <xdr:col>7</xdr:col>
      <xdr:colOff>228600</xdr:colOff>
      <xdr:row>36</xdr:row>
      <xdr:rowOff>190500</xdr:rowOff>
    </xdr:to>
    <xdr:sp macro="" textlink="">
      <xdr:nvSpPr>
        <xdr:cNvPr id="5140" name="Line 2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>
          <a:spLocks noChangeShapeType="1"/>
        </xdr:cNvSpPr>
      </xdr:nvSpPr>
      <xdr:spPr bwMode="auto">
        <a:xfrm>
          <a:off x="3790950" y="1524000"/>
          <a:ext cx="1381125" cy="461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202406</xdr:colOff>
      <xdr:row>36</xdr:row>
      <xdr:rowOff>214313</xdr:rowOff>
    </xdr:from>
    <xdr:to>
      <xdr:col>13</xdr:col>
      <xdr:colOff>307181</xdr:colOff>
      <xdr:row>37</xdr:row>
      <xdr:rowOff>101714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5155406" y="6191251"/>
          <a:ext cx="3676650" cy="375557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開設年月日がＲ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5.11.1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の場合→直近３月で算定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0"/>
  <sheetViews>
    <sheetView showGridLines="0" showZeros="0" tabSelected="1" zoomScaleNormal="100" workbookViewId="0">
      <selection activeCell="D27" sqref="D27"/>
    </sheetView>
  </sheetViews>
  <sheetFormatPr defaultColWidth="9" defaultRowHeight="13.8" x14ac:dyDescent="0.2"/>
  <cols>
    <col min="1" max="1" width="4.33203125" style="4" customWidth="1"/>
    <col min="2" max="2" width="4.109375" style="4" customWidth="1"/>
    <col min="3" max="3" width="21.77734375" style="4" bestFit="1" customWidth="1"/>
    <col min="4" max="4" width="11.33203125" style="4" customWidth="1"/>
    <col min="5" max="16" width="7.77734375" style="4" customWidth="1"/>
    <col min="17" max="17" width="16" style="4" customWidth="1"/>
    <col min="18" max="18" width="14.6640625" style="4" bestFit="1" customWidth="1"/>
    <col min="19" max="19" width="8" style="6" customWidth="1"/>
    <col min="20" max="16384" width="9" style="4"/>
  </cols>
  <sheetData>
    <row r="1" spans="1:19" ht="18" customHeight="1" x14ac:dyDescent="0.2">
      <c r="B1" s="225" t="s">
        <v>44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19" ht="16.3" x14ac:dyDescent="0.2">
      <c r="A2" s="18" t="s">
        <v>24</v>
      </c>
      <c r="D2" s="5"/>
      <c r="I2" s="21"/>
      <c r="J2" s="21"/>
      <c r="K2" s="21"/>
    </row>
    <row r="3" spans="1:19" ht="22.55" customHeight="1" x14ac:dyDescent="0.2"/>
    <row r="4" spans="1:19" ht="22.55" customHeight="1" x14ac:dyDescent="0.2">
      <c r="C4" s="20" t="s">
        <v>42</v>
      </c>
      <c r="D4" s="161"/>
      <c r="E4" s="161"/>
      <c r="F4" s="161"/>
      <c r="G4" s="161"/>
      <c r="J4" s="1"/>
      <c r="K4" s="1"/>
      <c r="L4" s="1"/>
      <c r="M4" s="1"/>
    </row>
    <row r="5" spans="1:19" ht="22.55" customHeight="1" x14ac:dyDescent="0.2">
      <c r="C5" s="16" t="s">
        <v>41</v>
      </c>
      <c r="D5" s="162"/>
      <c r="E5" s="162"/>
      <c r="F5" s="162"/>
      <c r="G5" s="162"/>
      <c r="J5" s="2"/>
      <c r="K5" s="2"/>
      <c r="L5" s="2"/>
      <c r="M5" s="2"/>
    </row>
    <row r="6" spans="1:19" ht="22.55" customHeight="1" x14ac:dyDescent="0.2">
      <c r="C6" s="16" t="s">
        <v>40</v>
      </c>
      <c r="D6" s="162" t="s">
        <v>52</v>
      </c>
      <c r="E6" s="162"/>
      <c r="F6" s="162"/>
      <c r="G6" s="162"/>
      <c r="J6" s="2"/>
      <c r="K6" s="2"/>
      <c r="L6" s="2"/>
      <c r="M6" s="2"/>
    </row>
    <row r="7" spans="1:19" ht="30.05" customHeight="1" x14ac:dyDescent="0.2">
      <c r="C7" s="22"/>
      <c r="D7" s="22"/>
      <c r="E7" s="22"/>
      <c r="F7" s="22"/>
      <c r="G7" s="22"/>
      <c r="J7" s="2"/>
      <c r="K7" s="2"/>
      <c r="L7" s="2"/>
      <c r="M7" s="2"/>
    </row>
    <row r="8" spans="1:19" ht="22.55" customHeight="1" x14ac:dyDescent="0.2">
      <c r="B8" s="17" t="s">
        <v>30</v>
      </c>
      <c r="C8" s="23"/>
      <c r="D8" s="23"/>
      <c r="E8" s="23"/>
      <c r="F8" s="26"/>
      <c r="G8" s="26"/>
      <c r="J8" s="2"/>
      <c r="K8" s="2"/>
      <c r="L8" s="2"/>
      <c r="M8" s="2"/>
    </row>
    <row r="9" spans="1:19" ht="22.55" customHeight="1" x14ac:dyDescent="0.2">
      <c r="C9" s="38" t="s">
        <v>29</v>
      </c>
      <c r="D9" s="25"/>
      <c r="E9" s="24" t="s">
        <v>38</v>
      </c>
      <c r="F9" s="27"/>
      <c r="G9" s="103" t="s">
        <v>28</v>
      </c>
      <c r="J9" s="2"/>
      <c r="K9" s="2"/>
      <c r="L9" s="2"/>
    </row>
    <row r="10" spans="1:19" ht="22.55" customHeight="1" x14ac:dyDescent="0.2">
      <c r="C10" s="38" t="s">
        <v>27</v>
      </c>
      <c r="D10" s="25"/>
      <c r="E10" s="24" t="s">
        <v>39</v>
      </c>
      <c r="F10" s="27"/>
      <c r="G10" s="104" t="s">
        <v>35</v>
      </c>
      <c r="J10" s="2"/>
      <c r="K10" s="2"/>
      <c r="L10" s="2"/>
      <c r="M10" s="3"/>
    </row>
    <row r="11" spans="1:19" ht="22.55" customHeight="1" thickBot="1" x14ac:dyDescent="0.25">
      <c r="D11" s="3"/>
      <c r="E11" s="2"/>
      <c r="F11" s="2"/>
      <c r="G11" s="2"/>
      <c r="J11" s="2"/>
      <c r="K11" s="2"/>
      <c r="L11" s="2"/>
      <c r="M11" s="3"/>
    </row>
    <row r="12" spans="1:19" ht="34.450000000000003" customHeight="1" thickBot="1" x14ac:dyDescent="0.25">
      <c r="C12" s="41" t="s">
        <v>11</v>
      </c>
      <c r="D12" s="42" t="s">
        <v>22</v>
      </c>
      <c r="E12" s="41" t="s">
        <v>0</v>
      </c>
      <c r="F12" s="43" t="s">
        <v>1</v>
      </c>
      <c r="G12" s="43" t="s">
        <v>2</v>
      </c>
      <c r="H12" s="43" t="s">
        <v>3</v>
      </c>
      <c r="I12" s="43" t="s">
        <v>4</v>
      </c>
      <c r="J12" s="43" t="s">
        <v>5</v>
      </c>
      <c r="K12" s="43" t="s">
        <v>6</v>
      </c>
      <c r="L12" s="43" t="s">
        <v>7</v>
      </c>
      <c r="M12" s="43" t="s">
        <v>8</v>
      </c>
      <c r="N12" s="43" t="s">
        <v>9</v>
      </c>
      <c r="O12" s="44" t="s">
        <v>10</v>
      </c>
      <c r="P12" s="45" t="s">
        <v>25</v>
      </c>
      <c r="Q12" s="46" t="s">
        <v>32</v>
      </c>
      <c r="R12" s="44" t="s">
        <v>26</v>
      </c>
      <c r="S12" s="47" t="s">
        <v>23</v>
      </c>
    </row>
    <row r="13" spans="1:19" ht="15.85" customHeight="1" x14ac:dyDescent="0.2">
      <c r="C13" s="48" t="s">
        <v>12</v>
      </c>
      <c r="D13" s="49" t="s">
        <v>21</v>
      </c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53">
        <f t="shared" ref="P13:P36" si="0">SUM(E13:O13)</f>
        <v>0</v>
      </c>
      <c r="Q13" s="107" t="e">
        <f>P13/P14</f>
        <v>#DIV/0!</v>
      </c>
      <c r="R13" s="54">
        <v>200</v>
      </c>
      <c r="S13" s="55" t="e">
        <f>IF(Q13&lt;=R13,"○","×")</f>
        <v>#DIV/0!</v>
      </c>
    </row>
    <row r="14" spans="1:19" ht="32.25" hidden="1" customHeight="1" x14ac:dyDescent="0.2">
      <c r="C14" s="56"/>
      <c r="D14" s="57"/>
      <c r="E14" s="58">
        <f>IF(E13&gt;0,1,0)</f>
        <v>0</v>
      </c>
      <c r="F14" s="59">
        <f t="shared" ref="F14:O14" si="1">IF(F13&gt;0,1,0)</f>
        <v>0</v>
      </c>
      <c r="G14" s="59">
        <f t="shared" si="1"/>
        <v>0</v>
      </c>
      <c r="H14" s="59">
        <f t="shared" si="1"/>
        <v>0</v>
      </c>
      <c r="I14" s="59">
        <f t="shared" si="1"/>
        <v>0</v>
      </c>
      <c r="J14" s="59">
        <f t="shared" si="1"/>
        <v>0</v>
      </c>
      <c r="K14" s="59">
        <f t="shared" si="1"/>
        <v>0</v>
      </c>
      <c r="L14" s="59">
        <f t="shared" si="1"/>
        <v>0</v>
      </c>
      <c r="M14" s="59">
        <f t="shared" si="1"/>
        <v>0</v>
      </c>
      <c r="N14" s="59">
        <f t="shared" si="1"/>
        <v>0</v>
      </c>
      <c r="O14" s="60">
        <f t="shared" si="1"/>
        <v>0</v>
      </c>
      <c r="P14" s="61">
        <f t="shared" si="0"/>
        <v>0</v>
      </c>
      <c r="Q14" s="114"/>
      <c r="R14" s="62"/>
      <c r="S14" s="63"/>
    </row>
    <row r="15" spans="1:19" ht="15.85" customHeight="1" x14ac:dyDescent="0.2">
      <c r="C15" s="79" t="s">
        <v>13</v>
      </c>
      <c r="D15" s="80" t="s">
        <v>21</v>
      </c>
      <c r="E15" s="81"/>
      <c r="F15" s="82"/>
      <c r="G15" s="82"/>
      <c r="H15" s="82"/>
      <c r="I15" s="82"/>
      <c r="J15" s="82"/>
      <c r="K15" s="82"/>
      <c r="L15" s="82"/>
      <c r="M15" s="82"/>
      <c r="N15" s="82"/>
      <c r="O15" s="83"/>
      <c r="P15" s="84">
        <f t="shared" si="0"/>
        <v>0</v>
      </c>
      <c r="Q15" s="109" t="e">
        <f>P15/P16</f>
        <v>#DIV/0!</v>
      </c>
      <c r="R15" s="85">
        <v>20</v>
      </c>
      <c r="S15" s="86" t="e">
        <f>IF(Q15&lt;=R15,"○","×")</f>
        <v>#DIV/0!</v>
      </c>
    </row>
    <row r="16" spans="1:19" ht="32.25" hidden="1" customHeight="1" x14ac:dyDescent="0.2">
      <c r="C16" s="56"/>
      <c r="D16" s="57"/>
      <c r="E16" s="58">
        <f t="shared" ref="E16:O16" si="2">IF(E15&gt;0,1,0)</f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59">
        <f t="shared" si="2"/>
        <v>0</v>
      </c>
      <c r="M16" s="59">
        <f t="shared" si="2"/>
        <v>0</v>
      </c>
      <c r="N16" s="59">
        <f t="shared" si="2"/>
        <v>0</v>
      </c>
      <c r="O16" s="60">
        <f t="shared" si="2"/>
        <v>0</v>
      </c>
      <c r="P16" s="61">
        <f t="shared" si="0"/>
        <v>0</v>
      </c>
      <c r="Q16" s="114"/>
      <c r="R16" s="62"/>
      <c r="S16" s="63" t="str">
        <f>IF(Q16&lt;R16,"○","×")</f>
        <v>×</v>
      </c>
    </row>
    <row r="17" spans="3:19" ht="15.85" customHeight="1" x14ac:dyDescent="0.2">
      <c r="C17" s="64" t="s">
        <v>14</v>
      </c>
      <c r="D17" s="65" t="s">
        <v>21</v>
      </c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>
        <f t="shared" si="0"/>
        <v>0</v>
      </c>
      <c r="Q17" s="110" t="e">
        <f>P17/P18</f>
        <v>#DIV/0!</v>
      </c>
      <c r="R17" s="87">
        <v>5</v>
      </c>
      <c r="S17" s="70" t="e">
        <f>IF(Q17&lt;=R17,"○","×")</f>
        <v>#DIV/0!</v>
      </c>
    </row>
    <row r="18" spans="3:19" ht="32.25" hidden="1" customHeight="1" x14ac:dyDescent="0.2">
      <c r="C18" s="71"/>
      <c r="D18" s="72"/>
      <c r="E18" s="73">
        <f t="shared" ref="E18:O18" si="3">IF(E17&gt;0,1,0)</f>
        <v>0</v>
      </c>
      <c r="F18" s="74">
        <f t="shared" si="3"/>
        <v>0</v>
      </c>
      <c r="G18" s="74">
        <f t="shared" si="3"/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 t="shared" si="3"/>
        <v>0</v>
      </c>
      <c r="L18" s="74">
        <f t="shared" si="3"/>
        <v>0</v>
      </c>
      <c r="M18" s="74">
        <f t="shared" si="3"/>
        <v>0</v>
      </c>
      <c r="N18" s="74">
        <f t="shared" si="3"/>
        <v>0</v>
      </c>
      <c r="O18" s="75">
        <f t="shared" si="3"/>
        <v>0</v>
      </c>
      <c r="P18" s="76">
        <f t="shared" si="0"/>
        <v>0</v>
      </c>
      <c r="Q18" s="108"/>
      <c r="R18" s="88"/>
      <c r="S18" s="78" t="str">
        <f>IF(Q18&lt;R18,"○","×")</f>
        <v>×</v>
      </c>
    </row>
    <row r="19" spans="3:19" ht="15.85" customHeight="1" x14ac:dyDescent="0.2">
      <c r="C19" s="79" t="s">
        <v>15</v>
      </c>
      <c r="D19" s="80" t="s">
        <v>21</v>
      </c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84">
        <f t="shared" si="0"/>
        <v>0</v>
      </c>
      <c r="Q19" s="109" t="e">
        <f>P19/P20</f>
        <v>#DIV/0!</v>
      </c>
      <c r="R19" s="85">
        <v>100</v>
      </c>
      <c r="S19" s="86" t="e">
        <f>IF(Q19&lt;=R19,"○","×")</f>
        <v>#DIV/0!</v>
      </c>
    </row>
    <row r="20" spans="3:19" ht="32.25" hidden="1" customHeight="1" x14ac:dyDescent="0.2">
      <c r="C20" s="56"/>
      <c r="D20" s="57"/>
      <c r="E20" s="58">
        <f t="shared" ref="E20:O20" si="4">IF(E19&gt;0,1,0)</f>
        <v>0</v>
      </c>
      <c r="F20" s="59">
        <f t="shared" si="4"/>
        <v>0</v>
      </c>
      <c r="G20" s="59">
        <f t="shared" si="4"/>
        <v>0</v>
      </c>
      <c r="H20" s="59">
        <f t="shared" si="4"/>
        <v>0</v>
      </c>
      <c r="I20" s="59">
        <f t="shared" si="4"/>
        <v>0</v>
      </c>
      <c r="J20" s="59">
        <f t="shared" si="4"/>
        <v>0</v>
      </c>
      <c r="K20" s="59">
        <f t="shared" si="4"/>
        <v>0</v>
      </c>
      <c r="L20" s="59">
        <f t="shared" si="4"/>
        <v>0</v>
      </c>
      <c r="M20" s="59">
        <f t="shared" si="4"/>
        <v>0</v>
      </c>
      <c r="N20" s="59">
        <f t="shared" si="4"/>
        <v>0</v>
      </c>
      <c r="O20" s="60">
        <f t="shared" si="4"/>
        <v>0</v>
      </c>
      <c r="P20" s="61">
        <f t="shared" si="0"/>
        <v>0</v>
      </c>
      <c r="Q20" s="114"/>
      <c r="R20" s="62"/>
      <c r="S20" s="63" t="str">
        <f>IF(Q20&lt;R20,"○","×")</f>
        <v>×</v>
      </c>
    </row>
    <row r="21" spans="3:19" ht="15.85" customHeight="1" x14ac:dyDescent="0.2">
      <c r="C21" s="64" t="s">
        <v>16</v>
      </c>
      <c r="D21" s="65" t="s">
        <v>21</v>
      </c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>
        <f t="shared" si="0"/>
        <v>0</v>
      </c>
      <c r="Q21" s="110" t="e">
        <f>P21/P22</f>
        <v>#DIV/0!</v>
      </c>
      <c r="R21" s="87">
        <v>5</v>
      </c>
      <c r="S21" s="70" t="e">
        <f>IF(Q21&lt;=R21,"○","×")</f>
        <v>#DIV/0!</v>
      </c>
    </row>
    <row r="22" spans="3:19" ht="32.25" hidden="1" customHeight="1" x14ac:dyDescent="0.2">
      <c r="C22" s="71"/>
      <c r="D22" s="72"/>
      <c r="E22" s="73">
        <f t="shared" ref="E22:O22" si="5">IF(E21&gt;0,1,0)</f>
        <v>0</v>
      </c>
      <c r="F22" s="74">
        <f t="shared" si="5"/>
        <v>0</v>
      </c>
      <c r="G22" s="74">
        <f t="shared" si="5"/>
        <v>0</v>
      </c>
      <c r="H22" s="74">
        <f t="shared" si="5"/>
        <v>0</v>
      </c>
      <c r="I22" s="74">
        <f t="shared" si="5"/>
        <v>0</v>
      </c>
      <c r="J22" s="74">
        <f t="shared" si="5"/>
        <v>0</v>
      </c>
      <c r="K22" s="74">
        <f t="shared" si="5"/>
        <v>0</v>
      </c>
      <c r="L22" s="74">
        <f t="shared" si="5"/>
        <v>0</v>
      </c>
      <c r="M22" s="74">
        <f t="shared" si="5"/>
        <v>0</v>
      </c>
      <c r="N22" s="74">
        <f t="shared" si="5"/>
        <v>0</v>
      </c>
      <c r="O22" s="75">
        <f t="shared" si="5"/>
        <v>0</v>
      </c>
      <c r="P22" s="76">
        <f t="shared" si="0"/>
        <v>0</v>
      </c>
      <c r="Q22" s="108"/>
      <c r="R22" s="88"/>
      <c r="S22" s="78" t="str">
        <f>IF(Q22&lt;R22,"○","×")</f>
        <v>×</v>
      </c>
    </row>
    <row r="23" spans="3:19" ht="15.85" customHeight="1" x14ac:dyDescent="0.2">
      <c r="C23" s="117" t="s">
        <v>45</v>
      </c>
      <c r="D23" s="118" t="s">
        <v>21</v>
      </c>
      <c r="E23" s="119"/>
      <c r="F23" s="120"/>
      <c r="G23" s="120"/>
      <c r="H23" s="120"/>
      <c r="I23" s="120"/>
      <c r="J23" s="120"/>
      <c r="K23" s="120"/>
      <c r="L23" s="120"/>
      <c r="M23" s="120"/>
      <c r="N23" s="120"/>
      <c r="O23" s="121"/>
      <c r="P23" s="122">
        <f t="shared" si="0"/>
        <v>0</v>
      </c>
      <c r="Q23" s="123" t="e">
        <f>P23/P24</f>
        <v>#DIV/0!</v>
      </c>
      <c r="R23" s="124">
        <v>30</v>
      </c>
      <c r="S23" s="125" t="e">
        <f t="shared" ref="S23:S31" si="6">IF(Q23&lt;=R23,"○","×")</f>
        <v>#DIV/0!</v>
      </c>
    </row>
    <row r="24" spans="3:19" ht="32.25" hidden="1" customHeight="1" x14ac:dyDescent="0.2">
      <c r="C24" s="133"/>
      <c r="D24" s="134"/>
      <c r="E24" s="139">
        <f>IF(E23&gt;0,1,0)</f>
        <v>0</v>
      </c>
      <c r="F24" s="135">
        <f>IF(F23&gt;0,1,0)</f>
        <v>0</v>
      </c>
      <c r="G24" s="135">
        <f t="shared" ref="G24:O24" si="7">IF(G23&gt;0,1,0)</f>
        <v>0</v>
      </c>
      <c r="H24" s="135">
        <f t="shared" si="7"/>
        <v>0</v>
      </c>
      <c r="I24" s="135">
        <f t="shared" si="7"/>
        <v>0</v>
      </c>
      <c r="J24" s="135">
        <f t="shared" si="7"/>
        <v>0</v>
      </c>
      <c r="K24" s="135">
        <f t="shared" si="7"/>
        <v>0</v>
      </c>
      <c r="L24" s="135">
        <f t="shared" si="7"/>
        <v>0</v>
      </c>
      <c r="M24" s="135">
        <f t="shared" si="7"/>
        <v>0</v>
      </c>
      <c r="N24" s="135">
        <f t="shared" si="7"/>
        <v>0</v>
      </c>
      <c r="O24" s="140">
        <f t="shared" si="7"/>
        <v>0</v>
      </c>
      <c r="P24" s="136">
        <f t="shared" si="0"/>
        <v>0</v>
      </c>
      <c r="Q24" s="115"/>
      <c r="R24" s="137"/>
      <c r="S24" s="138" t="str">
        <f t="shared" si="6"/>
        <v>○</v>
      </c>
    </row>
    <row r="25" spans="3:19" ht="15.85" customHeight="1" x14ac:dyDescent="0.2">
      <c r="C25" s="151" t="s">
        <v>46</v>
      </c>
      <c r="D25" s="65" t="s">
        <v>21</v>
      </c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69">
        <f t="shared" si="0"/>
        <v>0</v>
      </c>
      <c r="Q25" s="144" t="e">
        <f>P25/P26</f>
        <v>#DIV/0!</v>
      </c>
      <c r="R25" s="87">
        <v>10</v>
      </c>
      <c r="S25" s="70" t="e">
        <f t="shared" si="6"/>
        <v>#DIV/0!</v>
      </c>
    </row>
    <row r="26" spans="3:19" ht="32.25" hidden="1" customHeight="1" x14ac:dyDescent="0.2">
      <c r="C26" s="116"/>
      <c r="D26" s="72"/>
      <c r="E26" s="141">
        <f>IF(E25&gt;0,1,0)</f>
        <v>0</v>
      </c>
      <c r="F26" s="74">
        <f t="shared" ref="F26:O26" si="8">IF(F25&gt;0,1,0)</f>
        <v>0</v>
      </c>
      <c r="G26" s="74">
        <f t="shared" si="8"/>
        <v>0</v>
      </c>
      <c r="H26" s="74">
        <f t="shared" si="8"/>
        <v>0</v>
      </c>
      <c r="I26" s="74">
        <f t="shared" si="8"/>
        <v>0</v>
      </c>
      <c r="J26" s="74">
        <f t="shared" si="8"/>
        <v>0</v>
      </c>
      <c r="K26" s="74">
        <f t="shared" si="8"/>
        <v>0</v>
      </c>
      <c r="L26" s="74">
        <f t="shared" si="8"/>
        <v>0</v>
      </c>
      <c r="M26" s="74">
        <f t="shared" si="8"/>
        <v>0</v>
      </c>
      <c r="N26" s="74">
        <f t="shared" si="8"/>
        <v>0</v>
      </c>
      <c r="O26" s="142">
        <f t="shared" si="8"/>
        <v>0</v>
      </c>
      <c r="P26" s="76">
        <f t="shared" si="0"/>
        <v>0</v>
      </c>
      <c r="Q26" s="108"/>
      <c r="R26" s="88"/>
      <c r="S26" s="78" t="str">
        <f t="shared" si="6"/>
        <v>○</v>
      </c>
    </row>
    <row r="27" spans="3:19" ht="15.85" customHeight="1" x14ac:dyDescent="0.2">
      <c r="C27" s="152" t="s">
        <v>47</v>
      </c>
      <c r="D27" s="80" t="s">
        <v>21</v>
      </c>
      <c r="E27" s="153"/>
      <c r="F27" s="82"/>
      <c r="G27" s="82"/>
      <c r="H27" s="82"/>
      <c r="I27" s="82"/>
      <c r="J27" s="82"/>
      <c r="K27" s="82"/>
      <c r="L27" s="82"/>
      <c r="M27" s="82"/>
      <c r="N27" s="82"/>
      <c r="O27" s="154"/>
      <c r="P27" s="84">
        <f t="shared" si="0"/>
        <v>0</v>
      </c>
      <c r="Q27" s="143" t="e">
        <f>P27/P28</f>
        <v>#DIV/0!</v>
      </c>
      <c r="R27" s="85">
        <v>50</v>
      </c>
      <c r="S27" s="86" t="e">
        <f t="shared" si="6"/>
        <v>#DIV/0!</v>
      </c>
    </row>
    <row r="28" spans="3:19" ht="32.25" hidden="1" customHeight="1" x14ac:dyDescent="0.2">
      <c r="C28" s="133"/>
      <c r="D28" s="134"/>
      <c r="E28" s="139">
        <f>IF(E27&gt;0,1,0)</f>
        <v>0</v>
      </c>
      <c r="F28" s="135">
        <f t="shared" ref="F28:O28" si="9">IF(F27&gt;0,1,0)</f>
        <v>0</v>
      </c>
      <c r="G28" s="135">
        <f t="shared" si="9"/>
        <v>0</v>
      </c>
      <c r="H28" s="135">
        <f t="shared" si="9"/>
        <v>0</v>
      </c>
      <c r="I28" s="135">
        <f t="shared" si="9"/>
        <v>0</v>
      </c>
      <c r="J28" s="135">
        <f t="shared" si="9"/>
        <v>0</v>
      </c>
      <c r="K28" s="135">
        <f t="shared" si="9"/>
        <v>0</v>
      </c>
      <c r="L28" s="135">
        <f t="shared" si="9"/>
        <v>0</v>
      </c>
      <c r="M28" s="135">
        <f t="shared" si="9"/>
        <v>0</v>
      </c>
      <c r="N28" s="135">
        <f t="shared" si="9"/>
        <v>0</v>
      </c>
      <c r="O28" s="150">
        <f t="shared" si="9"/>
        <v>0</v>
      </c>
      <c r="P28" s="136">
        <f t="shared" si="0"/>
        <v>0</v>
      </c>
      <c r="Q28" s="115"/>
      <c r="R28" s="137"/>
      <c r="S28" s="138" t="str">
        <f t="shared" si="6"/>
        <v>○</v>
      </c>
    </row>
    <row r="29" spans="3:19" ht="15.85" customHeight="1" x14ac:dyDescent="0.2">
      <c r="C29" s="126" t="s">
        <v>48</v>
      </c>
      <c r="D29" s="127" t="s">
        <v>21</v>
      </c>
      <c r="E29" s="145"/>
      <c r="F29" s="128"/>
      <c r="G29" s="128"/>
      <c r="H29" s="128"/>
      <c r="I29" s="128"/>
      <c r="J29" s="128"/>
      <c r="K29" s="128"/>
      <c r="L29" s="128"/>
      <c r="M29" s="128"/>
      <c r="N29" s="128"/>
      <c r="O29" s="149"/>
      <c r="P29" s="129">
        <f t="shared" si="0"/>
        <v>0</v>
      </c>
      <c r="Q29" s="130" t="e">
        <f>P29/P30</f>
        <v>#DIV/0!</v>
      </c>
      <c r="R29" s="131">
        <v>5</v>
      </c>
      <c r="S29" s="132" t="e">
        <f t="shared" si="6"/>
        <v>#DIV/0!</v>
      </c>
    </row>
    <row r="30" spans="3:19" ht="32.25" hidden="1" customHeight="1" x14ac:dyDescent="0.2">
      <c r="C30" s="116"/>
      <c r="D30" s="72"/>
      <c r="E30" s="141">
        <f>IF(E29&gt;0,1,0)</f>
        <v>0</v>
      </c>
      <c r="F30" s="74">
        <f t="shared" ref="F30:O30" si="10">IF(F29&gt;0,1,0)</f>
        <v>0</v>
      </c>
      <c r="G30" s="74">
        <f t="shared" si="10"/>
        <v>0</v>
      </c>
      <c r="H30" s="74">
        <f t="shared" si="10"/>
        <v>0</v>
      </c>
      <c r="I30" s="74">
        <f t="shared" si="10"/>
        <v>0</v>
      </c>
      <c r="J30" s="74">
        <f t="shared" si="10"/>
        <v>0</v>
      </c>
      <c r="K30" s="74">
        <f t="shared" si="10"/>
        <v>0</v>
      </c>
      <c r="L30" s="74">
        <f t="shared" si="10"/>
        <v>0</v>
      </c>
      <c r="M30" s="74">
        <f t="shared" si="10"/>
        <v>0</v>
      </c>
      <c r="N30" s="74">
        <f t="shared" si="10"/>
        <v>0</v>
      </c>
      <c r="O30" s="148">
        <f t="shared" si="10"/>
        <v>0</v>
      </c>
      <c r="P30" s="76">
        <f t="shared" si="0"/>
        <v>0</v>
      </c>
      <c r="Q30" s="108"/>
      <c r="R30" s="88"/>
      <c r="S30" s="78" t="str">
        <f t="shared" si="6"/>
        <v>○</v>
      </c>
    </row>
    <row r="31" spans="3:19" ht="15.85" customHeight="1" x14ac:dyDescent="0.2">
      <c r="C31" s="71" t="s">
        <v>17</v>
      </c>
      <c r="D31" s="72" t="s">
        <v>20</v>
      </c>
      <c r="E31" s="73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76">
        <f t="shared" si="0"/>
        <v>0</v>
      </c>
      <c r="Q31" s="111" t="e">
        <f>P31/P32</f>
        <v>#DIV/0!</v>
      </c>
      <c r="R31" s="77">
        <v>20</v>
      </c>
      <c r="S31" s="78" t="e">
        <f t="shared" si="6"/>
        <v>#DIV/0!</v>
      </c>
    </row>
    <row r="32" spans="3:19" ht="32.25" hidden="1" customHeight="1" x14ac:dyDescent="0.2">
      <c r="C32" s="71"/>
      <c r="D32" s="72"/>
      <c r="E32" s="73">
        <f t="shared" ref="E32:O32" si="11">IF(E31&gt;0,1,0)</f>
        <v>0</v>
      </c>
      <c r="F32" s="74">
        <f t="shared" si="11"/>
        <v>0</v>
      </c>
      <c r="G32" s="74">
        <f t="shared" si="11"/>
        <v>0</v>
      </c>
      <c r="H32" s="74">
        <f t="shared" si="11"/>
        <v>0</v>
      </c>
      <c r="I32" s="74">
        <f t="shared" si="11"/>
        <v>0</v>
      </c>
      <c r="J32" s="74">
        <f t="shared" si="11"/>
        <v>0</v>
      </c>
      <c r="K32" s="74">
        <f t="shared" si="11"/>
        <v>0</v>
      </c>
      <c r="L32" s="74">
        <f t="shared" si="11"/>
        <v>0</v>
      </c>
      <c r="M32" s="74">
        <f t="shared" si="11"/>
        <v>0</v>
      </c>
      <c r="N32" s="74">
        <f t="shared" si="11"/>
        <v>0</v>
      </c>
      <c r="O32" s="75">
        <f t="shared" si="11"/>
        <v>0</v>
      </c>
      <c r="P32" s="76">
        <f t="shared" si="0"/>
        <v>0</v>
      </c>
      <c r="Q32" s="108"/>
      <c r="R32" s="77"/>
      <c r="S32" s="78" t="str">
        <f>IF(Q32&lt;R32,"○","×")</f>
        <v>×</v>
      </c>
    </row>
    <row r="33" spans="2:19" ht="15.85" customHeight="1" x14ac:dyDescent="0.2">
      <c r="C33" s="79" t="s">
        <v>18</v>
      </c>
      <c r="D33" s="80" t="s">
        <v>20</v>
      </c>
      <c r="E33" s="81"/>
      <c r="F33" s="82"/>
      <c r="G33" s="82"/>
      <c r="H33" s="82"/>
      <c r="I33" s="82"/>
      <c r="J33" s="82"/>
      <c r="K33" s="82"/>
      <c r="L33" s="82"/>
      <c r="M33" s="82"/>
      <c r="N33" s="82"/>
      <c r="O33" s="83"/>
      <c r="P33" s="84">
        <f t="shared" si="0"/>
        <v>0</v>
      </c>
      <c r="Q33" s="112" t="e">
        <f>P33/P34</f>
        <v>#DIV/0!</v>
      </c>
      <c r="R33" s="89">
        <v>15</v>
      </c>
      <c r="S33" s="86" t="e">
        <f>IF(Q33&lt;=R33,"○","×")</f>
        <v>#DIV/0!</v>
      </c>
    </row>
    <row r="34" spans="2:19" ht="32.25" hidden="1" customHeight="1" x14ac:dyDescent="0.2">
      <c r="C34" s="56"/>
      <c r="D34" s="57"/>
      <c r="E34" s="58">
        <f t="shared" ref="E34:O34" si="12">IF(E33&gt;0,1,0)</f>
        <v>0</v>
      </c>
      <c r="F34" s="59">
        <f t="shared" si="12"/>
        <v>0</v>
      </c>
      <c r="G34" s="59">
        <f t="shared" si="12"/>
        <v>0</v>
      </c>
      <c r="H34" s="59">
        <f t="shared" si="12"/>
        <v>0</v>
      </c>
      <c r="I34" s="59">
        <f t="shared" si="12"/>
        <v>0</v>
      </c>
      <c r="J34" s="59">
        <f t="shared" si="12"/>
        <v>0</v>
      </c>
      <c r="K34" s="59">
        <f t="shared" si="12"/>
        <v>0</v>
      </c>
      <c r="L34" s="59">
        <f t="shared" si="12"/>
        <v>0</v>
      </c>
      <c r="M34" s="59">
        <f t="shared" si="12"/>
        <v>0</v>
      </c>
      <c r="N34" s="59">
        <f t="shared" si="12"/>
        <v>0</v>
      </c>
      <c r="O34" s="60">
        <f t="shared" si="12"/>
        <v>0</v>
      </c>
      <c r="P34" s="61">
        <f t="shared" si="0"/>
        <v>0</v>
      </c>
      <c r="Q34" s="114"/>
      <c r="R34" s="90"/>
      <c r="S34" s="63" t="str">
        <f>IF(Q34&lt;R34,"○","×")</f>
        <v>×</v>
      </c>
    </row>
    <row r="35" spans="2:19" ht="15.85" customHeight="1" thickBot="1" x14ac:dyDescent="0.25">
      <c r="C35" s="91" t="s">
        <v>19</v>
      </c>
      <c r="D35" s="92" t="s">
        <v>20</v>
      </c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96">
        <f t="shared" si="0"/>
        <v>0</v>
      </c>
      <c r="Q35" s="113" t="e">
        <f>P35/P36</f>
        <v>#DIV/0!</v>
      </c>
      <c r="R35" s="97">
        <v>5</v>
      </c>
      <c r="S35" s="98" t="e">
        <f>IF(Q35&lt;=R35,"○","×")</f>
        <v>#DIV/0!</v>
      </c>
    </row>
    <row r="36" spans="2:19" ht="32.25" hidden="1" customHeight="1" thickBot="1" x14ac:dyDescent="0.25">
      <c r="C36" s="7"/>
      <c r="D36" s="9"/>
      <c r="E36" s="12">
        <f t="shared" ref="E36:O36" si="13">IF(E35&gt;0,1,0)</f>
        <v>0</v>
      </c>
      <c r="F36" s="13">
        <f t="shared" si="13"/>
        <v>0</v>
      </c>
      <c r="G36" s="13">
        <f t="shared" si="13"/>
        <v>0</v>
      </c>
      <c r="H36" s="13">
        <f t="shared" si="13"/>
        <v>0</v>
      </c>
      <c r="I36" s="13">
        <f t="shared" si="13"/>
        <v>0</v>
      </c>
      <c r="J36" s="13">
        <f t="shared" si="13"/>
        <v>0</v>
      </c>
      <c r="K36" s="13">
        <f t="shared" si="13"/>
        <v>0</v>
      </c>
      <c r="L36" s="13">
        <f t="shared" si="13"/>
        <v>0</v>
      </c>
      <c r="M36" s="13">
        <f t="shared" si="13"/>
        <v>0</v>
      </c>
      <c r="N36" s="13">
        <f t="shared" si="13"/>
        <v>0</v>
      </c>
      <c r="O36" s="14">
        <f t="shared" si="13"/>
        <v>0</v>
      </c>
      <c r="P36" s="11">
        <f t="shared" si="0"/>
        <v>0</v>
      </c>
      <c r="Q36" s="8"/>
      <c r="R36" s="10"/>
      <c r="S36" s="15"/>
    </row>
    <row r="37" spans="2:19" ht="38.200000000000003" customHeight="1" x14ac:dyDescent="0.2"/>
    <row r="38" spans="2:19" ht="22.55" customHeight="1" x14ac:dyDescent="0.2">
      <c r="B38" s="17" t="s">
        <v>43</v>
      </c>
      <c r="C38" s="23"/>
      <c r="D38" s="23"/>
      <c r="E38" s="23"/>
      <c r="F38" s="26"/>
      <c r="G38" s="26"/>
      <c r="J38" s="2"/>
      <c r="K38" s="2"/>
      <c r="L38" s="2"/>
      <c r="M38" s="2"/>
    </row>
    <row r="39" spans="2:19" ht="20.2" customHeight="1" x14ac:dyDescent="0.2">
      <c r="C39" s="226" t="s">
        <v>31</v>
      </c>
      <c r="D39" s="105"/>
      <c r="E39" s="39" t="s">
        <v>33</v>
      </c>
      <c r="F39" s="26"/>
      <c r="G39" s="103" t="s">
        <v>36</v>
      </c>
      <c r="J39" s="2"/>
      <c r="K39" s="2"/>
      <c r="L39" s="2"/>
      <c r="M39" s="3"/>
    </row>
    <row r="40" spans="2:19" ht="20.2" customHeight="1" x14ac:dyDescent="0.2">
      <c r="C40" s="227"/>
      <c r="D40" s="106"/>
      <c r="E40" s="40" t="s">
        <v>34</v>
      </c>
      <c r="F40" s="26"/>
      <c r="G40" s="103" t="s">
        <v>37</v>
      </c>
      <c r="J40" s="2"/>
      <c r="K40" s="2"/>
      <c r="L40" s="2"/>
      <c r="M40" s="3"/>
    </row>
    <row r="41" spans="2:19" ht="15.05" customHeight="1" thickBot="1" x14ac:dyDescent="0.25">
      <c r="D41" s="3"/>
      <c r="E41" s="2"/>
      <c r="F41" s="2"/>
      <c r="G41" s="2"/>
      <c r="J41" s="2"/>
      <c r="K41" s="2"/>
      <c r="L41" s="2"/>
      <c r="M41" s="3"/>
    </row>
    <row r="42" spans="2:19" ht="21" customHeight="1" x14ac:dyDescent="0.2">
      <c r="C42" s="170" t="s">
        <v>11</v>
      </c>
      <c r="D42" s="172" t="s">
        <v>22</v>
      </c>
      <c r="E42" s="99" t="s">
        <v>33</v>
      </c>
      <c r="F42" s="100" t="s">
        <v>33</v>
      </c>
      <c r="G42" s="100" t="s">
        <v>33</v>
      </c>
      <c r="H42" s="174" t="s">
        <v>25</v>
      </c>
      <c r="I42" s="176" t="s">
        <v>32</v>
      </c>
      <c r="J42" s="177"/>
      <c r="K42" s="183" t="s">
        <v>26</v>
      </c>
      <c r="L42" s="184"/>
      <c r="M42" s="181" t="s">
        <v>23</v>
      </c>
      <c r="N42" s="34"/>
      <c r="O42" s="34"/>
      <c r="P42" s="180"/>
      <c r="Q42" s="163"/>
      <c r="R42" s="163"/>
      <c r="S42" s="163"/>
    </row>
    <row r="43" spans="2:19" ht="21" customHeight="1" thickBot="1" x14ac:dyDescent="0.25">
      <c r="C43" s="171"/>
      <c r="D43" s="173"/>
      <c r="E43" s="101" t="s">
        <v>34</v>
      </c>
      <c r="F43" s="102" t="s">
        <v>34</v>
      </c>
      <c r="G43" s="102" t="s">
        <v>34</v>
      </c>
      <c r="H43" s="175"/>
      <c r="I43" s="178"/>
      <c r="J43" s="179"/>
      <c r="K43" s="185"/>
      <c r="L43" s="186"/>
      <c r="M43" s="182"/>
      <c r="N43" s="34"/>
      <c r="O43" s="34"/>
      <c r="P43" s="180"/>
      <c r="Q43" s="163"/>
      <c r="R43" s="163"/>
      <c r="S43" s="163"/>
    </row>
    <row r="44" spans="2:19" ht="16.45" customHeight="1" x14ac:dyDescent="0.2">
      <c r="C44" s="48" t="s">
        <v>12</v>
      </c>
      <c r="D44" s="49" t="s">
        <v>21</v>
      </c>
      <c r="E44" s="50"/>
      <c r="F44" s="51"/>
      <c r="G44" s="51"/>
      <c r="H44" s="53">
        <f>SUM(E44:G44)</f>
        <v>0</v>
      </c>
      <c r="I44" s="164" t="e">
        <f>H44/H45</f>
        <v>#DIV/0!</v>
      </c>
      <c r="J44" s="165"/>
      <c r="K44" s="187">
        <v>200</v>
      </c>
      <c r="L44" s="188"/>
      <c r="M44" s="55" t="e">
        <f>IF(I44&lt;=K44,"○","×")</f>
        <v>#DIV/0!</v>
      </c>
      <c r="N44" s="35"/>
      <c r="O44" s="35"/>
      <c r="P44" s="35"/>
      <c r="Q44" s="29"/>
      <c r="R44" s="30"/>
      <c r="S44" s="28"/>
    </row>
    <row r="45" spans="2:19" ht="14.4" hidden="1" x14ac:dyDescent="0.2">
      <c r="C45" s="56"/>
      <c r="D45" s="57"/>
      <c r="E45" s="58">
        <f>IF(E44&gt;0,1,0)</f>
        <v>0</v>
      </c>
      <c r="F45" s="59">
        <f>IF(F44&gt;0,1,0)</f>
        <v>0</v>
      </c>
      <c r="G45" s="59">
        <f>IF(G44&gt;0,1,0)</f>
        <v>0</v>
      </c>
      <c r="H45" s="61">
        <f t="shared" ref="H45:H66" si="14">SUM(E45:G45)</f>
        <v>0</v>
      </c>
      <c r="I45" s="215"/>
      <c r="J45" s="216"/>
      <c r="K45" s="209"/>
      <c r="L45" s="210"/>
      <c r="M45" s="63"/>
      <c r="N45" s="35"/>
      <c r="O45" s="35"/>
      <c r="P45" s="35"/>
      <c r="Q45" s="31"/>
      <c r="R45" s="30"/>
      <c r="S45" s="28"/>
    </row>
    <row r="46" spans="2:19" ht="16.45" customHeight="1" x14ac:dyDescent="0.2">
      <c r="C46" s="79" t="s">
        <v>13</v>
      </c>
      <c r="D46" s="80" t="s">
        <v>21</v>
      </c>
      <c r="E46" s="81"/>
      <c r="F46" s="82"/>
      <c r="G46" s="82"/>
      <c r="H46" s="84">
        <f t="shared" si="14"/>
        <v>0</v>
      </c>
      <c r="I46" s="166" t="e">
        <f>H46/H47</f>
        <v>#DIV/0!</v>
      </c>
      <c r="J46" s="167"/>
      <c r="K46" s="221">
        <v>20</v>
      </c>
      <c r="L46" s="222"/>
      <c r="M46" s="86" t="e">
        <f>IF(I46&lt;=K46,"○","×")</f>
        <v>#DIV/0!</v>
      </c>
      <c r="N46" s="35"/>
      <c r="O46" s="35"/>
      <c r="P46" s="35"/>
      <c r="Q46" s="29"/>
      <c r="R46" s="30"/>
      <c r="S46" s="28"/>
    </row>
    <row r="47" spans="2:19" ht="14.4" hidden="1" x14ac:dyDescent="0.2">
      <c r="C47" s="56"/>
      <c r="D47" s="57"/>
      <c r="E47" s="58">
        <f>IF(E46&gt;0,1,0)</f>
        <v>0</v>
      </c>
      <c r="F47" s="59">
        <f>IF(F46&gt;0,1,0)</f>
        <v>0</v>
      </c>
      <c r="G47" s="59">
        <f>IF(G46&gt;0,1,0)</f>
        <v>0</v>
      </c>
      <c r="H47" s="61">
        <f t="shared" si="14"/>
        <v>0</v>
      </c>
      <c r="I47" s="215"/>
      <c r="J47" s="216"/>
      <c r="K47" s="209"/>
      <c r="L47" s="210"/>
      <c r="M47" s="63"/>
      <c r="N47" s="35"/>
      <c r="O47" s="35"/>
      <c r="P47" s="35"/>
      <c r="Q47" s="31"/>
      <c r="R47" s="30"/>
      <c r="S47" s="28"/>
    </row>
    <row r="48" spans="2:19" ht="16.45" customHeight="1" x14ac:dyDescent="0.2">
      <c r="C48" s="64" t="s">
        <v>14</v>
      </c>
      <c r="D48" s="65" t="s">
        <v>21</v>
      </c>
      <c r="E48" s="66"/>
      <c r="F48" s="67"/>
      <c r="G48" s="67"/>
      <c r="H48" s="69">
        <f t="shared" si="14"/>
        <v>0</v>
      </c>
      <c r="I48" s="168" t="e">
        <f>H48/H49</f>
        <v>#DIV/0!</v>
      </c>
      <c r="J48" s="169"/>
      <c r="K48" s="223">
        <v>5</v>
      </c>
      <c r="L48" s="224"/>
      <c r="M48" s="70" t="e">
        <f>IF(I48&lt;=K48,"○","×")</f>
        <v>#DIV/0!</v>
      </c>
      <c r="N48" s="35"/>
      <c r="O48" s="35"/>
      <c r="P48" s="35"/>
      <c r="Q48" s="29"/>
      <c r="R48" s="30"/>
      <c r="S48" s="28"/>
    </row>
    <row r="49" spans="3:19" ht="14.4" hidden="1" x14ac:dyDescent="0.2">
      <c r="C49" s="71"/>
      <c r="D49" s="72"/>
      <c r="E49" s="73">
        <f>IF(E48&gt;0,1,0)</f>
        <v>0</v>
      </c>
      <c r="F49" s="74">
        <f>IF(F48&gt;0,1,0)</f>
        <v>0</v>
      </c>
      <c r="G49" s="74">
        <f>IF(G48&gt;0,1,0)</f>
        <v>0</v>
      </c>
      <c r="H49" s="76">
        <f t="shared" si="14"/>
        <v>0</v>
      </c>
      <c r="I49" s="195"/>
      <c r="J49" s="196"/>
      <c r="K49" s="211"/>
      <c r="L49" s="212"/>
      <c r="M49" s="78"/>
      <c r="N49" s="35"/>
      <c r="O49" s="35"/>
      <c r="P49" s="35"/>
      <c r="Q49" s="31"/>
      <c r="R49" s="30"/>
      <c r="S49" s="28"/>
    </row>
    <row r="50" spans="3:19" ht="16.45" customHeight="1" x14ac:dyDescent="0.2">
      <c r="C50" s="79" t="s">
        <v>15</v>
      </c>
      <c r="D50" s="80" t="s">
        <v>21</v>
      </c>
      <c r="E50" s="81"/>
      <c r="F50" s="82"/>
      <c r="G50" s="82"/>
      <c r="H50" s="84">
        <f t="shared" si="14"/>
        <v>0</v>
      </c>
      <c r="I50" s="166" t="e">
        <f>H50/H51</f>
        <v>#DIV/0!</v>
      </c>
      <c r="J50" s="167"/>
      <c r="K50" s="221">
        <v>100</v>
      </c>
      <c r="L50" s="222"/>
      <c r="M50" s="86" t="e">
        <f>IF(I50&lt;=K50,"○","×")</f>
        <v>#DIV/0!</v>
      </c>
      <c r="N50" s="35"/>
      <c r="O50" s="35"/>
      <c r="P50" s="35"/>
      <c r="Q50" s="29"/>
      <c r="R50" s="30"/>
      <c r="S50" s="28"/>
    </row>
    <row r="51" spans="3:19" ht="14.4" hidden="1" x14ac:dyDescent="0.2">
      <c r="C51" s="56"/>
      <c r="D51" s="57"/>
      <c r="E51" s="58">
        <f>IF(E50&gt;0,1,0)</f>
        <v>0</v>
      </c>
      <c r="F51" s="59">
        <f>IF(F50&gt;0,1,0)</f>
        <v>0</v>
      </c>
      <c r="G51" s="59">
        <f>IF(G50&gt;0,1,0)</f>
        <v>0</v>
      </c>
      <c r="H51" s="61">
        <f t="shared" si="14"/>
        <v>0</v>
      </c>
      <c r="I51" s="215"/>
      <c r="J51" s="216"/>
      <c r="K51" s="209"/>
      <c r="L51" s="210"/>
      <c r="M51" s="63"/>
      <c r="N51" s="35"/>
      <c r="O51" s="35"/>
      <c r="P51" s="35"/>
      <c r="Q51" s="31"/>
      <c r="R51" s="30"/>
      <c r="S51" s="28"/>
    </row>
    <row r="52" spans="3:19" ht="16.45" customHeight="1" x14ac:dyDescent="0.2">
      <c r="C52" s="64" t="s">
        <v>16</v>
      </c>
      <c r="D52" s="65" t="s">
        <v>21</v>
      </c>
      <c r="E52" s="66"/>
      <c r="F52" s="67"/>
      <c r="G52" s="67"/>
      <c r="H52" s="69">
        <f t="shared" si="14"/>
        <v>0</v>
      </c>
      <c r="I52" s="168" t="e">
        <f>H52/H53</f>
        <v>#DIV/0!</v>
      </c>
      <c r="J52" s="169"/>
      <c r="K52" s="223">
        <v>5</v>
      </c>
      <c r="L52" s="224"/>
      <c r="M52" s="70" t="e">
        <f>IF(I52&lt;=K52,"○","×")</f>
        <v>#DIV/0!</v>
      </c>
      <c r="N52" s="35"/>
      <c r="O52" s="35"/>
      <c r="P52" s="35"/>
      <c r="Q52" s="29"/>
      <c r="R52" s="30"/>
      <c r="S52" s="28"/>
    </row>
    <row r="53" spans="3:19" ht="14.4" hidden="1" x14ac:dyDescent="0.2">
      <c r="C53" s="71"/>
      <c r="D53" s="72"/>
      <c r="E53" s="73">
        <f>IF(E52&gt;0,1,0)</f>
        <v>0</v>
      </c>
      <c r="F53" s="74">
        <f>IF(F52&gt;0,1,0)</f>
        <v>0</v>
      </c>
      <c r="G53" s="74">
        <f>IF(G52&gt;0,1,0)</f>
        <v>0</v>
      </c>
      <c r="H53" s="76">
        <f t="shared" si="14"/>
        <v>0</v>
      </c>
      <c r="I53" s="195"/>
      <c r="J53" s="196"/>
      <c r="K53" s="211"/>
      <c r="L53" s="212"/>
      <c r="M53" s="78" t="str">
        <f t="shared" ref="M53:M61" si="15">IF(I53&lt;=K53,"○","×")</f>
        <v>○</v>
      </c>
      <c r="N53" s="35"/>
      <c r="O53" s="35"/>
      <c r="P53" s="35"/>
      <c r="Q53" s="31"/>
      <c r="R53" s="30"/>
      <c r="S53" s="28"/>
    </row>
    <row r="54" spans="3:19" ht="14.4" x14ac:dyDescent="0.2">
      <c r="C54" s="117" t="s">
        <v>45</v>
      </c>
      <c r="D54" s="118" t="s">
        <v>21</v>
      </c>
      <c r="E54" s="119"/>
      <c r="F54" s="120"/>
      <c r="G54" s="120"/>
      <c r="H54" s="122">
        <f t="shared" si="14"/>
        <v>0</v>
      </c>
      <c r="I54" s="232" t="e">
        <f>H54/H55</f>
        <v>#DIV/0!</v>
      </c>
      <c r="J54" s="233"/>
      <c r="K54" s="197">
        <v>30</v>
      </c>
      <c r="L54" s="198"/>
      <c r="M54" s="125" t="e">
        <f t="shared" si="15"/>
        <v>#DIV/0!</v>
      </c>
      <c r="N54" s="35"/>
      <c r="O54" s="35"/>
      <c r="P54" s="35"/>
      <c r="Q54" s="31"/>
      <c r="R54" s="30"/>
      <c r="S54" s="28"/>
    </row>
    <row r="55" spans="3:19" ht="14.4" hidden="1" x14ac:dyDescent="0.2">
      <c r="C55" s="133"/>
      <c r="D55" s="134"/>
      <c r="E55" s="139">
        <f>IF(E54&gt;0,1,0)</f>
        <v>0</v>
      </c>
      <c r="F55" s="135">
        <f>IF(F54&gt;0,1,0)</f>
        <v>0</v>
      </c>
      <c r="G55" s="146">
        <f>IF(G54&gt;0,1,0)</f>
        <v>0</v>
      </c>
      <c r="H55" s="136">
        <f t="shared" si="14"/>
        <v>0</v>
      </c>
      <c r="I55" s="215"/>
      <c r="J55" s="216"/>
      <c r="K55" s="199"/>
      <c r="L55" s="200"/>
      <c r="M55" s="138" t="str">
        <f t="shared" si="15"/>
        <v>○</v>
      </c>
      <c r="N55" s="35"/>
      <c r="O55" s="35"/>
      <c r="P55" s="35"/>
      <c r="Q55" s="31"/>
      <c r="R55" s="30"/>
      <c r="S55" s="28"/>
    </row>
    <row r="56" spans="3:19" ht="14.4" x14ac:dyDescent="0.2">
      <c r="C56" s="151" t="s">
        <v>46</v>
      </c>
      <c r="D56" s="65" t="s">
        <v>21</v>
      </c>
      <c r="E56" s="158"/>
      <c r="F56" s="67"/>
      <c r="G56" s="159"/>
      <c r="H56" s="69">
        <f t="shared" si="14"/>
        <v>0</v>
      </c>
      <c r="I56" s="217" t="e">
        <f>H56/H57</f>
        <v>#DIV/0!</v>
      </c>
      <c r="J56" s="218"/>
      <c r="K56" s="201">
        <v>10</v>
      </c>
      <c r="L56" s="202"/>
      <c r="M56" s="70" t="e">
        <f t="shared" si="15"/>
        <v>#DIV/0!</v>
      </c>
      <c r="N56" s="35"/>
      <c r="O56" s="35"/>
      <c r="P56" s="35"/>
      <c r="Q56" s="31"/>
      <c r="R56" s="30"/>
      <c r="S56" s="28"/>
    </row>
    <row r="57" spans="3:19" ht="14.4" hidden="1" x14ac:dyDescent="0.2">
      <c r="C57" s="116"/>
      <c r="D57" s="72"/>
      <c r="E57" s="141">
        <f>IF(E56&gt;0,1,0)</f>
        <v>0</v>
      </c>
      <c r="F57" s="74">
        <f>IF(F56&gt;0,1,0)</f>
        <v>0</v>
      </c>
      <c r="G57" s="142">
        <f>IF(G56&gt;0,1,0)</f>
        <v>0</v>
      </c>
      <c r="H57" s="76">
        <f t="shared" si="14"/>
        <v>0</v>
      </c>
      <c r="I57" s="195"/>
      <c r="J57" s="196"/>
      <c r="K57" s="205"/>
      <c r="L57" s="206"/>
      <c r="M57" s="78" t="str">
        <f t="shared" si="15"/>
        <v>○</v>
      </c>
      <c r="N57" s="35"/>
      <c r="O57" s="35"/>
      <c r="P57" s="35"/>
      <c r="Q57" s="31"/>
      <c r="R57" s="30"/>
      <c r="S57" s="28"/>
    </row>
    <row r="58" spans="3:19" ht="14.4" x14ac:dyDescent="0.2">
      <c r="C58" s="152" t="s">
        <v>47</v>
      </c>
      <c r="D58" s="80" t="s">
        <v>21</v>
      </c>
      <c r="E58" s="153"/>
      <c r="F58" s="82"/>
      <c r="G58" s="160"/>
      <c r="H58" s="84">
        <f t="shared" si="14"/>
        <v>0</v>
      </c>
      <c r="I58" s="232" t="e">
        <f>H58/H59</f>
        <v>#DIV/0!</v>
      </c>
      <c r="J58" s="233"/>
      <c r="K58" s="197">
        <v>50</v>
      </c>
      <c r="L58" s="198"/>
      <c r="M58" s="86" t="e">
        <f t="shared" si="15"/>
        <v>#DIV/0!</v>
      </c>
      <c r="N58" s="35"/>
      <c r="O58" s="35"/>
      <c r="P58" s="35"/>
      <c r="Q58" s="31"/>
      <c r="R58" s="30"/>
      <c r="S58" s="28"/>
    </row>
    <row r="59" spans="3:19" ht="14.4" hidden="1" x14ac:dyDescent="0.2">
      <c r="C59" s="133"/>
      <c r="D59" s="134"/>
      <c r="E59" s="139">
        <f>IF(E58&gt;0,1,0)</f>
        <v>0</v>
      </c>
      <c r="F59" s="135">
        <f>IF(F58&gt;0,1,0)</f>
        <v>0</v>
      </c>
      <c r="G59" s="146">
        <f>IF(G58&gt;0,1,0)</f>
        <v>0</v>
      </c>
      <c r="H59" s="136">
        <f t="shared" si="14"/>
        <v>0</v>
      </c>
      <c r="I59" s="215"/>
      <c r="J59" s="216"/>
      <c r="K59" s="199"/>
      <c r="L59" s="200"/>
      <c r="M59" s="138" t="str">
        <f t="shared" si="15"/>
        <v>○</v>
      </c>
      <c r="N59" s="35"/>
      <c r="O59" s="35"/>
      <c r="P59" s="35"/>
      <c r="Q59" s="31"/>
      <c r="R59" s="30"/>
      <c r="S59" s="28"/>
    </row>
    <row r="60" spans="3:19" ht="14.4" x14ac:dyDescent="0.2">
      <c r="C60" s="126" t="s">
        <v>48</v>
      </c>
      <c r="D60" s="127" t="s">
        <v>21</v>
      </c>
      <c r="E60" s="145"/>
      <c r="F60" s="128"/>
      <c r="G60" s="147"/>
      <c r="H60" s="129">
        <f t="shared" si="14"/>
        <v>0</v>
      </c>
      <c r="I60" s="217" t="e">
        <f>H60/H61</f>
        <v>#DIV/0!</v>
      </c>
      <c r="J60" s="218"/>
      <c r="K60" s="201">
        <v>5</v>
      </c>
      <c r="L60" s="202"/>
      <c r="M60" s="132" t="e">
        <f t="shared" si="15"/>
        <v>#DIV/0!</v>
      </c>
      <c r="N60" s="35"/>
      <c r="O60" s="35"/>
      <c r="P60" s="35"/>
      <c r="Q60" s="31"/>
      <c r="R60" s="30"/>
      <c r="S60" s="28"/>
    </row>
    <row r="61" spans="3:19" ht="14.4" hidden="1" x14ac:dyDescent="0.2">
      <c r="C61" s="116"/>
      <c r="D61" s="72"/>
      <c r="E61" s="141">
        <f>IF(E60&gt;0,1,0)</f>
        <v>0</v>
      </c>
      <c r="F61" s="74">
        <f>IF(F60&gt;0,1,0)</f>
        <v>0</v>
      </c>
      <c r="G61" s="142">
        <f>IF(G60&gt;0,1,0)</f>
        <v>0</v>
      </c>
      <c r="H61" s="76">
        <f t="shared" si="14"/>
        <v>0</v>
      </c>
      <c r="I61" s="195"/>
      <c r="J61" s="196"/>
      <c r="K61" s="205"/>
      <c r="L61" s="206"/>
      <c r="M61" s="78" t="str">
        <f t="shared" si="15"/>
        <v>○</v>
      </c>
      <c r="N61" s="35"/>
      <c r="O61" s="35"/>
      <c r="P61" s="35"/>
      <c r="Q61" s="31"/>
      <c r="R61" s="30"/>
      <c r="S61" s="28"/>
    </row>
    <row r="62" spans="3:19" ht="16.45" customHeight="1" x14ac:dyDescent="0.2">
      <c r="C62" s="71" t="s">
        <v>17</v>
      </c>
      <c r="D62" s="72" t="s">
        <v>20</v>
      </c>
      <c r="E62" s="73"/>
      <c r="F62" s="74"/>
      <c r="G62" s="74"/>
      <c r="H62" s="76">
        <f t="shared" si="14"/>
        <v>0</v>
      </c>
      <c r="I62" s="191" t="e">
        <f>H62/H63</f>
        <v>#DIV/0!</v>
      </c>
      <c r="J62" s="192"/>
      <c r="K62" s="203">
        <v>20</v>
      </c>
      <c r="L62" s="204"/>
      <c r="M62" s="78" t="e">
        <f>IF(I62&lt;=K62,"○","×")</f>
        <v>#DIV/0!</v>
      </c>
      <c r="N62" s="35"/>
      <c r="O62" s="35"/>
      <c r="P62" s="35"/>
      <c r="Q62" s="32"/>
      <c r="R62" s="33"/>
      <c r="S62" s="28"/>
    </row>
    <row r="63" spans="3:19" ht="14.4" hidden="1" x14ac:dyDescent="0.2">
      <c r="C63" s="71"/>
      <c r="D63" s="72"/>
      <c r="E63" s="73">
        <f>IF(E62&gt;0,1,0)</f>
        <v>0</v>
      </c>
      <c r="F63" s="74">
        <f>IF(F62&gt;0,1,0)</f>
        <v>0</v>
      </c>
      <c r="G63" s="74">
        <f>IF(G62&gt;0,1,0)</f>
        <v>0</v>
      </c>
      <c r="H63" s="76">
        <f t="shared" si="14"/>
        <v>0</v>
      </c>
      <c r="I63" s="195"/>
      <c r="J63" s="196"/>
      <c r="K63" s="228"/>
      <c r="L63" s="229"/>
      <c r="M63" s="78"/>
      <c r="N63" s="35"/>
      <c r="O63" s="35"/>
      <c r="P63" s="35"/>
      <c r="Q63" s="31"/>
      <c r="R63" s="33"/>
      <c r="S63" s="28"/>
    </row>
    <row r="64" spans="3:19" ht="16.45" customHeight="1" x14ac:dyDescent="0.2">
      <c r="C64" s="79" t="s">
        <v>18</v>
      </c>
      <c r="D64" s="80" t="s">
        <v>20</v>
      </c>
      <c r="E64" s="81"/>
      <c r="F64" s="82"/>
      <c r="G64" s="82"/>
      <c r="H64" s="84">
        <f t="shared" si="14"/>
        <v>0</v>
      </c>
      <c r="I64" s="193" t="e">
        <f>H64/H65</f>
        <v>#DIV/0!</v>
      </c>
      <c r="J64" s="194"/>
      <c r="K64" s="189">
        <v>15</v>
      </c>
      <c r="L64" s="190"/>
      <c r="M64" s="86" t="e">
        <f>IF(I64&lt;=K64,"○","×")</f>
        <v>#DIV/0!</v>
      </c>
      <c r="N64" s="35"/>
      <c r="O64" s="35"/>
      <c r="P64" s="35"/>
      <c r="Q64" s="32"/>
      <c r="R64" s="33"/>
      <c r="S64" s="28"/>
    </row>
    <row r="65" spans="3:19" ht="14.4" hidden="1" x14ac:dyDescent="0.2">
      <c r="C65" s="56"/>
      <c r="D65" s="57"/>
      <c r="E65" s="58">
        <f>IF(E64&gt;0,1,0)</f>
        <v>0</v>
      </c>
      <c r="F65" s="59">
        <f>IF(F64&gt;0,1,0)</f>
        <v>0</v>
      </c>
      <c r="G65" s="59">
        <f>IF(G64&gt;0,1,0)</f>
        <v>0</v>
      </c>
      <c r="H65" s="61">
        <f t="shared" si="14"/>
        <v>0</v>
      </c>
      <c r="I65" s="215"/>
      <c r="J65" s="216"/>
      <c r="K65" s="230"/>
      <c r="L65" s="231"/>
      <c r="M65" s="63"/>
      <c r="N65" s="35"/>
      <c r="O65" s="35"/>
      <c r="P65" s="35"/>
      <c r="Q65" s="31"/>
      <c r="R65" s="33"/>
      <c r="S65" s="28"/>
    </row>
    <row r="66" spans="3:19" ht="16.45" customHeight="1" thickBot="1" x14ac:dyDescent="0.25">
      <c r="C66" s="91" t="s">
        <v>19</v>
      </c>
      <c r="D66" s="92" t="s">
        <v>20</v>
      </c>
      <c r="E66" s="93"/>
      <c r="F66" s="94"/>
      <c r="G66" s="94"/>
      <c r="H66" s="96">
        <f t="shared" si="14"/>
        <v>0</v>
      </c>
      <c r="I66" s="213" t="e">
        <f>H66/H67</f>
        <v>#DIV/0!</v>
      </c>
      <c r="J66" s="214"/>
      <c r="K66" s="219">
        <v>5</v>
      </c>
      <c r="L66" s="220"/>
      <c r="M66" s="98" t="e">
        <f>IF(I66&lt;=K66,"○","×")</f>
        <v>#DIV/0!</v>
      </c>
      <c r="N66" s="35"/>
      <c r="O66" s="35"/>
      <c r="P66" s="35"/>
      <c r="Q66" s="32"/>
      <c r="R66" s="33"/>
      <c r="S66" s="28"/>
    </row>
    <row r="67" spans="3:19" ht="15.05" hidden="1" thickBot="1" x14ac:dyDescent="0.25">
      <c r="C67" s="7"/>
      <c r="D67" s="9"/>
      <c r="E67" s="12">
        <f>IF(E66&gt;0,1,0)</f>
        <v>0</v>
      </c>
      <c r="F67" s="13">
        <f>IF(F66&gt;0,1,0)</f>
        <v>0</v>
      </c>
      <c r="G67" s="13">
        <f>IF(G66&gt;0,1,0)</f>
        <v>0</v>
      </c>
      <c r="H67" s="13">
        <f>SUM(E67:G67)</f>
        <v>0</v>
      </c>
      <c r="I67" s="207"/>
      <c r="J67" s="208"/>
      <c r="K67" s="207"/>
      <c r="L67" s="208"/>
      <c r="M67" s="37"/>
      <c r="N67" s="36"/>
      <c r="O67" s="36"/>
      <c r="P67" s="36"/>
      <c r="Q67" s="31"/>
      <c r="R67" s="31"/>
      <c r="S67" s="28"/>
    </row>
    <row r="68" spans="3:19" ht="16.45" customHeight="1" x14ac:dyDescent="0.2"/>
    <row r="69" spans="3:19" ht="17.25" customHeight="1" x14ac:dyDescent="0.2">
      <c r="C69" s="19"/>
    </row>
    <row r="70" spans="3:19" ht="17.25" customHeight="1" x14ac:dyDescent="0.2">
      <c r="C70" s="19"/>
    </row>
  </sheetData>
  <mergeCells count="63">
    <mergeCell ref="B1:S1"/>
    <mergeCell ref="C39:C40"/>
    <mergeCell ref="K63:L63"/>
    <mergeCell ref="K65:L65"/>
    <mergeCell ref="I45:J45"/>
    <mergeCell ref="I47:J47"/>
    <mergeCell ref="I49:J49"/>
    <mergeCell ref="I51:J51"/>
    <mergeCell ref="I53:J53"/>
    <mergeCell ref="I54:J54"/>
    <mergeCell ref="I58:J58"/>
    <mergeCell ref="I59:J59"/>
    <mergeCell ref="I60:J60"/>
    <mergeCell ref="I61:J61"/>
    <mergeCell ref="K58:L58"/>
    <mergeCell ref="K59:L59"/>
    <mergeCell ref="I67:J67"/>
    <mergeCell ref="K67:L67"/>
    <mergeCell ref="K45:L45"/>
    <mergeCell ref="K47:L47"/>
    <mergeCell ref="K49:L49"/>
    <mergeCell ref="K51:L51"/>
    <mergeCell ref="K53:L53"/>
    <mergeCell ref="I66:J66"/>
    <mergeCell ref="I55:J55"/>
    <mergeCell ref="I56:J56"/>
    <mergeCell ref="I65:J65"/>
    <mergeCell ref="K66:L66"/>
    <mergeCell ref="K46:L46"/>
    <mergeCell ref="K48:L48"/>
    <mergeCell ref="K50:L50"/>
    <mergeCell ref="K52:L52"/>
    <mergeCell ref="K64:L64"/>
    <mergeCell ref="I50:J50"/>
    <mergeCell ref="I52:J52"/>
    <mergeCell ref="I62:J62"/>
    <mergeCell ref="I64:J64"/>
    <mergeCell ref="I63:J63"/>
    <mergeCell ref="I57:J57"/>
    <mergeCell ref="K54:L54"/>
    <mergeCell ref="K55:L55"/>
    <mergeCell ref="K56:L56"/>
    <mergeCell ref="K62:L62"/>
    <mergeCell ref="K60:L60"/>
    <mergeCell ref="K61:L61"/>
    <mergeCell ref="K57:L57"/>
    <mergeCell ref="I46:J46"/>
    <mergeCell ref="I48:J48"/>
    <mergeCell ref="S42:S43"/>
    <mergeCell ref="C42:C43"/>
    <mergeCell ref="D42:D43"/>
    <mergeCell ref="H42:H43"/>
    <mergeCell ref="I42:J43"/>
    <mergeCell ref="P42:P43"/>
    <mergeCell ref="Q42:Q43"/>
    <mergeCell ref="M42:M43"/>
    <mergeCell ref="K42:L43"/>
    <mergeCell ref="K44:L44"/>
    <mergeCell ref="D4:G4"/>
    <mergeCell ref="D5:G5"/>
    <mergeCell ref="D6:G6"/>
    <mergeCell ref="R42:R43"/>
    <mergeCell ref="I44:J44"/>
  </mergeCells>
  <phoneticPr fontId="2"/>
  <pageMargins left="0.49" right="0.38" top="0.59" bottom="0.42" header="0.4" footer="0.39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0"/>
  <sheetViews>
    <sheetView showGridLines="0" showZeros="0" zoomScaleNormal="100" workbookViewId="0">
      <selection activeCell="D27" sqref="D27"/>
    </sheetView>
  </sheetViews>
  <sheetFormatPr defaultColWidth="9" defaultRowHeight="13.8" x14ac:dyDescent="0.2"/>
  <cols>
    <col min="1" max="1" width="4.33203125" style="4" customWidth="1"/>
    <col min="2" max="2" width="4.109375" style="4" customWidth="1"/>
    <col min="3" max="3" width="21.77734375" style="4" bestFit="1" customWidth="1"/>
    <col min="4" max="4" width="11.33203125" style="4" customWidth="1"/>
    <col min="5" max="16" width="7.77734375" style="4" customWidth="1"/>
    <col min="17" max="17" width="16" style="4" customWidth="1"/>
    <col min="18" max="18" width="14.6640625" style="4" bestFit="1" customWidth="1"/>
    <col min="19" max="19" width="8" style="6" customWidth="1"/>
    <col min="20" max="16384" width="9" style="4"/>
  </cols>
  <sheetData>
    <row r="1" spans="1:19" ht="18" customHeight="1" x14ac:dyDescent="0.2">
      <c r="B1" s="225" t="s">
        <v>44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19" ht="16.3" x14ac:dyDescent="0.2">
      <c r="A2" s="18" t="s">
        <v>24</v>
      </c>
      <c r="D2" s="5"/>
      <c r="I2" s="21"/>
      <c r="J2" s="21"/>
      <c r="K2" s="21"/>
    </row>
    <row r="3" spans="1:19" ht="22.55" customHeight="1" x14ac:dyDescent="0.2"/>
    <row r="4" spans="1:19" ht="22.55" customHeight="1" x14ac:dyDescent="0.2">
      <c r="C4" s="20" t="s">
        <v>42</v>
      </c>
      <c r="D4" s="234" t="s">
        <v>50</v>
      </c>
      <c r="E4" s="234"/>
      <c r="F4" s="234"/>
      <c r="G4" s="234"/>
      <c r="J4" s="1"/>
      <c r="K4" s="1"/>
      <c r="L4" s="1"/>
      <c r="M4" s="1"/>
    </row>
    <row r="5" spans="1:19" ht="22.55" customHeight="1" x14ac:dyDescent="0.2">
      <c r="C5" s="16" t="s">
        <v>41</v>
      </c>
      <c r="D5" s="162" t="s">
        <v>51</v>
      </c>
      <c r="E5" s="162"/>
      <c r="F5" s="162"/>
      <c r="G5" s="162"/>
      <c r="J5" s="2"/>
      <c r="K5" s="2"/>
      <c r="L5" s="2"/>
      <c r="M5" s="2"/>
    </row>
    <row r="6" spans="1:19" ht="22.55" customHeight="1" x14ac:dyDescent="0.2">
      <c r="C6" s="16" t="s">
        <v>40</v>
      </c>
      <c r="D6" s="162" t="s">
        <v>49</v>
      </c>
      <c r="E6" s="162"/>
      <c r="F6" s="162"/>
      <c r="G6" s="162"/>
      <c r="J6" s="2"/>
      <c r="K6" s="2"/>
      <c r="L6" s="2"/>
      <c r="M6" s="2"/>
    </row>
    <row r="7" spans="1:19" ht="30.05" customHeight="1" x14ac:dyDescent="0.2">
      <c r="C7" s="22"/>
      <c r="D7" s="22"/>
      <c r="E7" s="22"/>
      <c r="F7" s="22"/>
      <c r="G7" s="22"/>
      <c r="J7" s="2"/>
      <c r="K7" s="2"/>
      <c r="L7" s="2"/>
      <c r="M7" s="2"/>
    </row>
    <row r="8" spans="1:19" ht="22.55" customHeight="1" x14ac:dyDescent="0.2">
      <c r="B8" s="17" t="s">
        <v>30</v>
      </c>
      <c r="C8" s="23"/>
      <c r="D8" s="23"/>
      <c r="E8" s="23"/>
      <c r="F8" s="26"/>
      <c r="G8" s="26"/>
      <c r="J8" s="2"/>
      <c r="K8" s="2"/>
      <c r="L8" s="2"/>
      <c r="M8" s="2"/>
    </row>
    <row r="9" spans="1:19" ht="22.55" customHeight="1" x14ac:dyDescent="0.2">
      <c r="C9" s="38" t="s">
        <v>29</v>
      </c>
      <c r="D9" s="25" t="s">
        <v>55</v>
      </c>
      <c r="E9" s="24" t="s">
        <v>38</v>
      </c>
      <c r="F9" s="27"/>
      <c r="G9" s="103" t="s">
        <v>28</v>
      </c>
      <c r="J9" s="2"/>
      <c r="K9" s="2"/>
      <c r="L9" s="2"/>
    </row>
    <row r="10" spans="1:19" ht="22.55" customHeight="1" x14ac:dyDescent="0.2">
      <c r="C10" s="38" t="s">
        <v>27</v>
      </c>
      <c r="D10" s="25" t="s">
        <v>57</v>
      </c>
      <c r="E10" s="24" t="s">
        <v>39</v>
      </c>
      <c r="F10" s="27"/>
      <c r="G10" s="104" t="s">
        <v>35</v>
      </c>
      <c r="J10" s="2"/>
      <c r="K10" s="2"/>
      <c r="L10" s="2"/>
      <c r="M10" s="3"/>
    </row>
    <row r="11" spans="1:19" ht="22.55" customHeight="1" thickBot="1" x14ac:dyDescent="0.25">
      <c r="D11" s="3"/>
      <c r="E11" s="2"/>
      <c r="F11" s="2"/>
      <c r="G11" s="2"/>
      <c r="J11" s="2"/>
      <c r="K11" s="2"/>
      <c r="L11" s="2"/>
      <c r="M11" s="3"/>
    </row>
    <row r="12" spans="1:19" ht="34.450000000000003" customHeight="1" thickBot="1" x14ac:dyDescent="0.25">
      <c r="C12" s="41" t="s">
        <v>11</v>
      </c>
      <c r="D12" s="42" t="s">
        <v>22</v>
      </c>
      <c r="E12" s="41" t="s">
        <v>0</v>
      </c>
      <c r="F12" s="43" t="s">
        <v>1</v>
      </c>
      <c r="G12" s="43" t="s">
        <v>2</v>
      </c>
      <c r="H12" s="43" t="s">
        <v>3</v>
      </c>
      <c r="I12" s="43" t="s">
        <v>4</v>
      </c>
      <c r="J12" s="43" t="s">
        <v>5</v>
      </c>
      <c r="K12" s="43" t="s">
        <v>6</v>
      </c>
      <c r="L12" s="43" t="s">
        <v>7</v>
      </c>
      <c r="M12" s="43" t="s">
        <v>8</v>
      </c>
      <c r="N12" s="43" t="s">
        <v>9</v>
      </c>
      <c r="O12" s="44" t="s">
        <v>10</v>
      </c>
      <c r="P12" s="45" t="s">
        <v>25</v>
      </c>
      <c r="Q12" s="46" t="s">
        <v>32</v>
      </c>
      <c r="R12" s="44" t="s">
        <v>26</v>
      </c>
      <c r="S12" s="47" t="s">
        <v>23</v>
      </c>
    </row>
    <row r="13" spans="1:19" ht="15.85" customHeight="1" x14ac:dyDescent="0.2">
      <c r="C13" s="48" t="s">
        <v>12</v>
      </c>
      <c r="D13" s="49" t="s">
        <v>21</v>
      </c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53">
        <f t="shared" ref="P13:P36" si="0">SUM(E13:O13)</f>
        <v>0</v>
      </c>
      <c r="Q13" s="107" t="e">
        <f>P13/P14</f>
        <v>#DIV/0!</v>
      </c>
      <c r="R13" s="54">
        <v>200</v>
      </c>
      <c r="S13" s="55" t="e">
        <f>IF(Q13&lt;=R13,"○","×")</f>
        <v>#DIV/0!</v>
      </c>
    </row>
    <row r="14" spans="1:19" ht="32.25" hidden="1" customHeight="1" x14ac:dyDescent="0.2">
      <c r="C14" s="56"/>
      <c r="D14" s="57"/>
      <c r="E14" s="58">
        <f>IF(E13&gt;0,1,0)</f>
        <v>0</v>
      </c>
      <c r="F14" s="59">
        <f t="shared" ref="F14:O14" si="1">IF(F13&gt;0,1,0)</f>
        <v>0</v>
      </c>
      <c r="G14" s="59">
        <f t="shared" si="1"/>
        <v>0</v>
      </c>
      <c r="H14" s="59">
        <f t="shared" si="1"/>
        <v>0</v>
      </c>
      <c r="I14" s="59">
        <f t="shared" si="1"/>
        <v>0</v>
      </c>
      <c r="J14" s="59">
        <f t="shared" si="1"/>
        <v>0</v>
      </c>
      <c r="K14" s="59">
        <f t="shared" si="1"/>
        <v>0</v>
      </c>
      <c r="L14" s="59">
        <f t="shared" si="1"/>
        <v>0</v>
      </c>
      <c r="M14" s="59">
        <f t="shared" si="1"/>
        <v>0</v>
      </c>
      <c r="N14" s="59">
        <f t="shared" si="1"/>
        <v>0</v>
      </c>
      <c r="O14" s="60">
        <f t="shared" si="1"/>
        <v>0</v>
      </c>
      <c r="P14" s="61">
        <f t="shared" si="0"/>
        <v>0</v>
      </c>
      <c r="Q14" s="114"/>
      <c r="R14" s="62"/>
      <c r="S14" s="63"/>
    </row>
    <row r="15" spans="1:19" ht="15.85" customHeight="1" x14ac:dyDescent="0.2">
      <c r="C15" s="79" t="s">
        <v>13</v>
      </c>
      <c r="D15" s="80" t="s">
        <v>21</v>
      </c>
      <c r="E15" s="81">
        <v>10</v>
      </c>
      <c r="F15" s="82">
        <v>10</v>
      </c>
      <c r="G15" s="82">
        <v>12</v>
      </c>
      <c r="H15" s="82">
        <v>15</v>
      </c>
      <c r="I15" s="82">
        <v>15</v>
      </c>
      <c r="J15" s="82">
        <v>12</v>
      </c>
      <c r="K15" s="82">
        <v>13</v>
      </c>
      <c r="L15" s="82">
        <v>11</v>
      </c>
      <c r="M15" s="82">
        <v>10</v>
      </c>
      <c r="N15" s="82">
        <v>9</v>
      </c>
      <c r="O15" s="83">
        <v>10</v>
      </c>
      <c r="P15" s="84">
        <f t="shared" si="0"/>
        <v>127</v>
      </c>
      <c r="Q15" s="109">
        <f>P15/P16</f>
        <v>11.545454545454545</v>
      </c>
      <c r="R15" s="85">
        <v>20</v>
      </c>
      <c r="S15" s="86" t="str">
        <f>IF(Q15&lt;=R15,"○","×")</f>
        <v>○</v>
      </c>
    </row>
    <row r="16" spans="1:19" ht="32.25" hidden="1" customHeight="1" x14ac:dyDescent="0.2">
      <c r="C16" s="56"/>
      <c r="D16" s="57"/>
      <c r="E16" s="58">
        <f t="shared" ref="E16:O16" si="2">IF(E15&gt;0,1,0)</f>
        <v>1</v>
      </c>
      <c r="F16" s="59">
        <f t="shared" si="2"/>
        <v>1</v>
      </c>
      <c r="G16" s="59">
        <f t="shared" si="2"/>
        <v>1</v>
      </c>
      <c r="H16" s="59">
        <f t="shared" si="2"/>
        <v>1</v>
      </c>
      <c r="I16" s="59">
        <f t="shared" si="2"/>
        <v>1</v>
      </c>
      <c r="J16" s="59">
        <f t="shared" si="2"/>
        <v>1</v>
      </c>
      <c r="K16" s="59">
        <f t="shared" si="2"/>
        <v>1</v>
      </c>
      <c r="L16" s="59">
        <f t="shared" si="2"/>
        <v>1</v>
      </c>
      <c r="M16" s="59">
        <f t="shared" si="2"/>
        <v>1</v>
      </c>
      <c r="N16" s="59">
        <f t="shared" si="2"/>
        <v>1</v>
      </c>
      <c r="O16" s="60">
        <f t="shared" si="2"/>
        <v>1</v>
      </c>
      <c r="P16" s="61">
        <f t="shared" si="0"/>
        <v>11</v>
      </c>
      <c r="Q16" s="114"/>
      <c r="R16" s="62"/>
      <c r="S16" s="63" t="str">
        <f>IF(Q16&lt;R16,"○","×")</f>
        <v>×</v>
      </c>
    </row>
    <row r="17" spans="3:19" ht="15.85" customHeight="1" x14ac:dyDescent="0.2">
      <c r="C17" s="64" t="s">
        <v>14</v>
      </c>
      <c r="D17" s="65" t="s">
        <v>21</v>
      </c>
      <c r="E17" s="66">
        <v>5</v>
      </c>
      <c r="F17" s="67">
        <v>5</v>
      </c>
      <c r="G17" s="67">
        <v>6</v>
      </c>
      <c r="H17" s="67">
        <v>7</v>
      </c>
      <c r="I17" s="67">
        <v>9</v>
      </c>
      <c r="J17" s="67">
        <v>8</v>
      </c>
      <c r="K17" s="67">
        <v>7</v>
      </c>
      <c r="L17" s="67">
        <v>8</v>
      </c>
      <c r="M17" s="67">
        <v>5</v>
      </c>
      <c r="N17" s="67">
        <v>4</v>
      </c>
      <c r="O17" s="68">
        <v>5</v>
      </c>
      <c r="P17" s="69">
        <f t="shared" si="0"/>
        <v>69</v>
      </c>
      <c r="Q17" s="110">
        <f>P17/P18</f>
        <v>6.2727272727272725</v>
      </c>
      <c r="R17" s="87">
        <v>5</v>
      </c>
      <c r="S17" s="70" t="str">
        <f>IF(Q17&lt;=R17,"○","×")</f>
        <v>×</v>
      </c>
    </row>
    <row r="18" spans="3:19" ht="32.25" hidden="1" customHeight="1" x14ac:dyDescent="0.2">
      <c r="C18" s="71"/>
      <c r="D18" s="72"/>
      <c r="E18" s="73">
        <f t="shared" ref="E18:O18" si="3">IF(E17&gt;0,1,0)</f>
        <v>1</v>
      </c>
      <c r="F18" s="74">
        <f t="shared" si="3"/>
        <v>1</v>
      </c>
      <c r="G18" s="74">
        <f t="shared" si="3"/>
        <v>1</v>
      </c>
      <c r="H18" s="74">
        <f t="shared" si="3"/>
        <v>1</v>
      </c>
      <c r="I18" s="74">
        <f t="shared" si="3"/>
        <v>1</v>
      </c>
      <c r="J18" s="74">
        <f t="shared" si="3"/>
        <v>1</v>
      </c>
      <c r="K18" s="74">
        <f t="shared" si="3"/>
        <v>1</v>
      </c>
      <c r="L18" s="74">
        <f t="shared" si="3"/>
        <v>1</v>
      </c>
      <c r="M18" s="74">
        <f t="shared" si="3"/>
        <v>1</v>
      </c>
      <c r="N18" s="74">
        <f t="shared" si="3"/>
        <v>1</v>
      </c>
      <c r="O18" s="75">
        <f t="shared" si="3"/>
        <v>1</v>
      </c>
      <c r="P18" s="76">
        <f t="shared" si="0"/>
        <v>11</v>
      </c>
      <c r="Q18" s="108"/>
      <c r="R18" s="88"/>
      <c r="S18" s="78" t="str">
        <f>IF(Q18&lt;R18,"○","×")</f>
        <v>×</v>
      </c>
    </row>
    <row r="19" spans="3:19" ht="15.85" customHeight="1" x14ac:dyDescent="0.2">
      <c r="C19" s="79" t="s">
        <v>15</v>
      </c>
      <c r="D19" s="80" t="s">
        <v>21</v>
      </c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84">
        <f t="shared" si="0"/>
        <v>0</v>
      </c>
      <c r="Q19" s="109" t="e">
        <f>P19/P20</f>
        <v>#DIV/0!</v>
      </c>
      <c r="R19" s="85">
        <v>100</v>
      </c>
      <c r="S19" s="86" t="e">
        <f>IF(Q19&lt;=R19,"○","×")</f>
        <v>#DIV/0!</v>
      </c>
    </row>
    <row r="20" spans="3:19" ht="32.25" hidden="1" customHeight="1" x14ac:dyDescent="0.2">
      <c r="C20" s="56"/>
      <c r="D20" s="57"/>
      <c r="E20" s="58">
        <f t="shared" ref="E20:O20" si="4">IF(E19&gt;0,1,0)</f>
        <v>0</v>
      </c>
      <c r="F20" s="59">
        <f t="shared" si="4"/>
        <v>0</v>
      </c>
      <c r="G20" s="59">
        <f t="shared" si="4"/>
        <v>0</v>
      </c>
      <c r="H20" s="59">
        <f t="shared" si="4"/>
        <v>0</v>
      </c>
      <c r="I20" s="59">
        <f t="shared" si="4"/>
        <v>0</v>
      </c>
      <c r="J20" s="59">
        <f t="shared" si="4"/>
        <v>0</v>
      </c>
      <c r="K20" s="59">
        <f t="shared" si="4"/>
        <v>0</v>
      </c>
      <c r="L20" s="59">
        <f t="shared" si="4"/>
        <v>0</v>
      </c>
      <c r="M20" s="59">
        <f t="shared" si="4"/>
        <v>0</v>
      </c>
      <c r="N20" s="59">
        <f t="shared" si="4"/>
        <v>0</v>
      </c>
      <c r="O20" s="60">
        <f t="shared" si="4"/>
        <v>0</v>
      </c>
      <c r="P20" s="61">
        <f t="shared" si="0"/>
        <v>0</v>
      </c>
      <c r="Q20" s="114"/>
      <c r="R20" s="62"/>
      <c r="S20" s="63" t="str">
        <f>IF(Q20&lt;R20,"○","×")</f>
        <v>×</v>
      </c>
    </row>
    <row r="21" spans="3:19" ht="15.85" customHeight="1" x14ac:dyDescent="0.2">
      <c r="C21" s="64" t="s">
        <v>16</v>
      </c>
      <c r="D21" s="65" t="s">
        <v>21</v>
      </c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>
        <f t="shared" si="0"/>
        <v>0</v>
      </c>
      <c r="Q21" s="110" t="e">
        <f>P21/P22</f>
        <v>#DIV/0!</v>
      </c>
      <c r="R21" s="87">
        <v>5</v>
      </c>
      <c r="S21" s="70" t="e">
        <f>IF(Q21&lt;=R21,"○","×")</f>
        <v>#DIV/0!</v>
      </c>
    </row>
    <row r="22" spans="3:19" ht="32.25" hidden="1" customHeight="1" x14ac:dyDescent="0.2">
      <c r="C22" s="71"/>
      <c r="D22" s="72"/>
      <c r="E22" s="73">
        <f t="shared" ref="E22:O22" si="5">IF(E21&gt;0,1,0)</f>
        <v>0</v>
      </c>
      <c r="F22" s="74">
        <f t="shared" si="5"/>
        <v>0</v>
      </c>
      <c r="G22" s="74">
        <f t="shared" si="5"/>
        <v>0</v>
      </c>
      <c r="H22" s="74">
        <f t="shared" si="5"/>
        <v>0</v>
      </c>
      <c r="I22" s="74">
        <f t="shared" si="5"/>
        <v>0</v>
      </c>
      <c r="J22" s="74">
        <f t="shared" si="5"/>
        <v>0</v>
      </c>
      <c r="K22" s="74">
        <f t="shared" si="5"/>
        <v>0</v>
      </c>
      <c r="L22" s="74">
        <f t="shared" si="5"/>
        <v>0</v>
      </c>
      <c r="M22" s="74">
        <f t="shared" si="5"/>
        <v>0</v>
      </c>
      <c r="N22" s="74">
        <f t="shared" si="5"/>
        <v>0</v>
      </c>
      <c r="O22" s="75">
        <f t="shared" si="5"/>
        <v>0</v>
      </c>
      <c r="P22" s="76">
        <f t="shared" si="0"/>
        <v>0</v>
      </c>
      <c r="Q22" s="108"/>
      <c r="R22" s="88"/>
      <c r="S22" s="78" t="str">
        <f>IF(Q22&lt;R22,"○","×")</f>
        <v>×</v>
      </c>
    </row>
    <row r="23" spans="3:19" ht="15.85" customHeight="1" x14ac:dyDescent="0.2">
      <c r="C23" s="117" t="s">
        <v>45</v>
      </c>
      <c r="D23" s="118" t="s">
        <v>21</v>
      </c>
      <c r="E23" s="119"/>
      <c r="F23" s="120"/>
      <c r="G23" s="120"/>
      <c r="H23" s="120"/>
      <c r="I23" s="120"/>
      <c r="J23" s="120"/>
      <c r="K23" s="120"/>
      <c r="L23" s="120"/>
      <c r="M23" s="120"/>
      <c r="N23" s="120"/>
      <c r="O23" s="121"/>
      <c r="P23" s="122">
        <f t="shared" si="0"/>
        <v>0</v>
      </c>
      <c r="Q23" s="123" t="e">
        <f>P23/P24</f>
        <v>#DIV/0!</v>
      </c>
      <c r="R23" s="124">
        <v>30</v>
      </c>
      <c r="S23" s="125" t="e">
        <f t="shared" ref="S23:S31" si="6">IF(Q23&lt;=R23,"○","×")</f>
        <v>#DIV/0!</v>
      </c>
    </row>
    <row r="24" spans="3:19" ht="32.25" hidden="1" customHeight="1" x14ac:dyDescent="0.2">
      <c r="C24" s="133"/>
      <c r="D24" s="134"/>
      <c r="E24" s="139">
        <f>IF(E23&gt;0,1,0)</f>
        <v>0</v>
      </c>
      <c r="F24" s="135">
        <f>IF(F23&gt;0,1,0)</f>
        <v>0</v>
      </c>
      <c r="G24" s="135">
        <f t="shared" ref="G24:O24" si="7">IF(G23&gt;0,1,0)</f>
        <v>0</v>
      </c>
      <c r="H24" s="135">
        <f t="shared" si="7"/>
        <v>0</v>
      </c>
      <c r="I24" s="135">
        <f t="shared" si="7"/>
        <v>0</v>
      </c>
      <c r="J24" s="135">
        <f t="shared" si="7"/>
        <v>0</v>
      </c>
      <c r="K24" s="135">
        <f t="shared" si="7"/>
        <v>0</v>
      </c>
      <c r="L24" s="135">
        <f t="shared" si="7"/>
        <v>0</v>
      </c>
      <c r="M24" s="135">
        <f t="shared" si="7"/>
        <v>0</v>
      </c>
      <c r="N24" s="135">
        <f t="shared" si="7"/>
        <v>0</v>
      </c>
      <c r="O24" s="140">
        <f t="shared" si="7"/>
        <v>0</v>
      </c>
      <c r="P24" s="136">
        <f t="shared" si="0"/>
        <v>0</v>
      </c>
      <c r="Q24" s="115"/>
      <c r="R24" s="137"/>
      <c r="S24" s="138" t="str">
        <f t="shared" si="6"/>
        <v>○</v>
      </c>
    </row>
    <row r="25" spans="3:19" ht="15.85" customHeight="1" x14ac:dyDescent="0.2">
      <c r="C25" s="151" t="s">
        <v>46</v>
      </c>
      <c r="D25" s="65" t="s">
        <v>21</v>
      </c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69">
        <f t="shared" si="0"/>
        <v>0</v>
      </c>
      <c r="Q25" s="155" t="e">
        <f>P25/P26</f>
        <v>#DIV/0!</v>
      </c>
      <c r="R25" s="87">
        <v>10</v>
      </c>
      <c r="S25" s="70" t="e">
        <f t="shared" si="6"/>
        <v>#DIV/0!</v>
      </c>
    </row>
    <row r="26" spans="3:19" ht="32.25" hidden="1" customHeight="1" x14ac:dyDescent="0.2">
      <c r="C26" s="116"/>
      <c r="D26" s="72"/>
      <c r="E26" s="141">
        <f>IF(E25&gt;0,1,0)</f>
        <v>0</v>
      </c>
      <c r="F26" s="74">
        <f t="shared" ref="F26:O26" si="8">IF(F25&gt;0,1,0)</f>
        <v>0</v>
      </c>
      <c r="G26" s="74">
        <f t="shared" si="8"/>
        <v>0</v>
      </c>
      <c r="H26" s="74">
        <f t="shared" si="8"/>
        <v>0</v>
      </c>
      <c r="I26" s="74">
        <f t="shared" si="8"/>
        <v>0</v>
      </c>
      <c r="J26" s="74">
        <f t="shared" si="8"/>
        <v>0</v>
      </c>
      <c r="K26" s="74">
        <f t="shared" si="8"/>
        <v>0</v>
      </c>
      <c r="L26" s="74">
        <f t="shared" si="8"/>
        <v>0</v>
      </c>
      <c r="M26" s="74">
        <f t="shared" si="8"/>
        <v>0</v>
      </c>
      <c r="N26" s="74">
        <f t="shared" si="8"/>
        <v>0</v>
      </c>
      <c r="O26" s="142">
        <f t="shared" si="8"/>
        <v>0</v>
      </c>
      <c r="P26" s="76">
        <f t="shared" si="0"/>
        <v>0</v>
      </c>
      <c r="Q26" s="156"/>
      <c r="R26" s="88"/>
      <c r="S26" s="78" t="str">
        <f t="shared" si="6"/>
        <v>○</v>
      </c>
    </row>
    <row r="27" spans="3:19" ht="15.85" customHeight="1" x14ac:dyDescent="0.2">
      <c r="C27" s="152" t="s">
        <v>47</v>
      </c>
      <c r="D27" s="80" t="s">
        <v>21</v>
      </c>
      <c r="E27" s="153"/>
      <c r="F27" s="82"/>
      <c r="G27" s="82"/>
      <c r="H27" s="82"/>
      <c r="I27" s="82"/>
      <c r="J27" s="82"/>
      <c r="K27" s="82"/>
      <c r="L27" s="82"/>
      <c r="M27" s="82"/>
      <c r="N27" s="82"/>
      <c r="O27" s="154"/>
      <c r="P27" s="84">
        <f t="shared" si="0"/>
        <v>0</v>
      </c>
      <c r="Q27" s="157" t="e">
        <f>P27/P28</f>
        <v>#DIV/0!</v>
      </c>
      <c r="R27" s="85">
        <v>50</v>
      </c>
      <c r="S27" s="86" t="e">
        <f t="shared" si="6"/>
        <v>#DIV/0!</v>
      </c>
    </row>
    <row r="28" spans="3:19" ht="15.85" hidden="1" customHeight="1" x14ac:dyDescent="0.2">
      <c r="C28" s="133"/>
      <c r="D28" s="134"/>
      <c r="E28" s="139">
        <f>IF(E27&gt;0,1,0)</f>
        <v>0</v>
      </c>
      <c r="F28" s="135">
        <f t="shared" ref="F28:O28" si="9">IF(F27&gt;0,1,0)</f>
        <v>0</v>
      </c>
      <c r="G28" s="135">
        <f t="shared" si="9"/>
        <v>0</v>
      </c>
      <c r="H28" s="135">
        <f t="shared" si="9"/>
        <v>0</v>
      </c>
      <c r="I28" s="135">
        <f t="shared" si="9"/>
        <v>0</v>
      </c>
      <c r="J28" s="135">
        <f t="shared" si="9"/>
        <v>0</v>
      </c>
      <c r="K28" s="135">
        <f t="shared" si="9"/>
        <v>0</v>
      </c>
      <c r="L28" s="135">
        <f t="shared" si="9"/>
        <v>0</v>
      </c>
      <c r="M28" s="135">
        <f t="shared" si="9"/>
        <v>0</v>
      </c>
      <c r="N28" s="135">
        <f t="shared" si="9"/>
        <v>0</v>
      </c>
      <c r="O28" s="150">
        <f t="shared" si="9"/>
        <v>0</v>
      </c>
      <c r="P28" s="136">
        <f t="shared" si="0"/>
        <v>0</v>
      </c>
      <c r="Q28" s="115"/>
      <c r="R28" s="137"/>
      <c r="S28" s="138" t="str">
        <f t="shared" si="6"/>
        <v>○</v>
      </c>
    </row>
    <row r="29" spans="3:19" ht="15.85" customHeight="1" x14ac:dyDescent="0.2">
      <c r="C29" s="126" t="s">
        <v>48</v>
      </c>
      <c r="D29" s="127" t="s">
        <v>21</v>
      </c>
      <c r="E29" s="145"/>
      <c r="F29" s="128"/>
      <c r="G29" s="128"/>
      <c r="H29" s="128"/>
      <c r="I29" s="128"/>
      <c r="J29" s="128"/>
      <c r="K29" s="128"/>
      <c r="L29" s="128"/>
      <c r="M29" s="128"/>
      <c r="N29" s="128"/>
      <c r="O29" s="149"/>
      <c r="P29" s="129">
        <f t="shared" si="0"/>
        <v>0</v>
      </c>
      <c r="Q29" s="130" t="e">
        <f>P29/P30</f>
        <v>#DIV/0!</v>
      </c>
      <c r="R29" s="131">
        <v>5</v>
      </c>
      <c r="S29" s="132" t="e">
        <f t="shared" si="6"/>
        <v>#DIV/0!</v>
      </c>
    </row>
    <row r="30" spans="3:19" ht="15.85" hidden="1" customHeight="1" x14ac:dyDescent="0.2">
      <c r="C30" s="116"/>
      <c r="D30" s="72"/>
      <c r="E30" s="141">
        <f>IF(E29&gt;0,1,0)</f>
        <v>0</v>
      </c>
      <c r="F30" s="74">
        <f t="shared" ref="F30:O30" si="10">IF(F29&gt;0,1,0)</f>
        <v>0</v>
      </c>
      <c r="G30" s="74">
        <f t="shared" si="10"/>
        <v>0</v>
      </c>
      <c r="H30" s="74">
        <f t="shared" si="10"/>
        <v>0</v>
      </c>
      <c r="I30" s="74">
        <f t="shared" si="10"/>
        <v>0</v>
      </c>
      <c r="J30" s="74">
        <f t="shared" si="10"/>
        <v>0</v>
      </c>
      <c r="K30" s="74">
        <f t="shared" si="10"/>
        <v>0</v>
      </c>
      <c r="L30" s="74">
        <f t="shared" si="10"/>
        <v>0</v>
      </c>
      <c r="M30" s="74">
        <f t="shared" si="10"/>
        <v>0</v>
      </c>
      <c r="N30" s="74">
        <f t="shared" si="10"/>
        <v>0</v>
      </c>
      <c r="O30" s="148">
        <f t="shared" si="10"/>
        <v>0</v>
      </c>
      <c r="P30" s="76">
        <f t="shared" si="0"/>
        <v>0</v>
      </c>
      <c r="Q30" s="108"/>
      <c r="R30" s="88"/>
      <c r="S30" s="78" t="str">
        <f t="shared" si="6"/>
        <v>○</v>
      </c>
    </row>
    <row r="31" spans="3:19" ht="15.85" customHeight="1" x14ac:dyDescent="0.2">
      <c r="C31" s="71" t="s">
        <v>17</v>
      </c>
      <c r="D31" s="72" t="s">
        <v>20</v>
      </c>
      <c r="E31" s="73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76">
        <f t="shared" si="0"/>
        <v>0</v>
      </c>
      <c r="Q31" s="111" t="e">
        <f>P31/P32</f>
        <v>#DIV/0!</v>
      </c>
      <c r="R31" s="77">
        <v>20</v>
      </c>
      <c r="S31" s="78" t="e">
        <f t="shared" si="6"/>
        <v>#DIV/0!</v>
      </c>
    </row>
    <row r="32" spans="3:19" ht="32.25" hidden="1" customHeight="1" x14ac:dyDescent="0.2">
      <c r="C32" s="71"/>
      <c r="D32" s="72"/>
      <c r="E32" s="73">
        <f t="shared" ref="E32:O32" si="11">IF(E31&gt;0,1,0)</f>
        <v>0</v>
      </c>
      <c r="F32" s="74">
        <f t="shared" si="11"/>
        <v>0</v>
      </c>
      <c r="G32" s="74">
        <f t="shared" si="11"/>
        <v>0</v>
      </c>
      <c r="H32" s="74">
        <f t="shared" si="11"/>
        <v>0</v>
      </c>
      <c r="I32" s="74">
        <f t="shared" si="11"/>
        <v>0</v>
      </c>
      <c r="J32" s="74">
        <f t="shared" si="11"/>
        <v>0</v>
      </c>
      <c r="K32" s="74">
        <f t="shared" si="11"/>
        <v>0</v>
      </c>
      <c r="L32" s="74">
        <f t="shared" si="11"/>
        <v>0</v>
      </c>
      <c r="M32" s="74">
        <f t="shared" si="11"/>
        <v>0</v>
      </c>
      <c r="N32" s="74">
        <f t="shared" si="11"/>
        <v>0</v>
      </c>
      <c r="O32" s="75">
        <f t="shared" si="11"/>
        <v>0</v>
      </c>
      <c r="P32" s="76">
        <f t="shared" si="0"/>
        <v>0</v>
      </c>
      <c r="Q32" s="108"/>
      <c r="R32" s="77"/>
      <c r="S32" s="78" t="str">
        <f>IF(Q32&lt;R32,"○","×")</f>
        <v>×</v>
      </c>
    </row>
    <row r="33" spans="2:19" ht="15.85" customHeight="1" x14ac:dyDescent="0.2">
      <c r="C33" s="79" t="s">
        <v>18</v>
      </c>
      <c r="D33" s="80" t="s">
        <v>20</v>
      </c>
      <c r="E33" s="81"/>
      <c r="F33" s="82"/>
      <c r="G33" s="82"/>
      <c r="H33" s="82"/>
      <c r="I33" s="82"/>
      <c r="J33" s="82"/>
      <c r="K33" s="82"/>
      <c r="L33" s="82"/>
      <c r="M33" s="82"/>
      <c r="N33" s="82"/>
      <c r="O33" s="83"/>
      <c r="P33" s="84">
        <f t="shared" si="0"/>
        <v>0</v>
      </c>
      <c r="Q33" s="112" t="e">
        <f>P33/P34</f>
        <v>#DIV/0!</v>
      </c>
      <c r="R33" s="89">
        <v>15</v>
      </c>
      <c r="S33" s="86" t="e">
        <f>IF(Q33&lt;=R33,"○","×")</f>
        <v>#DIV/0!</v>
      </c>
    </row>
    <row r="34" spans="2:19" ht="32.25" hidden="1" customHeight="1" x14ac:dyDescent="0.2">
      <c r="C34" s="56"/>
      <c r="D34" s="57"/>
      <c r="E34" s="58">
        <f t="shared" ref="E34:O34" si="12">IF(E33&gt;0,1,0)</f>
        <v>0</v>
      </c>
      <c r="F34" s="59">
        <f t="shared" si="12"/>
        <v>0</v>
      </c>
      <c r="G34" s="59">
        <f t="shared" si="12"/>
        <v>0</v>
      </c>
      <c r="H34" s="59">
        <f t="shared" si="12"/>
        <v>0</v>
      </c>
      <c r="I34" s="59">
        <f t="shared" si="12"/>
        <v>0</v>
      </c>
      <c r="J34" s="59">
        <f t="shared" si="12"/>
        <v>0</v>
      </c>
      <c r="K34" s="59">
        <f t="shared" si="12"/>
        <v>0</v>
      </c>
      <c r="L34" s="59">
        <f t="shared" si="12"/>
        <v>0</v>
      </c>
      <c r="M34" s="59">
        <f t="shared" si="12"/>
        <v>0</v>
      </c>
      <c r="N34" s="59">
        <f t="shared" si="12"/>
        <v>0</v>
      </c>
      <c r="O34" s="60">
        <f t="shared" si="12"/>
        <v>0</v>
      </c>
      <c r="P34" s="61">
        <f t="shared" si="0"/>
        <v>0</v>
      </c>
      <c r="Q34" s="114"/>
      <c r="R34" s="90"/>
      <c r="S34" s="63" t="str">
        <f>IF(Q34&lt;R34,"○","×")</f>
        <v>×</v>
      </c>
    </row>
    <row r="35" spans="2:19" ht="15.85" customHeight="1" thickBot="1" x14ac:dyDescent="0.25">
      <c r="C35" s="91" t="s">
        <v>19</v>
      </c>
      <c r="D35" s="92" t="s">
        <v>20</v>
      </c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96">
        <f t="shared" si="0"/>
        <v>0</v>
      </c>
      <c r="Q35" s="113" t="e">
        <f>P35/P36</f>
        <v>#DIV/0!</v>
      </c>
      <c r="R35" s="97">
        <v>5</v>
      </c>
      <c r="S35" s="98" t="e">
        <f>IF(Q35&lt;=R35,"○","×")</f>
        <v>#DIV/0!</v>
      </c>
    </row>
    <row r="36" spans="2:19" ht="32.25" hidden="1" customHeight="1" thickBot="1" x14ac:dyDescent="0.25">
      <c r="C36" s="7"/>
      <c r="D36" s="9"/>
      <c r="E36" s="12">
        <f t="shared" ref="E36:O36" si="13">IF(E35&gt;0,1,0)</f>
        <v>0</v>
      </c>
      <c r="F36" s="13">
        <f t="shared" si="13"/>
        <v>0</v>
      </c>
      <c r="G36" s="13">
        <f t="shared" si="13"/>
        <v>0</v>
      </c>
      <c r="H36" s="13">
        <f t="shared" si="13"/>
        <v>0</v>
      </c>
      <c r="I36" s="13">
        <f t="shared" si="13"/>
        <v>0</v>
      </c>
      <c r="J36" s="13">
        <f t="shared" si="13"/>
        <v>0</v>
      </c>
      <c r="K36" s="13">
        <f t="shared" si="13"/>
        <v>0</v>
      </c>
      <c r="L36" s="13">
        <f t="shared" si="13"/>
        <v>0</v>
      </c>
      <c r="M36" s="13">
        <f t="shared" si="13"/>
        <v>0</v>
      </c>
      <c r="N36" s="13">
        <f t="shared" si="13"/>
        <v>0</v>
      </c>
      <c r="O36" s="14">
        <f t="shared" si="13"/>
        <v>0</v>
      </c>
      <c r="P36" s="11">
        <f t="shared" si="0"/>
        <v>0</v>
      </c>
      <c r="Q36" s="8"/>
      <c r="R36" s="10"/>
      <c r="S36" s="15"/>
    </row>
    <row r="37" spans="2:19" ht="38.200000000000003" customHeight="1" x14ac:dyDescent="0.2"/>
    <row r="38" spans="2:19" ht="22.55" customHeight="1" x14ac:dyDescent="0.2">
      <c r="B38" s="17" t="s">
        <v>43</v>
      </c>
      <c r="C38" s="23"/>
      <c r="D38" s="23"/>
      <c r="E38" s="23"/>
      <c r="F38" s="26"/>
      <c r="G38" s="26"/>
      <c r="J38" s="2"/>
      <c r="K38" s="2"/>
      <c r="L38" s="2"/>
      <c r="M38" s="2"/>
    </row>
    <row r="39" spans="2:19" ht="20.2" customHeight="1" x14ac:dyDescent="0.2">
      <c r="C39" s="226" t="s">
        <v>31</v>
      </c>
      <c r="D39" s="105" t="s">
        <v>58</v>
      </c>
      <c r="E39" s="39" t="s">
        <v>33</v>
      </c>
      <c r="F39" s="26"/>
      <c r="G39" s="103" t="s">
        <v>36</v>
      </c>
      <c r="J39" s="2"/>
      <c r="K39" s="2"/>
      <c r="L39" s="2"/>
      <c r="M39" s="3"/>
    </row>
    <row r="40" spans="2:19" ht="20.2" customHeight="1" x14ac:dyDescent="0.2">
      <c r="C40" s="227"/>
      <c r="D40" s="106">
        <v>4</v>
      </c>
      <c r="E40" s="40" t="s">
        <v>34</v>
      </c>
      <c r="F40" s="26"/>
      <c r="G40" s="103" t="s">
        <v>37</v>
      </c>
      <c r="J40" s="2"/>
      <c r="K40" s="2"/>
      <c r="L40" s="2"/>
      <c r="M40" s="3"/>
    </row>
    <row r="41" spans="2:19" ht="15.05" customHeight="1" thickBot="1" x14ac:dyDescent="0.25">
      <c r="D41" s="3"/>
      <c r="E41" s="2"/>
      <c r="F41" s="2"/>
      <c r="G41" s="2"/>
      <c r="J41" s="2"/>
      <c r="K41" s="2"/>
      <c r="L41" s="2"/>
      <c r="M41" s="3"/>
    </row>
    <row r="42" spans="2:19" ht="21" customHeight="1" x14ac:dyDescent="0.2">
      <c r="C42" s="170" t="s">
        <v>11</v>
      </c>
      <c r="D42" s="172" t="s">
        <v>22</v>
      </c>
      <c r="E42" s="99" t="s">
        <v>56</v>
      </c>
      <c r="F42" s="100" t="s">
        <v>59</v>
      </c>
      <c r="G42" s="100" t="s">
        <v>59</v>
      </c>
      <c r="H42" s="174" t="s">
        <v>25</v>
      </c>
      <c r="I42" s="176" t="s">
        <v>32</v>
      </c>
      <c r="J42" s="177"/>
      <c r="K42" s="183" t="s">
        <v>26</v>
      </c>
      <c r="L42" s="184"/>
      <c r="M42" s="181" t="s">
        <v>23</v>
      </c>
      <c r="N42" s="34"/>
      <c r="O42" s="34"/>
      <c r="P42" s="180"/>
      <c r="Q42" s="163"/>
      <c r="R42" s="163"/>
      <c r="S42" s="163"/>
    </row>
    <row r="43" spans="2:19" ht="21" customHeight="1" thickBot="1" x14ac:dyDescent="0.25">
      <c r="C43" s="171"/>
      <c r="D43" s="173"/>
      <c r="E43" s="101" t="s">
        <v>54</v>
      </c>
      <c r="F43" s="102" t="s">
        <v>53</v>
      </c>
      <c r="G43" s="102" t="s">
        <v>10</v>
      </c>
      <c r="H43" s="175"/>
      <c r="I43" s="178"/>
      <c r="J43" s="179"/>
      <c r="K43" s="185"/>
      <c r="L43" s="186"/>
      <c r="M43" s="182"/>
      <c r="N43" s="34"/>
      <c r="O43" s="34"/>
      <c r="P43" s="180"/>
      <c r="Q43" s="163"/>
      <c r="R43" s="163"/>
      <c r="S43" s="163"/>
    </row>
    <row r="44" spans="2:19" ht="16.45" customHeight="1" x14ac:dyDescent="0.2">
      <c r="C44" s="48" t="s">
        <v>12</v>
      </c>
      <c r="D44" s="49" t="s">
        <v>21</v>
      </c>
      <c r="E44" s="50"/>
      <c r="F44" s="51"/>
      <c r="G44" s="51"/>
      <c r="H44" s="53">
        <f>SUM(E44:G44)</f>
        <v>0</v>
      </c>
      <c r="I44" s="164" t="e">
        <f>H44/H45</f>
        <v>#DIV/0!</v>
      </c>
      <c r="J44" s="165"/>
      <c r="K44" s="187">
        <v>200</v>
      </c>
      <c r="L44" s="188"/>
      <c r="M44" s="55" t="e">
        <f>IF(I44&lt;=K44,"○","×")</f>
        <v>#DIV/0!</v>
      </c>
      <c r="N44" s="35"/>
      <c r="O44" s="35"/>
      <c r="P44" s="35"/>
      <c r="Q44" s="29"/>
      <c r="R44" s="30"/>
      <c r="S44" s="28"/>
    </row>
    <row r="45" spans="2:19" ht="14.4" hidden="1" x14ac:dyDescent="0.2">
      <c r="C45" s="56"/>
      <c r="D45" s="57"/>
      <c r="E45" s="58">
        <f>IF(E44&gt;0,1,0)</f>
        <v>0</v>
      </c>
      <c r="F45" s="59">
        <f>IF(F44&gt;0,1,0)</f>
        <v>0</v>
      </c>
      <c r="G45" s="59">
        <f>IF(G44&gt;0,1,0)</f>
        <v>0</v>
      </c>
      <c r="H45" s="61">
        <f t="shared" ref="H45:H66" si="14">SUM(E45:G45)</f>
        <v>0</v>
      </c>
      <c r="I45" s="215"/>
      <c r="J45" s="216"/>
      <c r="K45" s="209"/>
      <c r="L45" s="210"/>
      <c r="M45" s="63"/>
      <c r="N45" s="35"/>
      <c r="O45" s="35"/>
      <c r="P45" s="35"/>
      <c r="Q45" s="31"/>
      <c r="R45" s="30"/>
      <c r="S45" s="28"/>
    </row>
    <row r="46" spans="2:19" ht="16.45" customHeight="1" x14ac:dyDescent="0.2">
      <c r="C46" s="79" t="s">
        <v>13</v>
      </c>
      <c r="D46" s="80" t="s">
        <v>21</v>
      </c>
      <c r="E46" s="81">
        <v>10</v>
      </c>
      <c r="F46" s="82">
        <v>11</v>
      </c>
      <c r="G46" s="82">
        <v>13</v>
      </c>
      <c r="H46" s="84">
        <f t="shared" si="14"/>
        <v>34</v>
      </c>
      <c r="I46" s="166">
        <f>H46/H47</f>
        <v>11.333333333333334</v>
      </c>
      <c r="J46" s="167"/>
      <c r="K46" s="221">
        <v>20</v>
      </c>
      <c r="L46" s="222"/>
      <c r="M46" s="86" t="str">
        <f>IF(I46&lt;=K46,"○","×")</f>
        <v>○</v>
      </c>
      <c r="N46" s="35"/>
      <c r="O46" s="35"/>
      <c r="P46" s="35"/>
      <c r="Q46" s="29"/>
      <c r="R46" s="30"/>
      <c r="S46" s="28"/>
    </row>
    <row r="47" spans="2:19" ht="14.4" hidden="1" x14ac:dyDescent="0.2">
      <c r="C47" s="56"/>
      <c r="D47" s="57"/>
      <c r="E47" s="58">
        <f>IF(E46&gt;0,1,0)</f>
        <v>1</v>
      </c>
      <c r="F47" s="59">
        <f>IF(F46&gt;0,1,0)</f>
        <v>1</v>
      </c>
      <c r="G47" s="59">
        <f>IF(G46&gt;0,1,0)</f>
        <v>1</v>
      </c>
      <c r="H47" s="61">
        <f t="shared" si="14"/>
        <v>3</v>
      </c>
      <c r="I47" s="215"/>
      <c r="J47" s="216"/>
      <c r="K47" s="209"/>
      <c r="L47" s="210"/>
      <c r="M47" s="63"/>
      <c r="N47" s="35"/>
      <c r="O47" s="35"/>
      <c r="P47" s="35"/>
      <c r="Q47" s="31"/>
      <c r="R47" s="30"/>
      <c r="S47" s="28"/>
    </row>
    <row r="48" spans="2:19" ht="16.45" customHeight="1" x14ac:dyDescent="0.2">
      <c r="C48" s="64" t="s">
        <v>14</v>
      </c>
      <c r="D48" s="65" t="s">
        <v>21</v>
      </c>
      <c r="E48" s="66">
        <v>3</v>
      </c>
      <c r="F48" s="67">
        <v>5</v>
      </c>
      <c r="G48" s="67">
        <v>4</v>
      </c>
      <c r="H48" s="69">
        <f t="shared" si="14"/>
        <v>12</v>
      </c>
      <c r="I48" s="168">
        <f>H48/H49</f>
        <v>4</v>
      </c>
      <c r="J48" s="169"/>
      <c r="K48" s="223">
        <v>5</v>
      </c>
      <c r="L48" s="224"/>
      <c r="M48" s="70" t="str">
        <f>IF(I48&lt;=K48,"○","×")</f>
        <v>○</v>
      </c>
      <c r="N48" s="35"/>
      <c r="O48" s="35"/>
      <c r="P48" s="35"/>
      <c r="Q48" s="29"/>
      <c r="R48" s="30"/>
      <c r="S48" s="28"/>
    </row>
    <row r="49" spans="3:19" ht="14.4" hidden="1" x14ac:dyDescent="0.2">
      <c r="C49" s="71"/>
      <c r="D49" s="72"/>
      <c r="E49" s="73">
        <f>IF(E48&gt;0,1,0)</f>
        <v>1</v>
      </c>
      <c r="F49" s="74">
        <f>IF(F48&gt;0,1,0)</f>
        <v>1</v>
      </c>
      <c r="G49" s="74">
        <f>IF(G48&gt;0,1,0)</f>
        <v>1</v>
      </c>
      <c r="H49" s="76">
        <f t="shared" si="14"/>
        <v>3</v>
      </c>
      <c r="I49" s="195"/>
      <c r="J49" s="196"/>
      <c r="K49" s="211"/>
      <c r="L49" s="212"/>
      <c r="M49" s="78"/>
      <c r="N49" s="35"/>
      <c r="O49" s="35"/>
      <c r="P49" s="35"/>
      <c r="Q49" s="31"/>
      <c r="R49" s="30"/>
      <c r="S49" s="28"/>
    </row>
    <row r="50" spans="3:19" ht="16.45" customHeight="1" x14ac:dyDescent="0.2">
      <c r="C50" s="79" t="s">
        <v>15</v>
      </c>
      <c r="D50" s="80" t="s">
        <v>21</v>
      </c>
      <c r="E50" s="81"/>
      <c r="F50" s="82"/>
      <c r="G50" s="82"/>
      <c r="H50" s="84">
        <f t="shared" si="14"/>
        <v>0</v>
      </c>
      <c r="I50" s="166" t="e">
        <f>H50/H51</f>
        <v>#DIV/0!</v>
      </c>
      <c r="J50" s="167"/>
      <c r="K50" s="221">
        <v>100</v>
      </c>
      <c r="L50" s="222"/>
      <c r="M50" s="86" t="e">
        <f>IF(I50&lt;=K50,"○","×")</f>
        <v>#DIV/0!</v>
      </c>
      <c r="N50" s="35"/>
      <c r="O50" s="35"/>
      <c r="P50" s="35"/>
      <c r="Q50" s="29"/>
      <c r="R50" s="30"/>
      <c r="S50" s="28"/>
    </row>
    <row r="51" spans="3:19" ht="14.4" hidden="1" x14ac:dyDescent="0.2">
      <c r="C51" s="56"/>
      <c r="D51" s="57"/>
      <c r="E51" s="58">
        <f>IF(E50&gt;0,1,0)</f>
        <v>0</v>
      </c>
      <c r="F51" s="59">
        <f>IF(F50&gt;0,1,0)</f>
        <v>0</v>
      </c>
      <c r="G51" s="59">
        <f>IF(G50&gt;0,1,0)</f>
        <v>0</v>
      </c>
      <c r="H51" s="61">
        <f t="shared" si="14"/>
        <v>0</v>
      </c>
      <c r="I51" s="215"/>
      <c r="J51" s="216"/>
      <c r="K51" s="209"/>
      <c r="L51" s="210"/>
      <c r="M51" s="63"/>
      <c r="N51" s="35"/>
      <c r="O51" s="35"/>
      <c r="P51" s="35"/>
      <c r="Q51" s="31"/>
      <c r="R51" s="30"/>
      <c r="S51" s="28"/>
    </row>
    <row r="52" spans="3:19" ht="16.45" customHeight="1" x14ac:dyDescent="0.2">
      <c r="C52" s="64" t="s">
        <v>16</v>
      </c>
      <c r="D52" s="65" t="s">
        <v>21</v>
      </c>
      <c r="E52" s="66"/>
      <c r="F52" s="67"/>
      <c r="G52" s="67"/>
      <c r="H52" s="69">
        <f t="shared" si="14"/>
        <v>0</v>
      </c>
      <c r="I52" s="168" t="e">
        <f>H52/H53</f>
        <v>#DIV/0!</v>
      </c>
      <c r="J52" s="169"/>
      <c r="K52" s="223">
        <v>5</v>
      </c>
      <c r="L52" s="224"/>
      <c r="M52" s="70" t="e">
        <f>IF(I52&lt;=K52,"○","×")</f>
        <v>#DIV/0!</v>
      </c>
      <c r="N52" s="35"/>
      <c r="O52" s="35"/>
      <c r="P52" s="35"/>
      <c r="Q52" s="29"/>
      <c r="R52" s="30"/>
      <c r="S52" s="28"/>
    </row>
    <row r="53" spans="3:19" ht="14.4" hidden="1" x14ac:dyDescent="0.2">
      <c r="C53" s="71"/>
      <c r="D53" s="72"/>
      <c r="E53" s="73">
        <f>IF(E52&gt;0,1,0)</f>
        <v>0</v>
      </c>
      <c r="F53" s="74">
        <f>IF(F52&gt;0,1,0)</f>
        <v>0</v>
      </c>
      <c r="G53" s="74">
        <f>IF(G52&gt;0,1,0)</f>
        <v>0</v>
      </c>
      <c r="H53" s="76">
        <f t="shared" si="14"/>
        <v>0</v>
      </c>
      <c r="I53" s="195"/>
      <c r="J53" s="196"/>
      <c r="K53" s="211"/>
      <c r="L53" s="212"/>
      <c r="M53" s="78" t="str">
        <f t="shared" ref="M53:M61" si="15">IF(I53&lt;=K53,"○","×")</f>
        <v>○</v>
      </c>
      <c r="N53" s="35"/>
      <c r="O53" s="35"/>
      <c r="P53" s="35"/>
      <c r="Q53" s="31"/>
      <c r="R53" s="30"/>
      <c r="S53" s="28"/>
    </row>
    <row r="54" spans="3:19" ht="14.4" x14ac:dyDescent="0.2">
      <c r="C54" s="117" t="s">
        <v>45</v>
      </c>
      <c r="D54" s="118" t="s">
        <v>21</v>
      </c>
      <c r="E54" s="119"/>
      <c r="F54" s="120"/>
      <c r="G54" s="120"/>
      <c r="H54" s="122">
        <f t="shared" si="14"/>
        <v>0</v>
      </c>
      <c r="I54" s="232" t="e">
        <f>H54/H55</f>
        <v>#DIV/0!</v>
      </c>
      <c r="J54" s="233"/>
      <c r="K54" s="197">
        <v>30</v>
      </c>
      <c r="L54" s="198"/>
      <c r="M54" s="125" t="e">
        <f t="shared" si="15"/>
        <v>#DIV/0!</v>
      </c>
      <c r="N54" s="35"/>
      <c r="O54" s="35"/>
      <c r="P54" s="35"/>
      <c r="Q54" s="31"/>
      <c r="R54" s="30"/>
      <c r="S54" s="28"/>
    </row>
    <row r="55" spans="3:19" ht="14.4" hidden="1" x14ac:dyDescent="0.2">
      <c r="C55" s="133"/>
      <c r="D55" s="134"/>
      <c r="E55" s="139">
        <f>IF(E54&gt;0,1,0)</f>
        <v>0</v>
      </c>
      <c r="F55" s="135">
        <f>IF(F54&gt;0,1,0)</f>
        <v>0</v>
      </c>
      <c r="G55" s="146">
        <f>IF(G54&gt;0,1,0)</f>
        <v>0</v>
      </c>
      <c r="H55" s="136">
        <f t="shared" si="14"/>
        <v>0</v>
      </c>
      <c r="I55" s="215"/>
      <c r="J55" s="216"/>
      <c r="K55" s="199"/>
      <c r="L55" s="200"/>
      <c r="M55" s="138" t="str">
        <f t="shared" si="15"/>
        <v>○</v>
      </c>
      <c r="N55" s="35"/>
      <c r="O55" s="35"/>
      <c r="P55" s="35"/>
      <c r="Q55" s="31"/>
      <c r="R55" s="30"/>
      <c r="S55" s="28"/>
    </row>
    <row r="56" spans="3:19" ht="14.4" x14ac:dyDescent="0.2">
      <c r="C56" s="151" t="s">
        <v>46</v>
      </c>
      <c r="D56" s="65" t="s">
        <v>21</v>
      </c>
      <c r="E56" s="158"/>
      <c r="F56" s="67"/>
      <c r="G56" s="159"/>
      <c r="H56" s="69">
        <f t="shared" si="14"/>
        <v>0</v>
      </c>
      <c r="I56" s="217" t="e">
        <f>H56/H57</f>
        <v>#DIV/0!</v>
      </c>
      <c r="J56" s="218"/>
      <c r="K56" s="201">
        <v>10</v>
      </c>
      <c r="L56" s="202"/>
      <c r="M56" s="70" t="e">
        <f t="shared" si="15"/>
        <v>#DIV/0!</v>
      </c>
      <c r="N56" s="35"/>
      <c r="O56" s="35"/>
      <c r="P56" s="35"/>
      <c r="Q56" s="31"/>
      <c r="R56" s="30"/>
      <c r="S56" s="28"/>
    </row>
    <row r="57" spans="3:19" ht="14.4" hidden="1" x14ac:dyDescent="0.2">
      <c r="C57" s="116"/>
      <c r="D57" s="72"/>
      <c r="E57" s="141">
        <f>IF(E56&gt;0,1,0)</f>
        <v>0</v>
      </c>
      <c r="F57" s="74">
        <f>IF(F56&gt;0,1,0)</f>
        <v>0</v>
      </c>
      <c r="G57" s="142">
        <f>IF(G56&gt;0,1,0)</f>
        <v>0</v>
      </c>
      <c r="H57" s="76">
        <f t="shared" si="14"/>
        <v>0</v>
      </c>
      <c r="I57" s="195"/>
      <c r="J57" s="196"/>
      <c r="K57" s="205"/>
      <c r="L57" s="206"/>
      <c r="M57" s="78" t="str">
        <f t="shared" si="15"/>
        <v>○</v>
      </c>
      <c r="N57" s="35"/>
      <c r="O57" s="35"/>
      <c r="P57" s="35"/>
      <c r="Q57" s="31"/>
      <c r="R57" s="30"/>
      <c r="S57" s="28"/>
    </row>
    <row r="58" spans="3:19" ht="14.4" x14ac:dyDescent="0.2">
      <c r="C58" s="152" t="s">
        <v>47</v>
      </c>
      <c r="D58" s="80" t="s">
        <v>21</v>
      </c>
      <c r="E58" s="153"/>
      <c r="F58" s="82"/>
      <c r="G58" s="160"/>
      <c r="H58" s="84">
        <f t="shared" si="14"/>
        <v>0</v>
      </c>
      <c r="I58" s="232" t="e">
        <f>H58/H59</f>
        <v>#DIV/0!</v>
      </c>
      <c r="J58" s="233"/>
      <c r="K58" s="197">
        <v>50</v>
      </c>
      <c r="L58" s="198"/>
      <c r="M58" s="86" t="e">
        <f t="shared" si="15"/>
        <v>#DIV/0!</v>
      </c>
      <c r="N58" s="35"/>
      <c r="O58" s="35"/>
      <c r="P58" s="35"/>
      <c r="Q58" s="31"/>
      <c r="R58" s="30"/>
      <c r="S58" s="28"/>
    </row>
    <row r="59" spans="3:19" ht="14.4" hidden="1" x14ac:dyDescent="0.2">
      <c r="C59" s="133"/>
      <c r="D59" s="134"/>
      <c r="E59" s="139">
        <f>IF(E58&gt;0,1,0)</f>
        <v>0</v>
      </c>
      <c r="F59" s="135">
        <f>IF(F58&gt;0,1,0)</f>
        <v>0</v>
      </c>
      <c r="G59" s="146">
        <f>IF(G58&gt;0,1,0)</f>
        <v>0</v>
      </c>
      <c r="H59" s="136">
        <f t="shared" si="14"/>
        <v>0</v>
      </c>
      <c r="I59" s="215"/>
      <c r="J59" s="216"/>
      <c r="K59" s="199"/>
      <c r="L59" s="200"/>
      <c r="M59" s="138" t="str">
        <f t="shared" si="15"/>
        <v>○</v>
      </c>
      <c r="N59" s="35"/>
      <c r="O59" s="35"/>
      <c r="P59" s="35"/>
      <c r="Q59" s="31"/>
      <c r="R59" s="30"/>
      <c r="S59" s="28"/>
    </row>
    <row r="60" spans="3:19" ht="14.4" x14ac:dyDescent="0.2">
      <c r="C60" s="126" t="s">
        <v>48</v>
      </c>
      <c r="D60" s="127" t="s">
        <v>21</v>
      </c>
      <c r="E60" s="145"/>
      <c r="F60" s="128"/>
      <c r="G60" s="147"/>
      <c r="H60" s="129">
        <f t="shared" si="14"/>
        <v>0</v>
      </c>
      <c r="I60" s="217" t="e">
        <f>H60/H61</f>
        <v>#DIV/0!</v>
      </c>
      <c r="J60" s="218"/>
      <c r="K60" s="201">
        <v>5</v>
      </c>
      <c r="L60" s="202"/>
      <c r="M60" s="132" t="e">
        <f t="shared" si="15"/>
        <v>#DIV/0!</v>
      </c>
      <c r="N60" s="35"/>
      <c r="O60" s="35"/>
      <c r="P60" s="35"/>
      <c r="Q60" s="31"/>
      <c r="R60" s="30"/>
      <c r="S60" s="28"/>
    </row>
    <row r="61" spans="3:19" ht="14.4" hidden="1" x14ac:dyDescent="0.2">
      <c r="C61" s="116"/>
      <c r="D61" s="72"/>
      <c r="E61" s="141">
        <f>IF(E60&gt;0,1,0)</f>
        <v>0</v>
      </c>
      <c r="F61" s="74">
        <f>IF(F60&gt;0,1,0)</f>
        <v>0</v>
      </c>
      <c r="G61" s="142">
        <f>IF(G60&gt;0,1,0)</f>
        <v>0</v>
      </c>
      <c r="H61" s="76">
        <f t="shared" si="14"/>
        <v>0</v>
      </c>
      <c r="I61" s="195"/>
      <c r="J61" s="196"/>
      <c r="K61" s="211"/>
      <c r="L61" s="212"/>
      <c r="M61" s="78" t="str">
        <f t="shared" si="15"/>
        <v>○</v>
      </c>
      <c r="N61" s="35"/>
      <c r="O61" s="35"/>
      <c r="P61" s="35"/>
      <c r="Q61" s="31"/>
      <c r="R61" s="30"/>
      <c r="S61" s="28"/>
    </row>
    <row r="62" spans="3:19" ht="16.45" customHeight="1" x14ac:dyDescent="0.2">
      <c r="C62" s="71" t="s">
        <v>17</v>
      </c>
      <c r="D62" s="72" t="s">
        <v>20</v>
      </c>
      <c r="E62" s="73"/>
      <c r="F62" s="74"/>
      <c r="G62" s="74"/>
      <c r="H62" s="76">
        <f t="shared" si="14"/>
        <v>0</v>
      </c>
      <c r="I62" s="191" t="e">
        <f>H62/H63</f>
        <v>#DIV/0!</v>
      </c>
      <c r="J62" s="192"/>
      <c r="K62" s="203">
        <v>20</v>
      </c>
      <c r="L62" s="204"/>
      <c r="M62" s="78" t="e">
        <f>IF(I62&lt;=K62,"○","×")</f>
        <v>#DIV/0!</v>
      </c>
      <c r="N62" s="35"/>
      <c r="O62" s="35"/>
      <c r="P62" s="35"/>
      <c r="Q62" s="32"/>
      <c r="R62" s="33"/>
      <c r="S62" s="28"/>
    </row>
    <row r="63" spans="3:19" ht="14.4" hidden="1" x14ac:dyDescent="0.2">
      <c r="C63" s="71"/>
      <c r="D63" s="72"/>
      <c r="E63" s="73">
        <f>IF(E62&gt;0,1,0)</f>
        <v>0</v>
      </c>
      <c r="F63" s="74">
        <f>IF(F62&gt;0,1,0)</f>
        <v>0</v>
      </c>
      <c r="G63" s="74">
        <f>IF(G62&gt;0,1,0)</f>
        <v>0</v>
      </c>
      <c r="H63" s="76">
        <f t="shared" si="14"/>
        <v>0</v>
      </c>
      <c r="I63" s="195"/>
      <c r="J63" s="196"/>
      <c r="K63" s="228"/>
      <c r="L63" s="229"/>
      <c r="M63" s="78"/>
      <c r="N63" s="35"/>
      <c r="O63" s="35"/>
      <c r="P63" s="35"/>
      <c r="Q63" s="31"/>
      <c r="R63" s="33"/>
      <c r="S63" s="28"/>
    </row>
    <row r="64" spans="3:19" ht="16.45" customHeight="1" x14ac:dyDescent="0.2">
      <c r="C64" s="79" t="s">
        <v>18</v>
      </c>
      <c r="D64" s="80" t="s">
        <v>20</v>
      </c>
      <c r="E64" s="81"/>
      <c r="F64" s="82"/>
      <c r="G64" s="82"/>
      <c r="H64" s="84">
        <f t="shared" si="14"/>
        <v>0</v>
      </c>
      <c r="I64" s="193" t="e">
        <f>H64/H65</f>
        <v>#DIV/0!</v>
      </c>
      <c r="J64" s="194"/>
      <c r="K64" s="189">
        <v>15</v>
      </c>
      <c r="L64" s="190"/>
      <c r="M64" s="86" t="e">
        <f>IF(I64&lt;=K64,"○","×")</f>
        <v>#DIV/0!</v>
      </c>
      <c r="N64" s="35"/>
      <c r="O64" s="35"/>
      <c r="P64" s="35"/>
      <c r="Q64" s="32"/>
      <c r="R64" s="33"/>
      <c r="S64" s="28"/>
    </row>
    <row r="65" spans="3:19" ht="14.4" hidden="1" x14ac:dyDescent="0.2">
      <c r="C65" s="56"/>
      <c r="D65" s="57"/>
      <c r="E65" s="58">
        <f>IF(E64&gt;0,1,0)</f>
        <v>0</v>
      </c>
      <c r="F65" s="59">
        <f>IF(F64&gt;0,1,0)</f>
        <v>0</v>
      </c>
      <c r="G65" s="59">
        <f>IF(G64&gt;0,1,0)</f>
        <v>0</v>
      </c>
      <c r="H65" s="61">
        <f t="shared" si="14"/>
        <v>0</v>
      </c>
      <c r="I65" s="215"/>
      <c r="J65" s="216"/>
      <c r="K65" s="230"/>
      <c r="L65" s="231"/>
      <c r="M65" s="63"/>
      <c r="N65" s="35"/>
      <c r="O65" s="35"/>
      <c r="P65" s="35"/>
      <c r="Q65" s="31"/>
      <c r="R65" s="33"/>
      <c r="S65" s="28"/>
    </row>
    <row r="66" spans="3:19" ht="16.45" customHeight="1" thickBot="1" x14ac:dyDescent="0.25">
      <c r="C66" s="91" t="s">
        <v>19</v>
      </c>
      <c r="D66" s="92" t="s">
        <v>20</v>
      </c>
      <c r="E66" s="93"/>
      <c r="F66" s="94"/>
      <c r="G66" s="94"/>
      <c r="H66" s="96">
        <f t="shared" si="14"/>
        <v>0</v>
      </c>
      <c r="I66" s="213" t="e">
        <f>H66/H67</f>
        <v>#DIV/0!</v>
      </c>
      <c r="J66" s="214"/>
      <c r="K66" s="219">
        <v>5</v>
      </c>
      <c r="L66" s="220"/>
      <c r="M66" s="98" t="e">
        <f>IF(I66&lt;=K66,"○","×")</f>
        <v>#DIV/0!</v>
      </c>
      <c r="N66" s="35"/>
      <c r="O66" s="35"/>
      <c r="P66" s="35"/>
      <c r="Q66" s="32"/>
      <c r="R66" s="33"/>
      <c r="S66" s="28"/>
    </row>
    <row r="67" spans="3:19" ht="15.05" hidden="1" thickBot="1" x14ac:dyDescent="0.25">
      <c r="C67" s="7"/>
      <c r="D67" s="9"/>
      <c r="E67" s="12">
        <f>IF(E66&gt;0,1,0)</f>
        <v>0</v>
      </c>
      <c r="F67" s="13">
        <f>IF(F66&gt;0,1,0)</f>
        <v>0</v>
      </c>
      <c r="G67" s="13">
        <f>IF(G66&gt;0,1,0)</f>
        <v>0</v>
      </c>
      <c r="H67" s="13">
        <f>SUM(E67:G67)</f>
        <v>0</v>
      </c>
      <c r="I67" s="207"/>
      <c r="J67" s="208"/>
      <c r="K67" s="207"/>
      <c r="L67" s="208"/>
      <c r="M67" s="37"/>
      <c r="N67" s="36"/>
      <c r="O67" s="36"/>
      <c r="P67" s="36"/>
      <c r="Q67" s="31"/>
      <c r="R67" s="31"/>
      <c r="S67" s="28"/>
    </row>
    <row r="68" spans="3:19" ht="16.45" customHeight="1" x14ac:dyDescent="0.2"/>
    <row r="69" spans="3:19" ht="17.25" customHeight="1" x14ac:dyDescent="0.2">
      <c r="C69" s="19"/>
    </row>
    <row r="70" spans="3:19" ht="17.25" customHeight="1" x14ac:dyDescent="0.2">
      <c r="C70" s="19"/>
    </row>
  </sheetData>
  <mergeCells count="63">
    <mergeCell ref="I62:J62"/>
    <mergeCell ref="K62:L62"/>
    <mergeCell ref="I66:J66"/>
    <mergeCell ref="K66:L66"/>
    <mergeCell ref="I67:J67"/>
    <mergeCell ref="K67:L67"/>
    <mergeCell ref="I63:J63"/>
    <mergeCell ref="K63:L63"/>
    <mergeCell ref="I64:J64"/>
    <mergeCell ref="K64:L64"/>
    <mergeCell ref="I65:J65"/>
    <mergeCell ref="K65:L65"/>
    <mergeCell ref="I59:J59"/>
    <mergeCell ref="K59:L59"/>
    <mergeCell ref="I60:J60"/>
    <mergeCell ref="K60:L60"/>
    <mergeCell ref="I61:J61"/>
    <mergeCell ref="K61:L61"/>
    <mergeCell ref="I56:J56"/>
    <mergeCell ref="K56:L56"/>
    <mergeCell ref="I57:J57"/>
    <mergeCell ref="K57:L57"/>
    <mergeCell ref="I58:J58"/>
    <mergeCell ref="K58:L58"/>
    <mergeCell ref="I53:J53"/>
    <mergeCell ref="K53:L53"/>
    <mergeCell ref="I54:J54"/>
    <mergeCell ref="K54:L54"/>
    <mergeCell ref="I55:J55"/>
    <mergeCell ref="K55:L55"/>
    <mergeCell ref="I50:J50"/>
    <mergeCell ref="K50:L50"/>
    <mergeCell ref="I51:J51"/>
    <mergeCell ref="K51:L51"/>
    <mergeCell ref="I52:J52"/>
    <mergeCell ref="K52:L52"/>
    <mergeCell ref="I47:J47"/>
    <mergeCell ref="K47:L47"/>
    <mergeCell ref="I48:J48"/>
    <mergeCell ref="K48:L48"/>
    <mergeCell ref="I49:J49"/>
    <mergeCell ref="K49:L49"/>
    <mergeCell ref="I44:J44"/>
    <mergeCell ref="K44:L44"/>
    <mergeCell ref="I45:J45"/>
    <mergeCell ref="K45:L45"/>
    <mergeCell ref="I46:J46"/>
    <mergeCell ref="K46:L46"/>
    <mergeCell ref="M42:M43"/>
    <mergeCell ref="P42:P43"/>
    <mergeCell ref="Q42:Q43"/>
    <mergeCell ref="R42:R43"/>
    <mergeCell ref="S42:S43"/>
    <mergeCell ref="C42:C43"/>
    <mergeCell ref="D42:D43"/>
    <mergeCell ref="H42:H43"/>
    <mergeCell ref="I42:J43"/>
    <mergeCell ref="K42:L43"/>
    <mergeCell ref="B1:S1"/>
    <mergeCell ref="D4:G4"/>
    <mergeCell ref="D5:G5"/>
    <mergeCell ref="D6:G6"/>
    <mergeCell ref="C39:C40"/>
  </mergeCells>
  <phoneticPr fontId="2"/>
  <pageMargins left="0.49" right="0.38" top="0.59" bottom="0.42" header="0.4" footer="0.39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大和　友恵</cp:lastModifiedBy>
  <cp:lastPrinted>2024-03-27T04:38:16Z</cp:lastPrinted>
  <dcterms:modified xsi:type="dcterms:W3CDTF">2024-03-27T04:38:21Z</dcterms:modified>
</cp:coreProperties>
</file>