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42" documentId="8_{9F93741D-9CEB-46FD-9F49-3333FB7CD49A}" xr6:coauthVersionLast="47" xr6:coauthVersionMax="47" xr10:uidLastSave="{D071017F-5F5F-412A-80C3-1E110089C161}"/>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78" l="1"/>
  <c r="T10" i="79"/>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D139" i="73"/>
  <c r="AC139" i="73"/>
  <c r="Z139" i="73"/>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<sst xmlns="http://schemas.openxmlformats.org/spreadsheetml/2006/main" count="7776" uniqueCount="2649">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</sst>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B72" sqref="B72:K7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96"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COUNTIF($Z$40:$Z$2039, AI41)</f>
        <v>1</v>
      </c>
      <c r="AK41" s="717" t="str">
        <f>IF(AJ41=AJ42, "一致", "不一致")</f>
        <v>一致</v>
      </c>
    </row>
    <row r="42" spans="1:46" ht="49.95"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COUNTIF($Z$40:$Z$2039, AI42)</f>
        <v>1</v>
      </c>
      <c r="AK42" s="712"/>
    </row>
    <row r="43" spans="1:46" ht="49.95"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COUNTIF($Z$40:$Z$2039, AI43)</f>
        <v>1</v>
      </c>
      <c r="AK43" s="712" t="str">
        <f>IF(AJ43=AJ44, "一致", "不一致")</f>
        <v>一致</v>
      </c>
    </row>
    <row r="44" spans="1:46" ht="49.95"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COUNTIF($Z$40:$Z$2039, AI44)</f>
        <v>1</v>
      </c>
      <c r="AK44" s="712"/>
    </row>
    <row r="45" spans="1:46" ht="49.95"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COUNTIF($Z$40:$Z$2039, AI45)</f>
        <v>1</v>
      </c>
      <c r="AK45" s="712" t="str">
        <f>IF(AND(AJ45=AJ46, AJ46=AJ47), "一致", "不一致")</f>
        <v>一致</v>
      </c>
    </row>
    <row r="46" spans="1:46" ht="49.95"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COUNTIF($Z$40:$Z$2039, AI46)</f>
        <v>1</v>
      </c>
      <c r="AK46" s="712"/>
    </row>
    <row r="47" spans="1:46" ht="49.95"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COUNTIF($Z$40:$Z$2039, AI47)</f>
        <v>1</v>
      </c>
      <c r="AK47" s="712"/>
    </row>
    <row r="48" spans="1:46" ht="49.95"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COUNTIF($Z$40:$Z$2039, AI48)</f>
        <v>1</v>
      </c>
      <c r="AK48" s="712" t="str">
        <f>IF(AJ48=AJ49, "一致", "不一致")</f>
        <v>一致</v>
      </c>
    </row>
    <row r="49" spans="1:37" ht="49.95"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COUNTIF($Z$40:$Z$2039, AI49)</f>
        <v>1</v>
      </c>
      <c r="AK49" s="712"/>
    </row>
    <row r="50" spans="1:37" ht="49.95"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COUNTIF($Z$40:$Z$2039, AI50)</f>
        <v>1</v>
      </c>
      <c r="AK50" s="712" t="str">
        <f>IF(AJ50=AJ51, "一致", "不一致")</f>
        <v>一致</v>
      </c>
    </row>
    <row r="51" spans="1:37" ht="49.95"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COUNTIF($Z$40:$Z$2039, AI51)</f>
        <v>1</v>
      </c>
      <c r="AK51" s="712"/>
    </row>
    <row r="52" spans="1:37" ht="49.95"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COUNTIF($Z$40:$Z$2039, AI52)</f>
        <v>1</v>
      </c>
      <c r="AK52" s="712" t="str">
        <f>IF(AND(AJ52=AJ53, AJ53=AJ54, AJ54=AJ55), "一致", "不一致")</f>
        <v>一致</v>
      </c>
    </row>
    <row r="53" spans="1:37" ht="49.95"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COUNTIF($Z$40:$Z$2039, AI53)</f>
        <v>1</v>
      </c>
      <c r="AK53" s="712"/>
    </row>
    <row r="54" spans="1:37" ht="49.95"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COUNTIF($Z$40:$Z$2039, AI54)</f>
        <v>1</v>
      </c>
      <c r="AK54" s="712"/>
    </row>
    <row r="55" spans="1:37" ht="49.95"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COUNTIF($Z$40:$Z$2039, AI55)</f>
        <v>1</v>
      </c>
      <c r="AK55" s="712"/>
    </row>
    <row r="56" spans="1:37" ht="49.95"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COUNTIF($Z$40:$Z$2039, AI56)</f>
        <v>1</v>
      </c>
      <c r="AK56" s="712" t="str">
        <f>IF(AJ56=AJ57, "一致", "不一致")</f>
        <v>一致</v>
      </c>
    </row>
    <row r="57" spans="1:37" ht="49.95"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COUNTIF($Z$40:$Z$2039, AI57)</f>
        <v>1</v>
      </c>
      <c r="AK57" s="712"/>
    </row>
    <row r="58" spans="1:37" ht="49.95"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COUNTIF($Z$40:$Z$2039, AI58)</f>
        <v>1</v>
      </c>
      <c r="AK58" s="712" t="str">
        <f>IF(AND(AJ58=AJ59, AJ59=AJ60, AJ60=AJ61), "一致", "不一致")</f>
        <v>一致</v>
      </c>
    </row>
    <row r="59" spans="1:37" ht="49.95"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COUNTIF($Z$40:$Z$2039, AI59)</f>
        <v>1</v>
      </c>
      <c r="AK59" s="712"/>
    </row>
    <row r="60" spans="1:37" ht="49.95"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COUNTIF($Z$40:$Z$2039, AI60)</f>
        <v>1</v>
      </c>
      <c r="AK60" s="712"/>
    </row>
    <row r="61" spans="1:37" ht="49.95"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COUNTIF($Z$40:$Z$2039, AI61)</f>
        <v>1</v>
      </c>
      <c r="AK61" s="712"/>
    </row>
    <row r="62" spans="1:37" ht="49.95"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COUNTIF($Z$40:$Z$2039, AI62)</f>
        <v>1</v>
      </c>
      <c r="AK62" s="712" t="str">
        <f>IF(AJ62=AJ63, "一致", "不一致")</f>
        <v>一致</v>
      </c>
    </row>
    <row r="63" spans="1:37" ht="49.95"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COUNTIF($Z$40:$Z$2039, AI63)</f>
        <v>1</v>
      </c>
      <c r="AK63" s="712"/>
    </row>
    <row r="64" spans="1:37" ht="49.95"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COUNTIF($Z$40:$Z$2039, AI64)</f>
        <v>1</v>
      </c>
      <c r="AK64" s="712" t="str">
        <f>IF(AJ64=AJ65, "一致", "不一致")</f>
        <v>一致</v>
      </c>
    </row>
    <row r="65" spans="1:37" ht="49.95"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COUNTIF($Z$40:$Z$2039, AI65)</f>
        <v>1</v>
      </c>
      <c r="AK65" s="712"/>
    </row>
    <row r="66" spans="1:37" ht="49.95"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COUNTIF($Z$40:$Z$2039, AI66)</f>
        <v>1</v>
      </c>
      <c r="AK66" s="712" t="str">
        <f>IF(AJ66=AJ67, "一致", "不一致")</f>
        <v>一致</v>
      </c>
    </row>
    <row r="67" spans="1:37" ht="49.95"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COUNTIF($Z$40:$Z$2039, AI67)</f>
        <v>1</v>
      </c>
      <c r="AK67" s="712"/>
    </row>
    <row r="68" spans="1:37" ht="49.95"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COUNTIF($Z$40:$Z$2039, AI68)</f>
        <v>1</v>
      </c>
      <c r="AK68" s="712" t="str">
        <f>IF(AJ68=AJ69, "一致", "不一致")</f>
        <v>一致</v>
      </c>
    </row>
    <row r="69" spans="1:37" ht="49.95"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COUNTIF($Z$40:$Z$2039, AI69)</f>
        <v>1</v>
      </c>
      <c r="AK69" s="712"/>
    </row>
    <row r="70" spans="1:37" ht="49.95"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COUNTIF($Z$40:$Z$2039, AI70)</f>
        <v>1</v>
      </c>
      <c r="AK70" s="712" t="str">
        <f>IF(AJ70=AJ71, "一致", "不一致")</f>
        <v>一致</v>
      </c>
    </row>
    <row r="71" spans="1:37" ht="49.95"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COUNTIF($Z$40:$Z$2039, AI71)</f>
        <v>1</v>
      </c>
      <c r="AK71" s="712"/>
    </row>
    <row r="72" spans="1:37" ht="49.95"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COUNTIF($Z$40:$Z$2039, AI72)</f>
        <v>1</v>
      </c>
      <c r="AK72" s="712" t="str">
        <f>IF(AJ72=AJ73, "一致", "不一致")</f>
        <v>一致</v>
      </c>
    </row>
    <row r="73" spans="1:37" ht="49.95"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COUNTIF($Z$40:$Z$2039, AI73)</f>
        <v>1</v>
      </c>
      <c r="AK73" s="714"/>
    </row>
    <row r="74" spans="1:37" ht="49.95"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2">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2"/>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2"/>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2"/>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2"/>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2"/>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2"/>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2"/>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2"/>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2"/>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2"/>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2"/>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2"/>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2"/>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2"/>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2"/>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2"/>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2"/>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2"/>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2"/>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2"/>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2"/>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2"/>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2"/>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2"/>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2"/>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2"/>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3">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4">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3"/>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4"/>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3"/>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4"/>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3"/>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4"/>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3"/>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4"/>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3"/>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4"/>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3"/>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4"/>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3"/>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4"/>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3"/>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4"/>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3"/>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4"/>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3"/>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4"/>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3"/>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4"/>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3"/>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4"/>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3"/>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4"/>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3"/>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4"/>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3"/>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4"/>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3"/>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4"/>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3"/>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4"/>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3"/>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4"/>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3"/>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4"/>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3"/>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4"/>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3"/>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4"/>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3"/>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4"/>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3"/>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4"/>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3"/>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4"/>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3"/>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4"/>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3"/>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5">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3"/>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5"/>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3"/>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5"/>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3"/>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5"/>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3"/>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5"/>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3"/>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5"/>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3"/>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3"/>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2/DGps4Sg1Gdos7Fgzi9ZGgkSdUjYCrPggjbT4Nfy/vE0eotmWxRsvFZrTgyvhN9+IYkktQA1ZWzv7WeLBg==" saltValue="ZDAyNDmL1TTyxVC2WpW5O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95"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5"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J408" sqref="J408:J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1"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1"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1"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1"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1"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1"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1"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1"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1"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1"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1"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1"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1"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1"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1"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1"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1"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1"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1"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1"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1"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1"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1"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1"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1"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1"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1"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1"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1"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1"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1"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1"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1"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1"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1"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1"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1"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1"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1"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1"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1"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1"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1"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1"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1"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1"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1"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1"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1"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1"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1"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1"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1"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1"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1"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1"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1"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1"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1"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1"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1"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1"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1"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1"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1"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1"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1"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1"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1"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1"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1"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1"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1"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1"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1"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1"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1"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1"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1"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1"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1"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1"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1"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1"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1"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1"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1"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1"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1"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1"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1"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1"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1"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1"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1"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1"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1"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1"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1"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1"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100" workbookViewId="0">
      <selection activeCell="C65" sqref="C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8"/>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690"/>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95"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95"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95"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'!$D$11:$D$2010, '別紙様式2-3（補助金　総括表）'!A64, '別紙様式2-4（補助金 個表） '!$M$11:$M$2010),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'!$F$11:$S$2010,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l2WtcxXc9INegRvkuiD/GG0/8uPOlzbJ0+vzKvDejQ1RXeap8KelgPZlDWjx+Ca4gtMOlWvvmYwIoaS72Ttdxw==" saltValue="JP6w1Kp5qmxshTvh/Z/cB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73" zoomScaleNormal="46" zoomScaleSheetLayoutView="100" zoomScalePageLayoutView="70" workbookViewId="0">
      <selection activeCell="G13" sqref="G13"/>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2.44140625" hidden="1" customWidth="1"/>
    <col min="40" max="41"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IF(AND(COUNTA(基本情報入力シート!X40:X2039)=COUNTA(基本情報入力シート!AE40:AE2039), COUNTIF(I11:I2010, "○")=COUNTIF(AH11:AH2010, "○")), "○","×"))</f>
        <v>○</v>
      </c>
      <c r="U8" s="931" t="s">
        <v>2642</v>
      </c>
      <c r="V8" s="932"/>
      <c r="W8" s="932"/>
      <c r="X8" s="932"/>
      <c r="Y8" s="932"/>
      <c r="Z8" s="932"/>
      <c r="AA8" s="932"/>
      <c r="AB8" s="932"/>
      <c r="AC8" s="932"/>
      <c r="AD8" s="932"/>
      <c r="AE8" s="933"/>
      <c r="AF8" s="145"/>
      <c r="AG8" s="145"/>
      <c r="AH8" s="290"/>
    </row>
    <row r="9" spans="1:38" ht="82.8"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IF(AND(COUNTIFS(D11:D2010, P1, I11:I2010, "○", R11:R2010, "○")=1,COUNTA(N11:Q2010)=COUNTA(R11:R2010)),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IF(COUNTIFS(R11:R2010, "○", S11:S2010,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c r="O11" s="271" t="s">
        <v>45</v>
      </c>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1cEnWybBhM3TywovFTwrASRPvigLLZhF0cSKmMtfvF6OvwdqEyRuX781PhUWV9km+EwIXe4eiApHmQyCrcqoMw==" saltValue="wJzUDqHyiIGuOqWP9R6bV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8" sqref="C18:C20"/>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2" customHeight="1">
      <c r="A4" s="558"/>
      <c r="B4" s="1410" t="s">
        <v>573</v>
      </c>
      <c r="C4" s="1411"/>
      <c r="D4" s="1411"/>
      <c r="E4" s="1411"/>
      <c r="F4" s="1411"/>
      <c r="G4" s="1411"/>
      <c r="H4" s="1411"/>
      <c r="I4" s="1412"/>
      <c r="J4" s="558"/>
    </row>
    <row r="5" spans="1:10" s="559" customFormat="1" ht="25.2" customHeight="1">
      <c r="A5" s="558"/>
      <c r="B5" s="560" t="s">
        <v>574</v>
      </c>
      <c r="C5" s="1410" t="s">
        <v>575</v>
      </c>
      <c r="D5" s="1411"/>
      <c r="E5" s="1411"/>
      <c r="F5" s="1411"/>
      <c r="G5" s="1411"/>
      <c r="H5" s="1411"/>
      <c r="I5" s="1412"/>
      <c r="J5" s="558"/>
    </row>
    <row r="6" spans="1:10" s="559" customFormat="1" ht="25.2" customHeight="1">
      <c r="A6" s="558"/>
      <c r="B6" s="560" t="s">
        <v>576</v>
      </c>
      <c r="C6" s="1410" t="s">
        <v>577</v>
      </c>
      <c r="D6" s="1411"/>
      <c r="E6" s="1411"/>
      <c r="F6" s="1411"/>
      <c r="G6" s="1411"/>
      <c r="H6" s="1411"/>
      <c r="I6" s="1412"/>
      <c r="J6" s="558"/>
    </row>
    <row r="7" spans="1:10" s="559" customFormat="1" ht="25.2" customHeight="1">
      <c r="A7" s="558"/>
      <c r="B7" s="560" t="s">
        <v>578</v>
      </c>
      <c r="C7" s="1410" t="s">
        <v>579</v>
      </c>
      <c r="D7" s="1411"/>
      <c r="E7" s="1411"/>
      <c r="F7" s="1411"/>
      <c r="G7" s="1411"/>
      <c r="H7" s="1411"/>
      <c r="I7" s="1412"/>
      <c r="J7" s="558"/>
    </row>
    <row r="8" spans="1:10" s="559" customFormat="1" ht="25.2"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2" customHeight="1">
      <c r="A10" s="558"/>
      <c r="B10" s="1410" t="s">
        <v>581</v>
      </c>
      <c r="C10" s="1411"/>
      <c r="D10" s="1411"/>
      <c r="E10" s="1411"/>
      <c r="F10" s="1411"/>
      <c r="G10" s="1411"/>
      <c r="H10" s="1411"/>
      <c r="I10" s="1412"/>
      <c r="J10" s="558"/>
    </row>
    <row r="11" spans="1:10" s="559" customFormat="1" ht="56.4"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 customHeight="1">
      <c r="A13" s="558"/>
      <c r="B13" s="1415"/>
      <c r="C13" s="1417"/>
      <c r="D13" s="560" t="s">
        <v>263</v>
      </c>
      <c r="E13" s="1397" t="s">
        <v>585</v>
      </c>
      <c r="F13" s="1398"/>
      <c r="G13" s="1398"/>
      <c r="H13" s="1398"/>
      <c r="I13" s="1399"/>
    </row>
    <row r="14" spans="1:10" s="559" customFormat="1" ht="25.2" customHeight="1">
      <c r="A14" s="558"/>
      <c r="B14" s="560" t="s">
        <v>576</v>
      </c>
      <c r="C14" s="1410" t="s">
        <v>586</v>
      </c>
      <c r="D14" s="1411"/>
      <c r="E14" s="1411"/>
      <c r="F14" s="1411"/>
      <c r="G14" s="1411"/>
      <c r="H14" s="1411"/>
      <c r="I14" s="141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16" t="s">
        <v>589</v>
      </c>
      <c r="D18" s="560" t="s">
        <v>260</v>
      </c>
      <c r="E18" s="1397" t="s">
        <v>590</v>
      </c>
      <c r="F18" s="1398"/>
      <c r="G18" s="1398"/>
      <c r="H18" s="1398"/>
      <c r="I18" s="1399"/>
    </row>
    <row r="19" spans="1:10" s="559" customFormat="1" ht="76.2"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2"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2" customHeight="1">
      <c r="A27" s="544" t="s">
        <v>603</v>
      </c>
      <c r="B27" s="545" t="s">
        <v>604</v>
      </c>
      <c r="C27" s="546" t="s">
        <v>605</v>
      </c>
      <c r="D27" s="1395" t="s">
        <v>606</v>
      </c>
      <c r="E27" s="1396"/>
      <c r="F27" s="546" t="s">
        <v>607</v>
      </c>
      <c r="G27" s="546" t="s">
        <v>608</v>
      </c>
      <c r="H27" s="546" t="s">
        <v>609</v>
      </c>
      <c r="I27" s="546" t="s">
        <v>610</v>
      </c>
    </row>
    <row r="28" spans="1:10" ht="145.9499999999999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3.4">
      <c r="A32" s="1406" t="s">
        <v>639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3" t="s">
        <v>641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7" t="s">
        <v>643</v>
      </c>
      <c r="B38" s="1408"/>
      <c r="C38" s="552" t="s">
        <v>597</v>
      </c>
      <c r="D38" s="553" t="s">
        <v>644</v>
      </c>
      <c r="E38" s="553" t="s">
        <v>645</v>
      </c>
      <c r="F38" s="553" t="s">
        <v>646</v>
      </c>
      <c r="G38" s="554"/>
      <c r="H38" s="554"/>
      <c r="I38" s="554"/>
    </row>
    <row r="39" spans="1:9" ht="93.6">
      <c r="A39" s="1409" t="s">
        <v>647</v>
      </c>
      <c r="B39" s="1408"/>
      <c r="C39" s="555" t="s">
        <v>619</v>
      </c>
      <c r="D39" s="555" t="s">
        <v>623</v>
      </c>
      <c r="E39" s="555" t="s">
        <v>648</v>
      </c>
      <c r="F39" s="555" t="s">
        <v>649</v>
      </c>
      <c r="G39" s="554"/>
      <c r="H39" s="554"/>
      <c r="I39" s="554"/>
    </row>
    <row r="40" spans="1:9" ht="82.2">
      <c r="A40" s="1409" t="s">
        <v>650</v>
      </c>
      <c r="B40" s="1408"/>
      <c r="C40" s="555" t="s">
        <v>626</v>
      </c>
      <c r="D40" s="555" t="s">
        <v>630</v>
      </c>
      <c r="E40" s="555" t="s">
        <v>651</v>
      </c>
      <c r="F40" s="556" t="s">
        <v>652</v>
      </c>
      <c r="G40" s="539"/>
      <c r="H40" s="539"/>
      <c r="I40" s="539"/>
    </row>
    <row r="41" spans="1:9" ht="82.2">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0" t="s">
        <v>639</v>
      </c>
      <c r="B43" s="1400"/>
      <c r="C43" s="1400"/>
      <c r="D43" s="1400"/>
      <c r="E43" s="1400"/>
      <c r="F43" s="1400"/>
      <c r="G43" s="1400"/>
      <c r="H43" s="1400"/>
      <c r="I43" s="1400"/>
    </row>
    <row r="44" spans="1:9" ht="23.4">
      <c r="A44" s="548" t="s">
        <v>640</v>
      </c>
      <c r="B44" s="548"/>
      <c r="C44" s="548"/>
      <c r="D44" s="548"/>
      <c r="E44" s="548"/>
      <c r="F44" s="548"/>
      <c r="G44" s="548"/>
      <c r="H44" s="548"/>
      <c r="I44" s="548"/>
    </row>
    <row r="45" spans="1:9" ht="23.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4">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4">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3.8"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3.8"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3.8"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3.8"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3.8"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3.8"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3.8"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6"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6"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263dbbe5-076b-4606-a03b-9598f5f2f35a"/>
    <ds:schemaRef ds:uri="http://schemas.microsoft.com/office/infopath/2007/PartnerControls"/>
    <ds:schemaRef ds:uri="e60fd174-b192-4fdb-8980-a9c623028ceb"/>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