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503000_長寿社会課\16_避難所班\04 災害救助費（避難所）の支弁に関すること\★施設からの請求・支払（～１２月分（１月分））\01 HP掲載・市町と施設に通知\03 １月への延長を踏まえて再依頼\"/>
    </mc:Choice>
  </mc:AlternateContent>
  <xr:revisionPtr revIDLastSave="0" documentId="13_ncr:1_{FB92C7ED-7CF5-45BD-A333-EDD4B10DCA81}" xr6:coauthVersionLast="47" xr6:coauthVersionMax="47" xr10:uidLastSave="{00000000-0000-0000-0000-000000000000}"/>
  <bookViews>
    <workbookView xWindow="-110" yWindow="-110" windowWidth="19420" windowHeight="10420" xr2:uid="{88AA1DAF-A798-41C5-8A28-AAD7CE969386}"/>
  </bookViews>
  <sheets>
    <sheet name="様式１）請求書" sheetId="1" r:id="rId1"/>
    <sheet name="請求書 (例)" sheetId="11" r:id="rId2"/>
    <sheet name="様式２)請求額一覧" sheetId="14" r:id="rId3"/>
    <sheet name="別紙1）避難者名簿" sheetId="2" r:id="rId4"/>
    <sheet name="別紙2）食費" sheetId="5" r:id="rId5"/>
    <sheet name="別紙3）室料" sheetId="7" r:id="rId6"/>
    <sheet name="別紙４）その他" sheetId="6" r:id="rId7"/>
    <sheet name="債権者登録" sheetId="10" r:id="rId8"/>
  </sheets>
  <externalReferences>
    <externalReference r:id="rId9"/>
    <externalReference r:id="rId10"/>
  </externalReferences>
  <definedNames>
    <definedName name="_xlnm.Print_Area" localSheetId="7">債権者登録!$A$1:$AL$69</definedName>
    <definedName name="_xlnm.Print_Area" localSheetId="1">'請求書 (例)'!$A$1:$AB$45</definedName>
    <definedName name="_xlnm.Print_Area" localSheetId="3">'別紙1）避難者名簿'!$A$1:$L$48</definedName>
    <definedName name="_xlnm.Print_Area" localSheetId="4">'別紙2）食費'!$A$2:$V$56</definedName>
    <definedName name="_xlnm.Print_Area" localSheetId="5">'別紙3）室料'!$A$1:$K$52</definedName>
    <definedName name="_xlnm.Print_Area" localSheetId="6">'別紙４）その他'!$A$1:$AM$49</definedName>
    <definedName name="_xlnm.Print_Area" localSheetId="0">'様式１）請求書'!$A$1:$AB$45</definedName>
    <definedName name="_xlnm.Print_Area" localSheetId="2">'様式２)請求額一覧'!$A$1:$K$27</definedName>
    <definedName name="_xlnm.Print_Titles" localSheetId="3">'別紙1）避難者名簿'!$1:$7</definedName>
    <definedName name="_xlnm.Print_Titles" localSheetId="5">'別紙3）室料'!$1:$10</definedName>
    <definedName name="その他計">'別紙４）その他'!$AF$8</definedName>
    <definedName name="完了予定日" localSheetId="2">'[1]1)交付申請書'!$N$36:$V$36</definedName>
    <definedName name="完了予定日">'[2]1)交付申請書'!$N$36:$V$36</definedName>
    <definedName name="室料計">'別紙3）室料'!$K$7</definedName>
    <definedName name="食費計">'別紙2）食費'!$R$9</definedName>
    <definedName name="申請開始期間" localSheetId="1">'請求書 (例)'!$G$25</definedName>
    <definedName name="申請開始期間">'様式１）請求書'!$G$25</definedName>
    <definedName name="申請終了期間" localSheetId="1">'請求書 (例)'!$N$25</definedName>
    <definedName name="申請終了期間">'様式１）請求書'!$N$25</definedName>
    <definedName name="着手予定日" localSheetId="2">'[1]1)交付申請書'!$N$34:$V$34</definedName>
    <definedName name="着手予定日">'[2]1)交付申請書'!$N$34:$V$34</definedName>
    <definedName name="避難所名称">'別紙1）避難者名簿'!$C$3</definedName>
    <definedName name="法人名称">'様式１）請求書'!$S$7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6" l="1"/>
  <c r="D4" i="7"/>
  <c r="D5" i="5"/>
  <c r="C3" i="2"/>
  <c r="G25" i="14"/>
  <c r="P9" i="5"/>
  <c r="I7" i="7"/>
  <c r="AF48" i="6"/>
  <c r="AF8" i="6" s="1"/>
  <c r="K11" i="14"/>
  <c r="K10" i="14"/>
  <c r="K9" i="14"/>
  <c r="K8" i="14" s="1"/>
  <c r="J8" i="14"/>
  <c r="L21" i="1" s="1"/>
  <c r="I8" i="14"/>
  <c r="H8" i="14"/>
  <c r="L19" i="1" s="1"/>
  <c r="L20" i="1"/>
  <c r="N1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56" i="5" s="1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J12" i="7" s="1"/>
  <c r="I52" i="7"/>
  <c r="J56" i="5"/>
  <c r="I56" i="5"/>
  <c r="H56" i="5"/>
  <c r="N15" i="5"/>
  <c r="L18" i="1" l="1"/>
  <c r="H52" i="7"/>
  <c r="J13" i="7"/>
  <c r="K12" i="14"/>
  <c r="K13" i="14"/>
  <c r="K14" i="14"/>
  <c r="K15" i="14"/>
  <c r="K16" i="14"/>
  <c r="K17" i="14"/>
  <c r="K18" i="14"/>
  <c r="K19" i="14"/>
  <c r="K20" i="14"/>
  <c r="K21" i="14"/>
  <c r="K22" i="14"/>
  <c r="K23" i="14"/>
  <c r="K27" i="14"/>
  <c r="F8" i="14"/>
  <c r="H4" i="14"/>
  <c r="U25" i="11"/>
  <c r="S9" i="11"/>
  <c r="U25" i="1"/>
  <c r="K56" i="5"/>
  <c r="S9" i="1"/>
  <c r="J52" i="7" l="1"/>
  <c r="N56" i="5"/>
  <c r="R9" i="5" s="1"/>
  <c r="G68" i="10"/>
  <c r="J67" i="10"/>
  <c r="I67" i="10"/>
  <c r="H67" i="10"/>
  <c r="G67" i="10"/>
  <c r="G66" i="10"/>
  <c r="G65" i="10"/>
  <c r="G64" i="10"/>
  <c r="G63" i="10"/>
  <c r="G59" i="10"/>
  <c r="G58" i="10"/>
  <c r="G60" i="10" s="1"/>
  <c r="G57" i="10"/>
  <c r="G56" i="10"/>
  <c r="G55" i="10"/>
  <c r="G52" i="10"/>
  <c r="G51" i="10"/>
  <c r="G69" i="10"/>
  <c r="G54" i="10"/>
  <c r="G53" i="10"/>
  <c r="G61" i="10" l="1"/>
  <c r="G62" i="10" s="1"/>
  <c r="Q56" i="5" l="1"/>
  <c r="P56" i="5"/>
  <c r="O56" i="5"/>
  <c r="L56" i="5"/>
  <c r="M56" i="5"/>
  <c r="J11" i="7"/>
  <c r="K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立野　遼介</author>
  </authors>
  <commentList>
    <comment ref="U2" authorId="0" shapeId="0" xr:uid="{1C4050A6-011B-411B-9ADD-34B96DF7CDF6}">
      <text>
        <r>
          <rPr>
            <sz val="9"/>
            <color indexed="81"/>
            <rFont val="MS P ゴシック"/>
            <family val="3"/>
            <charset val="128"/>
          </rPr>
          <t xml:space="preserve">申請日　西暦で入力
（例:2024/2/1)
</t>
        </r>
      </text>
    </comment>
    <comment ref="G25" authorId="0" shapeId="0" xr:uid="{D3B3C883-8681-4F86-B904-1DBD5B42DEE5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（例:2024/2/1)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立野　遼介</author>
  </authors>
  <commentList>
    <comment ref="U2" authorId="0" shapeId="0" xr:uid="{082D2B05-7C09-49C4-8981-44D8DE2F2807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（例:2024/2/1)
</t>
        </r>
      </text>
    </comment>
    <comment ref="G25" authorId="0" shapeId="0" xr:uid="{5DB044F3-5375-49A4-BE13-4FD1619038B4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（例:2024/2/1)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6" authorId="0" shapeId="0" xr:uid="{D9850B21-61C0-4DA3-8A39-EEC9F2536CDD}">
      <text>
        <r>
          <rPr>
            <b/>
            <sz val="9"/>
            <color indexed="81"/>
            <rFont val="MS P ゴシック"/>
            <family val="3"/>
            <charset val="128"/>
          </rPr>
          <t>定員超過している場合は、超過人数を記載
定員超過していない場合は、「×」と記載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立野　遼介</author>
  </authors>
  <commentList>
    <comment ref="E8" authorId="0" shapeId="0" xr:uid="{A13E4105-BE39-45F5-9C0A-0734C0D60944}">
      <text>
        <r>
          <rPr>
            <b/>
            <sz val="9"/>
            <color indexed="81"/>
            <rFont val="MS P ゴシック"/>
            <family val="3"/>
            <charset val="128"/>
          </rPr>
          <t>西暦で入力
例：1942/1/1</t>
        </r>
      </text>
    </comment>
    <comment ref="J8" authorId="0" shapeId="0" xr:uid="{D222D76C-43F5-43D4-A7A5-96375969DADF}">
      <text>
        <r>
          <rPr>
            <b/>
            <sz val="9"/>
            <color indexed="81"/>
            <rFont val="MS P ゴシック"/>
            <family val="3"/>
            <charset val="128"/>
          </rPr>
          <t>西暦で入力
例：2024/1/10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立野　遼介</author>
  </authors>
  <commentList>
    <comment ref="E15" authorId="0" shapeId="0" xr:uid="{5A28C90D-0FF0-4D95-9235-ED1A578F79CA}">
      <text>
        <r>
          <rPr>
            <b/>
            <sz val="9"/>
            <color indexed="81"/>
            <rFont val="MS P ゴシック"/>
            <family val="3"/>
            <charset val="128"/>
          </rPr>
          <t>西暦で入力
例：2024/1/10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立野　遼介</author>
  </authors>
  <commentList>
    <comment ref="N13" authorId="0" shapeId="0" xr:uid="{B3616069-A974-43EF-85F2-55B4D2C11685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</text>
    </comment>
  </commentList>
</comments>
</file>

<file path=xl/sharedStrings.xml><?xml version="1.0" encoding="utf-8"?>
<sst xmlns="http://schemas.openxmlformats.org/spreadsheetml/2006/main" count="404" uniqueCount="265">
  <si>
    <t>（様式１）</t>
    <rPh sb="1" eb="3">
      <t>ヨウシキ</t>
    </rPh>
    <phoneticPr fontId="3"/>
  </si>
  <si>
    <t>１　請求額</t>
    <rPh sb="2" eb="5">
      <t>セイキュウガク</t>
    </rPh>
    <phoneticPr fontId="3"/>
  </si>
  <si>
    <t>円</t>
    <rPh sb="0" eb="1">
      <t>エン</t>
    </rPh>
    <phoneticPr fontId="3"/>
  </si>
  <si>
    <t>２　請求の内訳</t>
    <rPh sb="2" eb="4">
      <t>セイキュウ</t>
    </rPh>
    <rPh sb="5" eb="7">
      <t>ウチワケ</t>
    </rPh>
    <phoneticPr fontId="3"/>
  </si>
  <si>
    <t>　別紙のとおり</t>
    <rPh sb="1" eb="3">
      <t>ベッシ</t>
    </rPh>
    <phoneticPr fontId="3"/>
  </si>
  <si>
    <t>No.</t>
    <phoneticPr fontId="7"/>
  </si>
  <si>
    <t>氏名</t>
    <rPh sb="0" eb="2">
      <t>シメイ</t>
    </rPh>
    <phoneticPr fontId="7"/>
  </si>
  <si>
    <t>住所</t>
    <rPh sb="0" eb="2">
      <t>ジュウショ</t>
    </rPh>
    <phoneticPr fontId="7"/>
  </si>
  <si>
    <t>計</t>
    <rPh sb="0" eb="1">
      <t>ケイ</t>
    </rPh>
    <phoneticPr fontId="3"/>
  </si>
  <si>
    <t>（別紙１）</t>
    <rPh sb="1" eb="3">
      <t>ベッシ</t>
    </rPh>
    <phoneticPr fontId="3"/>
  </si>
  <si>
    <t>例</t>
    <rPh sb="0" eb="1">
      <t>レイ</t>
    </rPh>
    <phoneticPr fontId="3"/>
  </si>
  <si>
    <t>石川　太郎</t>
    <rPh sb="0" eb="2">
      <t>イシカワ</t>
    </rPh>
    <rPh sb="3" eb="5">
      <t>タロウ</t>
    </rPh>
    <phoneticPr fontId="7"/>
  </si>
  <si>
    <t>　標記について下記のとおり実施したので、請求します。</t>
    <rPh sb="1" eb="3">
      <t>ヒョウキ</t>
    </rPh>
    <rPh sb="7" eb="9">
      <t>カキ</t>
    </rPh>
    <rPh sb="13" eb="15">
      <t>ジッシ</t>
    </rPh>
    <phoneticPr fontId="3"/>
  </si>
  <si>
    <t>避難者名簿</t>
    <rPh sb="0" eb="5">
      <t>ヒナンシャメイボ</t>
    </rPh>
    <phoneticPr fontId="3"/>
  </si>
  <si>
    <t>避難者</t>
    <rPh sb="0" eb="3">
      <t>ヒナンシャ</t>
    </rPh>
    <phoneticPr fontId="7"/>
  </si>
  <si>
    <t>生年月日</t>
    <rPh sb="0" eb="4">
      <t>セイネンガッピ</t>
    </rPh>
    <phoneticPr fontId="3"/>
  </si>
  <si>
    <t>性別</t>
    <rPh sb="0" eb="2">
      <t>セイベツ</t>
    </rPh>
    <phoneticPr fontId="3"/>
  </si>
  <si>
    <t>利用期間</t>
    <rPh sb="0" eb="4">
      <t>リヨウキカン</t>
    </rPh>
    <phoneticPr fontId="7"/>
  </si>
  <si>
    <t>開始日</t>
    <rPh sb="0" eb="3">
      <t>カイシビ</t>
    </rPh>
    <phoneticPr fontId="7"/>
  </si>
  <si>
    <t>終了日</t>
    <rPh sb="0" eb="3">
      <t>シュウリョウビ</t>
    </rPh>
    <phoneticPr fontId="7"/>
  </si>
  <si>
    <t>男</t>
    <rPh sb="0" eb="1">
      <t>オトコ</t>
    </rPh>
    <phoneticPr fontId="3"/>
  </si>
  <si>
    <t>特記事項（要介護認定などの状況）</t>
    <rPh sb="0" eb="2">
      <t>トッキ</t>
    </rPh>
    <rPh sb="2" eb="4">
      <t>ジコウ</t>
    </rPh>
    <rPh sb="5" eb="6">
      <t>ヨウ</t>
    </rPh>
    <rPh sb="6" eb="8">
      <t>カイゴ</t>
    </rPh>
    <rPh sb="8" eb="10">
      <t>ニンテイ</t>
    </rPh>
    <rPh sb="13" eb="15">
      <t>ジョウキョウ</t>
    </rPh>
    <phoneticPr fontId="7"/>
  </si>
  <si>
    <t>食事提供表</t>
    <rPh sb="0" eb="2">
      <t>ショクジ</t>
    </rPh>
    <rPh sb="2" eb="4">
      <t>テイキョウ</t>
    </rPh>
    <rPh sb="4" eb="5">
      <t>ヒョウ</t>
    </rPh>
    <phoneticPr fontId="14"/>
  </si>
  <si>
    <t>（別紙２）</t>
    <rPh sb="1" eb="3">
      <t>ベッシ</t>
    </rPh>
    <phoneticPr fontId="3"/>
  </si>
  <si>
    <t>要介護認定３。避難時、衣服等の控えなし</t>
    <rPh sb="0" eb="3">
      <t>ヨウカイゴ</t>
    </rPh>
    <rPh sb="3" eb="5">
      <t>ニンテイ</t>
    </rPh>
    <rPh sb="7" eb="10">
      <t>ヒナンジ</t>
    </rPh>
    <rPh sb="11" eb="14">
      <t>イフクトウ</t>
    </rPh>
    <rPh sb="15" eb="16">
      <t>ヒカ</t>
    </rPh>
    <phoneticPr fontId="7"/>
  </si>
  <si>
    <t>購入日</t>
    <rPh sb="0" eb="2">
      <t>コウニュウ</t>
    </rPh>
    <rPh sb="2" eb="3">
      <t>ヒ</t>
    </rPh>
    <phoneticPr fontId="14"/>
  </si>
  <si>
    <t>品名</t>
    <rPh sb="0" eb="2">
      <t>ヒンメイ</t>
    </rPh>
    <phoneticPr fontId="14"/>
  </si>
  <si>
    <t>個数</t>
    <rPh sb="0" eb="2">
      <t>コスウ</t>
    </rPh>
    <phoneticPr fontId="14"/>
  </si>
  <si>
    <t>金額</t>
    <rPh sb="0" eb="2">
      <t>キンガク</t>
    </rPh>
    <phoneticPr fontId="14"/>
  </si>
  <si>
    <t>（別紙３）</t>
    <rPh sb="1" eb="3">
      <t>ベッシ</t>
    </rPh>
    <phoneticPr fontId="3"/>
  </si>
  <si>
    <t>備考（使用者等）</t>
    <rPh sb="0" eb="2">
      <t>ビコウ</t>
    </rPh>
    <rPh sb="3" eb="6">
      <t>シヨウシャ</t>
    </rPh>
    <rPh sb="6" eb="7">
      <t>トウ</t>
    </rPh>
    <phoneticPr fontId="3"/>
  </si>
  <si>
    <r>
      <t>品番・</t>
    </r>
    <r>
      <rPr>
        <sz val="12"/>
        <color indexed="8"/>
        <rFont val="ＭＳ ゴシック"/>
        <family val="3"/>
        <charset val="128"/>
      </rPr>
      <t>サイズ等</t>
    </r>
    <rPh sb="0" eb="2">
      <t>ヒンバン</t>
    </rPh>
    <rPh sb="6" eb="7">
      <t>ナド</t>
    </rPh>
    <phoneticPr fontId="14"/>
  </si>
  <si>
    <t>その他の支払表</t>
    <rPh sb="2" eb="3">
      <t>タ</t>
    </rPh>
    <rPh sb="4" eb="6">
      <t>シハライ</t>
    </rPh>
    <rPh sb="6" eb="7">
      <t>ヒョウ</t>
    </rPh>
    <phoneticPr fontId="14"/>
  </si>
  <si>
    <t>居室利用表</t>
    <rPh sb="0" eb="2">
      <t>キョシツ</t>
    </rPh>
    <rPh sb="2" eb="4">
      <t>リヨウ</t>
    </rPh>
    <rPh sb="4" eb="5">
      <t>ヒョウ</t>
    </rPh>
    <phoneticPr fontId="3"/>
  </si>
  <si>
    <t>居室</t>
    <rPh sb="0" eb="2">
      <t>キョシツ</t>
    </rPh>
    <phoneticPr fontId="3"/>
  </si>
  <si>
    <t>2階203号室</t>
    <rPh sb="1" eb="2">
      <t>カイ</t>
    </rPh>
    <rPh sb="5" eb="7">
      <t>ゴウシツ</t>
    </rPh>
    <phoneticPr fontId="3"/>
  </si>
  <si>
    <t>日数</t>
    <rPh sb="0" eb="2">
      <t>ニッスウ</t>
    </rPh>
    <phoneticPr fontId="3"/>
  </si>
  <si>
    <t>特記事項</t>
    <rPh sb="0" eb="2">
      <t>トッキ</t>
    </rPh>
    <rPh sb="2" eb="4">
      <t>ジコウ</t>
    </rPh>
    <phoneticPr fontId="7"/>
  </si>
  <si>
    <t>個室を2人部屋として利用。</t>
    <rPh sb="0" eb="2">
      <t>コシツ</t>
    </rPh>
    <rPh sb="4" eb="5">
      <t>ニン</t>
    </rPh>
    <rPh sb="5" eb="7">
      <t>ベヤ</t>
    </rPh>
    <rPh sb="10" eb="12">
      <t>リヨウ</t>
    </rPh>
    <phoneticPr fontId="7"/>
  </si>
  <si>
    <t>1日あたり</t>
    <rPh sb="1" eb="2">
      <t>ニチ</t>
    </rPh>
    <phoneticPr fontId="3"/>
  </si>
  <si>
    <t>（別紙４）</t>
    <rPh sb="1" eb="3">
      <t>ベッシ</t>
    </rPh>
    <phoneticPr fontId="3"/>
  </si>
  <si>
    <t>所在地</t>
    <rPh sb="0" eb="3">
      <t>ショザイチ</t>
    </rPh>
    <phoneticPr fontId="3"/>
  </si>
  <si>
    <t>法人名称</t>
    <rPh sb="0" eb="4">
      <t>ホウジンメイショウ</t>
    </rPh>
    <phoneticPr fontId="3"/>
  </si>
  <si>
    <t>代表者職氏名</t>
    <rPh sb="0" eb="3">
      <t>ダイヒョウシャ</t>
    </rPh>
    <rPh sb="3" eb="6">
      <t>ショクシメイ</t>
    </rPh>
    <phoneticPr fontId="3"/>
  </si>
  <si>
    <t>　</t>
  </si>
  <si>
    <t/>
  </si>
  <si>
    <t>食費計</t>
    <rPh sb="0" eb="2">
      <t>ショクヒ</t>
    </rPh>
    <rPh sb="2" eb="3">
      <t>ケイ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</si>
  <si>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</si>
  <si>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</si>
  <si>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</si>
  <si>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食費　計</t>
    <rPh sb="0" eb="2">
      <t>ショクヒ</t>
    </rPh>
    <rPh sb="3" eb="4">
      <t>ケイ</t>
    </rPh>
    <phoneticPr fontId="3"/>
  </si>
  <si>
    <t>備考</t>
    <rPh sb="0" eb="2">
      <t>ビコウ</t>
    </rPh>
    <phoneticPr fontId="3"/>
  </si>
  <si>
    <t>提供食数</t>
    <rPh sb="0" eb="2">
      <t>テイキョウ</t>
    </rPh>
    <rPh sb="2" eb="3">
      <t>ショク</t>
    </rPh>
    <rPh sb="3" eb="4">
      <t>スウ</t>
    </rPh>
    <phoneticPr fontId="3"/>
  </si>
  <si>
    <t>避難者名</t>
    <rPh sb="0" eb="2">
      <t>ヒナン</t>
    </rPh>
    <rPh sb="2" eb="3">
      <t>シャ</t>
    </rPh>
    <rPh sb="3" eb="4">
      <t>メイ</t>
    </rPh>
    <phoneticPr fontId="7"/>
  </si>
  <si>
    <t>※黄色のセルは入力しないでください</t>
    <rPh sb="1" eb="3">
      <t>キイロ</t>
    </rPh>
    <rPh sb="7" eb="9">
      <t>ニュウリョク</t>
    </rPh>
    <phoneticPr fontId="7"/>
  </si>
  <si>
    <t>室料計</t>
    <rPh sb="0" eb="2">
      <t>シツリョウ</t>
    </rPh>
    <rPh sb="2" eb="3">
      <t>ケイ</t>
    </rPh>
    <phoneticPr fontId="3"/>
  </si>
  <si>
    <t>受入れ前の居場所(直前)※</t>
    <rPh sb="0" eb="2">
      <t>ウケイ</t>
    </rPh>
    <rPh sb="3" eb="4">
      <t>マエ</t>
    </rPh>
    <rPh sb="5" eb="6">
      <t>イ</t>
    </rPh>
    <rPh sb="6" eb="8">
      <t>バショ</t>
    </rPh>
    <rPh sb="9" eb="11">
      <t>チョクゼン</t>
    </rPh>
    <phoneticPr fontId="2"/>
  </si>
  <si>
    <t>特別養護老人ホーム　いしかわ苑</t>
    <rPh sb="0" eb="6">
      <t>トクベツヨウゴロウジン</t>
    </rPh>
    <rPh sb="14" eb="15">
      <t>エン</t>
    </rPh>
    <phoneticPr fontId="3"/>
  </si>
  <si>
    <t>別紙2）食費</t>
    <rPh sb="0" eb="2">
      <t>ベッシ</t>
    </rPh>
    <rPh sb="4" eb="6">
      <t>ショクヒ</t>
    </rPh>
    <phoneticPr fontId="3"/>
  </si>
  <si>
    <t>別紙3）室料</t>
    <rPh sb="0" eb="2">
      <t>ベッシ</t>
    </rPh>
    <rPh sb="4" eb="6">
      <t>シツリョウ</t>
    </rPh>
    <phoneticPr fontId="3"/>
  </si>
  <si>
    <t>記</t>
    <rPh sb="0" eb="1">
      <t>キ</t>
    </rPh>
    <phoneticPr fontId="14"/>
  </si>
  <si>
    <t>３　対象期間</t>
    <rPh sb="2" eb="4">
      <t>タイショウ</t>
    </rPh>
    <rPh sb="4" eb="6">
      <t>キカン</t>
    </rPh>
    <phoneticPr fontId="3"/>
  </si>
  <si>
    <t>その他費用計</t>
    <rPh sb="2" eb="3">
      <t>タ</t>
    </rPh>
    <rPh sb="3" eb="5">
      <t>ヒヨウ</t>
    </rPh>
    <rPh sb="5" eb="6">
      <t>ケイ</t>
    </rPh>
    <phoneticPr fontId="3"/>
  </si>
  <si>
    <t>所　属</t>
    <rPh sb="0" eb="1">
      <t>ショ</t>
    </rPh>
    <rPh sb="2" eb="3">
      <t>ゾク</t>
    </rPh>
    <phoneticPr fontId="14"/>
  </si>
  <si>
    <t>所在地</t>
    <rPh sb="0" eb="3">
      <t>ショザイチ</t>
    </rPh>
    <phoneticPr fontId="14"/>
  </si>
  <si>
    <t>氏　名</t>
    <rPh sb="0" eb="1">
      <t>シ</t>
    </rPh>
    <rPh sb="2" eb="3">
      <t>ナ</t>
    </rPh>
    <phoneticPr fontId="14"/>
  </si>
  <si>
    <t>電話番号</t>
    <rPh sb="0" eb="2">
      <t>デンワ</t>
    </rPh>
    <rPh sb="2" eb="4">
      <t>バンゴウ</t>
    </rPh>
    <phoneticPr fontId="14"/>
  </si>
  <si>
    <t>FAX番号</t>
    <rPh sb="3" eb="5">
      <t>バンゴウ</t>
    </rPh>
    <phoneticPr fontId="14"/>
  </si>
  <si>
    <t>E-mail</t>
    <phoneticPr fontId="14"/>
  </si>
  <si>
    <t>担当者</t>
    <rPh sb="0" eb="3">
      <t>タントウシャ</t>
    </rPh>
    <phoneticPr fontId="14"/>
  </si>
  <si>
    <t>発行責任者</t>
    <rPh sb="0" eb="2">
      <t>ハッコウ</t>
    </rPh>
    <rPh sb="2" eb="3">
      <t>セキ</t>
    </rPh>
    <rPh sb="3" eb="4">
      <t>ニン</t>
    </rPh>
    <rPh sb="4" eb="5">
      <t>ジャ</t>
    </rPh>
    <phoneticPr fontId="14"/>
  </si>
  <si>
    <t>社会福祉法人○○会　○○の里</t>
    <rPh sb="0" eb="2">
      <t>シャカイ</t>
    </rPh>
    <rPh sb="2" eb="4">
      <t>フクシ</t>
    </rPh>
    <rPh sb="4" eb="6">
      <t>ホウジン</t>
    </rPh>
    <rPh sb="8" eb="9">
      <t>カイ</t>
    </rPh>
    <rPh sb="13" eb="14">
      <t>サト</t>
    </rPh>
    <phoneticPr fontId="3"/>
  </si>
  <si>
    <t>石川県金沢市○○　1-1</t>
    <rPh sb="0" eb="3">
      <t>イシカワケン</t>
    </rPh>
    <rPh sb="3" eb="6">
      <t>カナザワシ</t>
    </rPh>
    <phoneticPr fontId="3"/>
  </si>
  <si>
    <t>○○　△△</t>
  </si>
  <si>
    <t>○○　△△</t>
    <phoneticPr fontId="3"/>
  </si>
  <si>
    <t>000-000-0000</t>
  </si>
  <si>
    <t>000-000-0000</t>
    <phoneticPr fontId="14"/>
  </si>
  <si>
    <t>石川県財務</t>
    <rPh sb="0" eb="3">
      <t>イシカワケン</t>
    </rPh>
    <rPh sb="3" eb="5">
      <t>ザイム</t>
    </rPh>
    <phoneticPr fontId="7"/>
  </si>
  <si>
    <t>債 権 者 登 録 申 出 書</t>
    <rPh sb="0" eb="1">
      <t>サイ</t>
    </rPh>
    <rPh sb="2" eb="3">
      <t>ケン</t>
    </rPh>
    <rPh sb="4" eb="5">
      <t>シャ</t>
    </rPh>
    <rPh sb="6" eb="7">
      <t>ノボル</t>
    </rPh>
    <rPh sb="8" eb="9">
      <t>ロク</t>
    </rPh>
    <rPh sb="10" eb="11">
      <t>サル</t>
    </rPh>
    <rPh sb="12" eb="13">
      <t>デ</t>
    </rPh>
    <rPh sb="14" eb="15">
      <t>ショ</t>
    </rPh>
    <phoneticPr fontId="7"/>
  </si>
  <si>
    <t xml:space="preserve"> 石川県知事　様</t>
    <rPh sb="1" eb="4">
      <t>イシカワケン</t>
    </rPh>
    <rPh sb="4" eb="6">
      <t>チジ</t>
    </rPh>
    <rPh sb="7" eb="8">
      <t>サマ</t>
    </rPh>
    <phoneticPr fontId="7"/>
  </si>
  <si>
    <t>令和　年　月　日</t>
  </si>
  <si>
    <t>下記の方法により支払い願いたく申し出ます。</t>
    <rPh sb="0" eb="2">
      <t>カキ</t>
    </rPh>
    <rPh sb="3" eb="5">
      <t>ホウホウ</t>
    </rPh>
    <rPh sb="8" eb="10">
      <t>シハライ</t>
    </rPh>
    <rPh sb="11" eb="12">
      <t>ネガ</t>
    </rPh>
    <rPh sb="15" eb="16">
      <t>モウ</t>
    </rPh>
    <rPh sb="17" eb="18">
      <t>デ</t>
    </rPh>
    <phoneticPr fontId="7"/>
  </si>
  <si>
    <t>なお、申出内容に変更が生じた場合は、所定の方法で直ちに申し出ます。</t>
    <rPh sb="3" eb="5">
      <t>モウシデ</t>
    </rPh>
    <rPh sb="5" eb="7">
      <t>ナイヨウ</t>
    </rPh>
    <rPh sb="8" eb="10">
      <t>ヘンコウ</t>
    </rPh>
    <rPh sb="11" eb="12">
      <t>ショウ</t>
    </rPh>
    <rPh sb="14" eb="16">
      <t>バアイ</t>
    </rPh>
    <rPh sb="18" eb="20">
      <t>ショテイ</t>
    </rPh>
    <rPh sb="21" eb="23">
      <t>ホウホウ</t>
    </rPh>
    <phoneticPr fontId="7"/>
  </si>
  <si>
    <r>
      <t>区　分</t>
    </r>
    <r>
      <rPr>
        <sz val="7"/>
        <color theme="1"/>
        <rFont val="游ゴシック"/>
        <family val="3"/>
        <charset val="128"/>
        <scheme val="minor"/>
      </rPr>
      <t>（該当番号を○で囲んでください。）</t>
    </r>
    <rPh sb="0" eb="1">
      <t>ク</t>
    </rPh>
    <rPh sb="2" eb="3">
      <t>ブン</t>
    </rPh>
    <rPh sb="4" eb="6">
      <t>ガイトウ</t>
    </rPh>
    <rPh sb="6" eb="8">
      <t>バンゴウ</t>
    </rPh>
    <rPh sb="11" eb="12">
      <t>カコ</t>
    </rPh>
    <phoneticPr fontId="7"/>
  </si>
  <si>
    <r>
      <t>変更･取消理由</t>
    </r>
    <r>
      <rPr>
        <sz val="7"/>
        <color theme="1"/>
        <rFont val="游ゴシック"/>
        <family val="3"/>
        <charset val="128"/>
        <scheme val="minor"/>
      </rPr>
      <t>（該当番号を○で囲んでください。）</t>
    </r>
    <rPh sb="0" eb="2">
      <t>ヘンコウ</t>
    </rPh>
    <rPh sb="3" eb="5">
      <t>トリケシ</t>
    </rPh>
    <rPh sb="5" eb="7">
      <t>リユウ</t>
    </rPh>
    <rPh sb="8" eb="10">
      <t>ガイトウ</t>
    </rPh>
    <rPh sb="10" eb="12">
      <t>バンゴウ</t>
    </rPh>
    <rPh sb="15" eb="16">
      <t>カコ</t>
    </rPh>
    <phoneticPr fontId="7"/>
  </si>
  <si>
    <t>債権者コード</t>
    <rPh sb="0" eb="3">
      <t>サイケンシャ</t>
    </rPh>
    <phoneticPr fontId="7"/>
  </si>
  <si>
    <t>新規</t>
    <rPh sb="0" eb="2">
      <t>シンキ</t>
    </rPh>
    <phoneticPr fontId="7"/>
  </si>
  <si>
    <t>変更</t>
    <rPh sb="0" eb="2">
      <t>ヘンコウ</t>
    </rPh>
    <phoneticPr fontId="7"/>
  </si>
  <si>
    <t>取消</t>
    <rPh sb="0" eb="2">
      <t>トリケシ</t>
    </rPh>
    <phoneticPr fontId="7"/>
  </si>
  <si>
    <t>　１　住所の変更
　２　氏名の変更
　３　口座情報の変更
　４　その他（　　　　　　　　　　　　　　　　　　　　　　）</t>
    <rPh sb="3" eb="5">
      <t>ジュウショ</t>
    </rPh>
    <rPh sb="6" eb="8">
      <t>ヘンコウ</t>
    </rPh>
    <rPh sb="12" eb="14">
      <t>シメイ</t>
    </rPh>
    <rPh sb="15" eb="17">
      <t>ヘンコウ</t>
    </rPh>
    <rPh sb="21" eb="23">
      <t>コウザ</t>
    </rPh>
    <rPh sb="23" eb="25">
      <t>ジョウホウ</t>
    </rPh>
    <rPh sb="26" eb="28">
      <t>ヘンコウ</t>
    </rPh>
    <rPh sb="34" eb="35">
      <t>タ</t>
    </rPh>
    <phoneticPr fontId="7"/>
  </si>
  <si>
    <t>債　権　者</t>
    <rPh sb="0" eb="1">
      <t>サイ</t>
    </rPh>
    <rPh sb="2" eb="3">
      <t>ケン</t>
    </rPh>
    <rPh sb="4" eb="5">
      <t>シャ</t>
    </rPh>
    <phoneticPr fontId="7"/>
  </si>
  <si>
    <t>〒</t>
    <phoneticPr fontId="7"/>
  </si>
  <si>
    <t>‐</t>
  </si>
  <si>
    <t>電話番号</t>
    <rPh sb="0" eb="2">
      <t>デンワ</t>
    </rPh>
    <rPh sb="2" eb="4">
      <t>バンゴウ</t>
    </rPh>
    <phoneticPr fontId="7"/>
  </si>
  <si>
    <t>フリガナ</t>
    <phoneticPr fontId="7"/>
  </si>
  <si>
    <t>住　　所</t>
    <rPh sb="0" eb="1">
      <t>ジュウ</t>
    </rPh>
    <rPh sb="3" eb="4">
      <t>ショ</t>
    </rPh>
    <phoneticPr fontId="7"/>
  </si>
  <si>
    <t>住所コード</t>
    <rPh sb="0" eb="2">
      <t>ジュウショ</t>
    </rPh>
    <phoneticPr fontId="7"/>
  </si>
  <si>
    <t>氏名または
法人名称</t>
    <rPh sb="0" eb="1">
      <t>シ</t>
    </rPh>
    <rPh sb="1" eb="2">
      <t>メイ</t>
    </rPh>
    <rPh sb="6" eb="8">
      <t>ホウジン</t>
    </rPh>
    <rPh sb="8" eb="10">
      <t>メイショウ</t>
    </rPh>
    <phoneticPr fontId="7"/>
  </si>
  <si>
    <t>代表者職・
氏　名</t>
    <rPh sb="0" eb="3">
      <t>ダイヒョウシャ</t>
    </rPh>
    <rPh sb="3" eb="4">
      <t>ショク</t>
    </rPh>
    <rPh sb="6" eb="7">
      <t>シ</t>
    </rPh>
    <rPh sb="8" eb="9">
      <t>メイ</t>
    </rPh>
    <phoneticPr fontId="7"/>
  </si>
  <si>
    <t>担当者氏名</t>
    <rPh sb="0" eb="3">
      <t>タントウシャ</t>
    </rPh>
    <rPh sb="3" eb="5">
      <t>シメイ</t>
    </rPh>
    <phoneticPr fontId="7"/>
  </si>
  <si>
    <t>（連絡先（TEL）　　　　　　　　　　　　　　　　　　　　　　　　　　）</t>
    <rPh sb="1" eb="4">
      <t>レンラクサキ</t>
    </rPh>
    <phoneticPr fontId="7"/>
  </si>
  <si>
    <r>
      <t>支　払　方　法</t>
    </r>
    <r>
      <rPr>
        <sz val="9"/>
        <color theme="1"/>
        <rFont val="游ゴシック"/>
        <family val="3"/>
        <charset val="128"/>
        <scheme val="minor"/>
      </rPr>
      <t>（</t>
    </r>
    <r>
      <rPr>
        <sz val="7"/>
        <color theme="1"/>
        <rFont val="游ゴシック"/>
        <family val="3"/>
        <charset val="128"/>
        <scheme val="minor"/>
      </rPr>
      <t>該当番号を○で囲んでください。）</t>
    </r>
    <rPh sb="0" eb="1">
      <t>シ</t>
    </rPh>
    <rPh sb="2" eb="3">
      <t>バライ</t>
    </rPh>
    <rPh sb="4" eb="5">
      <t>カタ</t>
    </rPh>
    <rPh sb="6" eb="7">
      <t>ホウ</t>
    </rPh>
    <rPh sb="8" eb="10">
      <t>ガイトウ</t>
    </rPh>
    <rPh sb="10" eb="12">
      <t>バンゴウ</t>
    </rPh>
    <rPh sb="15" eb="16">
      <t>カコ</t>
    </rPh>
    <phoneticPr fontId="7"/>
  </si>
  <si>
    <t>口座振替払</t>
    <rPh sb="0" eb="2">
      <t>コウザ</t>
    </rPh>
    <rPh sb="2" eb="4">
      <t>フリカエ</t>
    </rPh>
    <rPh sb="4" eb="5">
      <t>ハラ</t>
    </rPh>
    <phoneticPr fontId="7"/>
  </si>
  <si>
    <t>その他（　　　　　　　　　　　　　  　）</t>
    <rPh sb="1" eb="2">
      <t>タ</t>
    </rPh>
    <phoneticPr fontId="7"/>
  </si>
  <si>
    <t>←納付書払、現金払、隔地払（送金通知書）から選択</t>
    <rPh sb="1" eb="4">
      <t>ノウフショ</t>
    </rPh>
    <rPh sb="4" eb="5">
      <t>ハラ</t>
    </rPh>
    <rPh sb="6" eb="8">
      <t>ゲンキン</t>
    </rPh>
    <rPh sb="8" eb="9">
      <t>ハラ</t>
    </rPh>
    <rPh sb="10" eb="12">
      <t>カクチ</t>
    </rPh>
    <rPh sb="12" eb="13">
      <t>ハラ</t>
    </rPh>
    <rPh sb="14" eb="16">
      <t>ソウキン</t>
    </rPh>
    <rPh sb="16" eb="19">
      <t>ツウチショ</t>
    </rPh>
    <rPh sb="22" eb="24">
      <t>センタク</t>
    </rPh>
    <phoneticPr fontId="7"/>
  </si>
  <si>
    <r>
      <t>通常払</t>
    </r>
    <r>
      <rPr>
        <sz val="8"/>
        <color theme="1"/>
        <rFont val="游ゴシック"/>
        <family val="3"/>
        <charset val="128"/>
        <scheme val="minor"/>
      </rPr>
      <t>の振込口座</t>
    </r>
    <rPh sb="0" eb="1">
      <t>ツウ</t>
    </rPh>
    <rPh sb="1" eb="2">
      <t>ツネ</t>
    </rPh>
    <rPh sb="2" eb="3">
      <t>ハラ</t>
    </rPh>
    <rPh sb="4" eb="6">
      <t>フリコミ</t>
    </rPh>
    <rPh sb="6" eb="8">
      <t>コウザ</t>
    </rPh>
    <phoneticPr fontId="7"/>
  </si>
  <si>
    <t>金融機関コード</t>
    <rPh sb="0" eb="2">
      <t>キンユウ</t>
    </rPh>
    <rPh sb="2" eb="4">
      <t>キカン</t>
    </rPh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</si>
  <si>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</si>
  <si>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店 舗 名</t>
    <rPh sb="0" eb="1">
      <t>ミセ</t>
    </rPh>
    <rPh sb="2" eb="3">
      <t>ホ</t>
    </rPh>
    <rPh sb="4" eb="5">
      <t>メイ</t>
    </rPh>
    <phoneticPr fontId="7"/>
  </si>
  <si>
    <r>
      <t>預 金 種 別</t>
    </r>
    <r>
      <rPr>
        <sz val="7"/>
        <color theme="1"/>
        <rFont val="游ゴシック"/>
        <family val="3"/>
        <charset val="128"/>
        <scheme val="minor"/>
      </rPr>
      <t>（該当番号を○で囲んでください。）</t>
    </r>
    <rPh sb="0" eb="1">
      <t>アズカリ</t>
    </rPh>
    <rPh sb="2" eb="3">
      <t>キン</t>
    </rPh>
    <rPh sb="4" eb="5">
      <t>タネ</t>
    </rPh>
    <rPh sb="6" eb="7">
      <t>ベツ</t>
    </rPh>
    <rPh sb="8" eb="10">
      <t>ガイトウ</t>
    </rPh>
    <rPh sb="10" eb="12">
      <t>バンゴウ</t>
    </rPh>
    <rPh sb="15" eb="16">
      <t>カコ</t>
    </rPh>
    <phoneticPr fontId="7"/>
  </si>
  <si>
    <t>銀行</t>
  </si>
  <si>
    <t>支店</t>
  </si>
  <si>
    <t>①</t>
  </si>
  <si>
    <t>普通預金</t>
    <rPh sb="0" eb="2">
      <t>フツウ</t>
    </rPh>
    <rPh sb="2" eb="4">
      <t>ヨキン</t>
    </rPh>
    <phoneticPr fontId="7"/>
  </si>
  <si>
    <t>当座預金</t>
    <rPh sb="0" eb="1">
      <t>トウザヨキン</t>
    </rPh>
    <phoneticPr fontId="7"/>
  </si>
  <si>
    <t>貯蓄預金</t>
    <rPh sb="0" eb="2">
      <t>チョチク</t>
    </rPh>
    <rPh sb="2" eb="4">
      <t>ヨキン</t>
    </rPh>
    <phoneticPr fontId="7"/>
  </si>
  <si>
    <t>その他</t>
    <rPh sb="0" eb="1">
      <t>タ</t>
    </rPh>
    <phoneticPr fontId="7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</si>
  <si>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7"/>
  </si>
  <si>
    <r>
      <t>口座名義人</t>
    </r>
    <r>
      <rPr>
        <b/>
        <sz val="9"/>
        <color theme="1"/>
        <rFont val="游ゴシック"/>
        <family val="3"/>
        <charset val="128"/>
        <scheme val="minor"/>
      </rPr>
      <t>（カナ）</t>
    </r>
    <rPh sb="0" eb="2">
      <t>コウザ</t>
    </rPh>
    <rPh sb="2" eb="4">
      <t>メイギ</t>
    </rPh>
    <rPh sb="4" eb="5">
      <t>ニン</t>
    </rPh>
    <phoneticPr fontId="7"/>
  </si>
  <si>
    <r>
      <rPr>
        <b/>
        <u/>
        <sz val="8"/>
        <color theme="1"/>
        <rFont val="游ゴシック"/>
        <family val="3"/>
        <charset val="128"/>
        <scheme val="minor"/>
      </rPr>
      <t>通帳のカナ名義</t>
    </r>
    <r>
      <rPr>
        <sz val="8"/>
        <color theme="1"/>
        <rFont val="游ゴシック"/>
        <family val="2"/>
        <charset val="128"/>
        <scheme val="minor"/>
      </rPr>
      <t>を記入してください。不明の場合は、金融機関に確認してください。</t>
    </r>
    <rPh sb="0" eb="2">
      <t>ツウチョウ</t>
    </rPh>
    <rPh sb="5" eb="7">
      <t>メイギ</t>
    </rPh>
    <rPh sb="8" eb="10">
      <t>キニュウ</t>
    </rPh>
    <rPh sb="17" eb="19">
      <t>フメイ</t>
    </rPh>
    <rPh sb="20" eb="22">
      <t>バアイ</t>
    </rPh>
    <rPh sb="24" eb="26">
      <t>キンユウ</t>
    </rPh>
    <rPh sb="26" eb="28">
      <t>キカン</t>
    </rPh>
    <rPh sb="29" eb="31">
      <t>カクニン</t>
    </rPh>
    <phoneticPr fontId="7"/>
  </si>
  <si>
    <r>
      <t>前金払</t>
    </r>
    <r>
      <rPr>
        <sz val="8"/>
        <color theme="1"/>
        <rFont val="游ゴシック"/>
        <family val="3"/>
        <charset val="128"/>
        <scheme val="minor"/>
      </rPr>
      <t>の振込口座</t>
    </r>
    <rPh sb="0" eb="2">
      <t>マエキン</t>
    </rPh>
    <rPh sb="2" eb="3">
      <t>ハラ</t>
    </rPh>
    <rPh sb="4" eb="6">
      <t>フリコミ</t>
    </rPh>
    <rPh sb="6" eb="8">
      <t>コウザ</t>
    </rPh>
    <phoneticPr fontId="7"/>
  </si>
  <si>
    <t>保証事業会社の保証の基づく、公共工事の前金払を受領する別口口座情報を記入してください。（該当する場合のみ）</t>
    <rPh sb="0" eb="2">
      <t>ホショウ</t>
    </rPh>
    <rPh sb="2" eb="4">
      <t>ジギョウ</t>
    </rPh>
    <rPh sb="4" eb="6">
      <t>カイシャ</t>
    </rPh>
    <rPh sb="7" eb="9">
      <t>ホショウ</t>
    </rPh>
    <rPh sb="10" eb="11">
      <t>モト</t>
    </rPh>
    <rPh sb="14" eb="16">
      <t>コウキョウ</t>
    </rPh>
    <rPh sb="16" eb="18">
      <t>コウジ</t>
    </rPh>
    <rPh sb="19" eb="21">
      <t>マエキン</t>
    </rPh>
    <rPh sb="21" eb="22">
      <t>ハラ</t>
    </rPh>
    <rPh sb="23" eb="25">
      <t>ジュリョウ</t>
    </rPh>
    <rPh sb="27" eb="28">
      <t>ベツ</t>
    </rPh>
    <rPh sb="28" eb="29">
      <t>クチ</t>
    </rPh>
    <rPh sb="29" eb="31">
      <t>コウザ</t>
    </rPh>
    <rPh sb="31" eb="33">
      <t>ジョウホウ</t>
    </rPh>
    <rPh sb="34" eb="36">
      <t>キニュウ</t>
    </rPh>
    <rPh sb="44" eb="46">
      <t>ガイトウ</t>
    </rPh>
    <rPh sb="48" eb="50">
      <t>バアイ</t>
    </rPh>
    <phoneticPr fontId="7"/>
  </si>
  <si>
    <t>預 金 種 別</t>
    <rPh sb="0" eb="1">
      <t>アズカリ</t>
    </rPh>
    <rPh sb="2" eb="3">
      <t>キン</t>
    </rPh>
    <rPh sb="4" eb="5">
      <t>タネ</t>
    </rPh>
    <rPh sb="6" eb="7">
      <t>ベツ</t>
    </rPh>
    <phoneticPr fontId="7"/>
  </si>
  <si>
    <t>銀行
金庫
組合</t>
    <rPh sb="0" eb="2">
      <t>ギンコウ</t>
    </rPh>
    <rPh sb="3" eb="5">
      <t>キンコ</t>
    </rPh>
    <rPh sb="6" eb="8">
      <t>クミアイ</t>
    </rPh>
    <phoneticPr fontId="7"/>
  </si>
  <si>
    <r>
      <t>支</t>
    </r>
    <r>
      <rPr>
        <sz val="8"/>
        <color theme="1"/>
        <rFont val="游ゴシック"/>
        <family val="2"/>
        <charset val="128"/>
        <scheme val="minor"/>
      </rPr>
      <t>　店
支　所
出張所</t>
    </r>
    <rPh sb="0" eb="1">
      <t>シ</t>
    </rPh>
    <rPh sb="2" eb="3">
      <t>ミセ</t>
    </rPh>
    <rPh sb="4" eb="5">
      <t>シ</t>
    </rPh>
    <rPh sb="6" eb="7">
      <t>ショ</t>
    </rPh>
    <rPh sb="8" eb="10">
      <t>シュッチョウ</t>
    </rPh>
    <rPh sb="10" eb="11">
      <t>ショ</t>
    </rPh>
    <phoneticPr fontId="7"/>
  </si>
  <si>
    <t>通帳のカナ名義を記入してください。不明の場合は、金融機関に確認してください。</t>
    <rPh sb="0" eb="2">
      <t>ツウチョウ</t>
    </rPh>
    <rPh sb="5" eb="7">
      <t>メイギ</t>
    </rPh>
    <rPh sb="8" eb="10">
      <t>キニュウ</t>
    </rPh>
    <rPh sb="17" eb="19">
      <t>フメイ</t>
    </rPh>
    <rPh sb="20" eb="22">
      <t>バアイ</t>
    </rPh>
    <rPh sb="24" eb="26">
      <t>キンユウ</t>
    </rPh>
    <rPh sb="26" eb="28">
      <t>キカン</t>
    </rPh>
    <rPh sb="29" eb="31">
      <t>カクニン</t>
    </rPh>
    <phoneticPr fontId="7"/>
  </si>
  <si>
    <t>［お知らせ］振込時には通帳に「ｲｼｶﾜｹﾝ+支払所属名」と印字されます。振込についてご不明な点がございましたら、お手数ですが、直接、支払所属へお問い合わせください。
詳しくは石川県ホームページ（http://www.pref.ishikawa.lg.jp/suitou/furikomi.html）をご覧ください。</t>
    <rPh sb="2" eb="3">
      <t>シ</t>
    </rPh>
    <rPh sb="6" eb="8">
      <t>フリコミ</t>
    </rPh>
    <rPh sb="8" eb="9">
      <t>ジ</t>
    </rPh>
    <rPh sb="11" eb="13">
      <t>ツウチョウ</t>
    </rPh>
    <rPh sb="22" eb="24">
      <t>シハライ</t>
    </rPh>
    <rPh sb="24" eb="26">
      <t>ショゾク</t>
    </rPh>
    <rPh sb="26" eb="27">
      <t>メイ</t>
    </rPh>
    <rPh sb="29" eb="31">
      <t>インジ</t>
    </rPh>
    <rPh sb="36" eb="38">
      <t>フリコミ</t>
    </rPh>
    <rPh sb="43" eb="45">
      <t>フメイ</t>
    </rPh>
    <rPh sb="46" eb="47">
      <t>テン</t>
    </rPh>
    <rPh sb="57" eb="59">
      <t>テスウ</t>
    </rPh>
    <rPh sb="63" eb="65">
      <t>チョクセツ</t>
    </rPh>
    <rPh sb="66" eb="68">
      <t>シハライ</t>
    </rPh>
    <rPh sb="68" eb="70">
      <t>ショゾク</t>
    </rPh>
    <rPh sb="72" eb="73">
      <t>ト</t>
    </rPh>
    <rPh sb="74" eb="75">
      <t>ア</t>
    </rPh>
    <rPh sb="83" eb="84">
      <t>クワ</t>
    </rPh>
    <rPh sb="87" eb="90">
      <t>イシカワケン</t>
    </rPh>
    <rPh sb="151" eb="152">
      <t>ラン</t>
    </rPh>
    <phoneticPr fontId="7"/>
  </si>
  <si>
    <t>受付所属名</t>
    <rPh sb="0" eb="2">
      <t>ウケツケ</t>
    </rPh>
    <rPh sb="2" eb="5">
      <t>ショゾクメイ</t>
    </rPh>
    <phoneticPr fontId="7"/>
  </si>
  <si>
    <t>健康福祉部長寿社会課</t>
    <rPh sb="0" eb="5">
      <t>ケンコウフクシブ</t>
    </rPh>
    <rPh sb="5" eb="10">
      <t>チョウジュシャカイカ</t>
    </rPh>
    <phoneticPr fontId="14"/>
  </si>
  <si>
    <t>受付担当者名（TEL）</t>
    <rPh sb="0" eb="2">
      <t>ウケツケ</t>
    </rPh>
    <rPh sb="2" eb="5">
      <t>タントウシャ</t>
    </rPh>
    <rPh sb="5" eb="6">
      <t>メイ</t>
    </rPh>
    <phoneticPr fontId="7"/>
  </si>
  <si>
    <t>　　　　076-225-1416</t>
    <phoneticPr fontId="14"/>
  </si>
  <si>
    <t>以下は触らないでください。</t>
    <rPh sb="0" eb="2">
      <t>イカ</t>
    </rPh>
    <rPh sb="3" eb="4">
      <t>サワ</t>
    </rPh>
    <phoneticPr fontId="7"/>
  </si>
  <si>
    <t>日付</t>
    <rPh sb="0" eb="2">
      <t>ヒヅケ</t>
    </rPh>
    <phoneticPr fontId="7"/>
  </si>
  <si>
    <t>コード</t>
    <phoneticPr fontId="7"/>
  </si>
  <si>
    <t>カナ</t>
    <phoneticPr fontId="7"/>
  </si>
  <si>
    <t>漢字</t>
    <rPh sb="0" eb="2">
      <t>カンジ</t>
    </rPh>
    <phoneticPr fontId="7"/>
  </si>
  <si>
    <t>郵便番号</t>
    <rPh sb="0" eb="4">
      <t>ユウビンハ</t>
    </rPh>
    <phoneticPr fontId="7"/>
  </si>
  <si>
    <t>県</t>
    <rPh sb="0" eb="1">
      <t>ケン</t>
    </rPh>
    <phoneticPr fontId="7"/>
  </si>
  <si>
    <t>市町</t>
    <rPh sb="0" eb="2">
      <t>シチョウ</t>
    </rPh>
    <phoneticPr fontId="7"/>
  </si>
  <si>
    <t>町名</t>
    <rPh sb="0" eb="2">
      <t>チョウメイ</t>
    </rPh>
    <phoneticPr fontId="7"/>
  </si>
  <si>
    <t>番地</t>
    <rPh sb="0" eb="2">
      <t>バンチ</t>
    </rPh>
    <phoneticPr fontId="7"/>
  </si>
  <si>
    <t>電話番号</t>
    <rPh sb="0" eb="4">
      <t>デンワバンゴウ</t>
    </rPh>
    <phoneticPr fontId="7"/>
  </si>
  <si>
    <t>金融機関コード</t>
    <rPh sb="0" eb="4">
      <t>キンユウキカン</t>
    </rPh>
    <phoneticPr fontId="7"/>
  </si>
  <si>
    <t>金融機関</t>
    <rPh sb="0" eb="4">
      <t>キンユウキカン</t>
    </rPh>
    <phoneticPr fontId="7"/>
  </si>
  <si>
    <t>店舗</t>
    <rPh sb="0" eb="2">
      <t>テンポ</t>
    </rPh>
    <phoneticPr fontId="7"/>
  </si>
  <si>
    <t>預金種別</t>
    <rPh sb="0" eb="2">
      <t>ヨキン</t>
    </rPh>
    <rPh sb="2" eb="4">
      <t>シュベツ</t>
    </rPh>
    <phoneticPr fontId="7"/>
  </si>
  <si>
    <t>口座番号</t>
    <rPh sb="0" eb="4">
      <t>コウザバンゴウ</t>
    </rPh>
    <phoneticPr fontId="7"/>
  </si>
  <si>
    <t>口座名義カナ</t>
    <rPh sb="0" eb="2">
      <t>コウザ</t>
    </rPh>
    <rPh sb="2" eb="4">
      <t>メイギ</t>
    </rPh>
    <phoneticPr fontId="7"/>
  </si>
  <si>
    <t>石川○○総合病院</t>
    <rPh sb="0" eb="2">
      <t>イシカワ</t>
    </rPh>
    <rPh sb="4" eb="6">
      <t>ソウゴウ</t>
    </rPh>
    <rPh sb="6" eb="8">
      <t>ビョウイン</t>
    </rPh>
    <phoneticPr fontId="3"/>
  </si>
  <si>
    <t>受入れ前の居場所(※の前)</t>
    <rPh sb="0" eb="2">
      <t>ウケイ</t>
    </rPh>
    <rPh sb="3" eb="4">
      <t>マエ</t>
    </rPh>
    <rPh sb="5" eb="6">
      <t>イ</t>
    </rPh>
    <rPh sb="6" eb="8">
      <t>バショ</t>
    </rPh>
    <rPh sb="11" eb="12">
      <t>マエ</t>
    </rPh>
    <phoneticPr fontId="2"/>
  </si>
  <si>
    <t>避難期間</t>
    <rPh sb="0" eb="2">
      <t>ヒナン</t>
    </rPh>
    <rPh sb="2" eb="4">
      <t>キカン</t>
    </rPh>
    <phoneticPr fontId="7"/>
  </si>
  <si>
    <t>aaa@abc.co.jp</t>
  </si>
  <si>
    <t>aaa@abc.co.jp</t>
    <phoneticPr fontId="3"/>
  </si>
  <si>
    <r>
      <t>※発行責任者、担当者欄は</t>
    </r>
    <r>
      <rPr>
        <b/>
        <sz val="11"/>
        <color rgb="FFFF0000"/>
        <rFont val="ＭＳ 明朝"/>
        <family val="1"/>
        <charset val="128"/>
      </rPr>
      <t>必ず</t>
    </r>
    <r>
      <rPr>
        <sz val="11"/>
        <color rgb="FFFF0000"/>
        <rFont val="ＭＳ 明朝"/>
        <family val="1"/>
        <charset val="128"/>
      </rPr>
      <t>記入してください</t>
    </r>
    <rPh sb="1" eb="3">
      <t>ハッコウ</t>
    </rPh>
    <rPh sb="3" eb="6">
      <t>セキニンシャ</t>
    </rPh>
    <rPh sb="7" eb="10">
      <t>タントウシャ</t>
    </rPh>
    <rPh sb="10" eb="11">
      <t>ラン</t>
    </rPh>
    <rPh sb="12" eb="13">
      <t>カナラ</t>
    </rPh>
    <rPh sb="14" eb="16">
      <t>キニュウ</t>
    </rPh>
    <phoneticPr fontId="3"/>
  </si>
  <si>
    <t>４　振込先情報</t>
    <rPh sb="2" eb="5">
      <t>フリコミサキ</t>
    </rPh>
    <rPh sb="5" eb="7">
      <t>ジョウホウ</t>
    </rPh>
    <phoneticPr fontId="3"/>
  </si>
  <si>
    <t>５　提出・添付書類</t>
    <rPh sb="2" eb="4">
      <t>テイシュツ</t>
    </rPh>
    <rPh sb="5" eb="7">
      <t>テンプ</t>
    </rPh>
    <rPh sb="7" eb="9">
      <t>ショルイ</t>
    </rPh>
    <phoneticPr fontId="3"/>
  </si>
  <si>
    <t>※(1)～(4）は全て入力してください</t>
    <rPh sb="9" eb="10">
      <t>スベ</t>
    </rPh>
    <rPh sb="11" eb="13">
      <t>ニュウリョク</t>
    </rPh>
    <phoneticPr fontId="3"/>
  </si>
  <si>
    <t>・</t>
    <phoneticPr fontId="3"/>
  </si>
  <si>
    <t>(1) 金融機関名・支店名</t>
    <rPh sb="4" eb="6">
      <t>キンユウ</t>
    </rPh>
    <rPh sb="6" eb="9">
      <t>キカンメイ</t>
    </rPh>
    <rPh sb="10" eb="13">
      <t>シテンメイ</t>
    </rPh>
    <phoneticPr fontId="14"/>
  </si>
  <si>
    <t>(2) 口座種別・口座番号</t>
    <rPh sb="4" eb="6">
      <t>コウザ</t>
    </rPh>
    <rPh sb="6" eb="8">
      <t>シュベツ</t>
    </rPh>
    <rPh sb="9" eb="11">
      <t>コウザ</t>
    </rPh>
    <rPh sb="11" eb="13">
      <t>バンゴウ</t>
    </rPh>
    <phoneticPr fontId="14"/>
  </si>
  <si>
    <t>(3) 口座名義</t>
    <rPh sb="4" eb="6">
      <t>コウザ</t>
    </rPh>
    <rPh sb="6" eb="8">
      <t>メイギ</t>
    </rPh>
    <phoneticPr fontId="14"/>
  </si>
  <si>
    <t>(4) 口座名義カナ</t>
    <rPh sb="4" eb="6">
      <t>コウザ</t>
    </rPh>
    <rPh sb="6" eb="8">
      <t>メイギ</t>
    </rPh>
    <phoneticPr fontId="14"/>
  </si>
  <si>
    <t>（〒</t>
    <phoneticPr fontId="14"/>
  </si>
  <si>
    <t>）</t>
    <phoneticPr fontId="14"/>
  </si>
  <si>
    <t>年齢</t>
    <rPh sb="0" eb="2">
      <t>ネンレイ</t>
    </rPh>
    <phoneticPr fontId="3"/>
  </si>
  <si>
    <t>今回請求額</t>
    <rPh sb="0" eb="2">
      <t>コンカイ</t>
    </rPh>
    <rPh sb="2" eb="5">
      <t>セイキュウガク</t>
    </rPh>
    <phoneticPr fontId="3"/>
  </si>
  <si>
    <t>　別紙4）その他</t>
    <rPh sb="1" eb="3">
      <t>ベッシ</t>
    </rPh>
    <rPh sb="7" eb="8">
      <t>タ</t>
    </rPh>
    <phoneticPr fontId="3"/>
  </si>
  <si>
    <t>　令和６年能登半島地震における高齢者施設等での福祉避難所設置・運営費等</t>
    <rPh sb="15" eb="18">
      <t>コウレイシャ</t>
    </rPh>
    <rPh sb="18" eb="21">
      <t>シセツトウ</t>
    </rPh>
    <rPh sb="23" eb="28">
      <t>フクシヒナンショ</t>
    </rPh>
    <rPh sb="28" eb="30">
      <t>セッチ</t>
    </rPh>
    <rPh sb="31" eb="33">
      <t>ウンエイ</t>
    </rPh>
    <rPh sb="34" eb="35">
      <t>ナド</t>
    </rPh>
    <phoneticPr fontId="3"/>
  </si>
  <si>
    <t>　請求書</t>
    <phoneticPr fontId="3"/>
  </si>
  <si>
    <t>※県から支払いを受けたことがない、又は新しい口座を活用する場合</t>
    <rPh sb="1" eb="2">
      <t>ケン</t>
    </rPh>
    <rPh sb="4" eb="6">
      <t>シハラ</t>
    </rPh>
    <rPh sb="8" eb="9">
      <t>ウ</t>
    </rPh>
    <rPh sb="17" eb="18">
      <t>マタ</t>
    </rPh>
    <rPh sb="19" eb="20">
      <t>アタラ</t>
    </rPh>
    <rPh sb="22" eb="24">
      <t>コウザ</t>
    </rPh>
    <rPh sb="25" eb="27">
      <t>カツヨウ</t>
    </rPh>
    <rPh sb="29" eb="31">
      <t>バアイ</t>
    </rPh>
    <phoneticPr fontId="3"/>
  </si>
  <si>
    <t>※根拠となる資料の写し</t>
    <rPh sb="1" eb="3">
      <t>コンキョ</t>
    </rPh>
    <rPh sb="6" eb="8">
      <t>シリョウ</t>
    </rPh>
    <rPh sb="9" eb="10">
      <t>ウツ</t>
    </rPh>
    <phoneticPr fontId="3"/>
  </si>
  <si>
    <t>※領収書、根拠となる資料等の写し</t>
    <rPh sb="1" eb="4">
      <t>リョウシュウショ</t>
    </rPh>
    <rPh sb="5" eb="7">
      <t>コンキョ</t>
    </rPh>
    <rPh sb="10" eb="12">
      <t>シリョウ</t>
    </rPh>
    <rPh sb="12" eb="13">
      <t>ナド</t>
    </rPh>
    <rPh sb="14" eb="15">
      <t>ウツ</t>
    </rPh>
    <phoneticPr fontId="3"/>
  </si>
  <si>
    <t>～</t>
    <phoneticPr fontId="3"/>
  </si>
  <si>
    <t>避難対象期間</t>
    <rPh sb="0" eb="2">
      <t>ヒナン</t>
    </rPh>
    <rPh sb="2" eb="4">
      <t>タイショウ</t>
    </rPh>
    <rPh sb="4" eb="6">
      <t>キカン</t>
    </rPh>
    <phoneticPr fontId="7"/>
  </si>
  <si>
    <t xml:space="preserve"> (1) 避難者名簿（別紙1）</t>
    <rPh sb="5" eb="8">
      <t>ヒナンシャ</t>
    </rPh>
    <rPh sb="8" eb="10">
      <t>メイボ</t>
    </rPh>
    <rPh sb="11" eb="13">
      <t>ベッシ</t>
    </rPh>
    <phoneticPr fontId="3"/>
  </si>
  <si>
    <t xml:space="preserve"> (2) 食事提供表（別紙2）</t>
    <rPh sb="5" eb="7">
      <t>ショクジ</t>
    </rPh>
    <rPh sb="7" eb="9">
      <t>テイキョウ</t>
    </rPh>
    <rPh sb="9" eb="10">
      <t>ヒョウ</t>
    </rPh>
    <rPh sb="11" eb="13">
      <t>ベッシ</t>
    </rPh>
    <phoneticPr fontId="3"/>
  </si>
  <si>
    <t xml:space="preserve"> (3) 居室利用表（別紙3）</t>
    <rPh sb="5" eb="7">
      <t>キョシツ</t>
    </rPh>
    <rPh sb="7" eb="9">
      <t>リヨウ</t>
    </rPh>
    <rPh sb="9" eb="10">
      <t>ヒョウ</t>
    </rPh>
    <rPh sb="11" eb="13">
      <t>ベッシ</t>
    </rPh>
    <phoneticPr fontId="3"/>
  </si>
  <si>
    <t xml:space="preserve"> (4) その他の支払表（別紙4）</t>
    <rPh sb="7" eb="8">
      <t>タ</t>
    </rPh>
    <rPh sb="9" eb="11">
      <t>シハラ</t>
    </rPh>
    <rPh sb="11" eb="12">
      <t>ヒョウ</t>
    </rPh>
    <rPh sb="13" eb="15">
      <t>ベッシ</t>
    </rPh>
    <phoneticPr fontId="3"/>
  </si>
  <si>
    <t>室料（円）</t>
    <rPh sb="0" eb="2">
      <t>シツリョウ</t>
    </rPh>
    <rPh sb="3" eb="4">
      <t>エン</t>
    </rPh>
    <phoneticPr fontId="3"/>
  </si>
  <si>
    <t>生活支援員の配置</t>
    <phoneticPr fontId="3"/>
  </si>
  <si>
    <t>衣類（下着・ズボン）</t>
    <rPh sb="0" eb="2">
      <t>イルイ</t>
    </rPh>
    <rPh sb="3" eb="5">
      <t>シタギ</t>
    </rPh>
    <phoneticPr fontId="14"/>
  </si>
  <si>
    <t>Mサイズ</t>
    <phoneticPr fontId="14"/>
  </si>
  <si>
    <t>1/15～2/29</t>
    <phoneticPr fontId="3"/>
  </si>
  <si>
    <t>日額8,000円</t>
    <phoneticPr fontId="3"/>
  </si>
  <si>
    <t>金沢　太郎氏に使用</t>
    <rPh sb="0" eb="2">
      <t>カナザワ</t>
    </rPh>
    <rPh sb="3" eb="4">
      <t>フトシ</t>
    </rPh>
    <phoneticPr fontId="3"/>
  </si>
  <si>
    <t>900-0000</t>
    <phoneticPr fontId="3"/>
  </si>
  <si>
    <t>石川県金沢市鞍月１－１</t>
    <rPh sb="0" eb="3">
      <t>イシカワケン</t>
    </rPh>
    <rPh sb="3" eb="6">
      <t>カナザワシ</t>
    </rPh>
    <rPh sb="6" eb="8">
      <t>クラツキ</t>
    </rPh>
    <phoneticPr fontId="3"/>
  </si>
  <si>
    <t>社会福祉法人○○○会</t>
    <rPh sb="0" eb="6">
      <t>シャカイフクシホウジン</t>
    </rPh>
    <rPh sb="9" eb="10">
      <t>カイ</t>
    </rPh>
    <phoneticPr fontId="3"/>
  </si>
  <si>
    <t>○○　○○</t>
    <phoneticPr fontId="3"/>
  </si>
  <si>
    <t>○○銀行</t>
    <rPh sb="2" eb="4">
      <t>ギンコウ</t>
    </rPh>
    <phoneticPr fontId="3"/>
  </si>
  <si>
    <t>△△支店</t>
    <rPh sb="2" eb="4">
      <t>シテン</t>
    </rPh>
    <phoneticPr fontId="3"/>
  </si>
  <si>
    <t>普通</t>
  </si>
  <si>
    <t>ｼｬｶｲﾌｸｼﾎｳｼﾞﾝ ｶｲ</t>
    <phoneticPr fontId="3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</si>
  <si>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</si>
  <si>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※記入する行が不足する場合、追加してください</t>
    <rPh sb="1" eb="3">
      <t>キニュウ</t>
    </rPh>
    <rPh sb="5" eb="6">
      <t>ギョウ</t>
    </rPh>
    <rPh sb="7" eb="9">
      <t>フソク</t>
    </rPh>
    <rPh sb="11" eb="13">
      <t>バアイ</t>
    </rPh>
    <rPh sb="14" eb="16">
      <t>ツイカ</t>
    </rPh>
    <phoneticPr fontId="14"/>
  </si>
  <si>
    <t>※領収書や根拠となる資料を添付してください</t>
    <rPh sb="1" eb="4">
      <t>リョウシュウショ</t>
    </rPh>
    <rPh sb="5" eb="7">
      <t>コンキョ</t>
    </rPh>
    <rPh sb="10" eb="12">
      <t>シリョウ</t>
    </rPh>
    <rPh sb="13" eb="15">
      <t>テンプ</t>
    </rPh>
    <phoneticPr fontId="14"/>
  </si>
  <si>
    <t>受入れ施設
（貴施設名）</t>
    <rPh sb="0" eb="2">
      <t>ウケイ</t>
    </rPh>
    <rPh sb="3" eb="5">
      <t>シセツ</t>
    </rPh>
    <rPh sb="7" eb="8">
      <t>キ</t>
    </rPh>
    <rPh sb="8" eb="10">
      <t>シセツ</t>
    </rPh>
    <rPh sb="10" eb="11">
      <t>メイ</t>
    </rPh>
    <phoneticPr fontId="3"/>
  </si>
  <si>
    <t>特別養護老人ホーム○○の里</t>
    <rPh sb="0" eb="6">
      <t>トクベツヨウゴロウジン</t>
    </rPh>
    <rPh sb="12" eb="13">
      <t>サト</t>
    </rPh>
    <phoneticPr fontId="3"/>
  </si>
  <si>
    <t>法人名称</t>
    <rPh sb="0" eb="2">
      <t>ホウジン</t>
    </rPh>
    <rPh sb="2" eb="4">
      <t>メイショウ</t>
    </rPh>
    <phoneticPr fontId="3"/>
  </si>
  <si>
    <t>グループホームいしかわ</t>
    <phoneticPr fontId="3"/>
  </si>
  <si>
    <t>法人名称</t>
    <rPh sb="0" eb="2">
      <t>ホウジン</t>
    </rPh>
    <rPh sb="2" eb="4">
      <t>メイショウ</t>
    </rPh>
    <phoneticPr fontId="14"/>
  </si>
  <si>
    <t>番号</t>
  </si>
  <si>
    <t>事業所・施設名</t>
  </si>
  <si>
    <t>サービス種別</t>
  </si>
  <si>
    <t>所在地</t>
  </si>
  <si>
    <t>介護老人福祉施設</t>
  </si>
  <si>
    <t>例</t>
    <rPh sb="0" eb="1">
      <t>レイ</t>
    </rPh>
    <phoneticPr fontId="14"/>
  </si>
  <si>
    <t>特別養護老人ホーム　いしかわの里</t>
    <rPh sb="0" eb="9">
      <t>トクベ</t>
    </rPh>
    <rPh sb="15" eb="16">
      <t>サト</t>
    </rPh>
    <phoneticPr fontId="14"/>
  </si>
  <si>
    <t>金沢市鞍月1-1</t>
    <rPh sb="0" eb="3">
      <t>カナザワシ</t>
    </rPh>
    <rPh sb="3" eb="5">
      <t>クラツキ</t>
    </rPh>
    <phoneticPr fontId="14"/>
  </si>
  <si>
    <t>サービス種別</t>
    <rPh sb="4" eb="6">
      <t>シュベツ</t>
    </rPh>
    <phoneticPr fontId="14"/>
  </si>
  <si>
    <t>地域密着型介護老人福祉施設</t>
  </si>
  <si>
    <t>介護老人保健施設</t>
  </si>
  <si>
    <t>介護医療院</t>
  </si>
  <si>
    <t>介護療養型医療施設</t>
  </si>
  <si>
    <t>養護老人ホーム</t>
  </si>
  <si>
    <t>軽費老人ホーム</t>
  </si>
  <si>
    <t>特定施設入居者生活介護</t>
  </si>
  <si>
    <t>地域密着型特定施設入居者生活介護</t>
  </si>
  <si>
    <t>認知症対応型共同生活介護事業所</t>
  </si>
  <si>
    <t>訪問介護事業所</t>
  </si>
  <si>
    <t>訪問入浴介護事業所</t>
  </si>
  <si>
    <t>訪問看護事業所</t>
  </si>
  <si>
    <t>夜間対応型訪問介護事業所</t>
  </si>
  <si>
    <t>定期巡回・随時対応型訪問介護看護事業所</t>
  </si>
  <si>
    <t>通所介護事業所</t>
  </si>
  <si>
    <t>地域密着型通所介護事業所</t>
  </si>
  <si>
    <t>認知症対応型通所介護事業所</t>
  </si>
  <si>
    <t>通所リハビリテーション事業所</t>
  </si>
  <si>
    <t>訪問リハビリ事業所</t>
  </si>
  <si>
    <t>短期入所生活介護事業所（空床・併設型除く）</t>
  </si>
  <si>
    <t>短期入所療養介護事業所（空床・併設型除く）</t>
  </si>
  <si>
    <t>小規模多機能型居宅介護事業所</t>
  </si>
  <si>
    <t>看護小規模多機能型居宅介護事業所</t>
  </si>
  <si>
    <t>訪問型サービス事業所</t>
  </si>
  <si>
    <t>通所型サービス事業所</t>
  </si>
  <si>
    <t>居宅介護支援事業所</t>
  </si>
  <si>
    <t>介護予防支援事業所</t>
  </si>
  <si>
    <t>福祉用具貸与・販売事業所</t>
  </si>
  <si>
    <t>請求額一覧</t>
  </si>
  <si>
    <t>申請事業者名</t>
    <rPh sb="0" eb="2">
      <t>シンセイ</t>
    </rPh>
    <rPh sb="2" eb="5">
      <t>ジギョウシャ</t>
    </rPh>
    <rPh sb="5" eb="6">
      <t>メイ</t>
    </rPh>
    <phoneticPr fontId="14"/>
  </si>
  <si>
    <t>有料老人ホーム</t>
    <rPh sb="0" eb="2">
      <t>ユウリョウ</t>
    </rPh>
    <rPh sb="2" eb="4">
      <t>ロウジン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</si>
  <si>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3"/>
  </si>
  <si>
    <t>食費
（別紙２）</t>
    <rPh sb="0" eb="2">
      <t>ショクヒ</t>
    </rPh>
    <rPh sb="4" eb="6">
      <t>ベッシ</t>
    </rPh>
    <phoneticPr fontId="3"/>
  </si>
  <si>
    <t>室料
（別紙３）</t>
    <rPh sb="0" eb="1">
      <t>シツ</t>
    </rPh>
    <rPh sb="1" eb="2">
      <t>リョウ</t>
    </rPh>
    <rPh sb="4" eb="6">
      <t>ベッシ</t>
    </rPh>
    <phoneticPr fontId="14"/>
  </si>
  <si>
    <t>その他費用
（別紙４）</t>
    <rPh sb="2" eb="3">
      <t>タ</t>
    </rPh>
    <rPh sb="3" eb="5">
      <t>ヒヨウ</t>
    </rPh>
    <rPh sb="7" eb="9">
      <t>ベッシ</t>
    </rPh>
    <phoneticPr fontId="3"/>
  </si>
  <si>
    <t>病床数・定員
（病院、入所
施設のみ）</t>
    <rPh sb="0" eb="3">
      <t>ビョウショウスウ</t>
    </rPh>
    <rPh sb="4" eb="6">
      <t>テイイン</t>
    </rPh>
    <rPh sb="8" eb="10">
      <t>ビョウイン</t>
    </rPh>
    <rPh sb="11" eb="13">
      <t>ニュウショ</t>
    </rPh>
    <rPh sb="14" eb="16">
      <t>シセツ</t>
    </rPh>
    <phoneticPr fontId="14"/>
  </si>
  <si>
    <t>（様式第２号）</t>
    <phoneticPr fontId="14"/>
  </si>
  <si>
    <t>請求書合計額</t>
    <rPh sb="0" eb="3">
      <t>セイキュウショ</t>
    </rPh>
    <rPh sb="3" eb="5">
      <t>ゴウケイ</t>
    </rPh>
    <rPh sb="5" eb="6">
      <t>ガク</t>
    </rPh>
    <phoneticPr fontId="14"/>
  </si>
  <si>
    <t>請求書合計額</t>
    <rPh sb="0" eb="3">
      <t>セイキュウショ</t>
    </rPh>
    <phoneticPr fontId="14"/>
  </si>
  <si>
    <t>番号</t>
    <rPh sb="0" eb="2">
      <t>バンゴウ</t>
    </rPh>
    <phoneticPr fontId="3"/>
  </si>
  <si>
    <t>※黄色のセルを打ち込んでください</t>
    <rPh sb="1" eb="3">
      <t>キイロ</t>
    </rPh>
    <rPh sb="7" eb="8">
      <t>ウ</t>
    </rPh>
    <rPh sb="9" eb="10">
      <t>コ</t>
    </rPh>
    <phoneticPr fontId="3"/>
  </si>
  <si>
    <t>サービス種別</t>
    <rPh sb="4" eb="6">
      <t>シュベツ</t>
    </rPh>
    <phoneticPr fontId="3"/>
  </si>
  <si>
    <t>その他</t>
    <rPh sb="2" eb="3">
      <t>タ</t>
    </rPh>
    <phoneticPr fontId="3"/>
  </si>
  <si>
    <t>食事単価（1食あたり）（円）</t>
    <rPh sb="0" eb="2">
      <t>ショクジ</t>
    </rPh>
    <rPh sb="2" eb="4">
      <t>タンカ</t>
    </rPh>
    <rPh sb="6" eb="7">
      <t>ショク</t>
    </rPh>
    <rPh sb="12" eb="13">
      <t>エン</t>
    </rPh>
    <phoneticPr fontId="3"/>
  </si>
  <si>
    <t>朝食</t>
    <rPh sb="0" eb="2">
      <t>チョウショク</t>
    </rPh>
    <phoneticPr fontId="7"/>
  </si>
  <si>
    <t>昼食</t>
    <rPh sb="0" eb="2">
      <t>チュウショク</t>
    </rPh>
    <phoneticPr fontId="7"/>
  </si>
  <si>
    <t>夕食</t>
    <rPh sb="0" eb="2">
      <t>ユウショク</t>
    </rPh>
    <phoneticPr fontId="7"/>
  </si>
  <si>
    <t>1日あたり単価</t>
    <rPh sb="1" eb="2">
      <t>ニチ</t>
    </rPh>
    <rPh sb="5" eb="7">
      <t>タンカ</t>
    </rPh>
    <phoneticPr fontId="3"/>
  </si>
  <si>
    <t>特別養護老人ホーム○○の里</t>
    <phoneticPr fontId="3"/>
  </si>
  <si>
    <t>室料単価</t>
    <rPh sb="0" eb="2">
      <t>シツリョウ</t>
    </rPh>
    <rPh sb="2" eb="4">
      <t>タンカ</t>
    </rPh>
    <phoneticPr fontId="3"/>
  </si>
  <si>
    <t>サービス種別</t>
    <phoneticPr fontId="3"/>
  </si>
  <si>
    <t>・2日間昼食を取らなかった
・最終日は夕食前に退所した　等</t>
    <rPh sb="2" eb="3">
      <t>ニチ</t>
    </rPh>
    <rPh sb="3" eb="4">
      <t>カン</t>
    </rPh>
    <rPh sb="4" eb="6">
      <t>チュウショク</t>
    </rPh>
    <rPh sb="7" eb="8">
      <t>ト</t>
    </rPh>
    <rPh sb="15" eb="18">
      <t>サイシュウビ</t>
    </rPh>
    <rPh sb="19" eb="21">
      <t>ユウショク</t>
    </rPh>
    <rPh sb="21" eb="22">
      <t>マエ</t>
    </rPh>
    <rPh sb="23" eb="25">
      <t>タイショ</t>
    </rPh>
    <rPh sb="28" eb="29">
      <t>ナド</t>
    </rPh>
    <phoneticPr fontId="7"/>
  </si>
  <si>
    <t xml:space="preserve"> (5) 債権者登録申出書</t>
    <rPh sb="5" eb="8">
      <t>サイケンシャ</t>
    </rPh>
    <rPh sb="8" eb="10">
      <t>トウロク</t>
    </rPh>
    <rPh sb="10" eb="12">
      <t>モウシデ</t>
    </rPh>
    <rPh sb="12" eb="13">
      <t>ショ</t>
    </rPh>
    <phoneticPr fontId="3"/>
  </si>
  <si>
    <t>石川県知事　様</t>
    <rPh sb="0" eb="5">
      <t>イシカワケンチジ</t>
    </rPh>
    <rPh sb="6" eb="7">
      <t>サマ</t>
    </rPh>
    <phoneticPr fontId="3"/>
  </si>
  <si>
    <t>１月３１日時点の
定員超過人数</t>
    <rPh sb="1" eb="2">
      <t>ガツ</t>
    </rPh>
    <rPh sb="4" eb="5">
      <t>ニチ</t>
    </rPh>
    <rPh sb="5" eb="7">
      <t>ジテン</t>
    </rPh>
    <rPh sb="9" eb="11">
      <t>テイイン</t>
    </rPh>
    <rPh sb="11" eb="13">
      <t>チョウカ</t>
    </rPh>
    <rPh sb="13" eb="15">
      <t>ニンズウ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</si>
</sst>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\ &quot;円&quot;"/>
    <numFmt numFmtId="178" formatCode="0_);[Red]\(0\)"/>
    <numFmt numFmtId="179" formatCode="#,##0&quot;円&quot;;[Red]\(#,##0\)"/>
    <numFmt numFmtId="180" formatCode="[DBNum3]ggge&quot;年&quot;m&quot;月&quot;d&quot;日&quot;"/>
    <numFmt numFmtId="181" formatCode="[DBNum3]#"/>
    <numFmt numFmtId="182" formatCode="#,##0_);[Red]\(#,##0\)"/>
    <numFmt numFmtId="183" formatCode="#,##0&quot;円&quot;"/>
    <numFmt numFmtId="184" formatCode="0&quot;名&quot;"/>
  </numFmts>
  <fonts count="72"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i/>
      <u/>
      <sz val="12"/>
      <color indexed="8"/>
      <name val="ＭＳ ゴシック"/>
      <family val="3"/>
      <charset val="128"/>
    </font>
    <font>
      <i/>
      <u/>
      <sz val="12"/>
      <color theme="1"/>
      <name val="ＭＳ ゴシック"/>
      <family val="3"/>
      <charset val="128"/>
    </font>
    <font>
      <i/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u/>
      <sz val="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i/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ＭＳ ゴシック"/>
      <family val="2"/>
      <charset val="128"/>
    </font>
    <font>
      <b/>
      <sz val="8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right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10" fillId="0" borderId="1" xfId="2" applyFont="1" applyBorder="1" applyAlignment="1">
      <alignment vertical="center" shrinkToFit="1"/>
    </xf>
    <xf numFmtId="0" fontId="10" fillId="0" borderId="1" xfId="2" applyFont="1" applyBorder="1" applyAlignment="1">
      <alignment horizontal="left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 shrinkToFit="1"/>
    </xf>
    <xf numFmtId="56" fontId="10" fillId="0" borderId="1" xfId="0" applyNumberFormat="1" applyFont="1" applyBorder="1" applyAlignment="1">
      <alignment horizontal="center" vertical="center" shrinkToFit="1"/>
    </xf>
    <xf numFmtId="0" fontId="12" fillId="0" borderId="0" xfId="3" applyFont="1">
      <alignment vertical="center"/>
    </xf>
    <xf numFmtId="0" fontId="12" fillId="0" borderId="0" xfId="3" applyFont="1" applyAlignment="1">
      <alignment vertical="center" wrapText="1"/>
    </xf>
    <xf numFmtId="0" fontId="16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9" fillId="0" borderId="0" xfId="3" applyFont="1">
      <alignment vertical="center"/>
    </xf>
    <xf numFmtId="0" fontId="18" fillId="0" borderId="0" xfId="3" applyFont="1" applyAlignment="1">
      <alignment horizontal="center" vertical="center"/>
    </xf>
    <xf numFmtId="0" fontId="5" fillId="0" borderId="0" xfId="3" applyFont="1">
      <alignment vertical="center"/>
    </xf>
    <xf numFmtId="0" fontId="15" fillId="0" borderId="0" xfId="3" applyFont="1">
      <alignment vertical="center"/>
    </xf>
    <xf numFmtId="178" fontId="5" fillId="0" borderId="0" xfId="2" applyNumberFormat="1" applyFont="1" applyAlignment="1">
      <alignment horizontal="left" vertical="center" shrinkToFit="1"/>
    </xf>
    <xf numFmtId="178" fontId="8" fillId="0" borderId="0" xfId="2" applyNumberFormat="1" applyFont="1" applyAlignment="1">
      <alignment horizontal="center" vertical="center"/>
    </xf>
    <xf numFmtId="179" fontId="5" fillId="0" borderId="0" xfId="2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57" fontId="10" fillId="0" borderId="1" xfId="0" applyNumberFormat="1" applyFont="1" applyBorder="1" applyAlignment="1">
      <alignment vertical="center" shrinkToFit="1"/>
    </xf>
    <xf numFmtId="0" fontId="15" fillId="0" borderId="0" xfId="3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8" fillId="5" borderId="46" xfId="3" applyFont="1" applyFill="1" applyBorder="1" applyAlignment="1">
      <alignment horizontal="center" vertical="center"/>
    </xf>
    <xf numFmtId="0" fontId="18" fillId="5" borderId="47" xfId="3" applyFont="1" applyFill="1" applyBorder="1" applyAlignment="1">
      <alignment horizontal="center" vertical="center"/>
    </xf>
    <xf numFmtId="0" fontId="18" fillId="5" borderId="48" xfId="3" applyFont="1" applyFill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5" fillId="4" borderId="36" xfId="2" applyFont="1" applyFill="1" applyBorder="1" applyAlignment="1">
      <alignment horizontal="centerContinuous" vertical="center" shrinkToFit="1"/>
    </xf>
    <xf numFmtId="0" fontId="10" fillId="4" borderId="30" xfId="2" applyFont="1" applyFill="1" applyBorder="1" applyAlignment="1">
      <alignment horizontal="centerContinuous" vertical="center" shrinkToFit="1"/>
    </xf>
    <xf numFmtId="0" fontId="10" fillId="4" borderId="31" xfId="2" applyFont="1" applyFill="1" applyBorder="1" applyAlignment="1">
      <alignment horizontal="centerContinuous" vertical="center" shrinkToFit="1"/>
    </xf>
    <xf numFmtId="0" fontId="26" fillId="0" borderId="0" xfId="3" applyFont="1">
      <alignment vertical="center"/>
    </xf>
    <xf numFmtId="0" fontId="15" fillId="0" borderId="0" xfId="2" applyFont="1" applyAlignment="1">
      <alignment horizontal="center" vertical="center"/>
    </xf>
    <xf numFmtId="0" fontId="10" fillId="0" borderId="44" xfId="0" applyFont="1" applyBorder="1" applyAlignment="1">
      <alignment vertical="center" shrinkToFit="1"/>
    </xf>
    <xf numFmtId="0" fontId="10" fillId="0" borderId="44" xfId="2" applyFont="1" applyBorder="1" applyAlignment="1">
      <alignment vertical="center" shrinkToFit="1"/>
    </xf>
    <xf numFmtId="0" fontId="19" fillId="0" borderId="28" xfId="3" applyFont="1" applyBorder="1">
      <alignment vertical="center"/>
    </xf>
    <xf numFmtId="0" fontId="5" fillId="4" borderId="45" xfId="2" applyFont="1" applyFill="1" applyBorder="1" applyAlignment="1">
      <alignment vertical="center" shrinkToFit="1"/>
    </xf>
    <xf numFmtId="0" fontId="5" fillId="4" borderId="15" xfId="2" applyFont="1" applyFill="1" applyBorder="1" applyAlignment="1">
      <alignment horizontal="centerContinuous" vertical="center" shrinkToFit="1"/>
    </xf>
    <xf numFmtId="0" fontId="5" fillId="4" borderId="36" xfId="2" applyFont="1" applyFill="1" applyBorder="1" applyAlignment="1">
      <alignment horizontal="centerContinuous" vertical="center"/>
    </xf>
    <xf numFmtId="0" fontId="9" fillId="4" borderId="31" xfId="2" applyFont="1" applyFill="1" applyBorder="1" applyAlignment="1">
      <alignment horizontal="centerContinuous" vertical="center" shrinkToFit="1"/>
    </xf>
    <xf numFmtId="0" fontId="10" fillId="7" borderId="1" xfId="0" applyFont="1" applyFill="1" applyBorder="1" applyAlignment="1">
      <alignment vertical="center" shrinkToFit="1"/>
    </xf>
    <xf numFmtId="0" fontId="10" fillId="7" borderId="1" xfId="2" applyFont="1" applyFill="1" applyBorder="1" applyAlignment="1">
      <alignment vertical="center" shrinkToFit="1"/>
    </xf>
    <xf numFmtId="0" fontId="29" fillId="0" borderId="0" xfId="0" applyFont="1">
      <alignment vertical="center"/>
    </xf>
    <xf numFmtId="0" fontId="29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15" fillId="0" borderId="0" xfId="3" applyFont="1" applyAlignment="1">
      <alignment horizontal="left" vertical="center"/>
    </xf>
    <xf numFmtId="0" fontId="31" fillId="0" borderId="0" xfId="0" applyFont="1">
      <alignment vertical="center"/>
    </xf>
    <xf numFmtId="0" fontId="1" fillId="0" borderId="0" xfId="4">
      <alignment vertical="center"/>
    </xf>
    <xf numFmtId="0" fontId="33" fillId="0" borderId="0" xfId="4" applyFont="1" applyAlignment="1">
      <alignment horizontal="center" vertical="center"/>
    </xf>
    <xf numFmtId="0" fontId="34" fillId="0" borderId="0" xfId="4" applyFont="1">
      <alignment vertical="center"/>
    </xf>
    <xf numFmtId="180" fontId="29" fillId="0" borderId="0" xfId="5" applyNumberFormat="1" applyFont="1">
      <alignment vertical="center"/>
    </xf>
    <xf numFmtId="0" fontId="36" fillId="0" borderId="0" xfId="4" applyFont="1">
      <alignment vertical="center"/>
    </xf>
    <xf numFmtId="0" fontId="37" fillId="0" borderId="0" xfId="4" applyFont="1" applyAlignment="1">
      <alignment vertical="top"/>
    </xf>
    <xf numFmtId="0" fontId="38" fillId="0" borderId="0" xfId="4" applyFont="1" applyAlignment="1"/>
    <xf numFmtId="0" fontId="39" fillId="0" borderId="0" xfId="4" applyFont="1" applyAlignment="1"/>
    <xf numFmtId="0" fontId="32" fillId="0" borderId="63" xfId="5" applyFont="1" applyBorder="1">
      <alignment vertical="center"/>
    </xf>
    <xf numFmtId="0" fontId="36" fillId="0" borderId="64" xfId="5" applyFont="1" applyBorder="1">
      <alignment vertical="center"/>
    </xf>
    <xf numFmtId="0" fontId="36" fillId="0" borderId="65" xfId="5" applyFont="1" applyBorder="1">
      <alignment vertical="center"/>
    </xf>
    <xf numFmtId="0" fontId="41" fillId="0" borderId="63" xfId="4" applyFont="1" applyBorder="1" applyAlignment="1">
      <alignment horizontal="center" vertical="center"/>
    </xf>
    <xf numFmtId="0" fontId="41" fillId="0" borderId="66" xfId="4" applyFont="1" applyBorder="1" applyAlignment="1">
      <alignment horizontal="center" vertical="center"/>
    </xf>
    <xf numFmtId="0" fontId="41" fillId="0" borderId="67" xfId="4" applyFont="1" applyBorder="1" applyAlignment="1">
      <alignment horizontal="center" vertical="center"/>
    </xf>
    <xf numFmtId="0" fontId="1" fillId="0" borderId="10" xfId="4" applyBorder="1">
      <alignment vertical="center"/>
    </xf>
    <xf numFmtId="0" fontId="1" fillId="0" borderId="5" xfId="4" applyBorder="1">
      <alignment vertical="center"/>
    </xf>
    <xf numFmtId="0" fontId="1" fillId="0" borderId="20" xfId="4" applyBorder="1">
      <alignment vertical="center"/>
    </xf>
    <xf numFmtId="0" fontId="39" fillId="8" borderId="0" xfId="4" applyFont="1" applyFill="1" applyAlignment="1">
      <alignment horizontal="center" vertical="center"/>
    </xf>
    <xf numFmtId="0" fontId="39" fillId="8" borderId="11" xfId="4" applyFont="1" applyFill="1" applyBorder="1" applyAlignment="1">
      <alignment horizontal="center" vertical="center"/>
    </xf>
    <xf numFmtId="0" fontId="41" fillId="0" borderId="86" xfId="4" applyFont="1" applyBorder="1" applyAlignment="1">
      <alignment horizontal="center" vertical="center"/>
    </xf>
    <xf numFmtId="0" fontId="41" fillId="0" borderId="87" xfId="4" applyFont="1" applyBorder="1" applyAlignment="1">
      <alignment horizontal="center" vertical="center"/>
    </xf>
    <xf numFmtId="0" fontId="44" fillId="0" borderId="7" xfId="4" applyFont="1" applyBorder="1">
      <alignment vertical="center"/>
    </xf>
    <xf numFmtId="0" fontId="45" fillId="7" borderId="7" xfId="4" applyFont="1" applyFill="1" applyBorder="1">
      <alignment vertical="center"/>
    </xf>
    <xf numFmtId="0" fontId="1" fillId="0" borderId="0" xfId="4" applyAlignment="1">
      <alignment horizontal="center" vertical="center"/>
    </xf>
    <xf numFmtId="0" fontId="38" fillId="0" borderId="0" xfId="4" applyFont="1" applyAlignment="1">
      <alignment horizontal="center" vertical="center"/>
    </xf>
    <xf numFmtId="0" fontId="39" fillId="0" borderId="19" xfId="4" applyFont="1" applyBorder="1" applyAlignment="1">
      <alignment horizontal="center" vertical="center"/>
    </xf>
    <xf numFmtId="0" fontId="32" fillId="0" borderId="91" xfId="5" applyFont="1" applyBorder="1" applyAlignment="1">
      <alignment horizontal="left" vertical="center"/>
    </xf>
    <xf numFmtId="0" fontId="32" fillId="0" borderId="92" xfId="5" quotePrefix="1" applyFont="1" applyBorder="1" applyAlignment="1">
      <alignment horizontal="left" vertical="center"/>
    </xf>
    <xf numFmtId="0" fontId="32" fillId="0" borderId="92" xfId="5" applyFont="1" applyBorder="1" applyAlignment="1">
      <alignment horizontal="left" vertical="center"/>
    </xf>
    <xf numFmtId="0" fontId="32" fillId="0" borderId="92" xfId="4" applyFont="1" applyBorder="1" applyAlignment="1">
      <alignment horizontal="left" vertical="center"/>
    </xf>
    <xf numFmtId="0" fontId="32" fillId="0" borderId="92" xfId="4" quotePrefix="1" applyFont="1" applyBorder="1" applyAlignment="1">
      <alignment horizontal="left" vertical="center"/>
    </xf>
    <xf numFmtId="0" fontId="32" fillId="0" borderId="92" xfId="4" applyFont="1" applyBorder="1" applyAlignment="1">
      <alignment horizontal="right" vertical="center"/>
    </xf>
    <xf numFmtId="0" fontId="46" fillId="0" borderId="92" xfId="4" applyFont="1" applyBorder="1" applyAlignment="1">
      <alignment horizontal="left" vertical="center"/>
    </xf>
    <xf numFmtId="0" fontId="36" fillId="0" borderId="92" xfId="4" applyFont="1" applyBorder="1">
      <alignment vertical="center"/>
    </xf>
    <xf numFmtId="0" fontId="1" fillId="0" borderId="21" xfId="4" applyBorder="1" applyAlignment="1">
      <alignment horizontal="left" vertical="center"/>
    </xf>
    <xf numFmtId="0" fontId="1" fillId="0" borderId="11" xfId="4" applyBorder="1">
      <alignment vertical="center"/>
    </xf>
    <xf numFmtId="0" fontId="1" fillId="0" borderId="19" xfId="4" applyBorder="1">
      <alignment vertical="center"/>
    </xf>
    <xf numFmtId="0" fontId="32" fillId="0" borderId="90" xfId="5" applyFont="1" applyBorder="1" applyAlignment="1">
      <alignment horizontal="left"/>
    </xf>
    <xf numFmtId="0" fontId="32" fillId="4" borderId="78" xfId="5" quotePrefix="1" applyFont="1" applyFill="1" applyBorder="1" applyAlignment="1">
      <alignment horizontal="center"/>
    </xf>
    <xf numFmtId="0" fontId="32" fillId="0" borderId="78" xfId="5" applyFont="1" applyBorder="1" applyAlignment="1">
      <alignment horizontal="left"/>
    </xf>
    <xf numFmtId="0" fontId="36" fillId="4" borderId="78" xfId="5" applyFont="1" applyFill="1" applyBorder="1" applyAlignment="1">
      <alignment horizontal="center"/>
    </xf>
    <xf numFmtId="0" fontId="32" fillId="0" borderId="78" xfId="5" quotePrefix="1" applyFont="1" applyBorder="1" applyAlignment="1">
      <alignment horizontal="left"/>
    </xf>
    <xf numFmtId="0" fontId="36" fillId="0" borderId="79" xfId="5" applyFont="1" applyBorder="1" applyAlignment="1">
      <alignment horizontal="left"/>
    </xf>
    <xf numFmtId="0" fontId="36" fillId="0" borderId="107" xfId="5" applyFont="1" applyBorder="1" applyAlignment="1">
      <alignment horizontal="left" vertical="center"/>
    </xf>
    <xf numFmtId="0" fontId="36" fillId="0" borderId="0" xfId="5" quotePrefix="1" applyFont="1" applyAlignment="1">
      <alignment horizontal="center" vertical="center"/>
    </xf>
    <xf numFmtId="0" fontId="36" fillId="0" borderId="0" xfId="5" applyFont="1" applyAlignment="1">
      <alignment horizontal="left" vertical="center"/>
    </xf>
    <xf numFmtId="0" fontId="36" fillId="0" borderId="0" xfId="5" applyFont="1" applyAlignment="1">
      <alignment horizontal="center" vertical="center"/>
    </xf>
    <xf numFmtId="0" fontId="36" fillId="0" borderId="0" xfId="5" quotePrefix="1" applyFont="1" applyAlignment="1">
      <alignment horizontal="left" vertical="center"/>
    </xf>
    <xf numFmtId="0" fontId="36" fillId="0" borderId="20" xfId="5" applyFont="1" applyBorder="1" applyAlignment="1">
      <alignment horizontal="left" vertical="center"/>
    </xf>
    <xf numFmtId="0" fontId="36" fillId="0" borderId="107" xfId="5" applyFont="1" applyBorder="1" applyAlignment="1">
      <alignment horizontal="left" vertical="top"/>
    </xf>
    <xf numFmtId="0" fontId="36" fillId="4" borderId="0" xfId="5" quotePrefix="1" applyFont="1" applyFill="1" applyAlignment="1">
      <alignment horizontal="center" vertical="top"/>
    </xf>
    <xf numFmtId="0" fontId="36" fillId="0" borderId="0" xfId="5" applyFont="1" applyAlignment="1">
      <alignment horizontal="left" vertical="top"/>
    </xf>
    <xf numFmtId="0" fontId="36" fillId="4" borderId="0" xfId="5" applyFont="1" applyFill="1" applyAlignment="1">
      <alignment horizontal="center" vertical="top"/>
    </xf>
    <xf numFmtId="0" fontId="36" fillId="0" borderId="0" xfId="5" quotePrefix="1" applyFont="1" applyAlignment="1">
      <alignment horizontal="left" vertical="top"/>
    </xf>
    <xf numFmtId="0" fontId="36" fillId="0" borderId="20" xfId="5" applyFont="1" applyBorder="1" applyAlignment="1">
      <alignment horizontal="left" vertical="top"/>
    </xf>
    <xf numFmtId="0" fontId="42" fillId="9" borderId="122" xfId="4" applyFont="1" applyFill="1" applyBorder="1" applyAlignment="1">
      <alignment horizontal="center" vertical="center"/>
    </xf>
    <xf numFmtId="0" fontId="42" fillId="9" borderId="66" xfId="4" applyFont="1" applyFill="1" applyBorder="1" applyAlignment="1">
      <alignment horizontal="center" vertical="center"/>
    </xf>
    <xf numFmtId="0" fontId="42" fillId="9" borderId="123" xfId="4" applyFont="1" applyFill="1" applyBorder="1" applyAlignment="1">
      <alignment horizontal="center" vertical="center"/>
    </xf>
    <xf numFmtId="0" fontId="42" fillId="9" borderId="85" xfId="4" applyFont="1" applyFill="1" applyBorder="1" applyAlignment="1">
      <alignment horizontal="center" vertical="center"/>
    </xf>
    <xf numFmtId="0" fontId="42" fillId="9" borderId="86" xfId="4" applyFont="1" applyFill="1" applyBorder="1" applyAlignment="1">
      <alignment horizontal="center" vertical="center"/>
    </xf>
    <xf numFmtId="0" fontId="42" fillId="9" borderId="87" xfId="4" applyFont="1" applyFill="1" applyBorder="1" applyAlignment="1">
      <alignment horizontal="center" vertical="center"/>
    </xf>
    <xf numFmtId="0" fontId="39" fillId="0" borderId="0" xfId="4" applyFont="1" applyAlignment="1">
      <alignment vertical="center" textRotation="255"/>
    </xf>
    <xf numFmtId="0" fontId="42" fillId="0" borderId="0" xfId="4" applyFont="1" applyAlignment="1">
      <alignment horizontal="center" vertical="center"/>
    </xf>
    <xf numFmtId="0" fontId="36" fillId="0" borderId="9" xfId="4" applyFont="1" applyBorder="1" applyAlignment="1">
      <alignment horizontal="center" vertical="center"/>
    </xf>
    <xf numFmtId="0" fontId="36" fillId="0" borderId="5" xfId="4" applyFont="1" applyBorder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1" fillId="0" borderId="0" xfId="4" applyAlignment="1">
      <alignment horizontal="right" vertical="center"/>
    </xf>
    <xf numFmtId="0" fontId="1" fillId="0" borderId="0" xfId="4" quotePrefix="1">
      <alignment vertical="center"/>
    </xf>
    <xf numFmtId="0" fontId="1" fillId="0" borderId="21" xfId="4" applyBorder="1">
      <alignment vertical="center"/>
    </xf>
    <xf numFmtId="0" fontId="1" fillId="0" borderId="11" xfId="4" applyBorder="1" applyAlignment="1">
      <alignment horizontal="right" vertical="center"/>
    </xf>
    <xf numFmtId="0" fontId="1" fillId="0" borderId="11" xfId="4" quotePrefix="1" applyBorder="1">
      <alignment vertical="center"/>
    </xf>
    <xf numFmtId="0" fontId="42" fillId="0" borderId="122" xfId="4" applyFont="1" applyBorder="1" applyAlignment="1">
      <alignment horizontal="center" vertical="center"/>
    </xf>
    <xf numFmtId="0" fontId="42" fillId="0" borderId="66" xfId="4" applyFont="1" applyBorder="1" applyAlignment="1">
      <alignment horizontal="center" vertical="center"/>
    </xf>
    <xf numFmtId="0" fontId="42" fillId="0" borderId="128" xfId="4" applyFont="1" applyBorder="1" applyAlignment="1">
      <alignment horizontal="center" vertical="center"/>
    </xf>
    <xf numFmtId="0" fontId="42" fillId="0" borderId="86" xfId="4" applyFont="1" applyBorder="1" applyAlignment="1">
      <alignment horizontal="center" vertical="center"/>
    </xf>
    <xf numFmtId="0" fontId="42" fillId="0" borderId="87" xfId="4" applyFont="1" applyBorder="1" applyAlignment="1">
      <alignment horizontal="center" vertical="center"/>
    </xf>
    <xf numFmtId="0" fontId="47" fillId="0" borderId="0" xfId="4" applyFont="1" applyAlignment="1">
      <alignment vertical="center" wrapText="1"/>
    </xf>
    <xf numFmtId="0" fontId="39" fillId="0" borderId="0" xfId="4" applyFont="1">
      <alignment vertical="center"/>
    </xf>
    <xf numFmtId="0" fontId="47" fillId="0" borderId="71" xfId="4" applyFont="1" applyBorder="1">
      <alignment vertical="center"/>
    </xf>
    <xf numFmtId="0" fontId="47" fillId="0" borderId="71" xfId="4" applyFont="1" applyBorder="1" applyAlignment="1">
      <alignment vertical="center" wrapText="1"/>
    </xf>
    <xf numFmtId="0" fontId="32" fillId="0" borderId="0" xfId="4" applyFont="1" applyAlignment="1"/>
    <xf numFmtId="0" fontId="47" fillId="0" borderId="53" xfId="4" applyFont="1" applyBorder="1">
      <alignment vertical="center"/>
    </xf>
    <xf numFmtId="0" fontId="51" fillId="0" borderId="53" xfId="4" applyFont="1" applyBorder="1">
      <alignment vertical="center"/>
    </xf>
    <xf numFmtId="0" fontId="35" fillId="0" borderId="0" xfId="5">
      <alignment vertical="center"/>
    </xf>
    <xf numFmtId="180" fontId="35" fillId="0" borderId="0" xfId="5" applyNumberFormat="1">
      <alignment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0" fontId="10" fillId="3" borderId="15" xfId="2" applyFont="1" applyFill="1" applyBorder="1" applyAlignment="1">
      <alignment horizontal="center" vertical="center" shrinkToFit="1"/>
    </xf>
    <xf numFmtId="0" fontId="53" fillId="0" borderId="0" xfId="3" applyFont="1">
      <alignment vertical="center"/>
    </xf>
    <xf numFmtId="0" fontId="55" fillId="0" borderId="0" xfId="0" applyFont="1">
      <alignment vertical="center"/>
    </xf>
    <xf numFmtId="0" fontId="26" fillId="0" borderId="0" xfId="2" applyFont="1" applyAlignment="1">
      <alignment horizontal="left" vertical="center"/>
    </xf>
    <xf numFmtId="179" fontId="9" fillId="3" borderId="37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38" fontId="10" fillId="0" borderId="1" xfId="1" applyFont="1" applyBorder="1" applyAlignment="1">
      <alignment horizontal="right" vertical="center" shrinkToFit="1"/>
    </xf>
    <xf numFmtId="38" fontId="10" fillId="3" borderId="1" xfId="1" applyFont="1" applyFill="1" applyBorder="1" applyAlignment="1">
      <alignment horizontal="right" vertical="center" shrinkToFit="1"/>
    </xf>
    <xf numFmtId="0" fontId="10" fillId="7" borderId="1" xfId="0" applyFont="1" applyFill="1" applyBorder="1" applyAlignment="1">
      <alignment horizontal="center" vertical="center" shrinkToFit="1"/>
    </xf>
    <xf numFmtId="38" fontId="15" fillId="3" borderId="15" xfId="1" applyFont="1" applyFill="1" applyBorder="1" applyAlignment="1">
      <alignment vertical="center" shrinkToFit="1"/>
    </xf>
    <xf numFmtId="0" fontId="53" fillId="0" borderId="0" xfId="3" applyFont="1" applyAlignment="1"/>
    <xf numFmtId="0" fontId="58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81" fontId="29" fillId="0" borderId="0" xfId="0" applyNumberFormat="1" applyFont="1" applyAlignment="1">
      <alignment vertical="center" shrinkToFit="1"/>
    </xf>
    <xf numFmtId="0" fontId="59" fillId="0" borderId="0" xfId="0" applyFont="1">
      <alignment vertical="center"/>
    </xf>
    <xf numFmtId="0" fontId="25" fillId="0" borderId="0" xfId="3" applyFont="1" applyAlignment="1">
      <alignment horizontal="left"/>
    </xf>
    <xf numFmtId="0" fontId="9" fillId="0" borderId="0" xfId="2" applyFont="1" applyAlignment="1">
      <alignment horizontal="left" vertical="center"/>
    </xf>
    <xf numFmtId="181" fontId="29" fillId="0" borderId="0" xfId="0" applyNumberFormat="1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5" fillId="2" borderId="133" xfId="2" applyFont="1" applyFill="1" applyBorder="1" applyAlignment="1">
      <alignment vertical="center" shrinkToFit="1"/>
    </xf>
    <xf numFmtId="0" fontId="11" fillId="6" borderId="134" xfId="2" applyFont="1" applyFill="1" applyBorder="1">
      <alignment vertical="center"/>
    </xf>
    <xf numFmtId="0" fontId="57" fillId="0" borderId="0" xfId="3" applyFont="1">
      <alignment vertical="center"/>
    </xf>
    <xf numFmtId="0" fontId="12" fillId="4" borderId="36" xfId="3" applyFont="1" applyFill="1" applyBorder="1" applyAlignment="1">
      <alignment horizontal="centerContinuous" vertical="center"/>
    </xf>
    <xf numFmtId="0" fontId="9" fillId="4" borderId="30" xfId="3" applyFont="1" applyFill="1" applyBorder="1" applyAlignment="1">
      <alignment horizontal="centerContinuous" vertical="center"/>
    </xf>
    <xf numFmtId="0" fontId="5" fillId="4" borderId="30" xfId="3" applyFont="1" applyFill="1" applyBorder="1" applyAlignment="1">
      <alignment horizontal="centerContinuous" vertical="center"/>
    </xf>
    <xf numFmtId="181" fontId="55" fillId="0" borderId="0" xfId="0" applyNumberFormat="1" applyFont="1" applyAlignment="1">
      <alignment horizontal="center" vertical="center" shrinkToFit="1"/>
    </xf>
    <xf numFmtId="181" fontId="55" fillId="0" borderId="0" xfId="0" applyNumberFormat="1" applyFont="1" applyAlignment="1">
      <alignment vertical="center" shrinkToFit="1"/>
    </xf>
    <xf numFmtId="0" fontId="10" fillId="0" borderId="8" xfId="2" applyFont="1" applyBorder="1" applyAlignment="1">
      <alignment horizontal="center" vertical="center" shrinkToFit="1"/>
    </xf>
    <xf numFmtId="0" fontId="15" fillId="4" borderId="30" xfId="2" applyFont="1" applyFill="1" applyBorder="1" applyAlignment="1">
      <alignment horizontal="centerContinuous" vertical="center" shrinkToFit="1"/>
    </xf>
    <xf numFmtId="0" fontId="5" fillId="4" borderId="30" xfId="2" applyFont="1" applyFill="1" applyBorder="1" applyAlignment="1">
      <alignment horizontal="centerContinuous" vertical="center"/>
    </xf>
    <xf numFmtId="0" fontId="12" fillId="4" borderId="30" xfId="3" applyFont="1" applyFill="1" applyBorder="1" applyAlignment="1">
      <alignment horizontal="centerContinuous" vertical="center"/>
    </xf>
    <xf numFmtId="0" fontId="19" fillId="0" borderId="0" xfId="3" applyFont="1">
      <alignment vertical="center"/>
    </xf>
    <xf numFmtId="183" fontId="63" fillId="0" borderId="0" xfId="5" applyNumberFormat="1" applyFont="1" applyAlignment="1">
      <alignment horizontal="left" vertical="center"/>
    </xf>
    <xf numFmtId="183" fontId="64" fillId="0" borderId="0" xfId="5" applyNumberFormat="1" applyFont="1" applyAlignment="1">
      <alignment horizontal="center" vertical="center" wrapText="1"/>
    </xf>
    <xf numFmtId="183" fontId="65" fillId="0" borderId="0" xfId="5" applyNumberFormat="1" applyFont="1" applyAlignment="1">
      <alignment horizontal="center" vertical="center"/>
    </xf>
    <xf numFmtId="0" fontId="65" fillId="0" borderId="0" xfId="5" applyFont="1" applyAlignment="1">
      <alignment horizontal="center" vertical="center"/>
    </xf>
    <xf numFmtId="0" fontId="66" fillId="0" borderId="135" xfId="5" applyFont="1" applyBorder="1">
      <alignment vertical="center"/>
    </xf>
    <xf numFmtId="183" fontId="65" fillId="0" borderId="0" xfId="5" applyNumberFormat="1" applyFont="1" applyAlignment="1">
      <alignment horizontal="left" vertical="center"/>
    </xf>
    <xf numFmtId="0" fontId="35" fillId="0" borderId="1" xfId="5" applyBorder="1" applyAlignment="1">
      <alignment horizontal="center" vertical="center"/>
    </xf>
    <xf numFmtId="183" fontId="63" fillId="0" borderId="1" xfId="5" applyNumberFormat="1" applyFont="1" applyBorder="1" applyAlignment="1" applyProtection="1">
      <alignment horizontal="right" vertical="center" shrinkToFit="1"/>
      <protection locked="0"/>
    </xf>
    <xf numFmtId="0" fontId="63" fillId="0" borderId="0" xfId="5" applyFont="1">
      <alignment vertical="center"/>
    </xf>
    <xf numFmtId="0" fontId="63" fillId="0" borderId="1" xfId="5" applyFont="1" applyBorder="1" applyAlignment="1" applyProtection="1">
      <alignment horizontal="left" vertical="center" wrapText="1" shrinkToFit="1"/>
      <protection locked="0"/>
    </xf>
    <xf numFmtId="183" fontId="63" fillId="0" borderId="2" xfId="5" applyNumberFormat="1" applyFont="1" applyBorder="1" applyAlignment="1">
      <alignment horizontal="center" vertical="center"/>
    </xf>
    <xf numFmtId="183" fontId="63" fillId="0" borderId="3" xfId="5" applyNumberFormat="1" applyFont="1" applyBorder="1" applyAlignment="1">
      <alignment horizontal="center" vertical="center"/>
    </xf>
    <xf numFmtId="0" fontId="35" fillId="7" borderId="4" xfId="5" applyFill="1" applyBorder="1" applyAlignment="1">
      <alignment horizontal="center" vertical="center" wrapText="1"/>
    </xf>
    <xf numFmtId="0" fontId="35" fillId="0" borderId="0" xfId="5" applyAlignment="1">
      <alignment horizontal="centerContinuous" vertical="center"/>
    </xf>
    <xf numFmtId="183" fontId="64" fillId="0" borderId="0" xfId="5" applyNumberFormat="1" applyFont="1" applyAlignment="1">
      <alignment horizontal="centerContinuous" vertical="center" wrapText="1"/>
    </xf>
    <xf numFmtId="183" fontId="67" fillId="3" borderId="1" xfId="5" applyNumberFormat="1" applyFont="1" applyFill="1" applyBorder="1" applyAlignment="1" applyProtection="1">
      <alignment horizontal="right" vertical="center" shrinkToFit="1"/>
      <protection locked="0"/>
    </xf>
    <xf numFmtId="183" fontId="67" fillId="0" borderId="1" xfId="5" applyNumberFormat="1" applyFont="1" applyBorder="1" applyAlignment="1" applyProtection="1">
      <alignment horizontal="right" vertical="center" shrinkToFit="1"/>
      <protection locked="0"/>
    </xf>
    <xf numFmtId="183" fontId="68" fillId="0" borderId="2" xfId="1" applyNumberFormat="1" applyFont="1" applyBorder="1">
      <alignment vertical="center"/>
    </xf>
    <xf numFmtId="183" fontId="68" fillId="0" borderId="22" xfId="1" applyNumberFormat="1" applyFont="1" applyBorder="1">
      <alignment vertical="center"/>
    </xf>
    <xf numFmtId="183" fontId="67" fillId="3" borderId="8" xfId="5" applyNumberFormat="1" applyFont="1" applyFill="1" applyBorder="1" applyAlignment="1" applyProtection="1">
      <alignment horizontal="right" vertical="center" shrinkToFit="1"/>
      <protection locked="0"/>
    </xf>
    <xf numFmtId="183" fontId="63" fillId="0" borderId="8" xfId="5" applyNumberFormat="1" applyFont="1" applyBorder="1" applyAlignment="1" applyProtection="1">
      <alignment horizontal="right" vertical="center" shrinkToFit="1"/>
      <protection locked="0"/>
    </xf>
    <xf numFmtId="184" fontId="63" fillId="0" borderId="1" xfId="5" applyNumberFormat="1" applyFont="1" applyBorder="1" applyAlignment="1" applyProtection="1">
      <alignment horizontal="right" vertical="center" shrinkToFit="1"/>
      <protection locked="0"/>
    </xf>
    <xf numFmtId="184" fontId="68" fillId="0" borderId="2" xfId="5" applyNumberFormat="1" applyFont="1" applyBorder="1">
      <alignment vertical="center"/>
    </xf>
    <xf numFmtId="184" fontId="67" fillId="3" borderId="1" xfId="5" applyNumberFormat="1" applyFont="1" applyFill="1" applyBorder="1" applyAlignment="1" applyProtection="1">
      <alignment vertical="center" shrinkToFit="1"/>
      <protection locked="0"/>
    </xf>
    <xf numFmtId="0" fontId="69" fillId="0" borderId="0" xfId="5" applyFont="1" applyAlignment="1">
      <alignment horizontal="left" vertical="center"/>
    </xf>
    <xf numFmtId="0" fontId="9" fillId="0" borderId="0" xfId="2" applyFont="1">
      <alignment vertical="center"/>
    </xf>
    <xf numFmtId="0" fontId="11" fillId="6" borderId="39" xfId="2" applyFont="1" applyFill="1" applyBorder="1" applyAlignment="1">
      <alignment horizontal="center" vertical="center"/>
    </xf>
    <xf numFmtId="0" fontId="11" fillId="6" borderId="22" xfId="2" applyFont="1" applyFill="1" applyBorder="1" applyAlignment="1">
      <alignment horizontal="center" vertical="center" shrinkToFit="1"/>
    </xf>
    <xf numFmtId="0" fontId="11" fillId="6" borderId="2" xfId="0" applyFont="1" applyFill="1" applyBorder="1" applyAlignment="1">
      <alignment vertical="center" shrinkToFit="1"/>
    </xf>
    <xf numFmtId="57" fontId="11" fillId="6" borderId="2" xfId="0" applyNumberFormat="1" applyFont="1" applyFill="1" applyBorder="1" applyAlignment="1">
      <alignment vertical="center" shrinkToFit="1"/>
    </xf>
    <xf numFmtId="0" fontId="11" fillId="6" borderId="2" xfId="0" applyFont="1" applyFill="1" applyBorder="1" applyAlignment="1">
      <alignment horizontal="center" vertical="center" shrinkToFit="1"/>
    </xf>
    <xf numFmtId="56" fontId="11" fillId="6" borderId="2" xfId="0" applyNumberFormat="1" applyFont="1" applyFill="1" applyBorder="1" applyAlignment="1">
      <alignment horizontal="center" vertical="center" shrinkToFit="1"/>
    </xf>
    <xf numFmtId="0" fontId="11" fillId="6" borderId="51" xfId="0" applyFont="1" applyFill="1" applyBorder="1" applyAlignment="1">
      <alignment vertical="center" shrinkToFit="1"/>
    </xf>
    <xf numFmtId="0" fontId="5" fillId="2" borderId="140" xfId="2" applyFont="1" applyFill="1" applyBorder="1" applyAlignment="1">
      <alignment horizontal="center" vertical="center" shrinkToFit="1"/>
    </xf>
    <xf numFmtId="0" fontId="5" fillId="2" borderId="140" xfId="2" applyFont="1" applyFill="1" applyBorder="1" applyAlignment="1">
      <alignment horizontal="center" vertical="center" wrapText="1" shrinkToFit="1"/>
    </xf>
    <xf numFmtId="0" fontId="5" fillId="2" borderId="141" xfId="2" applyFont="1" applyFill="1" applyBorder="1" applyAlignment="1">
      <alignment horizontal="center" vertical="center" shrinkToFit="1"/>
    </xf>
    <xf numFmtId="178" fontId="11" fillId="6" borderId="2" xfId="0" applyNumberFormat="1" applyFont="1" applyFill="1" applyBorder="1" applyAlignment="1">
      <alignment horizontal="center" vertical="center" shrinkToFit="1"/>
    </xf>
    <xf numFmtId="0" fontId="53" fillId="0" borderId="0" xfId="2" applyFont="1" applyAlignment="1">
      <alignment vertical="center" wrapText="1"/>
    </xf>
    <xf numFmtId="182" fontId="11" fillId="6" borderId="2" xfId="0" applyNumberFormat="1" applyFont="1" applyFill="1" applyBorder="1" applyAlignment="1">
      <alignment vertical="center" shrinkToFit="1"/>
    </xf>
    <xf numFmtId="178" fontId="5" fillId="2" borderId="140" xfId="2" applyNumberFormat="1" applyFont="1" applyFill="1" applyBorder="1" applyAlignment="1">
      <alignment horizontal="center" vertical="center" shrinkToFit="1"/>
    </xf>
    <xf numFmtId="179" fontId="12" fillId="2" borderId="141" xfId="2" applyNumberFormat="1" applyFont="1" applyFill="1" applyBorder="1" applyAlignment="1">
      <alignment horizontal="center" vertical="center" shrinkToFit="1"/>
    </xf>
    <xf numFmtId="38" fontId="5" fillId="3" borderId="16" xfId="1" applyFont="1" applyFill="1" applyBorder="1" applyAlignment="1">
      <alignment horizontal="right" vertical="center"/>
    </xf>
    <xf numFmtId="178" fontId="15" fillId="5" borderId="12" xfId="2" applyNumberFormat="1" applyFont="1" applyFill="1" applyBorder="1" applyAlignment="1">
      <alignment horizontal="center" vertical="center"/>
    </xf>
    <xf numFmtId="0" fontId="70" fillId="0" borderId="0" xfId="5" applyFont="1" applyAlignment="1">
      <alignment horizontal="centerContinuous" vertical="center"/>
    </xf>
    <xf numFmtId="0" fontId="35" fillId="0" borderId="1" xfId="5" applyBorder="1">
      <alignment vertical="center"/>
    </xf>
    <xf numFmtId="56" fontId="10" fillId="0" borderId="0" xfId="2" applyNumberFormat="1" applyFont="1">
      <alignment vertical="center"/>
    </xf>
    <xf numFmtId="0" fontId="10" fillId="3" borderId="1" xfId="0" applyFont="1" applyFill="1" applyBorder="1" applyAlignment="1">
      <alignment horizontal="center" vertical="center" shrinkToFit="1"/>
    </xf>
    <xf numFmtId="0" fontId="71" fillId="0" borderId="0" xfId="3" applyFont="1" applyAlignment="1">
      <alignment vertical="top"/>
    </xf>
    <xf numFmtId="56" fontId="10" fillId="0" borderId="1" xfId="2" applyNumberFormat="1" applyFont="1" applyBorder="1" applyAlignment="1">
      <alignment horizontal="center" vertical="center" shrinkToFit="1"/>
    </xf>
    <xf numFmtId="184" fontId="68" fillId="0" borderId="22" xfId="5" applyNumberFormat="1" applyFont="1" applyBorder="1">
      <alignment vertical="center"/>
    </xf>
    <xf numFmtId="184" fontId="67" fillId="3" borderId="8" xfId="5" applyNumberFormat="1" applyFont="1" applyFill="1" applyBorder="1" applyAlignment="1" applyProtection="1">
      <alignment vertical="center" shrinkToFit="1"/>
      <protection locked="0"/>
    </xf>
    <xf numFmtId="184" fontId="63" fillId="0" borderId="8" xfId="5" applyNumberFormat="1" applyFont="1" applyBorder="1" applyAlignment="1" applyProtection="1">
      <alignment horizontal="right" vertical="center" shrinkToFit="1"/>
      <protection locked="0"/>
    </xf>
    <xf numFmtId="0" fontId="67" fillId="3" borderId="1" xfId="5" applyFont="1" applyFill="1" applyBorder="1" applyAlignment="1" applyProtection="1">
      <alignment horizontal="left" vertical="center" wrapText="1" shrinkToFit="1"/>
      <protection locked="0"/>
    </xf>
    <xf numFmtId="0" fontId="29" fillId="3" borderId="1" xfId="0" applyFont="1" applyFill="1" applyBorder="1" applyAlignment="1">
      <alignment horizontal="left" vertical="center" shrinkToFit="1"/>
    </xf>
    <xf numFmtId="0" fontId="30" fillId="7" borderId="3" xfId="0" applyFont="1" applyFill="1" applyBorder="1" applyAlignment="1">
      <alignment horizontal="center" vertical="distributed" textRotation="255" indent="1" shrinkToFit="1"/>
    </xf>
    <xf numFmtId="0" fontId="30" fillId="7" borderId="4" xfId="0" applyFont="1" applyFill="1" applyBorder="1" applyAlignment="1">
      <alignment horizontal="center" vertical="distributed" textRotation="255" indent="1" shrinkToFit="1"/>
    </xf>
    <xf numFmtId="0" fontId="30" fillId="7" borderId="2" xfId="0" applyFont="1" applyFill="1" applyBorder="1" applyAlignment="1">
      <alignment horizontal="center" vertical="distributed" textRotation="255" indent="1" shrinkToFit="1"/>
    </xf>
    <xf numFmtId="38" fontId="4" fillId="7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181" fontId="29" fillId="3" borderId="0" xfId="0" applyNumberFormat="1" applyFont="1" applyFill="1" applyAlignment="1">
      <alignment horizontal="left" vertical="center" shrinkToFit="1"/>
    </xf>
    <xf numFmtId="0" fontId="29" fillId="3" borderId="0" xfId="0" applyFont="1" applyFill="1" applyAlignment="1">
      <alignment horizontal="left" vertical="center" shrinkToFit="1"/>
    </xf>
    <xf numFmtId="0" fontId="29" fillId="7" borderId="6" xfId="0" applyFont="1" applyFill="1" applyBorder="1" applyAlignment="1">
      <alignment horizontal="center" vertical="center" shrinkToFit="1"/>
    </xf>
    <xf numFmtId="0" fontId="29" fillId="7" borderId="7" xfId="0" applyFont="1" applyFill="1" applyBorder="1" applyAlignment="1">
      <alignment horizontal="center" vertical="center" shrinkToFit="1"/>
    </xf>
    <xf numFmtId="0" fontId="29" fillId="7" borderId="8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/>
    </xf>
    <xf numFmtId="0" fontId="29" fillId="3" borderId="0" xfId="0" applyFont="1" applyFill="1" applyAlignment="1">
      <alignment horizontal="center" vertical="center" shrinkToFit="1"/>
    </xf>
    <xf numFmtId="0" fontId="29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58" fontId="4" fillId="3" borderId="0" xfId="0" applyNumberFormat="1" applyFont="1" applyFill="1" applyAlignment="1">
      <alignment horizontal="distributed" vertical="center"/>
    </xf>
    <xf numFmtId="0" fontId="4" fillId="3" borderId="0" xfId="0" applyFont="1" applyFill="1" applyAlignment="1">
      <alignment vertical="center" shrinkToFit="1"/>
    </xf>
    <xf numFmtId="58" fontId="4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58" fontId="55" fillId="3" borderId="0" xfId="0" applyNumberFormat="1" applyFont="1" applyFill="1" applyAlignment="1">
      <alignment horizontal="center" vertical="center"/>
    </xf>
    <xf numFmtId="0" fontId="55" fillId="3" borderId="1" xfId="0" applyFont="1" applyFill="1" applyBorder="1" applyAlignment="1">
      <alignment horizontal="left" vertical="center" shrinkToFit="1"/>
    </xf>
    <xf numFmtId="0" fontId="61" fillId="3" borderId="1" xfId="0" applyFont="1" applyFill="1" applyBorder="1" applyAlignment="1">
      <alignment horizontal="left" vertical="center"/>
    </xf>
    <xf numFmtId="0" fontId="55" fillId="3" borderId="0" xfId="0" applyFont="1" applyFill="1" applyAlignment="1">
      <alignment horizontal="left" vertical="center" shrinkToFit="1"/>
    </xf>
    <xf numFmtId="0" fontId="55" fillId="3" borderId="0" xfId="0" applyFont="1" applyFill="1" applyAlignment="1">
      <alignment horizontal="center" vertical="center"/>
    </xf>
    <xf numFmtId="181" fontId="55" fillId="3" borderId="0" xfId="0" applyNumberFormat="1" applyFont="1" applyFill="1" applyAlignment="1">
      <alignment horizontal="right" vertical="center" shrinkToFit="1"/>
    </xf>
    <xf numFmtId="0" fontId="55" fillId="0" borderId="0" xfId="0" applyFont="1" applyAlignment="1">
      <alignment horizontal="left" vertical="center" wrapText="1"/>
    </xf>
    <xf numFmtId="58" fontId="55" fillId="3" borderId="0" xfId="0" applyNumberFormat="1" applyFont="1" applyFill="1" applyAlignment="1">
      <alignment horizontal="distributed" vertical="center"/>
    </xf>
    <xf numFmtId="0" fontId="55" fillId="3" borderId="0" xfId="0" applyFont="1" applyFill="1" applyAlignment="1">
      <alignment horizontal="left" vertical="center"/>
    </xf>
    <xf numFmtId="183" fontId="63" fillId="0" borderId="10" xfId="5" applyNumberFormat="1" applyFont="1" applyBorder="1" applyAlignment="1">
      <alignment horizontal="center" vertical="center" wrapText="1" shrinkToFit="1"/>
    </xf>
    <xf numFmtId="183" fontId="63" fillId="0" borderId="137" xfId="5" applyNumberFormat="1" applyFont="1" applyBorder="1" applyAlignment="1">
      <alignment horizontal="center" vertical="center" wrapText="1" shrinkToFit="1"/>
    </xf>
    <xf numFmtId="183" fontId="63" fillId="0" borderId="3" xfId="5" applyNumberFormat="1" applyFont="1" applyBorder="1" applyAlignment="1">
      <alignment horizontal="center" vertical="center" wrapText="1" shrinkToFit="1"/>
    </xf>
    <xf numFmtId="183" fontId="63" fillId="0" borderId="138" xfId="5" applyNumberFormat="1" applyFont="1" applyBorder="1" applyAlignment="1">
      <alignment horizontal="center" vertical="center" wrapText="1" shrinkToFit="1"/>
    </xf>
    <xf numFmtId="183" fontId="67" fillId="0" borderId="3" xfId="5" applyNumberFormat="1" applyFont="1" applyBorder="1" applyAlignment="1">
      <alignment horizontal="center" vertical="center" shrinkToFit="1"/>
    </xf>
    <xf numFmtId="183" fontId="67" fillId="0" borderId="138" xfId="5" applyNumberFormat="1" applyFont="1" applyBorder="1" applyAlignment="1">
      <alignment horizontal="center" vertical="center" shrinkToFit="1"/>
    </xf>
    <xf numFmtId="183" fontId="63" fillId="0" borderId="2" xfId="5" applyNumberFormat="1" applyFont="1" applyBorder="1" applyAlignment="1">
      <alignment horizontal="center" vertical="center" wrapText="1" shrinkToFit="1"/>
    </xf>
    <xf numFmtId="0" fontId="63" fillId="0" borderId="3" xfId="5" applyFont="1" applyBorder="1" applyAlignment="1">
      <alignment horizontal="center" vertical="center" wrapText="1"/>
    </xf>
    <xf numFmtId="0" fontId="63" fillId="0" borderId="138" xfId="5" applyFont="1" applyBorder="1" applyAlignment="1">
      <alignment horizontal="center" vertical="center" wrapText="1"/>
    </xf>
    <xf numFmtId="0" fontId="67" fillId="0" borderId="135" xfId="5" applyFont="1" applyBorder="1" applyAlignment="1">
      <alignment horizontal="left" vertical="center" shrinkToFit="1"/>
    </xf>
    <xf numFmtId="0" fontId="65" fillId="0" borderId="19" xfId="5" applyFont="1" applyBorder="1" applyAlignment="1">
      <alignment horizontal="center" vertical="center" wrapText="1"/>
    </xf>
    <xf numFmtId="0" fontId="65" fillId="0" borderId="0" xfId="5" applyFont="1" applyAlignment="1">
      <alignment horizontal="center" vertical="center" wrapText="1"/>
    </xf>
    <xf numFmtId="0" fontId="65" fillId="0" borderId="20" xfId="5" applyFont="1" applyBorder="1" applyAlignment="1">
      <alignment horizontal="center" vertical="center" wrapText="1"/>
    </xf>
    <xf numFmtId="183" fontId="67" fillId="0" borderId="10" xfId="5" applyNumberFormat="1" applyFont="1" applyBorder="1" applyAlignment="1">
      <alignment horizontal="center" vertical="center"/>
    </xf>
    <xf numFmtId="183" fontId="67" fillId="0" borderId="137" xfId="5" applyNumberFormat="1" applyFont="1" applyBorder="1" applyAlignment="1">
      <alignment horizontal="center" vertical="center"/>
    </xf>
    <xf numFmtId="183" fontId="63" fillId="0" borderId="22" xfId="5" applyNumberFormat="1" applyFont="1" applyBorder="1" applyAlignment="1">
      <alignment horizontal="center" vertical="center" wrapText="1" shrinkToFit="1"/>
    </xf>
    <xf numFmtId="183" fontId="63" fillId="0" borderId="3" xfId="5" applyNumberFormat="1" applyFont="1" applyBorder="1" applyAlignment="1">
      <alignment horizontal="center" vertical="center"/>
    </xf>
    <xf numFmtId="183" fontId="63" fillId="0" borderId="2" xfId="5" applyNumberFormat="1" applyFont="1" applyBorder="1" applyAlignment="1">
      <alignment horizontal="center" vertical="center"/>
    </xf>
    <xf numFmtId="183" fontId="63" fillId="0" borderId="3" xfId="5" applyNumberFormat="1" applyFont="1" applyBorder="1" applyAlignment="1">
      <alignment horizontal="center" vertical="center" shrinkToFit="1"/>
    </xf>
    <xf numFmtId="183" fontId="63" fillId="0" borderId="2" xfId="5" applyNumberFormat="1" applyFont="1" applyBorder="1" applyAlignment="1">
      <alignment horizontal="center" vertical="center" shrinkToFit="1"/>
    </xf>
    <xf numFmtId="183" fontId="67" fillId="0" borderId="9" xfId="5" applyNumberFormat="1" applyFont="1" applyBorder="1" applyAlignment="1">
      <alignment horizontal="center" vertical="center"/>
    </xf>
    <xf numFmtId="183" fontId="67" fillId="0" borderId="136" xfId="5" applyNumberFormat="1" applyFont="1" applyBorder="1" applyAlignment="1">
      <alignment horizontal="center" vertical="center"/>
    </xf>
    <xf numFmtId="0" fontId="57" fillId="0" borderId="0" xfId="2" applyFont="1" applyAlignment="1">
      <alignment horizontal="center" vertical="center"/>
    </xf>
    <xf numFmtId="0" fontId="5" fillId="2" borderId="41" xfId="2" applyFont="1" applyFill="1" applyBorder="1" applyAlignment="1">
      <alignment horizontal="center" vertical="center" shrinkToFit="1"/>
    </xf>
    <xf numFmtId="0" fontId="5" fillId="2" borderId="139" xfId="2" applyFont="1" applyFill="1" applyBorder="1" applyAlignment="1">
      <alignment horizontal="center" vertical="center" shrinkToFit="1"/>
    </xf>
    <xf numFmtId="0" fontId="15" fillId="2" borderId="25" xfId="2" applyFont="1" applyFill="1" applyBorder="1" applyAlignment="1">
      <alignment horizontal="center" vertical="center" shrinkToFit="1"/>
    </xf>
    <xf numFmtId="0" fontId="15" fillId="2" borderId="26" xfId="2" applyFont="1" applyFill="1" applyBorder="1" applyAlignment="1">
      <alignment horizontal="center" vertical="center" shrinkToFit="1"/>
    </xf>
    <xf numFmtId="0" fontId="15" fillId="2" borderId="32" xfId="2" applyFont="1" applyFill="1" applyBorder="1" applyAlignment="1">
      <alignment horizontal="center" vertical="center" shrinkToFit="1"/>
    </xf>
    <xf numFmtId="0" fontId="15" fillId="2" borderId="33" xfId="2" applyFont="1" applyFill="1" applyBorder="1" applyAlignment="1">
      <alignment horizontal="center" vertical="center" shrinkToFit="1"/>
    </xf>
    <xf numFmtId="0" fontId="15" fillId="2" borderId="34" xfId="2" applyFont="1" applyFill="1" applyBorder="1" applyAlignment="1">
      <alignment horizontal="center" vertical="center" shrinkToFit="1"/>
    </xf>
    <xf numFmtId="0" fontId="28" fillId="2" borderId="42" xfId="2" applyFont="1" applyFill="1" applyBorder="1" applyAlignment="1">
      <alignment horizontal="center" vertical="center" shrinkToFit="1"/>
    </xf>
    <xf numFmtId="0" fontId="28" fillId="2" borderId="142" xfId="2" applyFont="1" applyFill="1" applyBorder="1" applyAlignment="1">
      <alignment horizontal="center" vertical="center" shrinkToFit="1"/>
    </xf>
    <xf numFmtId="0" fontId="5" fillId="2" borderId="24" xfId="2" applyFont="1" applyFill="1" applyBorder="1" applyAlignment="1">
      <alignment horizontal="center" vertical="center" wrapText="1" shrinkToFit="1"/>
    </xf>
    <xf numFmtId="0" fontId="5" fillId="2" borderId="138" xfId="2" applyFont="1" applyFill="1" applyBorder="1" applyAlignment="1">
      <alignment horizontal="center" vertical="center" shrinkToFit="1"/>
    </xf>
    <xf numFmtId="0" fontId="9" fillId="4" borderId="23" xfId="2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left" vertical="center"/>
    </xf>
    <xf numFmtId="0" fontId="9" fillId="3" borderId="37" xfId="2" applyFont="1" applyFill="1" applyBorder="1" applyAlignment="1">
      <alignment horizontal="left" vertical="center"/>
    </xf>
    <xf numFmtId="38" fontId="5" fillId="3" borderId="6" xfId="1" applyFont="1" applyFill="1" applyBorder="1" applyAlignment="1">
      <alignment horizontal="right" vertical="center" shrinkToFit="1"/>
    </xf>
    <xf numFmtId="38" fontId="5" fillId="3" borderId="7" xfId="1" applyFont="1" applyFill="1" applyBorder="1" applyAlignment="1">
      <alignment horizontal="right" vertical="center" shrinkToFit="1"/>
    </xf>
    <xf numFmtId="38" fontId="5" fillId="3" borderId="8" xfId="1" applyFont="1" applyFill="1" applyBorder="1" applyAlignment="1">
      <alignment horizontal="right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5" fillId="0" borderId="0" xfId="3" applyFont="1" applyAlignment="1">
      <alignment horizontal="right" vertical="center" wrapText="1"/>
    </xf>
    <xf numFmtId="0" fontId="57" fillId="0" borderId="0" xfId="3" applyFont="1" applyAlignment="1">
      <alignment horizontal="center" vertical="center"/>
    </xf>
    <xf numFmtId="0" fontId="5" fillId="2" borderId="38" xfId="2" applyFont="1" applyFill="1" applyBorder="1" applyAlignment="1">
      <alignment horizontal="center" vertical="center" shrinkToFit="1"/>
    </xf>
    <xf numFmtId="0" fontId="5" fillId="2" borderId="140" xfId="2" applyFont="1" applyFill="1" applyBorder="1" applyAlignment="1">
      <alignment horizontal="center" vertical="center" shrinkToFit="1"/>
    </xf>
    <xf numFmtId="0" fontId="5" fillId="2" borderId="43" xfId="2" applyFont="1" applyFill="1" applyBorder="1" applyAlignment="1">
      <alignment horizontal="center" vertical="center" shrinkToFit="1"/>
    </xf>
    <xf numFmtId="0" fontId="5" fillId="2" borderId="144" xfId="2" applyFont="1" applyFill="1" applyBorder="1" applyAlignment="1">
      <alignment horizontal="center" vertical="center" shrinkToFit="1"/>
    </xf>
    <xf numFmtId="0" fontId="5" fillId="2" borderId="24" xfId="2" applyFont="1" applyFill="1" applyBorder="1" applyAlignment="1">
      <alignment horizontal="center" vertical="center" shrinkToFit="1"/>
    </xf>
    <xf numFmtId="0" fontId="5" fillId="2" borderId="33" xfId="2" applyFont="1" applyFill="1" applyBorder="1" applyAlignment="1">
      <alignment horizontal="center" vertical="center" shrinkToFit="1"/>
    </xf>
    <xf numFmtId="0" fontId="5" fillId="2" borderId="35" xfId="2" applyFont="1" applyFill="1" applyBorder="1" applyAlignment="1">
      <alignment horizontal="center" vertical="center" shrinkToFit="1"/>
    </xf>
    <xf numFmtId="0" fontId="5" fillId="2" borderId="34" xfId="2" applyFont="1" applyFill="1" applyBorder="1" applyAlignment="1">
      <alignment horizontal="center" vertical="center" shrinkToFit="1"/>
    </xf>
    <xf numFmtId="0" fontId="12" fillId="0" borderId="0" xfId="3" applyFont="1" applyAlignment="1">
      <alignment horizontal="right" vertical="center" wrapText="1"/>
    </xf>
    <xf numFmtId="0" fontId="9" fillId="4" borderId="18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left" vertical="center"/>
    </xf>
    <xf numFmtId="0" fontId="18" fillId="3" borderId="145" xfId="3" applyFont="1" applyFill="1" applyBorder="1" applyAlignment="1">
      <alignment horizontal="center" vertical="center"/>
    </xf>
    <xf numFmtId="0" fontId="18" fillId="3" borderId="147" xfId="3" applyFont="1" applyFill="1" applyBorder="1" applyAlignment="1">
      <alignment horizontal="center" vertical="center"/>
    </xf>
    <xf numFmtId="0" fontId="18" fillId="3" borderId="27" xfId="3" applyFont="1" applyFill="1" applyBorder="1" applyAlignment="1">
      <alignment horizontal="center" vertical="center"/>
    </xf>
    <xf numFmtId="0" fontId="18" fillId="3" borderId="148" xfId="3" applyFont="1" applyFill="1" applyBorder="1" applyAlignment="1">
      <alignment horizontal="center" vertical="center"/>
    </xf>
    <xf numFmtId="0" fontId="18" fillId="3" borderId="146" xfId="3" applyFont="1" applyFill="1" applyBorder="1" applyAlignment="1">
      <alignment horizontal="center" vertical="center"/>
    </xf>
    <xf numFmtId="0" fontId="18" fillId="3" borderId="131" xfId="3" applyFont="1" applyFill="1" applyBorder="1" applyAlignment="1">
      <alignment horizontal="center" vertical="center"/>
    </xf>
    <xf numFmtId="0" fontId="53" fillId="0" borderId="28" xfId="2" applyFont="1" applyBorder="1" applyAlignment="1">
      <alignment horizontal="left" vertical="center" wrapText="1"/>
    </xf>
    <xf numFmtId="38" fontId="11" fillId="6" borderId="21" xfId="1" applyFont="1" applyFill="1" applyBorder="1" applyAlignment="1">
      <alignment horizontal="right" vertical="center" shrinkToFit="1"/>
    </xf>
    <xf numFmtId="38" fontId="11" fillId="6" borderId="11" xfId="1" applyFont="1" applyFill="1" applyBorder="1" applyAlignment="1">
      <alignment horizontal="right" vertical="center" shrinkToFit="1"/>
    </xf>
    <xf numFmtId="38" fontId="11" fillId="6" borderId="22" xfId="1" applyFont="1" applyFill="1" applyBorder="1" applyAlignment="1">
      <alignment horizontal="right" vertical="center" shrinkToFit="1"/>
    </xf>
    <xf numFmtId="0" fontId="52" fillId="6" borderId="21" xfId="0" applyFont="1" applyFill="1" applyBorder="1" applyAlignment="1">
      <alignment horizontal="left" vertical="center" wrapText="1" shrinkToFit="1"/>
    </xf>
    <xf numFmtId="0" fontId="52" fillId="6" borderId="11" xfId="0" applyFont="1" applyFill="1" applyBorder="1" applyAlignment="1">
      <alignment horizontal="left" vertical="center" shrinkToFit="1"/>
    </xf>
    <xf numFmtId="0" fontId="52" fillId="6" borderId="143" xfId="0" applyFont="1" applyFill="1" applyBorder="1" applyAlignment="1">
      <alignment horizontal="left" vertical="center" shrinkToFit="1"/>
    </xf>
    <xf numFmtId="0" fontId="62" fillId="5" borderId="41" xfId="3" applyFont="1" applyFill="1" applyBorder="1" applyAlignment="1">
      <alignment horizontal="center" vertical="center"/>
    </xf>
    <xf numFmtId="0" fontId="62" fillId="5" borderId="42" xfId="3" applyFont="1" applyFill="1" applyBorder="1" applyAlignment="1">
      <alignment horizontal="center" vertical="center"/>
    </xf>
    <xf numFmtId="0" fontId="18" fillId="5" borderId="23" xfId="3" applyFont="1" applyFill="1" applyBorder="1" applyAlignment="1">
      <alignment horizontal="center" vertical="center"/>
    </xf>
    <xf numFmtId="0" fontId="18" fillId="5" borderId="17" xfId="3" applyFont="1" applyFill="1" applyBorder="1" applyAlignment="1">
      <alignment horizontal="center" vertical="center"/>
    </xf>
    <xf numFmtId="0" fontId="18" fillId="5" borderId="37" xfId="3" applyFont="1" applyFill="1" applyBorder="1" applyAlignment="1">
      <alignment horizontal="center" vertical="center"/>
    </xf>
    <xf numFmtId="177" fontId="17" fillId="3" borderId="27" xfId="1" applyNumberFormat="1" applyFont="1" applyFill="1" applyBorder="1" applyAlignment="1">
      <alignment horizontal="right" vertical="center" shrinkToFit="1"/>
    </xf>
    <xf numFmtId="177" fontId="17" fillId="3" borderId="0" xfId="1" applyNumberFormat="1" applyFont="1" applyFill="1" applyBorder="1" applyAlignment="1">
      <alignment horizontal="right" vertical="center" shrinkToFit="1"/>
    </xf>
    <xf numFmtId="177" fontId="17" fillId="3" borderId="148" xfId="1" applyNumberFormat="1" applyFont="1" applyFill="1" applyBorder="1" applyAlignment="1">
      <alignment horizontal="right" vertical="center" shrinkToFit="1"/>
    </xf>
    <xf numFmtId="177" fontId="17" fillId="3" borderId="146" xfId="1" applyNumberFormat="1" applyFont="1" applyFill="1" applyBorder="1" applyAlignment="1">
      <alignment horizontal="right" vertical="center" shrinkToFit="1"/>
    </xf>
    <xf numFmtId="177" fontId="17" fillId="3" borderId="28" xfId="1" applyNumberFormat="1" applyFont="1" applyFill="1" applyBorder="1" applyAlignment="1">
      <alignment horizontal="right" vertical="center" shrinkToFit="1"/>
    </xf>
    <xf numFmtId="177" fontId="17" fillId="3" borderId="131" xfId="1" applyNumberFormat="1" applyFont="1" applyFill="1" applyBorder="1" applyAlignment="1">
      <alignment horizontal="right" vertical="center" shrinkToFit="1"/>
    </xf>
    <xf numFmtId="38" fontId="5" fillId="3" borderId="29" xfId="1" applyFont="1" applyFill="1" applyBorder="1" applyAlignment="1">
      <alignment horizontal="right" vertical="center"/>
    </xf>
    <xf numFmtId="38" fontId="5" fillId="3" borderId="30" xfId="1" applyFont="1" applyFill="1" applyBorder="1" applyAlignment="1">
      <alignment horizontal="right" vertical="center"/>
    </xf>
    <xf numFmtId="38" fontId="5" fillId="3" borderId="31" xfId="1" applyFont="1" applyFill="1" applyBorder="1" applyAlignment="1">
      <alignment horizontal="right" vertical="center"/>
    </xf>
    <xf numFmtId="0" fontId="10" fillId="0" borderId="29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178" fontId="15" fillId="5" borderId="23" xfId="2" applyNumberFormat="1" applyFont="1" applyFill="1" applyBorder="1" applyAlignment="1">
      <alignment horizontal="center" vertical="center"/>
    </xf>
    <xf numFmtId="178" fontId="15" fillId="5" borderId="17" xfId="2" applyNumberFormat="1" applyFont="1" applyFill="1" applyBorder="1" applyAlignment="1">
      <alignment horizontal="center" vertical="center"/>
    </xf>
    <xf numFmtId="0" fontId="10" fillId="7" borderId="6" xfId="2" applyFont="1" applyFill="1" applyBorder="1" applyAlignment="1">
      <alignment horizontal="center" vertical="center"/>
    </xf>
    <xf numFmtId="0" fontId="10" fillId="7" borderId="7" xfId="2" applyFont="1" applyFill="1" applyBorder="1" applyAlignment="1">
      <alignment horizontal="center" vertical="center"/>
    </xf>
    <xf numFmtId="0" fontId="10" fillId="7" borderId="8" xfId="2" applyFont="1" applyFill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57" fontId="22" fillId="6" borderId="6" xfId="3" applyNumberFormat="1" applyFont="1" applyFill="1" applyBorder="1" applyAlignment="1">
      <alignment horizontal="center" vertical="center"/>
    </xf>
    <xf numFmtId="0" fontId="22" fillId="6" borderId="8" xfId="3" applyFont="1" applyFill="1" applyBorder="1" applyAlignment="1">
      <alignment horizontal="center" vertical="center"/>
    </xf>
    <xf numFmtId="0" fontId="23" fillId="6" borderId="6" xfId="3" applyFont="1" applyFill="1" applyBorder="1" applyAlignment="1">
      <alignment horizontal="center" vertical="center" wrapText="1"/>
    </xf>
    <xf numFmtId="0" fontId="23" fillId="6" borderId="7" xfId="3" applyFont="1" applyFill="1" applyBorder="1" applyAlignment="1">
      <alignment horizontal="center" vertical="center" wrapText="1"/>
    </xf>
    <xf numFmtId="0" fontId="23" fillId="6" borderId="8" xfId="3" applyFont="1" applyFill="1" applyBorder="1" applyAlignment="1">
      <alignment horizontal="center" vertical="center" wrapText="1"/>
    </xf>
    <xf numFmtId="0" fontId="23" fillId="6" borderId="6" xfId="3" applyFont="1" applyFill="1" applyBorder="1" applyAlignment="1">
      <alignment horizontal="center" vertical="center"/>
    </xf>
    <xf numFmtId="0" fontId="23" fillId="6" borderId="8" xfId="3" applyFont="1" applyFill="1" applyBorder="1" applyAlignment="1">
      <alignment horizontal="center" vertical="center"/>
    </xf>
    <xf numFmtId="176" fontId="23" fillId="6" borderId="6" xfId="3" applyNumberFormat="1" applyFont="1" applyFill="1" applyBorder="1" applyAlignment="1">
      <alignment horizontal="center" vertical="center" wrapText="1"/>
    </xf>
    <xf numFmtId="176" fontId="23" fillId="6" borderId="7" xfId="3" applyNumberFormat="1" applyFont="1" applyFill="1" applyBorder="1" applyAlignment="1">
      <alignment horizontal="center" vertical="center" wrapText="1"/>
    </xf>
    <xf numFmtId="176" fontId="23" fillId="6" borderId="8" xfId="3" applyNumberFormat="1" applyFont="1" applyFill="1" applyBorder="1" applyAlignment="1">
      <alignment horizontal="center" vertical="center" wrapText="1"/>
    </xf>
    <xf numFmtId="0" fontId="23" fillId="6" borderId="7" xfId="3" applyFont="1" applyFill="1" applyBorder="1" applyAlignment="1">
      <alignment horizontal="center" vertical="center"/>
    </xf>
    <xf numFmtId="0" fontId="23" fillId="6" borderId="49" xfId="3" applyFont="1" applyFill="1" applyBorder="1" applyAlignment="1">
      <alignment horizontal="center" vertical="center"/>
    </xf>
    <xf numFmtId="0" fontId="5" fillId="0" borderId="38" xfId="3" applyFont="1" applyBorder="1" applyAlignment="1">
      <alignment horizontal="center" vertical="center" wrapText="1"/>
    </xf>
    <xf numFmtId="0" fontId="5" fillId="0" borderId="38" xfId="3" applyFont="1" applyBorder="1" applyAlignment="1">
      <alignment horizontal="center" vertical="center"/>
    </xf>
    <xf numFmtId="0" fontId="9" fillId="4" borderId="23" xfId="3" applyFont="1" applyFill="1" applyBorder="1" applyAlignment="1">
      <alignment horizontal="center" vertical="center"/>
    </xf>
    <xf numFmtId="0" fontId="9" fillId="4" borderId="17" xfId="3" applyFont="1" applyFill="1" applyBorder="1" applyAlignment="1">
      <alignment horizontal="center" vertical="center"/>
    </xf>
    <xf numFmtId="177" fontId="27" fillId="3" borderId="16" xfId="1" applyNumberFormat="1" applyFont="1" applyFill="1" applyBorder="1" applyAlignment="1">
      <alignment horizontal="right" vertical="center"/>
    </xf>
    <xf numFmtId="177" fontId="27" fillId="3" borderId="17" xfId="1" applyNumberFormat="1" applyFont="1" applyFill="1" applyBorder="1" applyAlignment="1">
      <alignment horizontal="right" vertical="center"/>
    </xf>
    <xf numFmtId="177" fontId="27" fillId="3" borderId="37" xfId="1" applyNumberFormat="1" applyFont="1" applyFill="1" applyBorder="1" applyAlignment="1">
      <alignment horizontal="right" vertical="center"/>
    </xf>
    <xf numFmtId="0" fontId="5" fillId="0" borderId="33" xfId="3" applyFont="1" applyBorder="1" applyAlignment="1">
      <alignment horizontal="center" vertical="center"/>
    </xf>
    <xf numFmtId="0" fontId="5" fillId="0" borderId="35" xfId="3" applyFont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0" fontId="5" fillId="0" borderId="132" xfId="3" applyFont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 wrapText="1" shrinkToFit="1"/>
    </xf>
    <xf numFmtId="0" fontId="5" fillId="2" borderId="26" xfId="2" applyFont="1" applyFill="1" applyBorder="1" applyAlignment="1">
      <alignment horizontal="center" vertical="center" wrapText="1" shrinkToFit="1"/>
    </xf>
    <xf numFmtId="0" fontId="5" fillId="2" borderId="32" xfId="2" applyFont="1" applyFill="1" applyBorder="1" applyAlignment="1">
      <alignment horizontal="center" vertical="center" wrapText="1" shrinkToFit="1"/>
    </xf>
    <xf numFmtId="0" fontId="5" fillId="2" borderId="33" xfId="2" applyFont="1" applyFill="1" applyBorder="1" applyAlignment="1">
      <alignment horizontal="center" vertical="center" wrapText="1" shrinkToFit="1"/>
    </xf>
    <xf numFmtId="0" fontId="5" fillId="2" borderId="35" xfId="2" applyFont="1" applyFill="1" applyBorder="1" applyAlignment="1">
      <alignment horizontal="center" vertical="center" wrapText="1" shrinkToFit="1"/>
    </xf>
    <xf numFmtId="0" fontId="5" fillId="2" borderId="34" xfId="2" applyFont="1" applyFill="1" applyBorder="1" applyAlignment="1">
      <alignment horizontal="center" vertical="center" wrapText="1" shrinkToFit="1"/>
    </xf>
    <xf numFmtId="0" fontId="11" fillId="6" borderId="6" xfId="2" applyFont="1" applyFill="1" applyBorder="1" applyAlignment="1">
      <alignment horizontal="center" vertical="center" shrinkToFit="1"/>
    </xf>
    <xf numFmtId="0" fontId="11" fillId="6" borderId="7" xfId="2" applyFont="1" applyFill="1" applyBorder="1" applyAlignment="1">
      <alignment horizontal="center" vertical="center" shrinkToFit="1"/>
    </xf>
    <xf numFmtId="0" fontId="11" fillId="6" borderId="8" xfId="2" applyFont="1" applyFill="1" applyBorder="1" applyAlignment="1">
      <alignment horizontal="center" vertical="center" shrinkToFit="1"/>
    </xf>
    <xf numFmtId="57" fontId="21" fillId="6" borderId="6" xfId="3" applyNumberFormat="1" applyFont="1" applyFill="1" applyBorder="1" applyAlignment="1">
      <alignment horizontal="center" vertical="center" wrapText="1"/>
    </xf>
    <xf numFmtId="0" fontId="21" fillId="6" borderId="8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/>
    </xf>
    <xf numFmtId="38" fontId="15" fillId="0" borderId="1" xfId="1" applyFont="1" applyBorder="1" applyAlignment="1">
      <alignment horizontal="right" vertical="center"/>
    </xf>
    <xf numFmtId="0" fontId="5" fillId="0" borderId="1" xfId="3" applyFont="1" applyBorder="1" applyAlignment="1">
      <alignment horizontal="center" vertical="center"/>
    </xf>
    <xf numFmtId="57" fontId="15" fillId="0" borderId="1" xfId="3" applyNumberFormat="1" applyFont="1" applyBorder="1" applyAlignment="1">
      <alignment horizontal="center" vertical="center"/>
    </xf>
    <xf numFmtId="0" fontId="5" fillId="0" borderId="44" xfId="3" applyFont="1" applyBorder="1" applyAlignment="1">
      <alignment horizontal="left" vertical="center"/>
    </xf>
    <xf numFmtId="38" fontId="15" fillId="3" borderId="12" xfId="1" applyFont="1" applyFill="1" applyBorder="1" applyAlignment="1">
      <alignment vertical="center"/>
    </xf>
    <xf numFmtId="38" fontId="15" fillId="3" borderId="13" xfId="1" applyFont="1" applyFill="1" applyBorder="1" applyAlignment="1">
      <alignment vertical="center"/>
    </xf>
    <xf numFmtId="38" fontId="15" fillId="3" borderId="14" xfId="1" applyFont="1" applyFill="1" applyBorder="1" applyAlignment="1">
      <alignment vertical="center"/>
    </xf>
    <xf numFmtId="0" fontId="5" fillId="0" borderId="31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45" xfId="3" applyFont="1" applyBorder="1" applyAlignment="1">
      <alignment horizontal="center" vertical="center"/>
    </xf>
    <xf numFmtId="38" fontId="15" fillId="0" borderId="3" xfId="1" applyFont="1" applyBorder="1" applyAlignment="1">
      <alignment horizontal="right" vertical="center"/>
    </xf>
    <xf numFmtId="0" fontId="23" fillId="6" borderId="49" xfId="3" applyFont="1" applyFill="1" applyBorder="1" applyAlignment="1">
      <alignment horizontal="center" vertical="center" wrapText="1"/>
    </xf>
    <xf numFmtId="0" fontId="11" fillId="6" borderId="6" xfId="2" applyFont="1" applyFill="1" applyBorder="1" applyAlignment="1">
      <alignment horizontal="left" vertical="center" shrinkToFit="1"/>
    </xf>
    <xf numFmtId="0" fontId="11" fillId="6" borderId="7" xfId="2" applyFont="1" applyFill="1" applyBorder="1" applyAlignment="1">
      <alignment horizontal="left" vertical="center" shrinkToFit="1"/>
    </xf>
    <xf numFmtId="0" fontId="11" fillId="6" borderId="8" xfId="2" applyFont="1" applyFill="1" applyBorder="1" applyAlignment="1">
      <alignment horizontal="left" vertical="center" shrinkToFit="1"/>
    </xf>
    <xf numFmtId="0" fontId="10" fillId="7" borderId="6" xfId="2" applyFont="1" applyFill="1" applyBorder="1" applyAlignment="1">
      <alignment horizontal="left" vertical="center"/>
    </xf>
    <xf numFmtId="0" fontId="10" fillId="7" borderId="7" xfId="2" applyFont="1" applyFill="1" applyBorder="1" applyAlignment="1">
      <alignment horizontal="left" vertical="center"/>
    </xf>
    <xf numFmtId="0" fontId="10" fillId="7" borderId="8" xfId="2" applyFont="1" applyFill="1" applyBorder="1" applyAlignment="1">
      <alignment horizontal="left" vertical="center"/>
    </xf>
    <xf numFmtId="0" fontId="9" fillId="3" borderId="16" xfId="3" applyFont="1" applyFill="1" applyBorder="1" applyAlignment="1">
      <alignment horizontal="left" vertical="center"/>
    </xf>
    <xf numFmtId="0" fontId="9" fillId="3" borderId="17" xfId="3" applyFont="1" applyFill="1" applyBorder="1" applyAlignment="1">
      <alignment horizontal="left" vertical="center"/>
    </xf>
    <xf numFmtId="0" fontId="9" fillId="3" borderId="37" xfId="3" applyFont="1" applyFill="1" applyBorder="1" applyAlignment="1">
      <alignment horizontal="left" vertical="center"/>
    </xf>
    <xf numFmtId="0" fontId="9" fillId="4" borderId="18" xfId="3" applyFont="1" applyFill="1" applyBorder="1" applyAlignment="1">
      <alignment horizontal="center" vertical="center"/>
    </xf>
    <xf numFmtId="0" fontId="32" fillId="0" borderId="52" xfId="4" applyFont="1" applyBorder="1" applyAlignment="1">
      <alignment horizontal="center" vertical="center"/>
    </xf>
    <xf numFmtId="0" fontId="1" fillId="0" borderId="53" xfId="4" applyBorder="1">
      <alignment vertical="center"/>
    </xf>
    <xf numFmtId="0" fontId="1" fillId="0" borderId="54" xfId="4" applyBorder="1">
      <alignment vertical="center"/>
    </xf>
    <xf numFmtId="0" fontId="33" fillId="0" borderId="0" xfId="4" applyFont="1" applyAlignment="1">
      <alignment horizontal="center" vertical="center"/>
    </xf>
    <xf numFmtId="0" fontId="1" fillId="0" borderId="0" xfId="4">
      <alignment vertical="center"/>
    </xf>
    <xf numFmtId="180" fontId="29" fillId="0" borderId="0" xfId="5" applyNumberFormat="1" applyFont="1" applyAlignment="1">
      <alignment horizontal="left" vertical="center"/>
    </xf>
    <xf numFmtId="0" fontId="38" fillId="8" borderId="55" xfId="4" applyFont="1" applyFill="1" applyBorder="1" applyAlignment="1">
      <alignment horizontal="center" vertical="center"/>
    </xf>
    <xf numFmtId="0" fontId="39" fillId="8" borderId="56" xfId="4" applyFont="1" applyFill="1" applyBorder="1" applyAlignment="1">
      <alignment horizontal="center" vertical="center"/>
    </xf>
    <xf numFmtId="0" fontId="39" fillId="8" borderId="57" xfId="4" applyFont="1" applyFill="1" applyBorder="1" applyAlignment="1">
      <alignment horizontal="center" vertical="center"/>
    </xf>
    <xf numFmtId="0" fontId="38" fillId="8" borderId="58" xfId="4" applyFont="1" applyFill="1" applyBorder="1" applyAlignment="1">
      <alignment horizontal="center" vertical="center"/>
    </xf>
    <xf numFmtId="0" fontId="1" fillId="8" borderId="56" xfId="4" applyFill="1" applyBorder="1" applyAlignment="1">
      <alignment horizontal="center" vertical="center"/>
    </xf>
    <xf numFmtId="0" fontId="1" fillId="0" borderId="59" xfId="4" applyBorder="1">
      <alignment vertical="center"/>
    </xf>
    <xf numFmtId="0" fontId="38" fillId="8" borderId="60" xfId="4" applyFont="1" applyFill="1" applyBorder="1" applyAlignment="1">
      <alignment horizontal="center" vertical="center"/>
    </xf>
    <xf numFmtId="0" fontId="39" fillId="8" borderId="61" xfId="4" applyFont="1" applyFill="1" applyBorder="1" applyAlignment="1">
      <alignment horizontal="center" vertical="center"/>
    </xf>
    <xf numFmtId="0" fontId="39" fillId="8" borderId="62" xfId="4" applyFont="1" applyFill="1" applyBorder="1" applyAlignment="1">
      <alignment horizontal="center" vertical="center"/>
    </xf>
    <xf numFmtId="0" fontId="38" fillId="0" borderId="0" xfId="4" applyFont="1" applyAlignment="1">
      <alignment horizontal="left" vertical="center" wrapText="1"/>
    </xf>
    <xf numFmtId="0" fontId="39" fillId="0" borderId="0" xfId="4" applyFont="1" applyAlignment="1">
      <alignment vertical="center" wrapText="1"/>
    </xf>
    <xf numFmtId="0" fontId="1" fillId="0" borderId="20" xfId="4" applyBorder="1" applyAlignment="1">
      <alignment vertical="center" wrapText="1"/>
    </xf>
    <xf numFmtId="0" fontId="1" fillId="0" borderId="0" xfId="4" applyAlignment="1">
      <alignment vertical="center" wrapText="1"/>
    </xf>
    <xf numFmtId="0" fontId="1" fillId="0" borderId="11" xfId="4" applyBorder="1" applyAlignment="1">
      <alignment vertical="center" wrapText="1"/>
    </xf>
    <xf numFmtId="0" fontId="1" fillId="0" borderId="22" xfId="4" applyBorder="1" applyAlignment="1">
      <alignment vertical="center" wrapText="1"/>
    </xf>
    <xf numFmtId="0" fontId="38" fillId="8" borderId="3" xfId="4" applyFont="1" applyFill="1" applyBorder="1" applyAlignment="1">
      <alignment horizontal="center" vertical="center" textRotation="255"/>
    </xf>
    <xf numFmtId="0" fontId="38" fillId="8" borderId="4" xfId="4" applyFont="1" applyFill="1" applyBorder="1" applyAlignment="1">
      <alignment horizontal="center" vertical="center" textRotation="255"/>
    </xf>
    <xf numFmtId="0" fontId="38" fillId="8" borderId="2" xfId="4" applyFont="1" applyFill="1" applyBorder="1" applyAlignment="1">
      <alignment horizontal="center" vertical="center" textRotation="255"/>
    </xf>
    <xf numFmtId="0" fontId="38" fillId="8" borderId="7" xfId="4" applyFont="1" applyFill="1" applyBorder="1" applyAlignment="1">
      <alignment horizontal="center" vertical="center"/>
    </xf>
    <xf numFmtId="0" fontId="39" fillId="8" borderId="7" xfId="4" applyFont="1" applyFill="1" applyBorder="1" applyAlignment="1">
      <alignment horizontal="center" vertical="center"/>
    </xf>
    <xf numFmtId="0" fontId="42" fillId="0" borderId="68" xfId="4" applyFont="1" applyBorder="1" applyAlignment="1">
      <alignment horizontal="left" vertical="center"/>
    </xf>
    <xf numFmtId="0" fontId="42" fillId="0" borderId="7" xfId="4" applyFont="1" applyBorder="1" applyAlignment="1">
      <alignment horizontal="left" vertical="center"/>
    </xf>
    <xf numFmtId="0" fontId="42" fillId="0" borderId="69" xfId="4" applyFont="1" applyBorder="1" applyAlignment="1">
      <alignment horizontal="left" vertical="center"/>
    </xf>
    <xf numFmtId="0" fontId="39" fillId="8" borderId="68" xfId="4" applyFont="1" applyFill="1" applyBorder="1" applyAlignment="1">
      <alignment horizontal="center" vertical="center"/>
    </xf>
    <xf numFmtId="0" fontId="39" fillId="8" borderId="69" xfId="4" applyFont="1" applyFill="1" applyBorder="1" applyAlignment="1">
      <alignment horizontal="center" vertical="center"/>
    </xf>
    <xf numFmtId="0" fontId="42" fillId="9" borderId="68" xfId="4" applyFont="1" applyFill="1" applyBorder="1" applyAlignment="1">
      <alignment horizontal="left" vertical="center"/>
    </xf>
    <xf numFmtId="0" fontId="42" fillId="9" borderId="7" xfId="4" applyFont="1" applyFill="1" applyBorder="1" applyAlignment="1">
      <alignment horizontal="left" vertical="center"/>
    </xf>
    <xf numFmtId="0" fontId="42" fillId="9" borderId="8" xfId="4" applyFont="1" applyFill="1" applyBorder="1" applyAlignment="1">
      <alignment horizontal="left" vertical="center"/>
    </xf>
    <xf numFmtId="0" fontId="39" fillId="8" borderId="70" xfId="4" applyFont="1" applyFill="1" applyBorder="1" applyAlignment="1">
      <alignment horizontal="center" vertical="center"/>
    </xf>
    <xf numFmtId="0" fontId="1" fillId="0" borderId="71" xfId="4" applyBorder="1" applyAlignment="1">
      <alignment horizontal="center" vertical="center"/>
    </xf>
    <xf numFmtId="0" fontId="43" fillId="9" borderId="72" xfId="4" applyFont="1" applyFill="1" applyBorder="1" applyAlignment="1">
      <alignment horizontal="left" vertical="center"/>
    </xf>
    <xf numFmtId="0" fontId="43" fillId="9" borderId="73" xfId="4" applyFont="1" applyFill="1" applyBorder="1" applyAlignment="1">
      <alignment horizontal="left" vertical="center"/>
    </xf>
    <xf numFmtId="0" fontId="1" fillId="9" borderId="73" xfId="4" applyFill="1" applyBorder="1">
      <alignment vertical="center"/>
    </xf>
    <xf numFmtId="0" fontId="1" fillId="9" borderId="74" xfId="4" applyFill="1" applyBorder="1">
      <alignment vertical="center"/>
    </xf>
    <xf numFmtId="0" fontId="39" fillId="8" borderId="0" xfId="4" applyFont="1" applyFill="1" applyAlignment="1">
      <alignment horizontal="center" vertical="center"/>
    </xf>
    <xf numFmtId="0" fontId="29" fillId="0" borderId="75" xfId="5" applyFont="1" applyBorder="1" applyAlignment="1">
      <alignment horizontal="left" vertical="center" shrinkToFit="1"/>
    </xf>
    <xf numFmtId="0" fontId="43" fillId="0" borderId="76" xfId="4" applyFont="1" applyBorder="1" applyAlignment="1">
      <alignment horizontal="left" vertical="center"/>
    </xf>
    <xf numFmtId="0" fontId="43" fillId="0" borderId="77" xfId="4" applyFont="1" applyBorder="1" applyAlignment="1">
      <alignment horizontal="left" vertical="center"/>
    </xf>
    <xf numFmtId="0" fontId="43" fillId="0" borderId="78" xfId="4" applyFont="1" applyBorder="1" applyAlignment="1">
      <alignment horizontal="left" vertical="center"/>
    </xf>
    <xf numFmtId="0" fontId="1" fillId="0" borderId="78" xfId="4" applyBorder="1">
      <alignment vertical="center"/>
    </xf>
    <xf numFmtId="0" fontId="1" fillId="0" borderId="79" xfId="4" applyBorder="1">
      <alignment vertical="center"/>
    </xf>
    <xf numFmtId="0" fontId="44" fillId="7" borderId="80" xfId="4" applyFont="1" applyFill="1" applyBorder="1" applyAlignment="1">
      <alignment horizontal="left" vertical="center"/>
    </xf>
    <xf numFmtId="0" fontId="1" fillId="7" borderId="81" xfId="4" applyFill="1" applyBorder="1" applyAlignment="1">
      <alignment horizontal="left" vertical="center"/>
    </xf>
    <xf numFmtId="0" fontId="1" fillId="7" borderId="85" xfId="4" applyFill="1" applyBorder="1" applyAlignment="1">
      <alignment horizontal="left" vertical="center"/>
    </xf>
    <xf numFmtId="0" fontId="1" fillId="7" borderId="11" xfId="4" applyFill="1" applyBorder="1" applyAlignment="1">
      <alignment horizontal="left" vertical="center"/>
    </xf>
    <xf numFmtId="0" fontId="38" fillId="8" borderId="82" xfId="4" applyFont="1" applyFill="1" applyBorder="1" applyAlignment="1">
      <alignment horizontal="center" vertical="center"/>
    </xf>
    <xf numFmtId="0" fontId="39" fillId="8" borderId="83" xfId="4" applyFont="1" applyFill="1" applyBorder="1" applyAlignment="1">
      <alignment horizontal="center" vertical="center"/>
    </xf>
    <xf numFmtId="0" fontId="39" fillId="8" borderId="84" xfId="4" applyFont="1" applyFill="1" applyBorder="1" applyAlignment="1">
      <alignment horizontal="center" vertical="center"/>
    </xf>
    <xf numFmtId="0" fontId="39" fillId="8" borderId="88" xfId="4" applyFont="1" applyFill="1" applyBorder="1" applyAlignment="1">
      <alignment horizontal="center" vertical="center"/>
    </xf>
    <xf numFmtId="0" fontId="1" fillId="0" borderId="73" xfId="4" applyBorder="1" applyAlignment="1">
      <alignment horizontal="center" vertical="center"/>
    </xf>
    <xf numFmtId="0" fontId="43" fillId="9" borderId="72" xfId="4" applyFont="1" applyFill="1" applyBorder="1" applyAlignment="1">
      <alignment horizontal="center" vertical="center"/>
    </xf>
    <xf numFmtId="0" fontId="43" fillId="9" borderId="73" xfId="4" applyFont="1" applyFill="1" applyBorder="1" applyAlignment="1">
      <alignment horizontal="center" vertical="center"/>
    </xf>
    <xf numFmtId="0" fontId="43" fillId="9" borderId="74" xfId="4" applyFont="1" applyFill="1" applyBorder="1" applyAlignment="1">
      <alignment horizontal="center" vertical="center"/>
    </xf>
    <xf numFmtId="0" fontId="43" fillId="9" borderId="90" xfId="4" applyFont="1" applyFill="1" applyBorder="1" applyAlignment="1">
      <alignment horizontal="center" vertical="center"/>
    </xf>
    <xf numFmtId="0" fontId="43" fillId="9" borderId="78" xfId="4" applyFont="1" applyFill="1" applyBorder="1" applyAlignment="1">
      <alignment horizontal="center" vertical="center"/>
    </xf>
    <xf numFmtId="0" fontId="43" fillId="9" borderId="79" xfId="4" applyFont="1" applyFill="1" applyBorder="1" applyAlignment="1">
      <alignment horizontal="center" vertical="center"/>
    </xf>
    <xf numFmtId="0" fontId="39" fillId="8" borderId="11" xfId="4" applyFont="1" applyFill="1" applyBorder="1" applyAlignment="1">
      <alignment horizontal="center" vertical="center" wrapText="1"/>
    </xf>
    <xf numFmtId="0" fontId="39" fillId="8" borderId="11" xfId="4" applyFont="1" applyFill="1" applyBorder="1" applyAlignment="1">
      <alignment horizontal="center" vertical="center"/>
    </xf>
    <xf numFmtId="0" fontId="29" fillId="0" borderId="11" xfId="5" applyFont="1" applyBorder="1" applyAlignment="1">
      <alignment horizontal="left" vertical="center" shrinkToFit="1"/>
    </xf>
    <xf numFmtId="0" fontId="39" fillId="8" borderId="89" xfId="4" applyFont="1" applyFill="1" applyBorder="1" applyAlignment="1">
      <alignment horizontal="center" vertical="center" wrapText="1"/>
    </xf>
    <xf numFmtId="0" fontId="39" fillId="8" borderId="89" xfId="4" applyFont="1" applyFill="1" applyBorder="1" applyAlignment="1">
      <alignment horizontal="center" vertical="center"/>
    </xf>
    <xf numFmtId="0" fontId="39" fillId="8" borderId="6" xfId="4" applyFont="1" applyFill="1" applyBorder="1" applyAlignment="1">
      <alignment horizontal="center" vertical="center" wrapText="1"/>
    </xf>
    <xf numFmtId="0" fontId="39" fillId="8" borderId="7" xfId="4" applyFont="1" applyFill="1" applyBorder="1" applyAlignment="1">
      <alignment horizontal="center" vertical="center" wrapText="1"/>
    </xf>
    <xf numFmtId="0" fontId="39" fillId="8" borderId="69" xfId="4" applyFont="1" applyFill="1" applyBorder="1" applyAlignment="1">
      <alignment horizontal="center" vertical="center" wrapText="1"/>
    </xf>
    <xf numFmtId="0" fontId="29" fillId="0" borderId="6" xfId="5" applyFont="1" applyBorder="1" applyAlignment="1">
      <alignment horizontal="left" vertical="center" shrinkToFit="1"/>
    </xf>
    <xf numFmtId="0" fontId="29" fillId="0" borderId="7" xfId="5" applyFont="1" applyBorder="1" applyAlignment="1">
      <alignment horizontal="left" vertical="center" shrinkToFit="1"/>
    </xf>
    <xf numFmtId="0" fontId="29" fillId="0" borderId="8" xfId="5" applyFont="1" applyBorder="1" applyAlignment="1">
      <alignment horizontal="left" vertical="center" shrinkToFit="1"/>
    </xf>
    <xf numFmtId="0" fontId="39" fillId="8" borderId="61" xfId="4" applyFont="1" applyFill="1" applyBorder="1">
      <alignment vertical="center"/>
    </xf>
    <xf numFmtId="0" fontId="39" fillId="8" borderId="58" xfId="4" applyFont="1" applyFill="1" applyBorder="1">
      <alignment vertical="center"/>
    </xf>
    <xf numFmtId="0" fontId="38" fillId="8" borderId="60" xfId="4" applyFont="1" applyFill="1" applyBorder="1" applyAlignment="1">
      <alignment vertical="center" textRotation="255"/>
    </xf>
    <xf numFmtId="0" fontId="39" fillId="8" borderId="99" xfId="4" applyFont="1" applyFill="1" applyBorder="1" applyAlignment="1">
      <alignment vertical="center" textRotation="255"/>
    </xf>
    <xf numFmtId="0" fontId="39" fillId="8" borderId="121" xfId="4" applyFont="1" applyFill="1" applyBorder="1" applyAlignment="1">
      <alignment vertical="center" textRotation="255"/>
    </xf>
    <xf numFmtId="0" fontId="38" fillId="8" borderId="93" xfId="4" applyFont="1" applyFill="1" applyBorder="1" applyAlignment="1">
      <alignment horizontal="center" vertical="center"/>
    </xf>
    <xf numFmtId="0" fontId="39" fillId="8" borderId="93" xfId="4" applyFont="1" applyFill="1" applyBorder="1" applyAlignment="1">
      <alignment horizontal="center" vertical="center"/>
    </xf>
    <xf numFmtId="0" fontId="38" fillId="8" borderId="94" xfId="4" applyFont="1" applyFill="1" applyBorder="1" applyAlignment="1">
      <alignment horizontal="center" vertical="center"/>
    </xf>
    <xf numFmtId="0" fontId="39" fillId="8" borderId="94" xfId="4" applyFont="1" applyFill="1" applyBorder="1" applyAlignment="1">
      <alignment horizontal="center" vertical="center"/>
    </xf>
    <xf numFmtId="0" fontId="38" fillId="8" borderId="95" xfId="4" applyFont="1" applyFill="1" applyBorder="1" applyAlignment="1">
      <alignment horizontal="center" vertical="center"/>
    </xf>
    <xf numFmtId="0" fontId="39" fillId="8" borderId="92" xfId="4" applyFont="1" applyFill="1" applyBorder="1" applyAlignment="1">
      <alignment horizontal="center" vertical="center"/>
    </xf>
    <xf numFmtId="0" fontId="1" fillId="8" borderId="96" xfId="4" applyFill="1" applyBorder="1" applyAlignment="1">
      <alignment horizontal="center" vertical="center"/>
    </xf>
    <xf numFmtId="0" fontId="38" fillId="8" borderId="97" xfId="4" applyFont="1" applyFill="1" applyBorder="1" applyAlignment="1">
      <alignment horizontal="center" vertical="center"/>
    </xf>
    <xf numFmtId="0" fontId="1" fillId="8" borderId="89" xfId="4" applyFill="1" applyBorder="1" applyAlignment="1">
      <alignment horizontal="center" vertical="center"/>
    </xf>
    <xf numFmtId="0" fontId="1" fillId="8" borderId="98" xfId="4" applyFill="1" applyBorder="1" applyAlignment="1">
      <alignment horizontal="center" vertical="center"/>
    </xf>
    <xf numFmtId="0" fontId="42" fillId="9" borderId="90" xfId="4" applyFont="1" applyFill="1" applyBorder="1" applyAlignment="1">
      <alignment horizontal="center" vertical="center"/>
    </xf>
    <xf numFmtId="0" fontId="42" fillId="9" borderId="107" xfId="4" applyFont="1" applyFill="1" applyBorder="1" applyAlignment="1">
      <alignment horizontal="center" vertical="center"/>
    </xf>
    <xf numFmtId="0" fontId="42" fillId="9" borderId="97" xfId="4" applyFont="1" applyFill="1" applyBorder="1" applyAlignment="1">
      <alignment horizontal="center" vertical="center"/>
    </xf>
    <xf numFmtId="0" fontId="42" fillId="9" borderId="100" xfId="4" applyFont="1" applyFill="1" applyBorder="1" applyAlignment="1">
      <alignment horizontal="center" vertical="center"/>
    </xf>
    <xf numFmtId="0" fontId="42" fillId="9" borderId="108" xfId="4" applyFont="1" applyFill="1" applyBorder="1" applyAlignment="1">
      <alignment horizontal="center" vertical="center"/>
    </xf>
    <xf numFmtId="0" fontId="42" fillId="9" borderId="113" xfId="4" applyFont="1" applyFill="1" applyBorder="1" applyAlignment="1">
      <alignment horizontal="center" vertical="center"/>
    </xf>
    <xf numFmtId="0" fontId="37" fillId="4" borderId="78" xfId="5" applyFont="1" applyFill="1" applyBorder="1" applyAlignment="1">
      <alignment horizontal="center" vertical="center" shrinkToFit="1"/>
    </xf>
    <xf numFmtId="0" fontId="35" fillId="4" borderId="105" xfId="5" applyFill="1" applyBorder="1" applyAlignment="1">
      <alignment vertical="center" shrinkToFit="1"/>
    </xf>
    <xf numFmtId="0" fontId="47" fillId="4" borderId="0" xfId="5" applyFont="1" applyFill="1" applyAlignment="1">
      <alignment horizontal="center" vertical="center" shrinkToFit="1"/>
    </xf>
    <xf numFmtId="0" fontId="35" fillId="4" borderId="111" xfId="5" applyFill="1" applyBorder="1" applyAlignment="1">
      <alignment vertical="center" shrinkToFit="1"/>
    </xf>
    <xf numFmtId="0" fontId="47" fillId="4" borderId="89" xfId="5" applyFont="1" applyFill="1" applyBorder="1" applyAlignment="1">
      <alignment horizontal="center" vertical="center" shrinkToFit="1"/>
    </xf>
    <xf numFmtId="0" fontId="35" fillId="4" borderId="119" xfId="5" applyFill="1" applyBorder="1" applyAlignment="1">
      <alignment vertical="center" shrinkToFit="1"/>
    </xf>
    <xf numFmtId="0" fontId="39" fillId="8" borderId="95" xfId="4" applyFont="1" applyFill="1" applyBorder="1" applyAlignment="1">
      <alignment horizontal="center" vertical="center"/>
    </xf>
    <xf numFmtId="0" fontId="47" fillId="8" borderId="92" xfId="4" applyFont="1" applyFill="1" applyBorder="1">
      <alignment vertical="center"/>
    </xf>
    <xf numFmtId="0" fontId="47" fillId="8" borderId="120" xfId="4" applyFont="1" applyFill="1" applyBorder="1">
      <alignment vertical="center"/>
    </xf>
    <xf numFmtId="0" fontId="38" fillId="8" borderId="124" xfId="4" applyFont="1" applyFill="1" applyBorder="1" applyAlignment="1">
      <alignment vertical="center" textRotation="255"/>
    </xf>
    <xf numFmtId="0" fontId="1" fillId="8" borderId="125" xfId="4" applyFill="1" applyBorder="1">
      <alignment vertical="center"/>
    </xf>
    <xf numFmtId="0" fontId="1" fillId="8" borderId="127" xfId="4" applyFill="1" applyBorder="1">
      <alignment vertical="center"/>
    </xf>
    <xf numFmtId="0" fontId="38" fillId="8" borderId="58" xfId="4" applyFont="1" applyFill="1" applyBorder="1">
      <alignment vertical="center"/>
    </xf>
    <xf numFmtId="0" fontId="1" fillId="8" borderId="56" xfId="4" applyFill="1" applyBorder="1">
      <alignment vertical="center"/>
    </xf>
    <xf numFmtId="0" fontId="1" fillId="8" borderId="5" xfId="4" applyFill="1" applyBorder="1">
      <alignment vertical="center"/>
    </xf>
    <xf numFmtId="0" fontId="1" fillId="8" borderId="10" xfId="4" applyFill="1" applyBorder="1">
      <alignment vertical="center"/>
    </xf>
    <xf numFmtId="0" fontId="38" fillId="8" borderId="119" xfId="4" applyFont="1" applyFill="1" applyBorder="1" applyAlignment="1">
      <alignment horizontal="center" vertical="center"/>
    </xf>
    <xf numFmtId="0" fontId="39" fillId="8" borderId="126" xfId="4" applyFont="1" applyFill="1" applyBorder="1" applyAlignment="1">
      <alignment horizontal="center" vertical="center"/>
    </xf>
    <xf numFmtId="0" fontId="38" fillId="8" borderId="126" xfId="4" applyFont="1" applyFill="1" applyBorder="1" applyAlignment="1">
      <alignment horizontal="center" vertical="center"/>
    </xf>
    <xf numFmtId="0" fontId="1" fillId="8" borderId="92" xfId="4" applyFill="1" applyBorder="1" applyAlignment="1">
      <alignment horizontal="center" vertical="center"/>
    </xf>
    <xf numFmtId="0" fontId="1" fillId="8" borderId="120" xfId="4" applyFill="1" applyBorder="1" applyAlignment="1">
      <alignment horizontal="center" vertical="center"/>
    </xf>
    <xf numFmtId="0" fontId="38" fillId="8" borderId="96" xfId="4" applyFont="1" applyFill="1" applyBorder="1" applyAlignment="1">
      <alignment horizontal="center" vertical="center"/>
    </xf>
    <xf numFmtId="0" fontId="37" fillId="8" borderId="92" xfId="4" applyFont="1" applyFill="1" applyBorder="1">
      <alignment vertical="center"/>
    </xf>
    <xf numFmtId="0" fontId="47" fillId="8" borderId="89" xfId="4" applyFont="1" applyFill="1" applyBorder="1">
      <alignment vertical="center"/>
    </xf>
    <xf numFmtId="0" fontId="47" fillId="8" borderId="98" xfId="4" applyFont="1" applyFill="1" applyBorder="1">
      <alignment vertical="center"/>
    </xf>
    <xf numFmtId="0" fontId="42" fillId="9" borderId="101" xfId="4" applyFont="1" applyFill="1" applyBorder="1" applyAlignment="1">
      <alignment horizontal="center" vertical="center"/>
    </xf>
    <xf numFmtId="0" fontId="42" fillId="9" borderId="109" xfId="4" applyFont="1" applyFill="1" applyBorder="1" applyAlignment="1">
      <alignment horizontal="center" vertical="center"/>
    </xf>
    <xf numFmtId="0" fontId="42" fillId="9" borderId="114" xfId="4" applyFont="1" applyFill="1" applyBorder="1" applyAlignment="1">
      <alignment horizontal="center" vertical="center"/>
    </xf>
    <xf numFmtId="0" fontId="48" fillId="9" borderId="102" xfId="4" applyFont="1" applyFill="1" applyBorder="1" applyAlignment="1">
      <alignment horizontal="center" vertical="center"/>
    </xf>
    <xf numFmtId="0" fontId="48" fillId="9" borderId="103" xfId="4" applyFont="1" applyFill="1" applyBorder="1" applyAlignment="1">
      <alignment horizontal="center" vertical="center"/>
    </xf>
    <xf numFmtId="0" fontId="48" fillId="9" borderId="104" xfId="4" applyFont="1" applyFill="1" applyBorder="1" applyAlignment="1">
      <alignment horizontal="center" vertical="center"/>
    </xf>
    <xf numFmtId="0" fontId="48" fillId="9" borderId="54" xfId="4" applyFont="1" applyFill="1" applyBorder="1" applyAlignment="1">
      <alignment horizontal="center" vertical="center"/>
    </xf>
    <xf numFmtId="0" fontId="48" fillId="9" borderId="110" xfId="4" applyFont="1" applyFill="1" applyBorder="1" applyAlignment="1">
      <alignment horizontal="center" vertical="center"/>
    </xf>
    <xf numFmtId="0" fontId="48" fillId="9" borderId="52" xfId="4" applyFont="1" applyFill="1" applyBorder="1" applyAlignment="1">
      <alignment horizontal="center" vertical="center"/>
    </xf>
    <xf numFmtId="0" fontId="48" fillId="9" borderId="115" xfId="4" applyFont="1" applyFill="1" applyBorder="1" applyAlignment="1">
      <alignment horizontal="center" vertical="center"/>
    </xf>
    <xf numFmtId="0" fontId="48" fillId="9" borderId="116" xfId="4" applyFont="1" applyFill="1" applyBorder="1" applyAlignment="1">
      <alignment horizontal="center" vertical="center"/>
    </xf>
    <xf numFmtId="0" fontId="48" fillId="9" borderId="117" xfId="4" applyFont="1" applyFill="1" applyBorder="1" applyAlignment="1">
      <alignment horizontal="center" vertical="center"/>
    </xf>
    <xf numFmtId="0" fontId="47" fillId="4" borderId="105" xfId="5" applyFont="1" applyFill="1" applyBorder="1" applyAlignment="1">
      <alignment horizontal="center" vertical="center" shrinkToFit="1"/>
    </xf>
    <xf numFmtId="0" fontId="47" fillId="4" borderId="111" xfId="5" applyFont="1" applyFill="1" applyBorder="1" applyAlignment="1">
      <alignment horizontal="center" vertical="center" shrinkToFit="1"/>
    </xf>
    <xf numFmtId="0" fontId="37" fillId="0" borderId="117" xfId="4" applyFont="1" applyBorder="1" applyAlignment="1">
      <alignment vertical="center" wrapText="1"/>
    </xf>
    <xf numFmtId="0" fontId="1" fillId="0" borderId="81" xfId="4" applyBorder="1">
      <alignment vertical="center"/>
    </xf>
    <xf numFmtId="0" fontId="1" fillId="0" borderId="115" xfId="4" applyBorder="1">
      <alignment vertical="center"/>
    </xf>
    <xf numFmtId="0" fontId="1" fillId="0" borderId="108" xfId="4" applyBorder="1">
      <alignment vertical="center"/>
    </xf>
    <xf numFmtId="0" fontId="1" fillId="0" borderId="129" xfId="4" applyBorder="1">
      <alignment vertical="center"/>
    </xf>
    <xf numFmtId="0" fontId="1" fillId="0" borderId="70" xfId="4" applyBorder="1">
      <alignment vertical="center"/>
    </xf>
    <xf numFmtId="0" fontId="1" fillId="0" borderId="71" xfId="4" applyBorder="1">
      <alignment vertical="center"/>
    </xf>
    <xf numFmtId="0" fontId="1" fillId="0" borderId="130" xfId="4" applyBorder="1">
      <alignment vertical="center"/>
    </xf>
    <xf numFmtId="0" fontId="47" fillId="0" borderId="71" xfId="4" applyFont="1" applyBorder="1" applyAlignment="1">
      <alignment horizontal="center" vertical="center" wrapText="1"/>
    </xf>
    <xf numFmtId="0" fontId="47" fillId="0" borderId="53" xfId="4" applyFont="1" applyBorder="1" applyAlignment="1">
      <alignment horizontal="left" vertical="center"/>
    </xf>
    <xf numFmtId="0" fontId="48" fillId="9" borderId="106" xfId="4" applyFont="1" applyFill="1" applyBorder="1" applyAlignment="1">
      <alignment horizontal="center" vertical="center"/>
    </xf>
    <xf numFmtId="0" fontId="48" fillId="9" borderId="112" xfId="4" applyFont="1" applyFill="1" applyBorder="1" applyAlignment="1">
      <alignment horizontal="center" vertical="center"/>
    </xf>
    <xf numFmtId="0" fontId="48" fillId="9" borderId="118" xfId="4" applyFont="1" applyFill="1" applyBorder="1" applyAlignment="1">
      <alignment horizontal="center" vertical="center"/>
    </xf>
    <xf numFmtId="0" fontId="36" fillId="0" borderId="100" xfId="4" applyFont="1" applyBorder="1" applyAlignment="1">
      <alignment horizontal="center" vertical="center"/>
    </xf>
    <xf numFmtId="0" fontId="1" fillId="0" borderId="78" xfId="4" applyBorder="1" applyAlignment="1">
      <alignment horizontal="center" vertical="center"/>
    </xf>
    <xf numFmtId="0" fontId="1" fillId="0" borderId="79" xfId="4" applyBorder="1" applyAlignment="1">
      <alignment horizontal="center" vertical="center"/>
    </xf>
    <xf numFmtId="0" fontId="1" fillId="0" borderId="108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1" fillId="0" borderId="20" xfId="4" applyBorder="1" applyAlignment="1">
      <alignment horizontal="center" vertical="center"/>
    </xf>
    <xf numFmtId="0" fontId="1" fillId="0" borderId="113" xfId="4" applyBorder="1" applyAlignment="1">
      <alignment horizontal="center" vertical="center"/>
    </xf>
    <xf numFmtId="0" fontId="1" fillId="0" borderId="89" xfId="4" applyBorder="1" applyAlignment="1">
      <alignment horizontal="center" vertical="center"/>
    </xf>
    <xf numFmtId="0" fontId="1" fillId="0" borderId="98" xfId="4" applyBorder="1" applyAlignment="1">
      <alignment horizontal="center" vertical="center"/>
    </xf>
    <xf numFmtId="0" fontId="42" fillId="0" borderId="78" xfId="4" applyFont="1" applyBorder="1" applyAlignment="1">
      <alignment horizontal="center" vertical="center"/>
    </xf>
    <xf numFmtId="0" fontId="42" fillId="0" borderId="0" xfId="4" applyFont="1" applyAlignment="1">
      <alignment horizontal="center" vertical="center"/>
    </xf>
    <xf numFmtId="0" fontId="42" fillId="0" borderId="89" xfId="4" applyFont="1" applyBorder="1" applyAlignment="1">
      <alignment horizontal="center" vertical="center"/>
    </xf>
    <xf numFmtId="0" fontId="42" fillId="0" borderId="100" xfId="4" applyFont="1" applyBorder="1" applyAlignment="1">
      <alignment horizontal="center" vertical="center"/>
    </xf>
    <xf numFmtId="0" fontId="42" fillId="0" borderId="108" xfId="4" applyFont="1" applyBorder="1" applyAlignment="1">
      <alignment horizontal="center" vertical="center"/>
    </xf>
    <xf numFmtId="0" fontId="42" fillId="0" borderId="113" xfId="4" applyFont="1" applyBorder="1" applyAlignment="1">
      <alignment horizontal="center" vertical="center"/>
    </xf>
    <xf numFmtId="0" fontId="42" fillId="0" borderId="101" xfId="4" applyFont="1" applyBorder="1" applyAlignment="1">
      <alignment horizontal="center" vertical="center"/>
    </xf>
    <xf numFmtId="0" fontId="42" fillId="0" borderId="109" xfId="4" applyFont="1" applyBorder="1" applyAlignment="1">
      <alignment horizontal="center" vertical="center"/>
    </xf>
    <xf numFmtId="0" fontId="42" fillId="0" borderId="114" xfId="4" applyFont="1" applyBorder="1" applyAlignment="1">
      <alignment horizontal="center" vertical="center"/>
    </xf>
    <xf numFmtId="0" fontId="48" fillId="0" borderId="102" xfId="4" applyFont="1" applyBorder="1" applyAlignment="1">
      <alignment horizontal="center" vertical="center"/>
    </xf>
    <xf numFmtId="0" fontId="48" fillId="0" borderId="103" xfId="4" applyFont="1" applyBorder="1" applyAlignment="1">
      <alignment horizontal="center" vertical="center"/>
    </xf>
    <xf numFmtId="0" fontId="48" fillId="0" borderId="104" xfId="4" applyFont="1" applyBorder="1" applyAlignment="1">
      <alignment horizontal="center" vertical="center"/>
    </xf>
    <xf numFmtId="0" fontId="48" fillId="0" borderId="54" xfId="4" applyFont="1" applyBorder="1" applyAlignment="1">
      <alignment horizontal="center" vertical="center"/>
    </xf>
    <xf numFmtId="0" fontId="48" fillId="0" borderId="110" xfId="4" applyFont="1" applyBorder="1" applyAlignment="1">
      <alignment horizontal="center" vertical="center"/>
    </xf>
    <xf numFmtId="0" fontId="48" fillId="0" borderId="52" xfId="4" applyFont="1" applyBorder="1" applyAlignment="1">
      <alignment horizontal="center" vertical="center"/>
    </xf>
    <xf numFmtId="0" fontId="48" fillId="0" borderId="115" xfId="4" applyFont="1" applyBorder="1" applyAlignment="1">
      <alignment horizontal="center" vertical="center"/>
    </xf>
    <xf numFmtId="0" fontId="48" fillId="0" borderId="116" xfId="4" applyFont="1" applyBorder="1" applyAlignment="1">
      <alignment horizontal="center" vertical="center"/>
    </xf>
    <xf numFmtId="0" fontId="48" fillId="0" borderId="117" xfId="4" applyFont="1" applyBorder="1" applyAlignment="1">
      <alignment horizontal="center" vertical="center"/>
    </xf>
    <xf numFmtId="0" fontId="37" fillId="0" borderId="78" xfId="4" applyFont="1" applyBorder="1" applyAlignment="1">
      <alignment horizontal="center" vertical="center" wrapText="1"/>
    </xf>
    <xf numFmtId="0" fontId="47" fillId="0" borderId="105" xfId="4" applyFont="1" applyBorder="1" applyAlignment="1">
      <alignment horizontal="center" vertical="center"/>
    </xf>
    <xf numFmtId="0" fontId="47" fillId="0" borderId="0" xfId="4" applyFont="1" applyAlignment="1">
      <alignment horizontal="center" vertical="center"/>
    </xf>
    <xf numFmtId="0" fontId="47" fillId="0" borderId="111" xfId="4" applyFont="1" applyBorder="1" applyAlignment="1">
      <alignment horizontal="center" vertical="center"/>
    </xf>
    <xf numFmtId="0" fontId="48" fillId="0" borderId="106" xfId="4" applyFont="1" applyBorder="1" applyAlignment="1">
      <alignment horizontal="center" vertical="center"/>
    </xf>
    <xf numFmtId="0" fontId="48" fillId="0" borderId="112" xfId="4" applyFont="1" applyBorder="1" applyAlignment="1">
      <alignment horizontal="center" vertical="center"/>
    </xf>
    <xf numFmtId="0" fontId="48" fillId="0" borderId="118" xfId="4" applyFont="1" applyBorder="1" applyAlignment="1">
      <alignment horizontal="center" vertical="center"/>
    </xf>
    <xf numFmtId="0" fontId="47" fillId="0" borderId="78" xfId="4" applyFont="1" applyBorder="1" applyAlignment="1">
      <alignment horizontal="center" vertical="center" wrapText="1"/>
    </xf>
    <xf numFmtId="0" fontId="1" fillId="0" borderId="105" xfId="4" applyBorder="1">
      <alignment vertical="center"/>
    </xf>
    <xf numFmtId="0" fontId="1" fillId="0" borderId="111" xfId="4" applyBorder="1">
      <alignment vertical="center"/>
    </xf>
    <xf numFmtId="0" fontId="47" fillId="0" borderId="89" xfId="4" applyFont="1" applyBorder="1" applyAlignment="1">
      <alignment horizontal="center" vertical="center"/>
    </xf>
    <xf numFmtId="0" fontId="1" fillId="0" borderId="119" xfId="4" applyBorder="1">
      <alignment vertical="center"/>
    </xf>
  </cellXfs>
  <cellStyles count="7">
    <cellStyle name="桁区切り" xfId="1" builtinId="6"/>
    <cellStyle name="桁区切り 2" xfId="6" xr:uid="{21ED75E2-743A-43D8-AA45-31C922B885C1}"/>
    <cellStyle name="標準" xfId="0" builtinId="0"/>
    <cellStyle name="標準 2" xfId="2" xr:uid="{1DC33B85-28DC-4322-883C-DEAB2CE0B736}"/>
    <cellStyle name="標準 3" xfId="3" xr:uid="{B1C1C05A-15F1-416C-A77E-D6883ADEE9F7}"/>
    <cellStyle name="標準 4" xfId="5" xr:uid="{47C3A544-05AE-49D9-84B3-906FC48835A0}"/>
    <cellStyle name="標準 4 2" xfId="4" xr:uid="{799E000D-3305-4B02-86D9-232906E378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19050</xdr:rowOff>
    </xdr:from>
    <xdr:to>
      <xdr:col>2</xdr:col>
      <xdr:colOff>161925</xdr:colOff>
      <xdr:row>26</xdr:row>
      <xdr:rowOff>266700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3AA225B-25CC-496C-91BB-A058E0CFD06A}"/>
            </a:ext>
          </a:extLst>
        </xdr:cNvPr>
        <xdr:cNvSpPr/>
      </xdr:nvSpPr>
      <xdr:spPr>
        <a:xfrm>
          <a:off x="379095" y="6800850"/>
          <a:ext cx="224790" cy="247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9</xdr:row>
      <xdr:rowOff>57150</xdr:rowOff>
    </xdr:from>
    <xdr:to>
      <xdr:col>1</xdr:col>
      <xdr:colOff>47625</xdr:colOff>
      <xdr:row>9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C3084D4-3D4F-4DA5-ACAB-316E101A086C}"/>
            </a:ext>
          </a:extLst>
        </xdr:cNvPr>
        <xdr:cNvSpPr/>
      </xdr:nvSpPr>
      <xdr:spPr>
        <a:xfrm>
          <a:off x="104775" y="1741170"/>
          <a:ext cx="217170" cy="247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_&#26045;&#35373;&#12469;&#12540;&#12499;&#12473;G/&#9679;35-4&#30465;&#12456;&#12493;&#25237;&#36039;&#32202;&#24613;&#25903;&#25588;&#20107;&#26989;&#36027;&#35036;&#21161;&#37329;/R5/00_&#23455;&#32318;&#22577;&#21578;&#26360;/006_&#31038;&#31119;&#30707;&#24029;&#30476;&#31038;&#20250;&#31119;&#31049;&#20107;&#26989;&#22243;_&#29305;&#21029;&#39178;&#35703;&#32769;&#20154;&#12507;&#12540;&#12512;&#30707;&#24029;&#30476;&#20843;&#30000;&#12507;&#12540;&#12512;/03_youshiki_230707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4_&#26045;&#35373;&#12469;&#12540;&#12499;&#12473;G/&#9679;35-4&#30465;&#12456;&#12493;&#25237;&#36039;&#32202;&#24613;&#25903;&#25588;&#20107;&#26989;&#36027;&#35036;&#21161;&#37329;/R5/00_&#23455;&#32318;&#22577;&#21578;&#26360;/028_(&#31038;&#31119;)&#24499;&#20805;&#20250;_&#12456;&#12524;&#12460;&#12531;&#12486;&#12394;&#12366;&#12398;&#28006;/&#30465;&#12456;&#12493;&#35036;&#21161;&#37329;&#22577;&#21578;&#26360;&#65288;&#12456;&#12524;&#12460;&#12531;&#12486;&#12394;&#12366;&#12398;&#2800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一覧"/>
      <sheetName val="1)交付申請書"/>
      <sheetName val="1-1)所要額調書"/>
      <sheetName val="1-2)計画書"/>
      <sheetName val="1-3)誓約書"/>
      <sheetName val="債権者登録"/>
      <sheetName val="5)事前着手届"/>
      <sheetName val="連絡用宛名"/>
      <sheetName val="2)変更申請"/>
      <sheetName val="3)中止・廃止申請"/>
      <sheetName val="4)交付申請取下"/>
      <sheetName val="6)遅延報告"/>
      <sheetName val="7)繰越申請"/>
      <sheetName val="8)状況報告"/>
      <sheetName val="9)実績報告書"/>
      <sheetName val="9-1)精算額調書"/>
      <sheetName val="9-2)結果報告書"/>
      <sheetName val="10)請求書"/>
      <sheetName val="11)財産処分"/>
    </sheetNames>
    <sheetDataSet>
      <sheetData sheetId="0" refreshError="1"/>
      <sheetData sheetId="1">
        <row r="34">
          <cell r="N34">
            <v>45139</v>
          </cell>
        </row>
        <row r="36">
          <cell r="N36">
            <v>45260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一覧"/>
      <sheetName val="1)交付申請書"/>
      <sheetName val="1-1)所要額調書"/>
      <sheetName val="1-2)計画書"/>
      <sheetName val="1-3)誓約書"/>
      <sheetName val="債権者登録"/>
      <sheetName val="5)事前着手届"/>
      <sheetName val="連絡用宛名"/>
      <sheetName val="2)変更申請"/>
      <sheetName val="3)中止・廃止申請"/>
      <sheetName val="4)交付申請取下"/>
      <sheetName val="6)遅延報告"/>
      <sheetName val="7)繰越申請"/>
      <sheetName val="8)状況報告"/>
      <sheetName val="9)実績報告書"/>
      <sheetName val="9-1)精算額調書"/>
      <sheetName val="9-2)結果報告書"/>
      <sheetName val="10)請求書"/>
      <sheetName val="11)財産処分"/>
    </sheetNames>
    <sheetDataSet>
      <sheetData sheetId="0"/>
      <sheetData sheetId="1">
        <row r="34">
          <cell r="N34" t="str">
            <v>令和５年１０月　１日</v>
          </cell>
        </row>
        <row r="36">
          <cell r="N36">
            <v>45230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BCC30-C305-4CB1-8963-1E2522F7255D}">
  <sheetPr>
    <tabColor rgb="FF0070C0"/>
  </sheetPr>
  <dimension ref="A1:AB45"/>
  <sheetViews>
    <sheetView tabSelected="1" view="pageBreakPreview" zoomScaleNormal="100" zoomScaleSheetLayoutView="100" workbookViewId="0">
      <selection activeCell="Q32" sqref="Q32"/>
    </sheetView>
  </sheetViews>
  <sheetFormatPr defaultColWidth="3.1640625" defaultRowHeight="18" customHeight="1"/>
  <cols>
    <col min="1" max="1" width="2.1640625" style="1" customWidth="1"/>
    <col min="2" max="28" width="3.08203125" style="1" customWidth="1"/>
    <col min="29" max="16384" width="3.1640625" style="1"/>
  </cols>
  <sheetData>
    <row r="1" spans="1:28" ht="18" customHeight="1">
      <c r="AB1" s="2" t="s">
        <v>0</v>
      </c>
    </row>
    <row r="2" spans="1:28" ht="18" customHeight="1">
      <c r="U2" s="252"/>
      <c r="V2" s="252"/>
      <c r="W2" s="252"/>
      <c r="X2" s="252"/>
      <c r="Y2" s="252"/>
      <c r="Z2" s="252"/>
      <c r="AA2" s="252"/>
      <c r="AB2" s="252"/>
    </row>
    <row r="3" spans="1:28" ht="18" customHeight="1">
      <c r="B3" s="1" t="s">
        <v>263</v>
      </c>
    </row>
    <row r="4" spans="1:28" ht="14.4" customHeight="1"/>
    <row r="5" spans="1:28" ht="18" customHeight="1">
      <c r="S5" s="56" t="s">
        <v>162</v>
      </c>
      <c r="T5" s="56"/>
      <c r="U5" s="250"/>
      <c r="V5" s="250"/>
      <c r="W5" s="250"/>
      <c r="X5" s="250"/>
      <c r="Y5" s="250"/>
      <c r="Z5" s="250"/>
      <c r="AA5" s="56" t="s">
        <v>163</v>
      </c>
      <c r="AB5" s="56"/>
    </row>
    <row r="6" spans="1:28" ht="18" customHeight="1">
      <c r="N6" s="255" t="s">
        <v>41</v>
      </c>
      <c r="O6" s="255"/>
      <c r="P6" s="255"/>
      <c r="Q6" s="255"/>
      <c r="R6" s="255"/>
      <c r="S6" s="253"/>
      <c r="T6" s="253"/>
      <c r="U6" s="253"/>
      <c r="V6" s="253"/>
      <c r="W6" s="253"/>
      <c r="X6" s="253"/>
      <c r="Y6" s="253"/>
      <c r="Z6" s="253"/>
      <c r="AA6" s="253"/>
      <c r="AB6" s="253"/>
    </row>
    <row r="7" spans="1:28" ht="18" customHeight="1">
      <c r="N7" s="255" t="s">
        <v>42</v>
      </c>
      <c r="O7" s="255"/>
      <c r="P7" s="255"/>
      <c r="Q7" s="255"/>
      <c r="R7" s="255"/>
      <c r="S7" s="253"/>
      <c r="T7" s="253"/>
      <c r="U7" s="253"/>
      <c r="V7" s="253"/>
      <c r="W7" s="253"/>
      <c r="X7" s="253"/>
      <c r="Y7" s="253"/>
      <c r="Z7" s="253"/>
      <c r="AA7" s="253"/>
      <c r="AB7" s="253"/>
    </row>
    <row r="8" spans="1:28" ht="18" customHeight="1">
      <c r="N8" s="255" t="s">
        <v>43</v>
      </c>
      <c r="O8" s="255"/>
      <c r="P8" s="255"/>
      <c r="Q8" s="255"/>
      <c r="R8" s="255"/>
      <c r="S8" s="253"/>
      <c r="T8" s="253"/>
      <c r="U8" s="253"/>
      <c r="V8" s="253"/>
      <c r="W8" s="253"/>
      <c r="X8" s="253"/>
      <c r="Y8" s="253"/>
      <c r="Z8" s="253"/>
      <c r="AA8" s="253"/>
      <c r="AB8" s="253"/>
    </row>
    <row r="9" spans="1:28" ht="18" customHeight="1">
      <c r="M9" s="33"/>
      <c r="N9" s="33"/>
      <c r="O9" s="33"/>
      <c r="P9" s="33"/>
      <c r="Q9" s="33"/>
      <c r="R9" s="33"/>
      <c r="S9" s="165" t="str">
        <f>IF(COUNTA(S6,S7,S8)&lt;=2,"※法人情報は必ず入力してください","")</f>
        <v>※法人情報は必ず入力してください</v>
      </c>
      <c r="T9" s="31"/>
      <c r="U9" s="31"/>
      <c r="V9" s="31"/>
      <c r="W9" s="31"/>
      <c r="X9" s="31"/>
      <c r="Y9" s="31"/>
      <c r="Z9" s="31"/>
      <c r="AA9" s="31"/>
      <c r="AB9" s="31"/>
    </row>
    <row r="10" spans="1:28" ht="14.4" customHeight="1"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8" customHeight="1">
      <c r="C11" s="251" t="s">
        <v>167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3"/>
    </row>
    <row r="12" spans="1:28" ht="18" customHeight="1">
      <c r="B12" s="3"/>
      <c r="C12" s="251" t="s">
        <v>168</v>
      </c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3"/>
    </row>
    <row r="13" spans="1:28" ht="18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8" ht="18" customHeight="1">
      <c r="B14" s="1" t="s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8" ht="18" customHeight="1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8" ht="18" customHeight="1">
      <c r="A16" s="57" t="s">
        <v>60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9"/>
    </row>
    <row r="17" spans="1:28" ht="19.75" customHeight="1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9"/>
    </row>
    <row r="18" spans="1:28" ht="21" customHeight="1">
      <c r="A18" s="1" t="s">
        <v>1</v>
      </c>
      <c r="G18" s="1" t="s">
        <v>165</v>
      </c>
      <c r="L18" s="240">
        <f>SUM(L19:R21)</f>
        <v>0</v>
      </c>
      <c r="M18" s="240"/>
      <c r="N18" s="240"/>
      <c r="O18" s="240"/>
      <c r="P18" s="240"/>
      <c r="Q18" s="240"/>
      <c r="R18" s="240"/>
      <c r="S18" s="163" t="s">
        <v>2</v>
      </c>
      <c r="T18" s="161"/>
    </row>
    <row r="19" spans="1:28" ht="21" customHeight="1">
      <c r="G19" s="241" t="s">
        <v>58</v>
      </c>
      <c r="H19" s="241"/>
      <c r="I19" s="241"/>
      <c r="J19" s="241"/>
      <c r="K19" s="241"/>
      <c r="L19" s="240">
        <f>'様式２)請求額一覧'!H8</f>
        <v>0</v>
      </c>
      <c r="M19" s="240"/>
      <c r="N19" s="240"/>
      <c r="O19" s="240"/>
      <c r="P19" s="240"/>
      <c r="Q19" s="240"/>
      <c r="R19" s="240"/>
      <c r="S19" s="163" t="s">
        <v>2</v>
      </c>
      <c r="T19" s="163"/>
    </row>
    <row r="20" spans="1:28" ht="21" customHeight="1">
      <c r="G20" s="241" t="s">
        <v>59</v>
      </c>
      <c r="H20" s="241"/>
      <c r="I20" s="241"/>
      <c r="J20" s="241"/>
      <c r="K20" s="241"/>
      <c r="L20" s="240">
        <f>'様式２)請求額一覧'!I8</f>
        <v>0</v>
      </c>
      <c r="M20" s="240"/>
      <c r="N20" s="240"/>
      <c r="O20" s="240"/>
      <c r="P20" s="240"/>
      <c r="Q20" s="240"/>
      <c r="R20" s="240"/>
      <c r="S20" s="163" t="s">
        <v>2</v>
      </c>
      <c r="T20" s="163"/>
    </row>
    <row r="21" spans="1:28" ht="21" customHeight="1">
      <c r="G21" s="241" t="s">
        <v>166</v>
      </c>
      <c r="H21" s="241"/>
      <c r="I21" s="241"/>
      <c r="J21" s="241"/>
      <c r="K21" s="241"/>
      <c r="L21" s="240">
        <f>'様式２)請求額一覧'!J8</f>
        <v>0</v>
      </c>
      <c r="M21" s="240"/>
      <c r="N21" s="240"/>
      <c r="O21" s="240"/>
      <c r="P21" s="240"/>
      <c r="Q21" s="240"/>
      <c r="R21" s="240"/>
      <c r="S21" s="1" t="s">
        <v>2</v>
      </c>
    </row>
    <row r="22" spans="1:28" ht="16.75" customHeight="1">
      <c r="M22" s="162"/>
      <c r="N22" s="162"/>
      <c r="O22" s="162"/>
      <c r="P22" s="162"/>
      <c r="Q22" s="162"/>
      <c r="R22" s="162"/>
    </row>
    <row r="23" spans="1:28" ht="18" customHeight="1">
      <c r="A23" s="1" t="s">
        <v>3</v>
      </c>
      <c r="G23" s="1" t="s">
        <v>4</v>
      </c>
    </row>
    <row r="25" spans="1:28" ht="18" customHeight="1">
      <c r="A25" s="1" t="s">
        <v>61</v>
      </c>
      <c r="G25" s="254"/>
      <c r="H25" s="254"/>
      <c r="I25" s="254"/>
      <c r="J25" s="254"/>
      <c r="K25" s="254"/>
      <c r="L25" s="254"/>
      <c r="M25" s="154" t="s">
        <v>172</v>
      </c>
      <c r="N25" s="254"/>
      <c r="O25" s="254"/>
      <c r="P25" s="254"/>
      <c r="Q25" s="254"/>
      <c r="R25" s="254"/>
      <c r="S25" s="254"/>
      <c r="U25" s="151" t="str">
        <f>IF(G25="","※期間入力漏れ",IF(N25="","※期間入力漏れ",""))</f>
        <v>※期間入力漏れ</v>
      </c>
    </row>
    <row r="26" spans="1:28" ht="18" customHeight="1">
      <c r="G26" s="2"/>
      <c r="H26" s="154"/>
      <c r="I26" s="154"/>
      <c r="K26" s="154"/>
      <c r="L26" s="154"/>
      <c r="M26" s="154"/>
      <c r="P26" s="151"/>
      <c r="S26" s="151"/>
    </row>
    <row r="27" spans="1:28" ht="18" customHeight="1">
      <c r="A27" s="1" t="s">
        <v>154</v>
      </c>
      <c r="G27" s="56" t="s">
        <v>158</v>
      </c>
      <c r="H27" s="56"/>
      <c r="I27" s="56"/>
      <c r="J27" s="56"/>
      <c r="K27" s="56"/>
      <c r="L27" s="56"/>
      <c r="M27" s="56"/>
      <c r="N27" s="155"/>
      <c r="O27" s="249"/>
      <c r="P27" s="249"/>
      <c r="Q27" s="249"/>
      <c r="R27" s="249"/>
      <c r="S27" s="168" t="s">
        <v>157</v>
      </c>
      <c r="T27" s="249"/>
      <c r="U27" s="249"/>
      <c r="V27" s="249"/>
      <c r="W27" s="249"/>
      <c r="X27" s="249"/>
      <c r="Y27" s="249"/>
      <c r="Z27" s="249"/>
    </row>
    <row r="28" spans="1:28" ht="18" customHeight="1">
      <c r="G28" s="56" t="s">
        <v>159</v>
      </c>
      <c r="H28" s="56"/>
      <c r="I28" s="56"/>
      <c r="J28" s="56"/>
      <c r="K28" s="56"/>
      <c r="L28" s="56"/>
      <c r="M28" s="56"/>
      <c r="N28" s="56"/>
      <c r="O28" s="242"/>
      <c r="P28" s="242"/>
      <c r="Q28" s="242"/>
      <c r="R28" s="164" t="s">
        <v>157</v>
      </c>
      <c r="S28" s="243"/>
      <c r="T28" s="243"/>
      <c r="U28" s="243"/>
      <c r="V28" s="243"/>
      <c r="W28" s="243"/>
      <c r="X28" s="243"/>
      <c r="Y28" s="243"/>
      <c r="Z28" s="243"/>
      <c r="AA28" s="164"/>
    </row>
    <row r="29" spans="1:28" ht="18" customHeight="1">
      <c r="G29" s="56" t="s">
        <v>160</v>
      </c>
      <c r="H29" s="56"/>
      <c r="I29" s="56"/>
      <c r="J29" s="56"/>
      <c r="K29" s="56"/>
      <c r="L29" s="56"/>
      <c r="M29" s="56"/>
      <c r="N29" s="155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</row>
    <row r="30" spans="1:28" ht="18" customHeight="1">
      <c r="G30" s="56" t="s">
        <v>161</v>
      </c>
      <c r="H30" s="56"/>
      <c r="I30" s="56"/>
      <c r="J30" s="56"/>
      <c r="K30" s="56"/>
      <c r="L30" s="56"/>
      <c r="M30" s="56"/>
      <c r="N30" s="155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</row>
    <row r="31" spans="1:28" ht="18" customHeight="1">
      <c r="G31" s="56"/>
      <c r="H31" s="56"/>
      <c r="I31" s="56"/>
      <c r="J31" s="56"/>
      <c r="K31" s="56"/>
      <c r="L31" s="56"/>
      <c r="M31" s="56"/>
      <c r="O31" s="61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</row>
    <row r="32" spans="1:28" ht="18" customHeight="1">
      <c r="A32" s="1" t="s">
        <v>155</v>
      </c>
    </row>
    <row r="33" spans="2:27" ht="18" customHeight="1">
      <c r="B33" s="1" t="s">
        <v>174</v>
      </c>
    </row>
    <row r="34" spans="2:27" ht="18" customHeight="1">
      <c r="B34" s="1" t="s">
        <v>175</v>
      </c>
      <c r="J34" s="61" t="s">
        <v>170</v>
      </c>
    </row>
    <row r="35" spans="2:27" ht="18" customHeight="1">
      <c r="B35" s="1" t="s">
        <v>176</v>
      </c>
      <c r="J35" s="61" t="s">
        <v>170</v>
      </c>
    </row>
    <row r="36" spans="2:27" ht="18" customHeight="1">
      <c r="B36" s="1" t="s">
        <v>177</v>
      </c>
      <c r="K36" s="61" t="s">
        <v>171</v>
      </c>
    </row>
    <row r="37" spans="2:27" ht="18" customHeight="1">
      <c r="B37" s="1" t="s">
        <v>262</v>
      </c>
      <c r="J37" s="61" t="s">
        <v>169</v>
      </c>
    </row>
    <row r="38" spans="2:27" ht="10.25" customHeight="1">
      <c r="J38" s="61"/>
    </row>
    <row r="39" spans="2:27" ht="18" customHeight="1">
      <c r="B39" s="237" t="s">
        <v>70</v>
      </c>
      <c r="C39" s="245" t="s">
        <v>63</v>
      </c>
      <c r="D39" s="246"/>
      <c r="E39" s="247"/>
      <c r="F39" s="236" t="s">
        <v>71</v>
      </c>
      <c r="G39" s="236"/>
      <c r="H39" s="236"/>
      <c r="I39" s="236"/>
      <c r="J39" s="236"/>
      <c r="K39" s="236"/>
      <c r="L39" s="236"/>
      <c r="M39" s="236"/>
      <c r="N39" s="236"/>
      <c r="O39" s="237" t="s">
        <v>69</v>
      </c>
      <c r="P39" s="245" t="s">
        <v>63</v>
      </c>
      <c r="Q39" s="246"/>
      <c r="R39" s="247"/>
      <c r="S39" s="236" t="s">
        <v>71</v>
      </c>
      <c r="T39" s="236"/>
      <c r="U39" s="236"/>
      <c r="V39" s="236"/>
      <c r="W39" s="236"/>
      <c r="X39" s="236"/>
      <c r="Y39" s="236"/>
      <c r="Z39" s="236"/>
      <c r="AA39" s="236"/>
    </row>
    <row r="40" spans="2:27" ht="18" customHeight="1">
      <c r="B40" s="238"/>
      <c r="C40" s="245" t="s">
        <v>64</v>
      </c>
      <c r="D40" s="246"/>
      <c r="E40" s="247"/>
      <c r="F40" s="236" t="s">
        <v>72</v>
      </c>
      <c r="G40" s="236"/>
      <c r="H40" s="236"/>
      <c r="I40" s="236"/>
      <c r="J40" s="236"/>
      <c r="K40" s="236"/>
      <c r="L40" s="236"/>
      <c r="M40" s="236"/>
      <c r="N40" s="236"/>
      <c r="O40" s="238"/>
      <c r="P40" s="245" t="s">
        <v>64</v>
      </c>
      <c r="Q40" s="246"/>
      <c r="R40" s="247"/>
      <c r="S40" s="236" t="s">
        <v>72</v>
      </c>
      <c r="T40" s="236"/>
      <c r="U40" s="236"/>
      <c r="V40" s="236"/>
      <c r="W40" s="236"/>
      <c r="X40" s="236"/>
      <c r="Y40" s="236"/>
      <c r="Z40" s="236"/>
      <c r="AA40" s="236"/>
    </row>
    <row r="41" spans="2:27" ht="18" customHeight="1">
      <c r="B41" s="238"/>
      <c r="C41" s="245" t="s">
        <v>65</v>
      </c>
      <c r="D41" s="246"/>
      <c r="E41" s="247"/>
      <c r="F41" s="236" t="s">
        <v>74</v>
      </c>
      <c r="G41" s="236"/>
      <c r="H41" s="236"/>
      <c r="I41" s="236"/>
      <c r="J41" s="236"/>
      <c r="K41" s="236"/>
      <c r="L41" s="236"/>
      <c r="M41" s="236"/>
      <c r="N41" s="236"/>
      <c r="O41" s="238"/>
      <c r="P41" s="245" t="s">
        <v>65</v>
      </c>
      <c r="Q41" s="246"/>
      <c r="R41" s="247"/>
      <c r="S41" s="236" t="s">
        <v>73</v>
      </c>
      <c r="T41" s="236"/>
      <c r="U41" s="236"/>
      <c r="V41" s="236"/>
      <c r="W41" s="236"/>
      <c r="X41" s="236"/>
      <c r="Y41" s="236"/>
      <c r="Z41" s="236"/>
      <c r="AA41" s="236"/>
    </row>
    <row r="42" spans="2:27" ht="18" customHeight="1">
      <c r="B42" s="238"/>
      <c r="C42" s="245" t="s">
        <v>66</v>
      </c>
      <c r="D42" s="246"/>
      <c r="E42" s="247"/>
      <c r="F42" s="236" t="s">
        <v>76</v>
      </c>
      <c r="G42" s="236"/>
      <c r="H42" s="236"/>
      <c r="I42" s="236"/>
      <c r="J42" s="236"/>
      <c r="K42" s="236"/>
      <c r="L42" s="236"/>
      <c r="M42" s="236"/>
      <c r="N42" s="236"/>
      <c r="O42" s="238"/>
      <c r="P42" s="245" t="s">
        <v>66</v>
      </c>
      <c r="Q42" s="246"/>
      <c r="R42" s="247"/>
      <c r="S42" s="236" t="s">
        <v>75</v>
      </c>
      <c r="T42" s="236"/>
      <c r="U42" s="236"/>
      <c r="V42" s="236"/>
      <c r="W42" s="236"/>
      <c r="X42" s="236"/>
      <c r="Y42" s="236"/>
      <c r="Z42" s="236"/>
      <c r="AA42" s="236"/>
    </row>
    <row r="43" spans="2:27" ht="18" customHeight="1">
      <c r="B43" s="238"/>
      <c r="C43" s="245" t="s">
        <v>67</v>
      </c>
      <c r="D43" s="246"/>
      <c r="E43" s="247"/>
      <c r="F43" s="236" t="s">
        <v>76</v>
      </c>
      <c r="G43" s="236"/>
      <c r="H43" s="236"/>
      <c r="I43" s="236"/>
      <c r="J43" s="236"/>
      <c r="K43" s="236"/>
      <c r="L43" s="236"/>
      <c r="M43" s="236"/>
      <c r="N43" s="236"/>
      <c r="O43" s="238"/>
      <c r="P43" s="245" t="s">
        <v>67</v>
      </c>
      <c r="Q43" s="246"/>
      <c r="R43" s="247"/>
      <c r="S43" s="236" t="s">
        <v>75</v>
      </c>
      <c r="T43" s="236"/>
      <c r="U43" s="236"/>
      <c r="V43" s="236"/>
      <c r="W43" s="236"/>
      <c r="X43" s="236"/>
      <c r="Y43" s="236"/>
      <c r="Z43" s="236"/>
      <c r="AA43" s="236"/>
    </row>
    <row r="44" spans="2:27" ht="18" customHeight="1">
      <c r="B44" s="239"/>
      <c r="C44" s="245" t="s">
        <v>68</v>
      </c>
      <c r="D44" s="246"/>
      <c r="E44" s="247"/>
      <c r="F44" s="248" t="s">
        <v>152</v>
      </c>
      <c r="G44" s="248"/>
      <c r="H44" s="248"/>
      <c r="I44" s="248"/>
      <c r="J44" s="248"/>
      <c r="K44" s="248"/>
      <c r="L44" s="248"/>
      <c r="M44" s="248"/>
      <c r="N44" s="248"/>
      <c r="O44" s="239"/>
      <c r="P44" s="245" t="s">
        <v>68</v>
      </c>
      <c r="Q44" s="246"/>
      <c r="R44" s="247"/>
      <c r="S44" s="236" t="s">
        <v>151</v>
      </c>
      <c r="T44" s="236"/>
      <c r="U44" s="236"/>
      <c r="V44" s="236"/>
      <c r="W44" s="236"/>
      <c r="X44" s="236"/>
      <c r="Y44" s="236"/>
      <c r="Z44" s="236"/>
      <c r="AA44" s="236"/>
    </row>
    <row r="45" spans="2:27" ht="18" customHeight="1">
      <c r="B45" s="61" t="s">
        <v>153</v>
      </c>
    </row>
  </sheetData>
  <mergeCells count="51">
    <mergeCell ref="U5:Z5"/>
    <mergeCell ref="C11:Z11"/>
    <mergeCell ref="T27:Z27"/>
    <mergeCell ref="U2:AB2"/>
    <mergeCell ref="C39:E39"/>
    <mergeCell ref="S6:AB6"/>
    <mergeCell ref="G25:L25"/>
    <mergeCell ref="N25:S25"/>
    <mergeCell ref="O30:Z30"/>
    <mergeCell ref="L21:R21"/>
    <mergeCell ref="S7:AB7"/>
    <mergeCell ref="S8:AB8"/>
    <mergeCell ref="N8:R8"/>
    <mergeCell ref="N7:R7"/>
    <mergeCell ref="N6:R6"/>
    <mergeCell ref="C12:Z12"/>
    <mergeCell ref="O27:R27"/>
    <mergeCell ref="P41:R41"/>
    <mergeCell ref="P42:R42"/>
    <mergeCell ref="P43:R43"/>
    <mergeCell ref="P44:R44"/>
    <mergeCell ref="P39:R39"/>
    <mergeCell ref="P40:R40"/>
    <mergeCell ref="F40:N40"/>
    <mergeCell ref="O39:O44"/>
    <mergeCell ref="F44:N44"/>
    <mergeCell ref="F43:N43"/>
    <mergeCell ref="F42:N42"/>
    <mergeCell ref="F41:N41"/>
    <mergeCell ref="F39:N39"/>
    <mergeCell ref="C44:E44"/>
    <mergeCell ref="C43:E43"/>
    <mergeCell ref="C42:E42"/>
    <mergeCell ref="C41:E41"/>
    <mergeCell ref="C40:E40"/>
    <mergeCell ref="S40:AA40"/>
    <mergeCell ref="B39:B44"/>
    <mergeCell ref="L20:R20"/>
    <mergeCell ref="L19:R19"/>
    <mergeCell ref="L18:R18"/>
    <mergeCell ref="G21:K21"/>
    <mergeCell ref="G20:K20"/>
    <mergeCell ref="G19:K19"/>
    <mergeCell ref="O28:Q28"/>
    <mergeCell ref="S28:Z28"/>
    <mergeCell ref="O29:Z29"/>
    <mergeCell ref="S39:AA39"/>
    <mergeCell ref="S44:AA44"/>
    <mergeCell ref="S43:AA43"/>
    <mergeCell ref="S42:AA42"/>
    <mergeCell ref="S41:AA41"/>
  </mergeCells>
  <phoneticPr fontId="3"/>
  <dataValidations count="1">
    <dataValidation type="list" allowBlank="1" showInputMessage="1" showErrorMessage="1" sqref="O28" xr:uid="{CFB96CB0-75C9-438B-AC72-4EDCE2F37347}">
      <formula1>"普通,当座"</formula1>
    </dataValidation>
  </dataValidations>
  <printOptions horizontalCentered="1"/>
  <pageMargins left="0.43307086614173229" right="0.43307086614173229" top="0.55118110236220474" bottom="0.35433070866141736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84B5A-6AFF-4952-9E43-B6FAFA189FB6}">
  <sheetPr>
    <tabColor theme="9" tint="0.39997558519241921"/>
  </sheetPr>
  <dimension ref="A1:AB45"/>
  <sheetViews>
    <sheetView view="pageBreakPreview" zoomScaleNormal="100" zoomScaleSheetLayoutView="100" workbookViewId="0">
      <selection activeCell="AC34" sqref="AC34"/>
    </sheetView>
  </sheetViews>
  <sheetFormatPr defaultColWidth="3.1640625" defaultRowHeight="18" customHeight="1"/>
  <cols>
    <col min="1" max="1" width="2.1640625" style="1" customWidth="1"/>
    <col min="2" max="28" width="3.08203125" style="1" customWidth="1"/>
    <col min="29" max="16384" width="3.1640625" style="1"/>
  </cols>
  <sheetData>
    <row r="1" spans="1:28" ht="18" customHeight="1">
      <c r="AB1" s="2" t="s">
        <v>0</v>
      </c>
    </row>
    <row r="2" spans="1:28" ht="18" customHeight="1">
      <c r="U2" s="263">
        <v>45358</v>
      </c>
      <c r="V2" s="263"/>
      <c r="W2" s="263"/>
      <c r="X2" s="263"/>
      <c r="Y2" s="263"/>
      <c r="Z2" s="263"/>
      <c r="AA2" s="263"/>
      <c r="AB2" s="263"/>
    </row>
    <row r="3" spans="1:28" ht="18" customHeight="1">
      <c r="B3" s="1" t="s">
        <v>263</v>
      </c>
    </row>
    <row r="4" spans="1:28" ht="14.4" customHeight="1"/>
    <row r="5" spans="1:28" ht="18" customHeight="1">
      <c r="S5" s="56" t="s">
        <v>162</v>
      </c>
      <c r="T5" s="56"/>
      <c r="U5" s="264" t="s">
        <v>185</v>
      </c>
      <c r="V5" s="264"/>
      <c r="W5" s="264"/>
      <c r="X5" s="264"/>
      <c r="Y5" s="264"/>
      <c r="Z5" s="264"/>
      <c r="AA5" s="56" t="s">
        <v>163</v>
      </c>
      <c r="AB5" s="56"/>
    </row>
    <row r="6" spans="1:28" ht="18" customHeight="1">
      <c r="M6" s="255" t="s">
        <v>41</v>
      </c>
      <c r="N6" s="255"/>
      <c r="O6" s="255"/>
      <c r="P6" s="255"/>
      <c r="Q6" s="255"/>
      <c r="S6" s="259" t="s">
        <v>186</v>
      </c>
      <c r="T6" s="259"/>
      <c r="U6" s="259"/>
      <c r="V6" s="259"/>
      <c r="W6" s="259"/>
      <c r="X6" s="259"/>
      <c r="Y6" s="259"/>
      <c r="Z6" s="259"/>
      <c r="AA6" s="259"/>
      <c r="AB6" s="259"/>
    </row>
    <row r="7" spans="1:28" ht="18" customHeight="1">
      <c r="M7" s="255" t="s">
        <v>42</v>
      </c>
      <c r="N7" s="255"/>
      <c r="O7" s="255"/>
      <c r="P7" s="255"/>
      <c r="Q7" s="255"/>
      <c r="S7" s="259" t="s">
        <v>187</v>
      </c>
      <c r="T7" s="259"/>
      <c r="U7" s="259"/>
      <c r="V7" s="259"/>
      <c r="W7" s="259"/>
      <c r="X7" s="259"/>
      <c r="Y7" s="259"/>
      <c r="Z7" s="259"/>
      <c r="AA7" s="259"/>
      <c r="AB7" s="259"/>
    </row>
    <row r="8" spans="1:28" ht="18" customHeight="1">
      <c r="M8" s="255" t="s">
        <v>43</v>
      </c>
      <c r="N8" s="255"/>
      <c r="O8" s="255"/>
      <c r="P8" s="255"/>
      <c r="Q8" s="255"/>
      <c r="S8" s="259" t="s">
        <v>188</v>
      </c>
      <c r="T8" s="259"/>
      <c r="U8" s="259"/>
      <c r="V8" s="259"/>
      <c r="W8" s="259"/>
      <c r="X8" s="259"/>
      <c r="Y8" s="259"/>
      <c r="Z8" s="259"/>
      <c r="AA8" s="259"/>
      <c r="AB8" s="259"/>
    </row>
    <row r="9" spans="1:28" ht="18" customHeight="1">
      <c r="M9" s="33"/>
      <c r="N9" s="33"/>
      <c r="O9" s="33"/>
      <c r="P9" s="33"/>
      <c r="Q9" s="33"/>
      <c r="R9" s="33"/>
      <c r="S9" s="165" t="str">
        <f>IF(COUNTA(S6,S7,S8)&lt;=2,"※法人情報は必ず入力してください","")</f>
        <v/>
      </c>
      <c r="T9" s="31"/>
      <c r="U9" s="31"/>
      <c r="V9" s="31"/>
      <c r="W9" s="31"/>
      <c r="X9" s="31"/>
      <c r="Y9" s="31"/>
      <c r="Z9" s="31"/>
      <c r="AA9" s="31"/>
      <c r="AB9" s="31"/>
    </row>
    <row r="10" spans="1:28" ht="14.4" customHeight="1"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8" customHeight="1">
      <c r="C11" s="251" t="s">
        <v>167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3"/>
    </row>
    <row r="12" spans="1:28" ht="18" customHeight="1">
      <c r="B12" s="3"/>
      <c r="C12" s="251" t="s">
        <v>168</v>
      </c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3"/>
    </row>
    <row r="13" spans="1:28" ht="18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8" ht="18" customHeight="1">
      <c r="B14" s="1" t="s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8" ht="18" customHeight="1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8" ht="18" customHeight="1">
      <c r="A16" s="57" t="s">
        <v>60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9"/>
    </row>
    <row r="17" spans="1:28" ht="19.75" customHeight="1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9"/>
    </row>
    <row r="18" spans="1:28" ht="21" customHeight="1">
      <c r="A18" s="1" t="s">
        <v>1</v>
      </c>
      <c r="G18" s="1" t="s">
        <v>165</v>
      </c>
      <c r="L18" s="240">
        <v>1000000</v>
      </c>
      <c r="M18" s="240"/>
      <c r="N18" s="240"/>
      <c r="O18" s="240"/>
      <c r="P18" s="240"/>
      <c r="Q18" s="240"/>
      <c r="R18" s="240"/>
      <c r="S18" s="163" t="s">
        <v>2</v>
      </c>
      <c r="T18" s="161"/>
    </row>
    <row r="19" spans="1:28" ht="21" customHeight="1">
      <c r="G19" s="241" t="s">
        <v>58</v>
      </c>
      <c r="H19" s="241"/>
      <c r="I19" s="241"/>
      <c r="J19" s="241"/>
      <c r="K19" s="241"/>
      <c r="L19" s="240">
        <v>550000</v>
      </c>
      <c r="M19" s="240"/>
      <c r="N19" s="240"/>
      <c r="O19" s="240"/>
      <c r="P19" s="240"/>
      <c r="Q19" s="240"/>
      <c r="R19" s="240"/>
      <c r="S19" s="163" t="s">
        <v>2</v>
      </c>
      <c r="T19" s="262"/>
      <c r="U19" s="262"/>
      <c r="V19" s="262"/>
      <c r="W19" s="262"/>
      <c r="X19" s="262"/>
      <c r="Y19" s="262"/>
      <c r="Z19" s="262"/>
      <c r="AA19" s="262"/>
      <c r="AB19" s="262"/>
    </row>
    <row r="20" spans="1:28" ht="21" customHeight="1">
      <c r="G20" s="241" t="s">
        <v>59</v>
      </c>
      <c r="H20" s="241"/>
      <c r="I20" s="241"/>
      <c r="J20" s="241"/>
      <c r="K20" s="241"/>
      <c r="L20" s="240">
        <v>250000</v>
      </c>
      <c r="M20" s="240"/>
      <c r="N20" s="240"/>
      <c r="O20" s="240"/>
      <c r="P20" s="240"/>
      <c r="Q20" s="240"/>
      <c r="R20" s="240"/>
      <c r="S20" s="163" t="s">
        <v>2</v>
      </c>
      <c r="T20" s="262"/>
      <c r="U20" s="262"/>
      <c r="V20" s="262"/>
      <c r="W20" s="262"/>
      <c r="X20" s="262"/>
      <c r="Y20" s="262"/>
      <c r="Z20" s="262"/>
      <c r="AA20" s="262"/>
      <c r="AB20" s="262"/>
    </row>
    <row r="21" spans="1:28" ht="21" customHeight="1">
      <c r="G21" s="241" t="s">
        <v>166</v>
      </c>
      <c r="H21" s="241"/>
      <c r="I21" s="241"/>
      <c r="J21" s="241"/>
      <c r="K21" s="241"/>
      <c r="L21" s="240">
        <v>200000</v>
      </c>
      <c r="M21" s="240"/>
      <c r="N21" s="240"/>
      <c r="O21" s="240"/>
      <c r="P21" s="240"/>
      <c r="Q21" s="240"/>
      <c r="R21" s="240"/>
      <c r="S21" s="1" t="s">
        <v>2</v>
      </c>
      <c r="T21" s="262"/>
      <c r="U21" s="262"/>
      <c r="V21" s="262"/>
      <c r="W21" s="262"/>
      <c r="X21" s="262"/>
      <c r="Y21" s="262"/>
      <c r="Z21" s="262"/>
      <c r="AA21" s="262"/>
      <c r="AB21" s="262"/>
    </row>
    <row r="22" spans="1:28" ht="16.75" customHeight="1">
      <c r="L22" s="165"/>
      <c r="M22" s="162"/>
      <c r="N22" s="162"/>
      <c r="O22" s="162"/>
      <c r="P22" s="162"/>
      <c r="Q22" s="162"/>
      <c r="R22" s="162"/>
    </row>
    <row r="23" spans="1:28" ht="18" customHeight="1">
      <c r="A23" s="1" t="s">
        <v>3</v>
      </c>
      <c r="G23" s="1" t="s">
        <v>4</v>
      </c>
    </row>
    <row r="25" spans="1:28" ht="18" customHeight="1">
      <c r="A25" s="1" t="s">
        <v>61</v>
      </c>
      <c r="G25" s="256">
        <v>45323</v>
      </c>
      <c r="H25" s="256"/>
      <c r="I25" s="256"/>
      <c r="J25" s="256"/>
      <c r="K25" s="256"/>
      <c r="L25" s="256"/>
      <c r="M25" s="154" t="s">
        <v>172</v>
      </c>
      <c r="N25" s="256">
        <v>45351</v>
      </c>
      <c r="O25" s="256"/>
      <c r="P25" s="256"/>
      <c r="Q25" s="256"/>
      <c r="R25" s="256"/>
      <c r="S25" s="256"/>
      <c r="U25" s="151" t="str">
        <f>IF(G25="","※期間入力漏れ",IF(N25="","※期間入力漏れ",""))</f>
        <v/>
      </c>
    </row>
    <row r="26" spans="1:28" ht="18" customHeight="1">
      <c r="G26" s="2"/>
      <c r="H26" s="154"/>
      <c r="I26" s="154"/>
      <c r="K26" s="154"/>
      <c r="L26" s="154"/>
      <c r="M26" s="154"/>
      <c r="P26" s="151"/>
      <c r="S26" s="151"/>
    </row>
    <row r="27" spans="1:28" ht="18" customHeight="1">
      <c r="A27" s="1" t="s">
        <v>154</v>
      </c>
      <c r="G27" s="56" t="s">
        <v>158</v>
      </c>
      <c r="H27" s="56"/>
      <c r="I27" s="56"/>
      <c r="J27" s="56"/>
      <c r="K27" s="56"/>
      <c r="L27" s="56"/>
      <c r="M27" s="56"/>
      <c r="N27" s="155"/>
      <c r="O27" s="259" t="s">
        <v>189</v>
      </c>
      <c r="P27" s="259"/>
      <c r="Q27" s="259"/>
      <c r="R27" s="259"/>
      <c r="S27" s="176" t="s">
        <v>157</v>
      </c>
      <c r="T27" s="259" t="s">
        <v>190</v>
      </c>
      <c r="U27" s="259"/>
      <c r="V27" s="259"/>
      <c r="W27" s="259"/>
      <c r="X27" s="259"/>
      <c r="Y27" s="259"/>
      <c r="Z27" s="259"/>
    </row>
    <row r="28" spans="1:28" ht="18" customHeight="1">
      <c r="G28" s="56" t="s">
        <v>159</v>
      </c>
      <c r="H28" s="56"/>
      <c r="I28" s="56"/>
      <c r="J28" s="56"/>
      <c r="K28" s="56"/>
      <c r="L28" s="56"/>
      <c r="M28" s="56"/>
      <c r="N28" s="56"/>
      <c r="O28" s="260" t="s">
        <v>191</v>
      </c>
      <c r="P28" s="260"/>
      <c r="Q28" s="260"/>
      <c r="R28" s="177" t="s">
        <v>157</v>
      </c>
      <c r="S28" s="261">
        <v>111111</v>
      </c>
      <c r="T28" s="261"/>
      <c r="U28" s="261"/>
      <c r="V28" s="261"/>
      <c r="W28" s="261"/>
      <c r="X28" s="261"/>
      <c r="Y28" s="261"/>
      <c r="Z28" s="261"/>
      <c r="AA28" s="164"/>
    </row>
    <row r="29" spans="1:28" ht="18" customHeight="1">
      <c r="G29" s="56" t="s">
        <v>160</v>
      </c>
      <c r="H29" s="56"/>
      <c r="I29" s="56"/>
      <c r="J29" s="56"/>
      <c r="K29" s="56"/>
      <c r="L29" s="56"/>
      <c r="M29" s="56"/>
      <c r="N29" s="155"/>
      <c r="O29" s="259" t="s">
        <v>193</v>
      </c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28" ht="18" customHeight="1">
      <c r="G30" s="56" t="s">
        <v>161</v>
      </c>
      <c r="H30" s="56"/>
      <c r="I30" s="56"/>
      <c r="J30" s="56"/>
      <c r="K30" s="56"/>
      <c r="L30" s="56"/>
      <c r="M30" s="56"/>
      <c r="N30" s="155"/>
      <c r="O30" s="259" t="s">
        <v>192</v>
      </c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</row>
    <row r="31" spans="1:28" ht="18" customHeight="1">
      <c r="G31" s="56"/>
      <c r="H31" s="56"/>
      <c r="I31" s="56"/>
      <c r="J31" s="56"/>
      <c r="K31" s="56"/>
      <c r="L31" s="56"/>
      <c r="M31" s="56"/>
      <c r="O31" s="61" t="s">
        <v>156</v>
      </c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</row>
    <row r="32" spans="1:28" ht="18" customHeight="1">
      <c r="A32" s="1" t="s">
        <v>155</v>
      </c>
    </row>
    <row r="33" spans="2:27" ht="18" customHeight="1">
      <c r="B33" s="1" t="s">
        <v>174</v>
      </c>
    </row>
    <row r="34" spans="2:27" ht="18" customHeight="1">
      <c r="B34" s="1" t="s">
        <v>175</v>
      </c>
      <c r="J34" s="61" t="s">
        <v>170</v>
      </c>
    </row>
    <row r="35" spans="2:27" ht="18" customHeight="1">
      <c r="B35" s="1" t="s">
        <v>176</v>
      </c>
      <c r="J35" s="61" t="s">
        <v>170</v>
      </c>
    </row>
    <row r="36" spans="2:27" ht="18" customHeight="1">
      <c r="B36" s="1" t="s">
        <v>177</v>
      </c>
      <c r="K36" s="61" t="s">
        <v>171</v>
      </c>
    </row>
    <row r="37" spans="2:27" ht="18" customHeight="1">
      <c r="B37" s="1" t="s">
        <v>262</v>
      </c>
      <c r="J37" s="61" t="s">
        <v>169</v>
      </c>
    </row>
    <row r="38" spans="2:27" ht="10.25" customHeight="1">
      <c r="J38" s="61"/>
    </row>
    <row r="39" spans="2:27" ht="18" customHeight="1">
      <c r="B39" s="237" t="s">
        <v>70</v>
      </c>
      <c r="C39" s="245" t="s">
        <v>63</v>
      </c>
      <c r="D39" s="246"/>
      <c r="E39" s="247"/>
      <c r="F39" s="257" t="s">
        <v>71</v>
      </c>
      <c r="G39" s="257"/>
      <c r="H39" s="257"/>
      <c r="I39" s="257"/>
      <c r="J39" s="257"/>
      <c r="K39" s="257"/>
      <c r="L39" s="257"/>
      <c r="M39" s="257"/>
      <c r="N39" s="257"/>
      <c r="O39" s="237" t="s">
        <v>69</v>
      </c>
      <c r="P39" s="245" t="s">
        <v>63</v>
      </c>
      <c r="Q39" s="246"/>
      <c r="R39" s="247"/>
      <c r="S39" s="257" t="s">
        <v>71</v>
      </c>
      <c r="T39" s="257"/>
      <c r="U39" s="257"/>
      <c r="V39" s="257"/>
      <c r="W39" s="257"/>
      <c r="X39" s="257"/>
      <c r="Y39" s="257"/>
      <c r="Z39" s="257"/>
      <c r="AA39" s="257"/>
    </row>
    <row r="40" spans="2:27" ht="18" customHeight="1">
      <c r="B40" s="238"/>
      <c r="C40" s="245" t="s">
        <v>64</v>
      </c>
      <c r="D40" s="246"/>
      <c r="E40" s="247"/>
      <c r="F40" s="257" t="s">
        <v>72</v>
      </c>
      <c r="G40" s="257"/>
      <c r="H40" s="257"/>
      <c r="I40" s="257"/>
      <c r="J40" s="257"/>
      <c r="K40" s="257"/>
      <c r="L40" s="257"/>
      <c r="M40" s="257"/>
      <c r="N40" s="257"/>
      <c r="O40" s="238"/>
      <c r="P40" s="245" t="s">
        <v>64</v>
      </c>
      <c r="Q40" s="246"/>
      <c r="R40" s="247"/>
      <c r="S40" s="257" t="s">
        <v>72</v>
      </c>
      <c r="T40" s="257"/>
      <c r="U40" s="257"/>
      <c r="V40" s="257"/>
      <c r="W40" s="257"/>
      <c r="X40" s="257"/>
      <c r="Y40" s="257"/>
      <c r="Z40" s="257"/>
      <c r="AA40" s="257"/>
    </row>
    <row r="41" spans="2:27" ht="18" customHeight="1">
      <c r="B41" s="238"/>
      <c r="C41" s="245" t="s">
        <v>65</v>
      </c>
      <c r="D41" s="246"/>
      <c r="E41" s="247"/>
      <c r="F41" s="257" t="s">
        <v>74</v>
      </c>
      <c r="G41" s="257"/>
      <c r="H41" s="257"/>
      <c r="I41" s="257"/>
      <c r="J41" s="257"/>
      <c r="K41" s="257"/>
      <c r="L41" s="257"/>
      <c r="M41" s="257"/>
      <c r="N41" s="257"/>
      <c r="O41" s="238"/>
      <c r="P41" s="245" t="s">
        <v>65</v>
      </c>
      <c r="Q41" s="246"/>
      <c r="R41" s="247"/>
      <c r="S41" s="257" t="s">
        <v>73</v>
      </c>
      <c r="T41" s="257"/>
      <c r="U41" s="257"/>
      <c r="V41" s="257"/>
      <c r="W41" s="257"/>
      <c r="X41" s="257"/>
      <c r="Y41" s="257"/>
      <c r="Z41" s="257"/>
      <c r="AA41" s="257"/>
    </row>
    <row r="42" spans="2:27" ht="18" customHeight="1">
      <c r="B42" s="238"/>
      <c r="C42" s="245" t="s">
        <v>66</v>
      </c>
      <c r="D42" s="246"/>
      <c r="E42" s="247"/>
      <c r="F42" s="257" t="s">
        <v>76</v>
      </c>
      <c r="G42" s="257"/>
      <c r="H42" s="257"/>
      <c r="I42" s="257"/>
      <c r="J42" s="257"/>
      <c r="K42" s="257"/>
      <c r="L42" s="257"/>
      <c r="M42" s="257"/>
      <c r="N42" s="257"/>
      <c r="O42" s="238"/>
      <c r="P42" s="245" t="s">
        <v>66</v>
      </c>
      <c r="Q42" s="246"/>
      <c r="R42" s="247"/>
      <c r="S42" s="257" t="s">
        <v>75</v>
      </c>
      <c r="T42" s="257"/>
      <c r="U42" s="257"/>
      <c r="V42" s="257"/>
      <c r="W42" s="257"/>
      <c r="X42" s="257"/>
      <c r="Y42" s="257"/>
      <c r="Z42" s="257"/>
      <c r="AA42" s="257"/>
    </row>
    <row r="43" spans="2:27" ht="18" customHeight="1">
      <c r="B43" s="238"/>
      <c r="C43" s="245" t="s">
        <v>67</v>
      </c>
      <c r="D43" s="246"/>
      <c r="E43" s="247"/>
      <c r="F43" s="257" t="s">
        <v>76</v>
      </c>
      <c r="G43" s="257"/>
      <c r="H43" s="257"/>
      <c r="I43" s="257"/>
      <c r="J43" s="257"/>
      <c r="K43" s="257"/>
      <c r="L43" s="257"/>
      <c r="M43" s="257"/>
      <c r="N43" s="257"/>
      <c r="O43" s="238"/>
      <c r="P43" s="245" t="s">
        <v>67</v>
      </c>
      <c r="Q43" s="246"/>
      <c r="R43" s="247"/>
      <c r="S43" s="257" t="s">
        <v>75</v>
      </c>
      <c r="T43" s="257"/>
      <c r="U43" s="257"/>
      <c r="V43" s="257"/>
      <c r="W43" s="257"/>
      <c r="X43" s="257"/>
      <c r="Y43" s="257"/>
      <c r="Z43" s="257"/>
      <c r="AA43" s="257"/>
    </row>
    <row r="44" spans="2:27" ht="18" customHeight="1">
      <c r="B44" s="239"/>
      <c r="C44" s="245" t="s">
        <v>68</v>
      </c>
      <c r="D44" s="246"/>
      <c r="E44" s="247"/>
      <c r="F44" s="258" t="s">
        <v>152</v>
      </c>
      <c r="G44" s="258"/>
      <c r="H44" s="258"/>
      <c r="I44" s="258"/>
      <c r="J44" s="258"/>
      <c r="K44" s="258"/>
      <c r="L44" s="258"/>
      <c r="M44" s="258"/>
      <c r="N44" s="258"/>
      <c r="O44" s="239"/>
      <c r="P44" s="245" t="s">
        <v>68</v>
      </c>
      <c r="Q44" s="246"/>
      <c r="R44" s="247"/>
      <c r="S44" s="257" t="s">
        <v>151</v>
      </c>
      <c r="T44" s="257"/>
      <c r="U44" s="257"/>
      <c r="V44" s="257"/>
      <c r="W44" s="257"/>
      <c r="X44" s="257"/>
      <c r="Y44" s="257"/>
      <c r="Z44" s="257"/>
      <c r="AA44" s="257"/>
    </row>
    <row r="45" spans="2:27" ht="18" customHeight="1">
      <c r="B45" s="61" t="s">
        <v>153</v>
      </c>
    </row>
  </sheetData>
  <mergeCells count="52">
    <mergeCell ref="M8:Q8"/>
    <mergeCell ref="U2:AB2"/>
    <mergeCell ref="U5:Z5"/>
    <mergeCell ref="S6:AB6"/>
    <mergeCell ref="S7:AB7"/>
    <mergeCell ref="M7:Q7"/>
    <mergeCell ref="M6:Q6"/>
    <mergeCell ref="S8:AB8"/>
    <mergeCell ref="C11:Z11"/>
    <mergeCell ref="C12:Z12"/>
    <mergeCell ref="L18:R18"/>
    <mergeCell ref="G19:K19"/>
    <mergeCell ref="L19:R19"/>
    <mergeCell ref="T19:AB21"/>
    <mergeCell ref="G20:K20"/>
    <mergeCell ref="L20:R20"/>
    <mergeCell ref="G21:K21"/>
    <mergeCell ref="L21:R21"/>
    <mergeCell ref="T27:Z27"/>
    <mergeCell ref="O28:Q28"/>
    <mergeCell ref="S28:Z28"/>
    <mergeCell ref="O29:Z29"/>
    <mergeCell ref="O30:Z30"/>
    <mergeCell ref="O27:R27"/>
    <mergeCell ref="S39:AA39"/>
    <mergeCell ref="C40:E40"/>
    <mergeCell ref="F40:N40"/>
    <mergeCell ref="P40:R40"/>
    <mergeCell ref="S40:AA40"/>
    <mergeCell ref="F41:N41"/>
    <mergeCell ref="P41:R41"/>
    <mergeCell ref="B39:B44"/>
    <mergeCell ref="C39:E39"/>
    <mergeCell ref="F39:N39"/>
    <mergeCell ref="O39:O44"/>
    <mergeCell ref="P39:R39"/>
    <mergeCell ref="G25:L25"/>
    <mergeCell ref="N25:S25"/>
    <mergeCell ref="S43:AA43"/>
    <mergeCell ref="C44:E44"/>
    <mergeCell ref="F44:N44"/>
    <mergeCell ref="P44:R44"/>
    <mergeCell ref="S44:AA44"/>
    <mergeCell ref="C43:E43"/>
    <mergeCell ref="F43:N43"/>
    <mergeCell ref="P43:R43"/>
    <mergeCell ref="S41:AA41"/>
    <mergeCell ref="C42:E42"/>
    <mergeCell ref="F42:N42"/>
    <mergeCell ref="P42:R42"/>
    <mergeCell ref="S42:AA42"/>
    <mergeCell ref="C41:E41"/>
  </mergeCells>
  <phoneticPr fontId="3"/>
  <dataValidations count="1">
    <dataValidation type="list" allowBlank="1" showInputMessage="1" showErrorMessage="1" sqref="O28" xr:uid="{1ABD1EE0-FC22-48A1-B0F3-CFD7525E5ECF}">
      <formula1>"普通,当座"</formula1>
    </dataValidation>
  </dataValidations>
  <printOptions horizontalCentered="1"/>
  <pageMargins left="0.43307086614173229" right="0.43307086614173229" top="0.55118110236220474" bottom="0.35433070866141736" header="0.31496062992125984" footer="0.31496062992125984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0FA6D-B133-4CB0-A8BD-E29E37640167}">
  <sheetPr>
    <tabColor rgb="FF0070C0"/>
    <pageSetUpPr fitToPage="1"/>
  </sheetPr>
  <dimension ref="A1:K63"/>
  <sheetViews>
    <sheetView showZeros="0" view="pageBreakPreview" zoomScale="70" zoomScaleNormal="55" zoomScaleSheetLayoutView="70" workbookViewId="0">
      <selection activeCell="E4" sqref="E4"/>
    </sheetView>
  </sheetViews>
  <sheetFormatPr defaultColWidth="8" defaultRowHeight="13"/>
  <cols>
    <col min="1" max="1" width="4.08203125" style="145" customWidth="1"/>
    <col min="2" max="2" width="5.9140625" style="145" customWidth="1"/>
    <col min="3" max="3" width="53.08203125" style="145" customWidth="1"/>
    <col min="4" max="4" width="22" style="145" customWidth="1"/>
    <col min="5" max="5" width="39.4140625" style="145" customWidth="1"/>
    <col min="6" max="6" width="15.83203125" style="145" customWidth="1"/>
    <col min="7" max="7" width="18" style="145" customWidth="1"/>
    <col min="8" max="11" width="20.83203125" style="145" customWidth="1"/>
    <col min="12" max="12" width="8" style="145"/>
    <col min="13" max="13" width="2.5" style="145" customWidth="1"/>
    <col min="14" max="246" width="8" style="145"/>
    <col min="247" max="247" width="5.5" style="145" customWidth="1"/>
    <col min="248" max="248" width="12.83203125" style="145" customWidth="1"/>
    <col min="249" max="249" width="43.33203125" style="145" customWidth="1"/>
    <col min="250" max="250" width="25.5" style="145" customWidth="1"/>
    <col min="251" max="251" width="24.4140625" style="145" customWidth="1"/>
    <col min="252" max="253" width="15.4140625" style="145" customWidth="1"/>
    <col min="254" max="254" width="15.5" style="145" customWidth="1"/>
    <col min="255" max="258" width="15.4140625" style="145" customWidth="1"/>
    <col min="259" max="502" width="8" style="145"/>
    <col min="503" max="503" width="5.5" style="145" customWidth="1"/>
    <col min="504" max="504" width="12.83203125" style="145" customWidth="1"/>
    <col min="505" max="505" width="43.33203125" style="145" customWidth="1"/>
    <col min="506" max="506" width="25.5" style="145" customWidth="1"/>
    <col min="507" max="507" width="24.4140625" style="145" customWidth="1"/>
    <col min="508" max="509" width="15.4140625" style="145" customWidth="1"/>
    <col min="510" max="510" width="15.5" style="145" customWidth="1"/>
    <col min="511" max="514" width="15.4140625" style="145" customWidth="1"/>
    <col min="515" max="758" width="8" style="145"/>
    <col min="759" max="759" width="5.5" style="145" customWidth="1"/>
    <col min="760" max="760" width="12.83203125" style="145" customWidth="1"/>
    <col min="761" max="761" width="43.33203125" style="145" customWidth="1"/>
    <col min="762" max="762" width="25.5" style="145" customWidth="1"/>
    <col min="763" max="763" width="24.4140625" style="145" customWidth="1"/>
    <col min="764" max="765" width="15.4140625" style="145" customWidth="1"/>
    <col min="766" max="766" width="15.5" style="145" customWidth="1"/>
    <col min="767" max="770" width="15.4140625" style="145" customWidth="1"/>
    <col min="771" max="1014" width="8" style="145"/>
    <col min="1015" max="1015" width="5.5" style="145" customWidth="1"/>
    <col min="1016" max="1016" width="12.83203125" style="145" customWidth="1"/>
    <col min="1017" max="1017" width="43.33203125" style="145" customWidth="1"/>
    <col min="1018" max="1018" width="25.5" style="145" customWidth="1"/>
    <col min="1019" max="1019" width="24.4140625" style="145" customWidth="1"/>
    <col min="1020" max="1021" width="15.4140625" style="145" customWidth="1"/>
    <col min="1022" max="1022" width="15.5" style="145" customWidth="1"/>
    <col min="1023" max="1026" width="15.4140625" style="145" customWidth="1"/>
    <col min="1027" max="1270" width="8" style="145"/>
    <col min="1271" max="1271" width="5.5" style="145" customWidth="1"/>
    <col min="1272" max="1272" width="12.83203125" style="145" customWidth="1"/>
    <col min="1273" max="1273" width="43.33203125" style="145" customWidth="1"/>
    <col min="1274" max="1274" width="25.5" style="145" customWidth="1"/>
    <col min="1275" max="1275" width="24.4140625" style="145" customWidth="1"/>
    <col min="1276" max="1277" width="15.4140625" style="145" customWidth="1"/>
    <col min="1278" max="1278" width="15.5" style="145" customWidth="1"/>
    <col min="1279" max="1282" width="15.4140625" style="145" customWidth="1"/>
    <col min="1283" max="1526" width="8" style="145"/>
    <col min="1527" max="1527" width="5.5" style="145" customWidth="1"/>
    <col min="1528" max="1528" width="12.83203125" style="145" customWidth="1"/>
    <col min="1529" max="1529" width="43.33203125" style="145" customWidth="1"/>
    <col min="1530" max="1530" width="25.5" style="145" customWidth="1"/>
    <col min="1531" max="1531" width="24.4140625" style="145" customWidth="1"/>
    <col min="1532" max="1533" width="15.4140625" style="145" customWidth="1"/>
    <col min="1534" max="1534" width="15.5" style="145" customWidth="1"/>
    <col min="1535" max="1538" width="15.4140625" style="145" customWidth="1"/>
    <col min="1539" max="1782" width="8" style="145"/>
    <col min="1783" max="1783" width="5.5" style="145" customWidth="1"/>
    <col min="1784" max="1784" width="12.83203125" style="145" customWidth="1"/>
    <col min="1785" max="1785" width="43.33203125" style="145" customWidth="1"/>
    <col min="1786" max="1786" width="25.5" style="145" customWidth="1"/>
    <col min="1787" max="1787" width="24.4140625" style="145" customWidth="1"/>
    <col min="1788" max="1789" width="15.4140625" style="145" customWidth="1"/>
    <col min="1790" max="1790" width="15.5" style="145" customWidth="1"/>
    <col min="1791" max="1794" width="15.4140625" style="145" customWidth="1"/>
    <col min="1795" max="2038" width="8" style="145"/>
    <col min="2039" max="2039" width="5.5" style="145" customWidth="1"/>
    <col min="2040" max="2040" width="12.83203125" style="145" customWidth="1"/>
    <col min="2041" max="2041" width="43.33203125" style="145" customWidth="1"/>
    <col min="2042" max="2042" width="25.5" style="145" customWidth="1"/>
    <col min="2043" max="2043" width="24.4140625" style="145" customWidth="1"/>
    <col min="2044" max="2045" width="15.4140625" style="145" customWidth="1"/>
    <col min="2046" max="2046" width="15.5" style="145" customWidth="1"/>
    <col min="2047" max="2050" width="15.4140625" style="145" customWidth="1"/>
    <col min="2051" max="2294" width="8" style="145"/>
    <col min="2295" max="2295" width="5.5" style="145" customWidth="1"/>
    <col min="2296" max="2296" width="12.83203125" style="145" customWidth="1"/>
    <col min="2297" max="2297" width="43.33203125" style="145" customWidth="1"/>
    <col min="2298" max="2298" width="25.5" style="145" customWidth="1"/>
    <col min="2299" max="2299" width="24.4140625" style="145" customWidth="1"/>
    <col min="2300" max="2301" width="15.4140625" style="145" customWidth="1"/>
    <col min="2302" max="2302" width="15.5" style="145" customWidth="1"/>
    <col min="2303" max="2306" width="15.4140625" style="145" customWidth="1"/>
    <col min="2307" max="2550" width="8" style="145"/>
    <col min="2551" max="2551" width="5.5" style="145" customWidth="1"/>
    <col min="2552" max="2552" width="12.83203125" style="145" customWidth="1"/>
    <col min="2553" max="2553" width="43.33203125" style="145" customWidth="1"/>
    <col min="2554" max="2554" width="25.5" style="145" customWidth="1"/>
    <col min="2555" max="2555" width="24.4140625" style="145" customWidth="1"/>
    <col min="2556" max="2557" width="15.4140625" style="145" customWidth="1"/>
    <col min="2558" max="2558" width="15.5" style="145" customWidth="1"/>
    <col min="2559" max="2562" width="15.4140625" style="145" customWidth="1"/>
    <col min="2563" max="2806" width="8" style="145"/>
    <col min="2807" max="2807" width="5.5" style="145" customWidth="1"/>
    <col min="2808" max="2808" width="12.83203125" style="145" customWidth="1"/>
    <col min="2809" max="2809" width="43.33203125" style="145" customWidth="1"/>
    <col min="2810" max="2810" width="25.5" style="145" customWidth="1"/>
    <col min="2811" max="2811" width="24.4140625" style="145" customWidth="1"/>
    <col min="2812" max="2813" width="15.4140625" style="145" customWidth="1"/>
    <col min="2814" max="2814" width="15.5" style="145" customWidth="1"/>
    <col min="2815" max="2818" width="15.4140625" style="145" customWidth="1"/>
    <col min="2819" max="3062" width="8" style="145"/>
    <col min="3063" max="3063" width="5.5" style="145" customWidth="1"/>
    <col min="3064" max="3064" width="12.83203125" style="145" customWidth="1"/>
    <col min="3065" max="3065" width="43.33203125" style="145" customWidth="1"/>
    <col min="3066" max="3066" width="25.5" style="145" customWidth="1"/>
    <col min="3067" max="3067" width="24.4140625" style="145" customWidth="1"/>
    <col min="3068" max="3069" width="15.4140625" style="145" customWidth="1"/>
    <col min="3070" max="3070" width="15.5" style="145" customWidth="1"/>
    <col min="3071" max="3074" width="15.4140625" style="145" customWidth="1"/>
    <col min="3075" max="3318" width="8" style="145"/>
    <col min="3319" max="3319" width="5.5" style="145" customWidth="1"/>
    <col min="3320" max="3320" width="12.83203125" style="145" customWidth="1"/>
    <col min="3321" max="3321" width="43.33203125" style="145" customWidth="1"/>
    <col min="3322" max="3322" width="25.5" style="145" customWidth="1"/>
    <col min="3323" max="3323" width="24.4140625" style="145" customWidth="1"/>
    <col min="3324" max="3325" width="15.4140625" style="145" customWidth="1"/>
    <col min="3326" max="3326" width="15.5" style="145" customWidth="1"/>
    <col min="3327" max="3330" width="15.4140625" style="145" customWidth="1"/>
    <col min="3331" max="3574" width="8" style="145"/>
    <col min="3575" max="3575" width="5.5" style="145" customWidth="1"/>
    <col min="3576" max="3576" width="12.83203125" style="145" customWidth="1"/>
    <col min="3577" max="3577" width="43.33203125" style="145" customWidth="1"/>
    <col min="3578" max="3578" width="25.5" style="145" customWidth="1"/>
    <col min="3579" max="3579" width="24.4140625" style="145" customWidth="1"/>
    <col min="3580" max="3581" width="15.4140625" style="145" customWidth="1"/>
    <col min="3582" max="3582" width="15.5" style="145" customWidth="1"/>
    <col min="3583" max="3586" width="15.4140625" style="145" customWidth="1"/>
    <col min="3587" max="3830" width="8" style="145"/>
    <col min="3831" max="3831" width="5.5" style="145" customWidth="1"/>
    <col min="3832" max="3832" width="12.83203125" style="145" customWidth="1"/>
    <col min="3833" max="3833" width="43.33203125" style="145" customWidth="1"/>
    <col min="3834" max="3834" width="25.5" style="145" customWidth="1"/>
    <col min="3835" max="3835" width="24.4140625" style="145" customWidth="1"/>
    <col min="3836" max="3837" width="15.4140625" style="145" customWidth="1"/>
    <col min="3838" max="3838" width="15.5" style="145" customWidth="1"/>
    <col min="3839" max="3842" width="15.4140625" style="145" customWidth="1"/>
    <col min="3843" max="4086" width="8" style="145"/>
    <col min="4087" max="4087" width="5.5" style="145" customWidth="1"/>
    <col min="4088" max="4088" width="12.83203125" style="145" customWidth="1"/>
    <col min="4089" max="4089" width="43.33203125" style="145" customWidth="1"/>
    <col min="4090" max="4090" width="25.5" style="145" customWidth="1"/>
    <col min="4091" max="4091" width="24.4140625" style="145" customWidth="1"/>
    <col min="4092" max="4093" width="15.4140625" style="145" customWidth="1"/>
    <col min="4094" max="4094" width="15.5" style="145" customWidth="1"/>
    <col min="4095" max="4098" width="15.4140625" style="145" customWidth="1"/>
    <col min="4099" max="4342" width="8" style="145"/>
    <col min="4343" max="4343" width="5.5" style="145" customWidth="1"/>
    <col min="4344" max="4344" width="12.83203125" style="145" customWidth="1"/>
    <col min="4345" max="4345" width="43.33203125" style="145" customWidth="1"/>
    <col min="4346" max="4346" width="25.5" style="145" customWidth="1"/>
    <col min="4347" max="4347" width="24.4140625" style="145" customWidth="1"/>
    <col min="4348" max="4349" width="15.4140625" style="145" customWidth="1"/>
    <col min="4350" max="4350" width="15.5" style="145" customWidth="1"/>
    <col min="4351" max="4354" width="15.4140625" style="145" customWidth="1"/>
    <col min="4355" max="4598" width="8" style="145"/>
    <col min="4599" max="4599" width="5.5" style="145" customWidth="1"/>
    <col min="4600" max="4600" width="12.83203125" style="145" customWidth="1"/>
    <col min="4601" max="4601" width="43.33203125" style="145" customWidth="1"/>
    <col min="4602" max="4602" width="25.5" style="145" customWidth="1"/>
    <col min="4603" max="4603" width="24.4140625" style="145" customWidth="1"/>
    <col min="4604" max="4605" width="15.4140625" style="145" customWidth="1"/>
    <col min="4606" max="4606" width="15.5" style="145" customWidth="1"/>
    <col min="4607" max="4610" width="15.4140625" style="145" customWidth="1"/>
    <col min="4611" max="4854" width="8" style="145"/>
    <col min="4855" max="4855" width="5.5" style="145" customWidth="1"/>
    <col min="4856" max="4856" width="12.83203125" style="145" customWidth="1"/>
    <col min="4857" max="4857" width="43.33203125" style="145" customWidth="1"/>
    <col min="4858" max="4858" width="25.5" style="145" customWidth="1"/>
    <col min="4859" max="4859" width="24.4140625" style="145" customWidth="1"/>
    <col min="4860" max="4861" width="15.4140625" style="145" customWidth="1"/>
    <col min="4862" max="4862" width="15.5" style="145" customWidth="1"/>
    <col min="4863" max="4866" width="15.4140625" style="145" customWidth="1"/>
    <col min="4867" max="5110" width="8" style="145"/>
    <col min="5111" max="5111" width="5.5" style="145" customWidth="1"/>
    <col min="5112" max="5112" width="12.83203125" style="145" customWidth="1"/>
    <col min="5113" max="5113" width="43.33203125" style="145" customWidth="1"/>
    <col min="5114" max="5114" width="25.5" style="145" customWidth="1"/>
    <col min="5115" max="5115" width="24.4140625" style="145" customWidth="1"/>
    <col min="5116" max="5117" width="15.4140625" style="145" customWidth="1"/>
    <col min="5118" max="5118" width="15.5" style="145" customWidth="1"/>
    <col min="5119" max="5122" width="15.4140625" style="145" customWidth="1"/>
    <col min="5123" max="5366" width="8" style="145"/>
    <col min="5367" max="5367" width="5.5" style="145" customWidth="1"/>
    <col min="5368" max="5368" width="12.83203125" style="145" customWidth="1"/>
    <col min="5369" max="5369" width="43.33203125" style="145" customWidth="1"/>
    <col min="5370" max="5370" width="25.5" style="145" customWidth="1"/>
    <col min="5371" max="5371" width="24.4140625" style="145" customWidth="1"/>
    <col min="5372" max="5373" width="15.4140625" style="145" customWidth="1"/>
    <col min="5374" max="5374" width="15.5" style="145" customWidth="1"/>
    <col min="5375" max="5378" width="15.4140625" style="145" customWidth="1"/>
    <col min="5379" max="5622" width="8" style="145"/>
    <col min="5623" max="5623" width="5.5" style="145" customWidth="1"/>
    <col min="5624" max="5624" width="12.83203125" style="145" customWidth="1"/>
    <col min="5625" max="5625" width="43.33203125" style="145" customWidth="1"/>
    <col min="5626" max="5626" width="25.5" style="145" customWidth="1"/>
    <col min="5627" max="5627" width="24.4140625" style="145" customWidth="1"/>
    <col min="5628" max="5629" width="15.4140625" style="145" customWidth="1"/>
    <col min="5630" max="5630" width="15.5" style="145" customWidth="1"/>
    <col min="5631" max="5634" width="15.4140625" style="145" customWidth="1"/>
    <col min="5635" max="5878" width="8" style="145"/>
    <col min="5879" max="5879" width="5.5" style="145" customWidth="1"/>
    <col min="5880" max="5880" width="12.83203125" style="145" customWidth="1"/>
    <col min="5881" max="5881" width="43.33203125" style="145" customWidth="1"/>
    <col min="5882" max="5882" width="25.5" style="145" customWidth="1"/>
    <col min="5883" max="5883" width="24.4140625" style="145" customWidth="1"/>
    <col min="5884" max="5885" width="15.4140625" style="145" customWidth="1"/>
    <col min="5886" max="5886" width="15.5" style="145" customWidth="1"/>
    <col min="5887" max="5890" width="15.4140625" style="145" customWidth="1"/>
    <col min="5891" max="6134" width="8" style="145"/>
    <col min="6135" max="6135" width="5.5" style="145" customWidth="1"/>
    <col min="6136" max="6136" width="12.83203125" style="145" customWidth="1"/>
    <col min="6137" max="6137" width="43.33203125" style="145" customWidth="1"/>
    <col min="6138" max="6138" width="25.5" style="145" customWidth="1"/>
    <col min="6139" max="6139" width="24.4140625" style="145" customWidth="1"/>
    <col min="6140" max="6141" width="15.4140625" style="145" customWidth="1"/>
    <col min="6142" max="6142" width="15.5" style="145" customWidth="1"/>
    <col min="6143" max="6146" width="15.4140625" style="145" customWidth="1"/>
    <col min="6147" max="6390" width="8" style="145"/>
    <col min="6391" max="6391" width="5.5" style="145" customWidth="1"/>
    <col min="6392" max="6392" width="12.83203125" style="145" customWidth="1"/>
    <col min="6393" max="6393" width="43.33203125" style="145" customWidth="1"/>
    <col min="6394" max="6394" width="25.5" style="145" customWidth="1"/>
    <col min="6395" max="6395" width="24.4140625" style="145" customWidth="1"/>
    <col min="6396" max="6397" width="15.4140625" style="145" customWidth="1"/>
    <col min="6398" max="6398" width="15.5" style="145" customWidth="1"/>
    <col min="6399" max="6402" width="15.4140625" style="145" customWidth="1"/>
    <col min="6403" max="6646" width="8" style="145"/>
    <col min="6647" max="6647" width="5.5" style="145" customWidth="1"/>
    <col min="6648" max="6648" width="12.83203125" style="145" customWidth="1"/>
    <col min="6649" max="6649" width="43.33203125" style="145" customWidth="1"/>
    <col min="6650" max="6650" width="25.5" style="145" customWidth="1"/>
    <col min="6651" max="6651" width="24.4140625" style="145" customWidth="1"/>
    <col min="6652" max="6653" width="15.4140625" style="145" customWidth="1"/>
    <col min="6654" max="6654" width="15.5" style="145" customWidth="1"/>
    <col min="6655" max="6658" width="15.4140625" style="145" customWidth="1"/>
    <col min="6659" max="6902" width="8" style="145"/>
    <col min="6903" max="6903" width="5.5" style="145" customWidth="1"/>
    <col min="6904" max="6904" width="12.83203125" style="145" customWidth="1"/>
    <col min="6905" max="6905" width="43.33203125" style="145" customWidth="1"/>
    <col min="6906" max="6906" width="25.5" style="145" customWidth="1"/>
    <col min="6907" max="6907" width="24.4140625" style="145" customWidth="1"/>
    <col min="6908" max="6909" width="15.4140625" style="145" customWidth="1"/>
    <col min="6910" max="6910" width="15.5" style="145" customWidth="1"/>
    <col min="6911" max="6914" width="15.4140625" style="145" customWidth="1"/>
    <col min="6915" max="7158" width="8" style="145"/>
    <col min="7159" max="7159" width="5.5" style="145" customWidth="1"/>
    <col min="7160" max="7160" width="12.83203125" style="145" customWidth="1"/>
    <col min="7161" max="7161" width="43.33203125" style="145" customWidth="1"/>
    <col min="7162" max="7162" width="25.5" style="145" customWidth="1"/>
    <col min="7163" max="7163" width="24.4140625" style="145" customWidth="1"/>
    <col min="7164" max="7165" width="15.4140625" style="145" customWidth="1"/>
    <col min="7166" max="7166" width="15.5" style="145" customWidth="1"/>
    <col min="7167" max="7170" width="15.4140625" style="145" customWidth="1"/>
    <col min="7171" max="7414" width="8" style="145"/>
    <col min="7415" max="7415" width="5.5" style="145" customWidth="1"/>
    <col min="7416" max="7416" width="12.83203125" style="145" customWidth="1"/>
    <col min="7417" max="7417" width="43.33203125" style="145" customWidth="1"/>
    <col min="7418" max="7418" width="25.5" style="145" customWidth="1"/>
    <col min="7419" max="7419" width="24.4140625" style="145" customWidth="1"/>
    <col min="7420" max="7421" width="15.4140625" style="145" customWidth="1"/>
    <col min="7422" max="7422" width="15.5" style="145" customWidth="1"/>
    <col min="7423" max="7426" width="15.4140625" style="145" customWidth="1"/>
    <col min="7427" max="7670" width="8" style="145"/>
    <col min="7671" max="7671" width="5.5" style="145" customWidth="1"/>
    <col min="7672" max="7672" width="12.83203125" style="145" customWidth="1"/>
    <col min="7673" max="7673" width="43.33203125" style="145" customWidth="1"/>
    <col min="7674" max="7674" width="25.5" style="145" customWidth="1"/>
    <col min="7675" max="7675" width="24.4140625" style="145" customWidth="1"/>
    <col min="7676" max="7677" width="15.4140625" style="145" customWidth="1"/>
    <col min="7678" max="7678" width="15.5" style="145" customWidth="1"/>
    <col min="7679" max="7682" width="15.4140625" style="145" customWidth="1"/>
    <col min="7683" max="7926" width="8" style="145"/>
    <col min="7927" max="7927" width="5.5" style="145" customWidth="1"/>
    <col min="7928" max="7928" width="12.83203125" style="145" customWidth="1"/>
    <col min="7929" max="7929" width="43.33203125" style="145" customWidth="1"/>
    <col min="7930" max="7930" width="25.5" style="145" customWidth="1"/>
    <col min="7931" max="7931" width="24.4140625" style="145" customWidth="1"/>
    <col min="7932" max="7933" width="15.4140625" style="145" customWidth="1"/>
    <col min="7934" max="7934" width="15.5" style="145" customWidth="1"/>
    <col min="7935" max="7938" width="15.4140625" style="145" customWidth="1"/>
    <col min="7939" max="8182" width="8" style="145"/>
    <col min="8183" max="8183" width="5.5" style="145" customWidth="1"/>
    <col min="8184" max="8184" width="12.83203125" style="145" customWidth="1"/>
    <col min="8185" max="8185" width="43.33203125" style="145" customWidth="1"/>
    <col min="8186" max="8186" width="25.5" style="145" customWidth="1"/>
    <col min="8187" max="8187" width="24.4140625" style="145" customWidth="1"/>
    <col min="8188" max="8189" width="15.4140625" style="145" customWidth="1"/>
    <col min="8190" max="8190" width="15.5" style="145" customWidth="1"/>
    <col min="8191" max="8194" width="15.4140625" style="145" customWidth="1"/>
    <col min="8195" max="8438" width="8" style="145"/>
    <col min="8439" max="8439" width="5.5" style="145" customWidth="1"/>
    <col min="8440" max="8440" width="12.83203125" style="145" customWidth="1"/>
    <col min="8441" max="8441" width="43.33203125" style="145" customWidth="1"/>
    <col min="8442" max="8442" width="25.5" style="145" customWidth="1"/>
    <col min="8443" max="8443" width="24.4140625" style="145" customWidth="1"/>
    <col min="8444" max="8445" width="15.4140625" style="145" customWidth="1"/>
    <col min="8446" max="8446" width="15.5" style="145" customWidth="1"/>
    <col min="8447" max="8450" width="15.4140625" style="145" customWidth="1"/>
    <col min="8451" max="8694" width="8" style="145"/>
    <col min="8695" max="8695" width="5.5" style="145" customWidth="1"/>
    <col min="8696" max="8696" width="12.83203125" style="145" customWidth="1"/>
    <col min="8697" max="8697" width="43.33203125" style="145" customWidth="1"/>
    <col min="8698" max="8698" width="25.5" style="145" customWidth="1"/>
    <col min="8699" max="8699" width="24.4140625" style="145" customWidth="1"/>
    <col min="8700" max="8701" width="15.4140625" style="145" customWidth="1"/>
    <col min="8702" max="8702" width="15.5" style="145" customWidth="1"/>
    <col min="8703" max="8706" width="15.4140625" style="145" customWidth="1"/>
    <col min="8707" max="8950" width="8" style="145"/>
    <col min="8951" max="8951" width="5.5" style="145" customWidth="1"/>
    <col min="8952" max="8952" width="12.83203125" style="145" customWidth="1"/>
    <col min="8953" max="8953" width="43.33203125" style="145" customWidth="1"/>
    <col min="8954" max="8954" width="25.5" style="145" customWidth="1"/>
    <col min="8955" max="8955" width="24.4140625" style="145" customWidth="1"/>
    <col min="8956" max="8957" width="15.4140625" style="145" customWidth="1"/>
    <col min="8958" max="8958" width="15.5" style="145" customWidth="1"/>
    <col min="8959" max="8962" width="15.4140625" style="145" customWidth="1"/>
    <col min="8963" max="9206" width="8" style="145"/>
    <col min="9207" max="9207" width="5.5" style="145" customWidth="1"/>
    <col min="9208" max="9208" width="12.83203125" style="145" customWidth="1"/>
    <col min="9209" max="9209" width="43.33203125" style="145" customWidth="1"/>
    <col min="9210" max="9210" width="25.5" style="145" customWidth="1"/>
    <col min="9211" max="9211" width="24.4140625" style="145" customWidth="1"/>
    <col min="9212" max="9213" width="15.4140625" style="145" customWidth="1"/>
    <col min="9214" max="9214" width="15.5" style="145" customWidth="1"/>
    <col min="9215" max="9218" width="15.4140625" style="145" customWidth="1"/>
    <col min="9219" max="9462" width="8" style="145"/>
    <col min="9463" max="9463" width="5.5" style="145" customWidth="1"/>
    <col min="9464" max="9464" width="12.83203125" style="145" customWidth="1"/>
    <col min="9465" max="9465" width="43.33203125" style="145" customWidth="1"/>
    <col min="9466" max="9466" width="25.5" style="145" customWidth="1"/>
    <col min="9467" max="9467" width="24.4140625" style="145" customWidth="1"/>
    <col min="9468" max="9469" width="15.4140625" style="145" customWidth="1"/>
    <col min="9470" max="9470" width="15.5" style="145" customWidth="1"/>
    <col min="9471" max="9474" width="15.4140625" style="145" customWidth="1"/>
    <col min="9475" max="9718" width="8" style="145"/>
    <col min="9719" max="9719" width="5.5" style="145" customWidth="1"/>
    <col min="9720" max="9720" width="12.83203125" style="145" customWidth="1"/>
    <col min="9721" max="9721" width="43.33203125" style="145" customWidth="1"/>
    <col min="9722" max="9722" width="25.5" style="145" customWidth="1"/>
    <col min="9723" max="9723" width="24.4140625" style="145" customWidth="1"/>
    <col min="9724" max="9725" width="15.4140625" style="145" customWidth="1"/>
    <col min="9726" max="9726" width="15.5" style="145" customWidth="1"/>
    <col min="9727" max="9730" width="15.4140625" style="145" customWidth="1"/>
    <col min="9731" max="9974" width="8" style="145"/>
    <col min="9975" max="9975" width="5.5" style="145" customWidth="1"/>
    <col min="9976" max="9976" width="12.83203125" style="145" customWidth="1"/>
    <col min="9977" max="9977" width="43.33203125" style="145" customWidth="1"/>
    <col min="9978" max="9978" width="25.5" style="145" customWidth="1"/>
    <col min="9979" max="9979" width="24.4140625" style="145" customWidth="1"/>
    <col min="9980" max="9981" width="15.4140625" style="145" customWidth="1"/>
    <col min="9982" max="9982" width="15.5" style="145" customWidth="1"/>
    <col min="9983" max="9986" width="15.4140625" style="145" customWidth="1"/>
    <col min="9987" max="10230" width="8" style="145"/>
    <col min="10231" max="10231" width="5.5" style="145" customWidth="1"/>
    <col min="10232" max="10232" width="12.83203125" style="145" customWidth="1"/>
    <col min="10233" max="10233" width="43.33203125" style="145" customWidth="1"/>
    <col min="10234" max="10234" width="25.5" style="145" customWidth="1"/>
    <col min="10235" max="10235" width="24.4140625" style="145" customWidth="1"/>
    <col min="10236" max="10237" width="15.4140625" style="145" customWidth="1"/>
    <col min="10238" max="10238" width="15.5" style="145" customWidth="1"/>
    <col min="10239" max="10242" width="15.4140625" style="145" customWidth="1"/>
    <col min="10243" max="10486" width="8" style="145"/>
    <col min="10487" max="10487" width="5.5" style="145" customWidth="1"/>
    <col min="10488" max="10488" width="12.83203125" style="145" customWidth="1"/>
    <col min="10489" max="10489" width="43.33203125" style="145" customWidth="1"/>
    <col min="10490" max="10490" width="25.5" style="145" customWidth="1"/>
    <col min="10491" max="10491" width="24.4140625" style="145" customWidth="1"/>
    <col min="10492" max="10493" width="15.4140625" style="145" customWidth="1"/>
    <col min="10494" max="10494" width="15.5" style="145" customWidth="1"/>
    <col min="10495" max="10498" width="15.4140625" style="145" customWidth="1"/>
    <col min="10499" max="10742" width="8" style="145"/>
    <col min="10743" max="10743" width="5.5" style="145" customWidth="1"/>
    <col min="10744" max="10744" width="12.83203125" style="145" customWidth="1"/>
    <col min="10745" max="10745" width="43.33203125" style="145" customWidth="1"/>
    <col min="10746" max="10746" width="25.5" style="145" customWidth="1"/>
    <col min="10747" max="10747" width="24.4140625" style="145" customWidth="1"/>
    <col min="10748" max="10749" width="15.4140625" style="145" customWidth="1"/>
    <col min="10750" max="10750" width="15.5" style="145" customWidth="1"/>
    <col min="10751" max="10754" width="15.4140625" style="145" customWidth="1"/>
    <col min="10755" max="10998" width="8" style="145"/>
    <col min="10999" max="10999" width="5.5" style="145" customWidth="1"/>
    <col min="11000" max="11000" width="12.83203125" style="145" customWidth="1"/>
    <col min="11001" max="11001" width="43.33203125" style="145" customWidth="1"/>
    <col min="11002" max="11002" width="25.5" style="145" customWidth="1"/>
    <col min="11003" max="11003" width="24.4140625" style="145" customWidth="1"/>
    <col min="11004" max="11005" width="15.4140625" style="145" customWidth="1"/>
    <col min="11006" max="11006" width="15.5" style="145" customWidth="1"/>
    <col min="11007" max="11010" width="15.4140625" style="145" customWidth="1"/>
    <col min="11011" max="11254" width="8" style="145"/>
    <col min="11255" max="11255" width="5.5" style="145" customWidth="1"/>
    <col min="11256" max="11256" width="12.83203125" style="145" customWidth="1"/>
    <col min="11257" max="11257" width="43.33203125" style="145" customWidth="1"/>
    <col min="11258" max="11258" width="25.5" style="145" customWidth="1"/>
    <col min="11259" max="11259" width="24.4140625" style="145" customWidth="1"/>
    <col min="11260" max="11261" width="15.4140625" style="145" customWidth="1"/>
    <col min="11262" max="11262" width="15.5" style="145" customWidth="1"/>
    <col min="11263" max="11266" width="15.4140625" style="145" customWidth="1"/>
    <col min="11267" max="11510" width="8" style="145"/>
    <col min="11511" max="11511" width="5.5" style="145" customWidth="1"/>
    <col min="11512" max="11512" width="12.83203125" style="145" customWidth="1"/>
    <col min="11513" max="11513" width="43.33203125" style="145" customWidth="1"/>
    <col min="11514" max="11514" width="25.5" style="145" customWidth="1"/>
    <col min="11515" max="11515" width="24.4140625" style="145" customWidth="1"/>
    <col min="11516" max="11517" width="15.4140625" style="145" customWidth="1"/>
    <col min="11518" max="11518" width="15.5" style="145" customWidth="1"/>
    <col min="11519" max="11522" width="15.4140625" style="145" customWidth="1"/>
    <col min="11523" max="11766" width="8" style="145"/>
    <col min="11767" max="11767" width="5.5" style="145" customWidth="1"/>
    <col min="11768" max="11768" width="12.83203125" style="145" customWidth="1"/>
    <col min="11769" max="11769" width="43.33203125" style="145" customWidth="1"/>
    <col min="11770" max="11770" width="25.5" style="145" customWidth="1"/>
    <col min="11771" max="11771" width="24.4140625" style="145" customWidth="1"/>
    <col min="11772" max="11773" width="15.4140625" style="145" customWidth="1"/>
    <col min="11774" max="11774" width="15.5" style="145" customWidth="1"/>
    <col min="11775" max="11778" width="15.4140625" style="145" customWidth="1"/>
    <col min="11779" max="12022" width="8" style="145"/>
    <col min="12023" max="12023" width="5.5" style="145" customWidth="1"/>
    <col min="12024" max="12024" width="12.83203125" style="145" customWidth="1"/>
    <col min="12025" max="12025" width="43.33203125" style="145" customWidth="1"/>
    <col min="12026" max="12026" width="25.5" style="145" customWidth="1"/>
    <col min="12027" max="12027" width="24.4140625" style="145" customWidth="1"/>
    <col min="12028" max="12029" width="15.4140625" style="145" customWidth="1"/>
    <col min="12030" max="12030" width="15.5" style="145" customWidth="1"/>
    <col min="12031" max="12034" width="15.4140625" style="145" customWidth="1"/>
    <col min="12035" max="12278" width="8" style="145"/>
    <col min="12279" max="12279" width="5.5" style="145" customWidth="1"/>
    <col min="12280" max="12280" width="12.83203125" style="145" customWidth="1"/>
    <col min="12281" max="12281" width="43.33203125" style="145" customWidth="1"/>
    <col min="12282" max="12282" width="25.5" style="145" customWidth="1"/>
    <col min="12283" max="12283" width="24.4140625" style="145" customWidth="1"/>
    <col min="12284" max="12285" width="15.4140625" style="145" customWidth="1"/>
    <col min="12286" max="12286" width="15.5" style="145" customWidth="1"/>
    <col min="12287" max="12290" width="15.4140625" style="145" customWidth="1"/>
    <col min="12291" max="12534" width="8" style="145"/>
    <col min="12535" max="12535" width="5.5" style="145" customWidth="1"/>
    <col min="12536" max="12536" width="12.83203125" style="145" customWidth="1"/>
    <col min="12537" max="12537" width="43.33203125" style="145" customWidth="1"/>
    <col min="12538" max="12538" width="25.5" style="145" customWidth="1"/>
    <col min="12539" max="12539" width="24.4140625" style="145" customWidth="1"/>
    <col min="12540" max="12541" width="15.4140625" style="145" customWidth="1"/>
    <col min="12542" max="12542" width="15.5" style="145" customWidth="1"/>
    <col min="12543" max="12546" width="15.4140625" style="145" customWidth="1"/>
    <col min="12547" max="12790" width="8" style="145"/>
    <col min="12791" max="12791" width="5.5" style="145" customWidth="1"/>
    <col min="12792" max="12792" width="12.83203125" style="145" customWidth="1"/>
    <col min="12793" max="12793" width="43.33203125" style="145" customWidth="1"/>
    <col min="12794" max="12794" width="25.5" style="145" customWidth="1"/>
    <col min="12795" max="12795" width="24.4140625" style="145" customWidth="1"/>
    <col min="12796" max="12797" width="15.4140625" style="145" customWidth="1"/>
    <col min="12798" max="12798" width="15.5" style="145" customWidth="1"/>
    <col min="12799" max="12802" width="15.4140625" style="145" customWidth="1"/>
    <col min="12803" max="13046" width="8" style="145"/>
    <col min="13047" max="13047" width="5.5" style="145" customWidth="1"/>
    <col min="13048" max="13048" width="12.83203125" style="145" customWidth="1"/>
    <col min="13049" max="13049" width="43.33203125" style="145" customWidth="1"/>
    <col min="13050" max="13050" width="25.5" style="145" customWidth="1"/>
    <col min="13051" max="13051" width="24.4140625" style="145" customWidth="1"/>
    <col min="13052" max="13053" width="15.4140625" style="145" customWidth="1"/>
    <col min="13054" max="13054" width="15.5" style="145" customWidth="1"/>
    <col min="13055" max="13058" width="15.4140625" style="145" customWidth="1"/>
    <col min="13059" max="13302" width="8" style="145"/>
    <col min="13303" max="13303" width="5.5" style="145" customWidth="1"/>
    <col min="13304" max="13304" width="12.83203125" style="145" customWidth="1"/>
    <col min="13305" max="13305" width="43.33203125" style="145" customWidth="1"/>
    <col min="13306" max="13306" width="25.5" style="145" customWidth="1"/>
    <col min="13307" max="13307" width="24.4140625" style="145" customWidth="1"/>
    <col min="13308" max="13309" width="15.4140625" style="145" customWidth="1"/>
    <col min="13310" max="13310" width="15.5" style="145" customWidth="1"/>
    <col min="13311" max="13314" width="15.4140625" style="145" customWidth="1"/>
    <col min="13315" max="13558" width="8" style="145"/>
    <col min="13559" max="13559" width="5.5" style="145" customWidth="1"/>
    <col min="13560" max="13560" width="12.83203125" style="145" customWidth="1"/>
    <col min="13561" max="13561" width="43.33203125" style="145" customWidth="1"/>
    <col min="13562" max="13562" width="25.5" style="145" customWidth="1"/>
    <col min="13563" max="13563" width="24.4140625" style="145" customWidth="1"/>
    <col min="13564" max="13565" width="15.4140625" style="145" customWidth="1"/>
    <col min="13566" max="13566" width="15.5" style="145" customWidth="1"/>
    <col min="13567" max="13570" width="15.4140625" style="145" customWidth="1"/>
    <col min="13571" max="13814" width="8" style="145"/>
    <col min="13815" max="13815" width="5.5" style="145" customWidth="1"/>
    <col min="13816" max="13816" width="12.83203125" style="145" customWidth="1"/>
    <col min="13817" max="13817" width="43.33203125" style="145" customWidth="1"/>
    <col min="13818" max="13818" width="25.5" style="145" customWidth="1"/>
    <col min="13819" max="13819" width="24.4140625" style="145" customWidth="1"/>
    <col min="13820" max="13821" width="15.4140625" style="145" customWidth="1"/>
    <col min="13822" max="13822" width="15.5" style="145" customWidth="1"/>
    <col min="13823" max="13826" width="15.4140625" style="145" customWidth="1"/>
    <col min="13827" max="14070" width="8" style="145"/>
    <col min="14071" max="14071" width="5.5" style="145" customWidth="1"/>
    <col min="14072" max="14072" width="12.83203125" style="145" customWidth="1"/>
    <col min="14073" max="14073" width="43.33203125" style="145" customWidth="1"/>
    <col min="14074" max="14074" width="25.5" style="145" customWidth="1"/>
    <col min="14075" max="14075" width="24.4140625" style="145" customWidth="1"/>
    <col min="14076" max="14077" width="15.4140625" style="145" customWidth="1"/>
    <col min="14078" max="14078" width="15.5" style="145" customWidth="1"/>
    <col min="14079" max="14082" width="15.4140625" style="145" customWidth="1"/>
    <col min="14083" max="14326" width="8" style="145"/>
    <col min="14327" max="14327" width="5.5" style="145" customWidth="1"/>
    <col min="14328" max="14328" width="12.83203125" style="145" customWidth="1"/>
    <col min="14329" max="14329" width="43.33203125" style="145" customWidth="1"/>
    <col min="14330" max="14330" width="25.5" style="145" customWidth="1"/>
    <col min="14331" max="14331" width="24.4140625" style="145" customWidth="1"/>
    <col min="14332" max="14333" width="15.4140625" style="145" customWidth="1"/>
    <col min="14334" max="14334" width="15.5" style="145" customWidth="1"/>
    <col min="14335" max="14338" width="15.4140625" style="145" customWidth="1"/>
    <col min="14339" max="14582" width="8" style="145"/>
    <col min="14583" max="14583" width="5.5" style="145" customWidth="1"/>
    <col min="14584" max="14584" width="12.83203125" style="145" customWidth="1"/>
    <col min="14585" max="14585" width="43.33203125" style="145" customWidth="1"/>
    <col min="14586" max="14586" width="25.5" style="145" customWidth="1"/>
    <col min="14587" max="14587" width="24.4140625" style="145" customWidth="1"/>
    <col min="14588" max="14589" width="15.4140625" style="145" customWidth="1"/>
    <col min="14590" max="14590" width="15.5" style="145" customWidth="1"/>
    <col min="14591" max="14594" width="15.4140625" style="145" customWidth="1"/>
    <col min="14595" max="14838" width="8" style="145"/>
    <col min="14839" max="14839" width="5.5" style="145" customWidth="1"/>
    <col min="14840" max="14840" width="12.83203125" style="145" customWidth="1"/>
    <col min="14841" max="14841" width="43.33203125" style="145" customWidth="1"/>
    <col min="14842" max="14842" width="25.5" style="145" customWidth="1"/>
    <col min="14843" max="14843" width="24.4140625" style="145" customWidth="1"/>
    <col min="14844" max="14845" width="15.4140625" style="145" customWidth="1"/>
    <col min="14846" max="14846" width="15.5" style="145" customWidth="1"/>
    <col min="14847" max="14850" width="15.4140625" style="145" customWidth="1"/>
    <col min="14851" max="15094" width="8" style="145"/>
    <col min="15095" max="15095" width="5.5" style="145" customWidth="1"/>
    <col min="15096" max="15096" width="12.83203125" style="145" customWidth="1"/>
    <col min="15097" max="15097" width="43.33203125" style="145" customWidth="1"/>
    <col min="15098" max="15098" width="25.5" style="145" customWidth="1"/>
    <col min="15099" max="15099" width="24.4140625" style="145" customWidth="1"/>
    <col min="15100" max="15101" width="15.4140625" style="145" customWidth="1"/>
    <col min="15102" max="15102" width="15.5" style="145" customWidth="1"/>
    <col min="15103" max="15106" width="15.4140625" style="145" customWidth="1"/>
    <col min="15107" max="15350" width="8" style="145"/>
    <col min="15351" max="15351" width="5.5" style="145" customWidth="1"/>
    <col min="15352" max="15352" width="12.83203125" style="145" customWidth="1"/>
    <col min="15353" max="15353" width="43.33203125" style="145" customWidth="1"/>
    <col min="15354" max="15354" width="25.5" style="145" customWidth="1"/>
    <col min="15355" max="15355" width="24.4140625" style="145" customWidth="1"/>
    <col min="15356" max="15357" width="15.4140625" style="145" customWidth="1"/>
    <col min="15358" max="15358" width="15.5" style="145" customWidth="1"/>
    <col min="15359" max="15362" width="15.4140625" style="145" customWidth="1"/>
    <col min="15363" max="15606" width="8" style="145"/>
    <col min="15607" max="15607" width="5.5" style="145" customWidth="1"/>
    <col min="15608" max="15608" width="12.83203125" style="145" customWidth="1"/>
    <col min="15609" max="15609" width="43.33203125" style="145" customWidth="1"/>
    <col min="15610" max="15610" width="25.5" style="145" customWidth="1"/>
    <col min="15611" max="15611" width="24.4140625" style="145" customWidth="1"/>
    <col min="15612" max="15613" width="15.4140625" style="145" customWidth="1"/>
    <col min="15614" max="15614" width="15.5" style="145" customWidth="1"/>
    <col min="15615" max="15618" width="15.4140625" style="145" customWidth="1"/>
    <col min="15619" max="15862" width="8" style="145"/>
    <col min="15863" max="15863" width="5.5" style="145" customWidth="1"/>
    <col min="15864" max="15864" width="12.83203125" style="145" customWidth="1"/>
    <col min="15865" max="15865" width="43.33203125" style="145" customWidth="1"/>
    <col min="15866" max="15866" width="25.5" style="145" customWidth="1"/>
    <col min="15867" max="15867" width="24.4140625" style="145" customWidth="1"/>
    <col min="15868" max="15869" width="15.4140625" style="145" customWidth="1"/>
    <col min="15870" max="15870" width="15.5" style="145" customWidth="1"/>
    <col min="15871" max="15874" width="15.4140625" style="145" customWidth="1"/>
    <col min="15875" max="16118" width="8" style="145"/>
    <col min="16119" max="16119" width="5.5" style="145" customWidth="1"/>
    <col min="16120" max="16120" width="12.83203125" style="145" customWidth="1"/>
    <col min="16121" max="16121" width="43.33203125" style="145" customWidth="1"/>
    <col min="16122" max="16122" width="25.5" style="145" customWidth="1"/>
    <col min="16123" max="16123" width="24.4140625" style="145" customWidth="1"/>
    <col min="16124" max="16125" width="15.4140625" style="145" customWidth="1"/>
    <col min="16126" max="16126" width="15.5" style="145" customWidth="1"/>
    <col min="16127" max="16130" width="15.4140625" style="145" customWidth="1"/>
    <col min="16131" max="16384" width="8" style="145"/>
  </cols>
  <sheetData>
    <row r="1" spans="1:11" ht="21" customHeight="1">
      <c r="A1" s="183" t="s">
        <v>246</v>
      </c>
      <c r="B1" s="183"/>
    </row>
    <row r="2" spans="1:11" ht="32.4" customHeight="1">
      <c r="A2" s="226" t="s">
        <v>238</v>
      </c>
      <c r="B2" s="196"/>
      <c r="C2" s="197"/>
      <c r="D2" s="197"/>
      <c r="E2" s="197"/>
      <c r="F2" s="197"/>
      <c r="G2" s="197"/>
      <c r="H2" s="197"/>
      <c r="I2" s="197"/>
      <c r="J2" s="197"/>
      <c r="K2" s="197"/>
    </row>
    <row r="3" spans="1:11" ht="15.65" customHeight="1">
      <c r="A3" s="184"/>
      <c r="B3" s="184"/>
      <c r="C3" s="184"/>
      <c r="D3" s="184"/>
      <c r="E3" s="184"/>
      <c r="F3" s="184"/>
      <c r="G3" s="184"/>
      <c r="H3" s="184"/>
      <c r="I3" s="184"/>
      <c r="J3" s="184"/>
    </row>
    <row r="4" spans="1:11" ht="36.65" customHeight="1">
      <c r="A4" s="185"/>
      <c r="B4" s="185"/>
      <c r="C4" s="207" t="s">
        <v>250</v>
      </c>
      <c r="D4" s="186"/>
      <c r="E4" s="186"/>
      <c r="F4" s="187" t="s">
        <v>239</v>
      </c>
      <c r="G4" s="187"/>
      <c r="H4" s="274">
        <f>'様式１）請求書'!S7</f>
        <v>0</v>
      </c>
      <c r="I4" s="274"/>
      <c r="J4" s="274"/>
      <c r="K4" s="274"/>
    </row>
    <row r="5" spans="1:11" ht="16.5">
      <c r="A5" s="188"/>
      <c r="B5" s="188"/>
    </row>
    <row r="6" spans="1:11" ht="16.25" customHeight="1">
      <c r="A6" s="285"/>
      <c r="B6" s="278" t="s">
        <v>249</v>
      </c>
      <c r="C6" s="269" t="s">
        <v>202</v>
      </c>
      <c r="D6" s="269" t="s">
        <v>203</v>
      </c>
      <c r="E6" s="269" t="s">
        <v>204</v>
      </c>
      <c r="F6" s="267" t="s">
        <v>245</v>
      </c>
      <c r="G6" s="267" t="s">
        <v>264</v>
      </c>
      <c r="H6" s="265" t="s">
        <v>242</v>
      </c>
      <c r="I6" s="267" t="s">
        <v>243</v>
      </c>
      <c r="J6" s="267" t="s">
        <v>244</v>
      </c>
      <c r="K6" s="272" t="s">
        <v>247</v>
      </c>
    </row>
    <row r="7" spans="1:11" ht="51" customHeight="1" thickBot="1">
      <c r="A7" s="286"/>
      <c r="B7" s="279"/>
      <c r="C7" s="270"/>
      <c r="D7" s="270"/>
      <c r="E7" s="270"/>
      <c r="F7" s="268"/>
      <c r="G7" s="268"/>
      <c r="H7" s="266"/>
      <c r="I7" s="268"/>
      <c r="J7" s="268"/>
      <c r="K7" s="273"/>
    </row>
    <row r="8" spans="1:11" ht="39" customHeight="1" thickTop="1">
      <c r="A8" s="275" t="s">
        <v>248</v>
      </c>
      <c r="B8" s="276"/>
      <c r="C8" s="276"/>
      <c r="D8" s="276"/>
      <c r="E8" s="277"/>
      <c r="F8" s="205">
        <f>SUM(F9:F23)</f>
        <v>0</v>
      </c>
      <c r="G8" s="232"/>
      <c r="H8" s="201">
        <f>SUM(H9:H23)</f>
        <v>0</v>
      </c>
      <c r="I8" s="200">
        <f>SUM(I9:I23)</f>
        <v>0</v>
      </c>
      <c r="J8" s="200">
        <f>SUM(J9:J23)</f>
        <v>0</v>
      </c>
      <c r="K8" s="200">
        <f>SUM(K9:K23)</f>
        <v>0</v>
      </c>
    </row>
    <row r="9" spans="1:11" ht="33.65" customHeight="1">
      <c r="A9" s="195"/>
      <c r="B9" s="189">
        <v>1</v>
      </c>
      <c r="C9" s="235"/>
      <c r="D9" s="235"/>
      <c r="E9" s="235"/>
      <c r="F9" s="206"/>
      <c r="G9" s="233"/>
      <c r="H9" s="202"/>
      <c r="I9" s="198"/>
      <c r="J9" s="198"/>
      <c r="K9" s="199">
        <f>H9+I9+J9</f>
        <v>0</v>
      </c>
    </row>
    <row r="10" spans="1:11" ht="33.65" customHeight="1">
      <c r="A10" s="195"/>
      <c r="B10" s="189">
        <v>2</v>
      </c>
      <c r="C10" s="235"/>
      <c r="D10" s="235"/>
      <c r="E10" s="235"/>
      <c r="F10" s="206"/>
      <c r="G10" s="233"/>
      <c r="H10" s="202"/>
      <c r="I10" s="198"/>
      <c r="J10" s="198"/>
      <c r="K10" s="199">
        <f>H10+I10+J10</f>
        <v>0</v>
      </c>
    </row>
    <row r="11" spans="1:11" ht="33.65" customHeight="1">
      <c r="A11" s="195"/>
      <c r="B11" s="189">
        <v>3</v>
      </c>
      <c r="C11" s="235"/>
      <c r="D11" s="235"/>
      <c r="E11" s="235"/>
      <c r="F11" s="206"/>
      <c r="G11" s="233"/>
      <c r="H11" s="202"/>
      <c r="I11" s="198"/>
      <c r="J11" s="198"/>
      <c r="K11" s="199">
        <f>H11+I11+J11</f>
        <v>0</v>
      </c>
    </row>
    <row r="12" spans="1:11" ht="33.65" customHeight="1">
      <c r="A12" s="195"/>
      <c r="B12" s="189">
        <v>4</v>
      </c>
      <c r="C12" s="235"/>
      <c r="D12" s="235"/>
      <c r="E12" s="235"/>
      <c r="F12" s="206"/>
      <c r="G12" s="233"/>
      <c r="H12" s="202"/>
      <c r="I12" s="198"/>
      <c r="J12" s="198"/>
      <c r="K12" s="199">
        <f t="shared" ref="K12:K23" si="0">H12+I12+J12</f>
        <v>0</v>
      </c>
    </row>
    <row r="13" spans="1:11" ht="33.65" customHeight="1">
      <c r="A13" s="195"/>
      <c r="B13" s="189">
        <v>5</v>
      </c>
      <c r="C13" s="235"/>
      <c r="D13" s="235"/>
      <c r="E13" s="235"/>
      <c r="F13" s="206"/>
      <c r="G13" s="233"/>
      <c r="H13" s="202"/>
      <c r="I13" s="198"/>
      <c r="J13" s="198"/>
      <c r="K13" s="199">
        <f t="shared" si="0"/>
        <v>0</v>
      </c>
    </row>
    <row r="14" spans="1:11" ht="33.65" customHeight="1">
      <c r="A14" s="195"/>
      <c r="B14" s="189">
        <v>6</v>
      </c>
      <c r="C14" s="235"/>
      <c r="D14" s="235"/>
      <c r="E14" s="235"/>
      <c r="F14" s="206"/>
      <c r="G14" s="233"/>
      <c r="H14" s="202"/>
      <c r="I14" s="198"/>
      <c r="J14" s="198"/>
      <c r="K14" s="199">
        <f t="shared" si="0"/>
        <v>0</v>
      </c>
    </row>
    <row r="15" spans="1:11" ht="33.65" customHeight="1">
      <c r="A15" s="195"/>
      <c r="B15" s="189">
        <v>7</v>
      </c>
      <c r="C15" s="235"/>
      <c r="D15" s="235"/>
      <c r="E15" s="235"/>
      <c r="F15" s="206"/>
      <c r="G15" s="233"/>
      <c r="H15" s="202"/>
      <c r="I15" s="198"/>
      <c r="J15" s="198"/>
      <c r="K15" s="199">
        <f t="shared" si="0"/>
        <v>0</v>
      </c>
    </row>
    <row r="16" spans="1:11" ht="33.65" customHeight="1">
      <c r="A16" s="195"/>
      <c r="B16" s="189">
        <v>8</v>
      </c>
      <c r="C16" s="235"/>
      <c r="D16" s="235"/>
      <c r="E16" s="235"/>
      <c r="F16" s="206"/>
      <c r="G16" s="233"/>
      <c r="H16" s="202"/>
      <c r="I16" s="198"/>
      <c r="J16" s="198"/>
      <c r="K16" s="199">
        <f t="shared" si="0"/>
        <v>0</v>
      </c>
    </row>
    <row r="17" spans="1:11" ht="33.65" customHeight="1">
      <c r="A17" s="195"/>
      <c r="B17" s="189">
        <v>9</v>
      </c>
      <c r="C17" s="235"/>
      <c r="D17" s="235"/>
      <c r="E17" s="235"/>
      <c r="F17" s="206"/>
      <c r="G17" s="233"/>
      <c r="H17" s="202"/>
      <c r="I17" s="198"/>
      <c r="J17" s="198"/>
      <c r="K17" s="199">
        <f t="shared" si="0"/>
        <v>0</v>
      </c>
    </row>
    <row r="18" spans="1:11" ht="33.65" customHeight="1">
      <c r="A18" s="195"/>
      <c r="B18" s="189">
        <v>10</v>
      </c>
      <c r="C18" s="235"/>
      <c r="D18" s="235"/>
      <c r="E18" s="235"/>
      <c r="F18" s="206"/>
      <c r="G18" s="233"/>
      <c r="H18" s="202"/>
      <c r="I18" s="198"/>
      <c r="J18" s="198"/>
      <c r="K18" s="199">
        <f t="shared" si="0"/>
        <v>0</v>
      </c>
    </row>
    <row r="19" spans="1:11" ht="33.65" customHeight="1">
      <c r="A19" s="195"/>
      <c r="B19" s="189">
        <v>11</v>
      </c>
      <c r="C19" s="235"/>
      <c r="D19" s="235"/>
      <c r="E19" s="235"/>
      <c r="F19" s="206"/>
      <c r="G19" s="233"/>
      <c r="H19" s="202"/>
      <c r="I19" s="198"/>
      <c r="J19" s="198"/>
      <c r="K19" s="199">
        <f t="shared" si="0"/>
        <v>0</v>
      </c>
    </row>
    <row r="20" spans="1:11" ht="33.65" customHeight="1">
      <c r="A20" s="195"/>
      <c r="B20" s="189">
        <v>12</v>
      </c>
      <c r="C20" s="235"/>
      <c r="D20" s="235"/>
      <c r="E20" s="235"/>
      <c r="F20" s="206"/>
      <c r="G20" s="233"/>
      <c r="H20" s="202"/>
      <c r="I20" s="198"/>
      <c r="J20" s="198"/>
      <c r="K20" s="199">
        <f t="shared" si="0"/>
        <v>0</v>
      </c>
    </row>
    <row r="21" spans="1:11" ht="33.65" customHeight="1">
      <c r="A21" s="195"/>
      <c r="B21" s="189">
        <v>13</v>
      </c>
      <c r="C21" s="235"/>
      <c r="D21" s="235"/>
      <c r="E21" s="235"/>
      <c r="F21" s="206"/>
      <c r="G21" s="233"/>
      <c r="H21" s="202"/>
      <c r="I21" s="198"/>
      <c r="J21" s="198"/>
      <c r="K21" s="199">
        <f t="shared" si="0"/>
        <v>0</v>
      </c>
    </row>
    <row r="22" spans="1:11" ht="33.65" customHeight="1">
      <c r="A22" s="195"/>
      <c r="B22" s="189">
        <v>14</v>
      </c>
      <c r="C22" s="235"/>
      <c r="D22" s="235"/>
      <c r="E22" s="235"/>
      <c r="F22" s="206"/>
      <c r="G22" s="233"/>
      <c r="H22" s="202"/>
      <c r="I22" s="198"/>
      <c r="J22" s="198"/>
      <c r="K22" s="199">
        <f t="shared" si="0"/>
        <v>0</v>
      </c>
    </row>
    <row r="23" spans="1:11" ht="33.65" customHeight="1">
      <c r="A23" s="195"/>
      <c r="B23" s="189">
        <v>15</v>
      </c>
      <c r="C23" s="235"/>
      <c r="D23" s="235"/>
      <c r="E23" s="235"/>
      <c r="F23" s="206"/>
      <c r="G23" s="233"/>
      <c r="H23" s="202"/>
      <c r="I23" s="198"/>
      <c r="J23" s="198"/>
      <c r="K23" s="199">
        <f t="shared" si="0"/>
        <v>0</v>
      </c>
    </row>
    <row r="24" spans="1:11" ht="14">
      <c r="A24" s="191"/>
      <c r="B24" s="191"/>
    </row>
    <row r="25" spans="1:11" ht="16.25" customHeight="1">
      <c r="A25" s="281" t="s">
        <v>201</v>
      </c>
      <c r="B25" s="194"/>
      <c r="C25" s="283" t="s">
        <v>202</v>
      </c>
      <c r="D25" s="283" t="s">
        <v>203</v>
      </c>
      <c r="E25" s="283" t="s">
        <v>204</v>
      </c>
      <c r="F25" s="267" t="s">
        <v>245</v>
      </c>
      <c r="G25" s="267" t="str">
        <f>G6</f>
        <v>１月３１日時点の
定員超過人数</v>
      </c>
      <c r="H25" s="265" t="s">
        <v>242</v>
      </c>
      <c r="I25" s="267" t="s">
        <v>243</v>
      </c>
      <c r="J25" s="267" t="s">
        <v>244</v>
      </c>
      <c r="K25" s="272" t="s">
        <v>247</v>
      </c>
    </row>
    <row r="26" spans="1:11" ht="74.25" customHeight="1" thickBot="1">
      <c r="A26" s="282"/>
      <c r="B26" s="193"/>
      <c r="C26" s="284"/>
      <c r="D26" s="284"/>
      <c r="E26" s="284"/>
      <c r="F26" s="271"/>
      <c r="G26" s="271"/>
      <c r="H26" s="280"/>
      <c r="I26" s="271"/>
      <c r="J26" s="271"/>
      <c r="K26" s="273"/>
    </row>
    <row r="27" spans="1:11" ht="44" customHeight="1" thickTop="1">
      <c r="A27" s="189" t="s">
        <v>206</v>
      </c>
      <c r="B27" s="189"/>
      <c r="C27" s="192" t="s">
        <v>207</v>
      </c>
      <c r="D27" s="227" t="s">
        <v>205</v>
      </c>
      <c r="E27" s="192" t="s">
        <v>208</v>
      </c>
      <c r="F27" s="204">
        <v>50</v>
      </c>
      <c r="G27" s="234">
        <v>1</v>
      </c>
      <c r="H27" s="203">
        <v>550000</v>
      </c>
      <c r="I27" s="190">
        <v>250000</v>
      </c>
      <c r="J27" s="190">
        <v>200000</v>
      </c>
      <c r="K27" s="190">
        <f>H27+I27+J27</f>
        <v>1000000</v>
      </c>
    </row>
    <row r="30" spans="1:11">
      <c r="D30" s="145" t="s">
        <v>209</v>
      </c>
    </row>
    <row r="32" spans="1:11">
      <c r="D32" s="145" t="s">
        <v>205</v>
      </c>
    </row>
    <row r="33" spans="4:4">
      <c r="D33" s="145" t="s">
        <v>210</v>
      </c>
    </row>
    <row r="34" spans="4:4">
      <c r="D34" s="145" t="s">
        <v>211</v>
      </c>
    </row>
    <row r="35" spans="4:4">
      <c r="D35" s="145" t="s">
        <v>212</v>
      </c>
    </row>
    <row r="36" spans="4:4">
      <c r="D36" s="145" t="s">
        <v>213</v>
      </c>
    </row>
    <row r="37" spans="4:4">
      <c r="D37" s="145" t="s">
        <v>214</v>
      </c>
    </row>
    <row r="38" spans="4:4">
      <c r="D38" s="145" t="s">
        <v>215</v>
      </c>
    </row>
    <row r="39" spans="4:4">
      <c r="D39" s="145" t="s">
        <v>226</v>
      </c>
    </row>
    <row r="40" spans="4:4">
      <c r="D40" s="145" t="s">
        <v>216</v>
      </c>
    </row>
    <row r="41" spans="4:4">
      <c r="D41" s="145" t="s">
        <v>240</v>
      </c>
    </row>
    <row r="42" spans="4:4">
      <c r="D42" s="145" t="s">
        <v>241</v>
      </c>
    </row>
    <row r="43" spans="4:4">
      <c r="D43" s="145" t="s">
        <v>217</v>
      </c>
    </row>
    <row r="44" spans="4:4">
      <c r="D44" s="145" t="s">
        <v>218</v>
      </c>
    </row>
    <row r="45" spans="4:4">
      <c r="D45" s="145" t="s">
        <v>229</v>
      </c>
    </row>
    <row r="46" spans="4:4">
      <c r="D46" s="145" t="s">
        <v>230</v>
      </c>
    </row>
    <row r="47" spans="4:4">
      <c r="D47" s="145" t="s">
        <v>231</v>
      </c>
    </row>
    <row r="48" spans="4:4">
      <c r="D48" s="145" t="s">
        <v>232</v>
      </c>
    </row>
    <row r="49" spans="4:4">
      <c r="D49" s="145" t="s">
        <v>222</v>
      </c>
    </row>
    <row r="50" spans="4:4">
      <c r="D50" s="145" t="s">
        <v>223</v>
      </c>
    </row>
    <row r="51" spans="4:4">
      <c r="D51" s="145" t="s">
        <v>224</v>
      </c>
    </row>
    <row r="52" spans="4:4">
      <c r="D52" s="145" t="s">
        <v>225</v>
      </c>
    </row>
    <row r="53" spans="4:4">
      <c r="D53" s="145" t="s">
        <v>227</v>
      </c>
    </row>
    <row r="54" spans="4:4">
      <c r="D54" s="145" t="s">
        <v>219</v>
      </c>
    </row>
    <row r="55" spans="4:4">
      <c r="D55" s="145" t="s">
        <v>220</v>
      </c>
    </row>
    <row r="56" spans="4:4">
      <c r="D56" s="145" t="s">
        <v>221</v>
      </c>
    </row>
    <row r="57" spans="4:4">
      <c r="D57" s="145" t="s">
        <v>228</v>
      </c>
    </row>
    <row r="58" spans="4:4">
      <c r="D58" s="145" t="s">
        <v>233</v>
      </c>
    </row>
    <row r="59" spans="4:4">
      <c r="D59" s="145" t="s">
        <v>234</v>
      </c>
    </row>
    <row r="60" spans="4:4">
      <c r="D60" s="145" t="s">
        <v>235</v>
      </c>
    </row>
    <row r="61" spans="4:4">
      <c r="D61" s="145" t="s">
        <v>236</v>
      </c>
    </row>
    <row r="62" spans="4:4">
      <c r="D62" s="145" t="s">
        <v>237</v>
      </c>
    </row>
    <row r="63" spans="4:4">
      <c r="D63" s="145" t="s">
        <v>252</v>
      </c>
    </row>
  </sheetData>
  <sheetProtection selectLockedCells="1" selectUnlockedCells="1"/>
  <mergeCells count="23">
    <mergeCell ref="G25:G26"/>
    <mergeCell ref="K25:K26"/>
    <mergeCell ref="H4:K4"/>
    <mergeCell ref="A8:E8"/>
    <mergeCell ref="B6:B7"/>
    <mergeCell ref="H25:H26"/>
    <mergeCell ref="I25:I26"/>
    <mergeCell ref="J25:J26"/>
    <mergeCell ref="J6:J7"/>
    <mergeCell ref="K6:K7"/>
    <mergeCell ref="A25:A26"/>
    <mergeCell ref="C25:C26"/>
    <mergeCell ref="D25:D26"/>
    <mergeCell ref="E25:E26"/>
    <mergeCell ref="F25:F26"/>
    <mergeCell ref="A6:A7"/>
    <mergeCell ref="H6:H7"/>
    <mergeCell ref="I6:I7"/>
    <mergeCell ref="C6:C7"/>
    <mergeCell ref="D6:D7"/>
    <mergeCell ref="E6:E7"/>
    <mergeCell ref="F6:F7"/>
    <mergeCell ref="G6:G7"/>
  </mergeCells>
  <phoneticPr fontId="3"/>
  <dataValidations count="1">
    <dataValidation type="list" allowBlank="1" showInputMessage="1" showErrorMessage="1" sqref="D9:D23" xr:uid="{751448BD-FC56-4388-A23B-5CE3BA678AC3}">
      <formula1>$D$31:$D$63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52" firstPageNumber="0" orientation="landscape" blackAndWhite="1" r:id="rId1"/>
  <rowBreaks count="1" manualBreakCount="1">
    <brk id="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91D82-EA99-4AC0-BD2E-947FAA25A31A}">
  <sheetPr>
    <tabColor rgb="FFFFFF00"/>
    <pageSetUpPr fitToPage="1"/>
  </sheetPr>
  <dimension ref="A1:O643"/>
  <sheetViews>
    <sheetView view="pageBreakPreview" zoomScale="85" zoomScaleNormal="115" zoomScaleSheetLayoutView="85" workbookViewId="0">
      <pane ySplit="7" topLeftCell="A8" activePane="bottomLeft" state="frozen"/>
      <selection activeCell="F39" sqref="F39:N44"/>
      <selection pane="bottomLeft" activeCell="C3" sqref="C3:E3"/>
    </sheetView>
  </sheetViews>
  <sheetFormatPr defaultColWidth="8.83203125" defaultRowHeight="14"/>
  <cols>
    <col min="1" max="1" width="4.4140625" style="4" customWidth="1"/>
    <col min="2" max="2" width="25.4140625" style="4" customWidth="1"/>
    <col min="3" max="3" width="21.08203125" style="4" customWidth="1"/>
    <col min="4" max="4" width="13.5" style="5" customWidth="1"/>
    <col min="5" max="5" width="9.58203125" style="5" customWidth="1"/>
    <col min="6" max="6" width="6.33203125" style="5" customWidth="1"/>
    <col min="7" max="7" width="6.08203125" style="10" customWidth="1"/>
    <col min="8" max="8" width="18.9140625" style="5" customWidth="1"/>
    <col min="9" max="9" width="18.9140625" style="6" customWidth="1"/>
    <col min="10" max="11" width="8.4140625" style="6" customWidth="1"/>
    <col min="12" max="12" width="40.6640625" style="8" customWidth="1"/>
    <col min="13" max="16384" width="8.83203125" style="8"/>
  </cols>
  <sheetData>
    <row r="1" spans="1:12">
      <c r="G1" s="5"/>
      <c r="L1" s="7" t="s">
        <v>9</v>
      </c>
    </row>
    <row r="2" spans="1:12" ht="28.5" thickBot="1">
      <c r="A2" s="287" t="s">
        <v>13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</row>
    <row r="3" spans="1:12" ht="31.75" customHeight="1" thickBot="1">
      <c r="A3" s="299" t="s">
        <v>198</v>
      </c>
      <c r="B3" s="300"/>
      <c r="C3" s="301">
        <f>'様式１）請求書'!S7</f>
        <v>0</v>
      </c>
      <c r="D3" s="301"/>
      <c r="E3" s="302"/>
      <c r="F3" s="208"/>
      <c r="G3" s="208"/>
      <c r="H3" s="208"/>
      <c r="L3" s="6"/>
    </row>
    <row r="4" spans="1:12" ht="31.75" customHeight="1">
      <c r="A4" s="152"/>
      <c r="B4" s="152"/>
      <c r="C4" s="152"/>
      <c r="D4" s="46"/>
      <c r="E4" s="152"/>
      <c r="F4" s="37"/>
      <c r="G4" s="37"/>
      <c r="H4" s="37"/>
      <c r="L4" s="6"/>
    </row>
    <row r="5" spans="1:12" ht="15.65" customHeight="1" thickBot="1">
      <c r="A5" s="46"/>
      <c r="B5" s="46"/>
      <c r="C5" s="46"/>
      <c r="D5" s="46"/>
      <c r="E5" s="37"/>
      <c r="F5" s="37"/>
      <c r="G5" s="37"/>
      <c r="H5" s="37"/>
      <c r="I5" s="37"/>
    </row>
    <row r="6" spans="1:12" s="10" customFormat="1" ht="24" customHeight="1">
      <c r="A6" s="288" t="s">
        <v>5</v>
      </c>
      <c r="B6" s="297" t="s">
        <v>196</v>
      </c>
      <c r="C6" s="297" t="s">
        <v>251</v>
      </c>
      <c r="D6" s="290" t="s">
        <v>14</v>
      </c>
      <c r="E6" s="291"/>
      <c r="F6" s="291"/>
      <c r="G6" s="291"/>
      <c r="H6" s="291"/>
      <c r="I6" s="292"/>
      <c r="J6" s="293" t="s">
        <v>150</v>
      </c>
      <c r="K6" s="294"/>
      <c r="L6" s="295" t="s">
        <v>21</v>
      </c>
    </row>
    <row r="7" spans="1:12" s="10" customFormat="1" ht="26.4" customHeight="1" thickBot="1">
      <c r="A7" s="289"/>
      <c r="B7" s="298"/>
      <c r="C7" s="298"/>
      <c r="D7" s="216" t="s">
        <v>6</v>
      </c>
      <c r="E7" s="216" t="s">
        <v>15</v>
      </c>
      <c r="F7" s="217" t="s">
        <v>164</v>
      </c>
      <c r="G7" s="216" t="s">
        <v>16</v>
      </c>
      <c r="H7" s="216" t="s">
        <v>56</v>
      </c>
      <c r="I7" s="216" t="s">
        <v>149</v>
      </c>
      <c r="J7" s="218" t="s">
        <v>18</v>
      </c>
      <c r="K7" s="218" t="s">
        <v>19</v>
      </c>
      <c r="L7" s="296"/>
    </row>
    <row r="8" spans="1:12" s="12" customFormat="1" ht="24" customHeight="1" thickTop="1">
      <c r="A8" s="209" t="s">
        <v>10</v>
      </c>
      <c r="B8" s="210" t="s">
        <v>197</v>
      </c>
      <c r="C8" s="210" t="s">
        <v>205</v>
      </c>
      <c r="D8" s="211" t="s">
        <v>11</v>
      </c>
      <c r="E8" s="212">
        <v>15342</v>
      </c>
      <c r="F8" s="211">
        <v>82</v>
      </c>
      <c r="G8" s="213" t="s">
        <v>20</v>
      </c>
      <c r="H8" s="213" t="s">
        <v>148</v>
      </c>
      <c r="I8" s="213" t="s">
        <v>57</v>
      </c>
      <c r="J8" s="214">
        <v>45300</v>
      </c>
      <c r="K8" s="214">
        <v>45351</v>
      </c>
      <c r="L8" s="215" t="s">
        <v>24</v>
      </c>
    </row>
    <row r="9" spans="1:12" s="12" customFormat="1" ht="26.4" customHeight="1">
      <c r="A9" s="41">
        <v>1</v>
      </c>
      <c r="B9" s="178"/>
      <c r="C9" s="178"/>
      <c r="D9" s="16"/>
      <c r="E9" s="34"/>
      <c r="F9" s="54"/>
      <c r="G9" s="169"/>
      <c r="H9" s="16"/>
      <c r="I9" s="17"/>
      <c r="J9" s="34"/>
      <c r="K9" s="34"/>
      <c r="L9" s="47"/>
    </row>
    <row r="10" spans="1:12" s="12" customFormat="1" ht="26.4" customHeight="1">
      <c r="A10" s="41">
        <v>2</v>
      </c>
      <c r="B10" s="178"/>
      <c r="C10" s="178"/>
      <c r="D10" s="13"/>
      <c r="E10" s="34"/>
      <c r="F10" s="55"/>
      <c r="G10" s="15"/>
      <c r="H10" s="13"/>
      <c r="I10" s="14"/>
      <c r="J10" s="34"/>
      <c r="K10" s="34"/>
      <c r="L10" s="48"/>
    </row>
    <row r="11" spans="1:12" s="12" customFormat="1" ht="26.4" customHeight="1">
      <c r="A11" s="41">
        <v>3</v>
      </c>
      <c r="B11" s="178"/>
      <c r="C11" s="178"/>
      <c r="D11" s="13"/>
      <c r="E11" s="34"/>
      <c r="F11" s="55"/>
      <c r="G11" s="15"/>
      <c r="H11" s="13"/>
      <c r="I11" s="14"/>
      <c r="J11" s="34"/>
      <c r="K11" s="34"/>
      <c r="L11" s="48"/>
    </row>
    <row r="12" spans="1:12" s="12" customFormat="1" ht="26.4" customHeight="1">
      <c r="A12" s="41">
        <v>4</v>
      </c>
      <c r="B12" s="178"/>
      <c r="C12" s="178"/>
      <c r="D12" s="13"/>
      <c r="E12" s="34"/>
      <c r="F12" s="55"/>
      <c r="G12" s="15"/>
      <c r="H12" s="13"/>
      <c r="I12" s="14"/>
      <c r="J12" s="34"/>
      <c r="K12" s="34"/>
      <c r="L12" s="48"/>
    </row>
    <row r="13" spans="1:12" s="12" customFormat="1" ht="26.4" customHeight="1">
      <c r="A13" s="41">
        <v>5</v>
      </c>
      <c r="B13" s="178"/>
      <c r="C13" s="178"/>
      <c r="D13" s="13"/>
      <c r="E13" s="34"/>
      <c r="F13" s="55"/>
      <c r="G13" s="15"/>
      <c r="H13" s="13"/>
      <c r="I13" s="14"/>
      <c r="J13" s="34"/>
      <c r="K13" s="34"/>
      <c r="L13" s="48"/>
    </row>
    <row r="14" spans="1:12" s="12" customFormat="1" ht="26.4" customHeight="1">
      <c r="A14" s="41">
        <v>6</v>
      </c>
      <c r="B14" s="178"/>
      <c r="C14" s="178"/>
      <c r="D14" s="13"/>
      <c r="E14" s="34"/>
      <c r="F14" s="55"/>
      <c r="G14" s="15"/>
      <c r="H14" s="13"/>
      <c r="I14" s="14"/>
      <c r="J14" s="34"/>
      <c r="K14" s="34"/>
      <c r="L14" s="48"/>
    </row>
    <row r="15" spans="1:12" s="12" customFormat="1" ht="26.4" customHeight="1">
      <c r="A15" s="41">
        <v>7</v>
      </c>
      <c r="B15" s="178"/>
      <c r="C15" s="178"/>
      <c r="D15" s="13"/>
      <c r="E15" s="34"/>
      <c r="F15" s="55"/>
      <c r="G15" s="15"/>
      <c r="H15" s="13"/>
      <c r="I15" s="14"/>
      <c r="J15" s="34"/>
      <c r="K15" s="34"/>
      <c r="L15" s="48"/>
    </row>
    <row r="16" spans="1:12" s="12" customFormat="1" ht="26.4" customHeight="1">
      <c r="A16" s="41">
        <v>8</v>
      </c>
      <c r="B16" s="178"/>
      <c r="C16" s="178"/>
      <c r="D16" s="13"/>
      <c r="E16" s="34"/>
      <c r="F16" s="55"/>
      <c r="G16" s="15"/>
      <c r="H16" s="13"/>
      <c r="I16" s="14"/>
      <c r="J16" s="34"/>
      <c r="K16" s="34"/>
      <c r="L16" s="48"/>
    </row>
    <row r="17" spans="1:12" s="12" customFormat="1" ht="26.4" customHeight="1">
      <c r="A17" s="41">
        <v>9</v>
      </c>
      <c r="B17" s="178"/>
      <c r="C17" s="178"/>
      <c r="D17" s="13"/>
      <c r="E17" s="34"/>
      <c r="F17" s="55"/>
      <c r="G17" s="15"/>
      <c r="H17" s="13"/>
      <c r="I17" s="14"/>
      <c r="J17" s="34"/>
      <c r="K17" s="34"/>
      <c r="L17" s="48"/>
    </row>
    <row r="18" spans="1:12" s="12" customFormat="1" ht="26.4" customHeight="1">
      <c r="A18" s="41">
        <v>10</v>
      </c>
      <c r="B18" s="178"/>
      <c r="C18" s="178"/>
      <c r="D18" s="13"/>
      <c r="E18" s="34"/>
      <c r="F18" s="55"/>
      <c r="G18" s="15"/>
      <c r="H18" s="13"/>
      <c r="I18" s="14"/>
      <c r="J18" s="34"/>
      <c r="K18" s="34"/>
      <c r="L18" s="48"/>
    </row>
    <row r="19" spans="1:12" s="12" customFormat="1" ht="26.4" customHeight="1">
      <c r="A19" s="41">
        <v>11</v>
      </c>
      <c r="B19" s="178"/>
      <c r="C19" s="178"/>
      <c r="D19" s="13"/>
      <c r="E19" s="34"/>
      <c r="F19" s="55"/>
      <c r="G19" s="15"/>
      <c r="H19" s="13"/>
      <c r="I19" s="14"/>
      <c r="J19" s="34"/>
      <c r="K19" s="34"/>
      <c r="L19" s="48"/>
    </row>
    <row r="20" spans="1:12" s="12" customFormat="1" ht="26.4" customHeight="1">
      <c r="A20" s="41">
        <v>12</v>
      </c>
      <c r="B20" s="178"/>
      <c r="C20" s="178"/>
      <c r="D20" s="13"/>
      <c r="E20" s="34"/>
      <c r="F20" s="55"/>
      <c r="G20" s="15"/>
      <c r="H20" s="13"/>
      <c r="I20" s="14"/>
      <c r="J20" s="34"/>
      <c r="K20" s="34"/>
      <c r="L20" s="48"/>
    </row>
    <row r="21" spans="1:12" s="12" customFormat="1" ht="26.4" customHeight="1">
      <c r="A21" s="41">
        <v>13</v>
      </c>
      <c r="B21" s="178"/>
      <c r="C21" s="178"/>
      <c r="D21" s="13"/>
      <c r="E21" s="34"/>
      <c r="F21" s="55"/>
      <c r="G21" s="15"/>
      <c r="H21" s="13"/>
      <c r="I21" s="14"/>
      <c r="J21" s="34"/>
      <c r="K21" s="34"/>
      <c r="L21" s="48"/>
    </row>
    <row r="22" spans="1:12" s="12" customFormat="1" ht="26.4" customHeight="1">
      <c r="A22" s="41">
        <v>14</v>
      </c>
      <c r="B22" s="178"/>
      <c r="C22" s="178"/>
      <c r="D22" s="13"/>
      <c r="E22" s="34"/>
      <c r="F22" s="55"/>
      <c r="G22" s="15"/>
      <c r="H22" s="13"/>
      <c r="I22" s="14"/>
      <c r="J22" s="34"/>
      <c r="K22" s="34"/>
      <c r="L22" s="48"/>
    </row>
    <row r="23" spans="1:12" s="12" customFormat="1" ht="26.4" customHeight="1">
      <c r="A23" s="41">
        <v>15</v>
      </c>
      <c r="B23" s="178"/>
      <c r="C23" s="178"/>
      <c r="D23" s="13"/>
      <c r="E23" s="34"/>
      <c r="F23" s="55"/>
      <c r="G23" s="15"/>
      <c r="H23" s="13"/>
      <c r="I23" s="14"/>
      <c r="J23" s="34"/>
      <c r="K23" s="34"/>
      <c r="L23" s="48"/>
    </row>
    <row r="24" spans="1:12" s="12" customFormat="1" ht="26.4" customHeight="1">
      <c r="A24" s="41">
        <v>16</v>
      </c>
      <c r="B24" s="178"/>
      <c r="C24" s="178"/>
      <c r="D24" s="13"/>
      <c r="E24" s="34"/>
      <c r="F24" s="55"/>
      <c r="G24" s="15"/>
      <c r="H24" s="13"/>
      <c r="I24" s="14"/>
      <c r="J24" s="34"/>
      <c r="K24" s="34"/>
      <c r="L24" s="48"/>
    </row>
    <row r="25" spans="1:12" s="12" customFormat="1" ht="26.4" customHeight="1">
      <c r="A25" s="41">
        <v>17</v>
      </c>
      <c r="B25" s="178"/>
      <c r="C25" s="178"/>
      <c r="D25" s="13"/>
      <c r="E25" s="34"/>
      <c r="F25" s="55"/>
      <c r="G25" s="15"/>
      <c r="H25" s="13"/>
      <c r="I25" s="14"/>
      <c r="J25" s="34"/>
      <c r="K25" s="34"/>
      <c r="L25" s="48"/>
    </row>
    <row r="26" spans="1:12" s="12" customFormat="1" ht="26.4" customHeight="1">
      <c r="A26" s="41">
        <v>18</v>
      </c>
      <c r="B26" s="178"/>
      <c r="C26" s="178"/>
      <c r="D26" s="13"/>
      <c r="E26" s="34"/>
      <c r="F26" s="55"/>
      <c r="G26" s="15"/>
      <c r="H26" s="13"/>
      <c r="I26" s="14"/>
      <c r="J26" s="34"/>
      <c r="K26" s="34"/>
      <c r="L26" s="48"/>
    </row>
    <row r="27" spans="1:12" s="12" customFormat="1" ht="26.4" customHeight="1">
      <c r="A27" s="41">
        <v>19</v>
      </c>
      <c r="B27" s="178"/>
      <c r="C27" s="178"/>
      <c r="D27" s="13"/>
      <c r="E27" s="34"/>
      <c r="F27" s="55"/>
      <c r="G27" s="15"/>
      <c r="H27" s="13"/>
      <c r="I27" s="14"/>
      <c r="J27" s="34"/>
      <c r="K27" s="34"/>
      <c r="L27" s="48"/>
    </row>
    <row r="28" spans="1:12" s="12" customFormat="1" ht="26.4" customHeight="1">
      <c r="A28" s="41">
        <v>20</v>
      </c>
      <c r="B28" s="178"/>
      <c r="C28" s="178"/>
      <c r="D28" s="13"/>
      <c r="E28" s="34"/>
      <c r="F28" s="55"/>
      <c r="G28" s="15"/>
      <c r="H28" s="13"/>
      <c r="I28" s="14"/>
      <c r="J28" s="34"/>
      <c r="K28" s="34"/>
      <c r="L28" s="48"/>
    </row>
    <row r="29" spans="1:12" s="12" customFormat="1" ht="26.4" customHeight="1">
      <c r="A29" s="41">
        <v>21</v>
      </c>
      <c r="B29" s="178"/>
      <c r="C29" s="178"/>
      <c r="D29" s="13"/>
      <c r="E29" s="34"/>
      <c r="F29" s="55"/>
      <c r="G29" s="15"/>
      <c r="H29" s="13"/>
      <c r="I29" s="14"/>
      <c r="J29" s="34"/>
      <c r="K29" s="34"/>
      <c r="L29" s="48"/>
    </row>
    <row r="30" spans="1:12" s="12" customFormat="1" ht="26.4" customHeight="1">
      <c r="A30" s="41">
        <v>22</v>
      </c>
      <c r="B30" s="178"/>
      <c r="C30" s="178"/>
      <c r="D30" s="13"/>
      <c r="E30" s="34"/>
      <c r="F30" s="55"/>
      <c r="G30" s="15"/>
      <c r="H30" s="13"/>
      <c r="I30" s="14"/>
      <c r="J30" s="34"/>
      <c r="K30" s="34"/>
      <c r="L30" s="48"/>
    </row>
    <row r="31" spans="1:12" s="12" customFormat="1" ht="26.4" customHeight="1">
      <c r="A31" s="41">
        <v>23</v>
      </c>
      <c r="B31" s="178"/>
      <c r="C31" s="178"/>
      <c r="D31" s="13"/>
      <c r="E31" s="34"/>
      <c r="F31" s="55"/>
      <c r="G31" s="15"/>
      <c r="H31" s="13"/>
      <c r="I31" s="14"/>
      <c r="J31" s="34"/>
      <c r="K31" s="34"/>
      <c r="L31" s="48"/>
    </row>
    <row r="32" spans="1:12" s="12" customFormat="1" ht="26.4" customHeight="1">
      <c r="A32" s="41">
        <v>24</v>
      </c>
      <c r="B32" s="178"/>
      <c r="C32" s="178"/>
      <c r="D32" s="13"/>
      <c r="E32" s="34"/>
      <c r="F32" s="55"/>
      <c r="G32" s="15"/>
      <c r="H32" s="13"/>
      <c r="I32" s="14"/>
      <c r="J32" s="34"/>
      <c r="K32" s="34"/>
      <c r="L32" s="48"/>
    </row>
    <row r="33" spans="1:12" s="12" customFormat="1" ht="26.4" customHeight="1">
      <c r="A33" s="41">
        <v>25</v>
      </c>
      <c r="B33" s="178"/>
      <c r="C33" s="178"/>
      <c r="D33" s="13"/>
      <c r="E33" s="34"/>
      <c r="F33" s="55"/>
      <c r="G33" s="15"/>
      <c r="H33" s="13"/>
      <c r="I33" s="14"/>
      <c r="J33" s="34"/>
      <c r="K33" s="34"/>
      <c r="L33" s="48"/>
    </row>
    <row r="34" spans="1:12" s="12" customFormat="1" ht="26.4" customHeight="1">
      <c r="A34" s="41">
        <v>26</v>
      </c>
      <c r="B34" s="178"/>
      <c r="C34" s="178"/>
      <c r="D34" s="13"/>
      <c r="E34" s="34"/>
      <c r="F34" s="55"/>
      <c r="G34" s="15"/>
      <c r="H34" s="13"/>
      <c r="I34" s="14"/>
      <c r="J34" s="34"/>
      <c r="K34" s="34"/>
      <c r="L34" s="48"/>
    </row>
    <row r="35" spans="1:12" s="12" customFormat="1" ht="26.4" customHeight="1">
      <c r="A35" s="41">
        <v>27</v>
      </c>
      <c r="B35" s="178"/>
      <c r="C35" s="178"/>
      <c r="D35" s="13"/>
      <c r="E35" s="34"/>
      <c r="F35" s="55"/>
      <c r="G35" s="15"/>
      <c r="H35" s="13"/>
      <c r="I35" s="14"/>
      <c r="J35" s="34"/>
      <c r="K35" s="34"/>
      <c r="L35" s="48"/>
    </row>
    <row r="36" spans="1:12" s="12" customFormat="1" ht="26.4" customHeight="1">
      <c r="A36" s="41">
        <v>28</v>
      </c>
      <c r="B36" s="178"/>
      <c r="C36" s="178"/>
      <c r="D36" s="13"/>
      <c r="E36" s="34"/>
      <c r="F36" s="55"/>
      <c r="G36" s="15"/>
      <c r="H36" s="13"/>
      <c r="I36" s="14"/>
      <c r="J36" s="34"/>
      <c r="K36" s="34"/>
      <c r="L36" s="48"/>
    </row>
    <row r="37" spans="1:12" s="12" customFormat="1" ht="26.4" customHeight="1">
      <c r="A37" s="41">
        <v>29</v>
      </c>
      <c r="B37" s="178"/>
      <c r="C37" s="178"/>
      <c r="D37" s="13"/>
      <c r="E37" s="34"/>
      <c r="F37" s="55"/>
      <c r="G37" s="15"/>
      <c r="H37" s="13"/>
      <c r="I37" s="14"/>
      <c r="J37" s="34"/>
      <c r="K37" s="34"/>
      <c r="L37" s="48"/>
    </row>
    <row r="38" spans="1:12" s="12" customFormat="1" ht="26.4" customHeight="1">
      <c r="A38" s="41">
        <v>30</v>
      </c>
      <c r="B38" s="178"/>
      <c r="C38" s="178"/>
      <c r="D38" s="13"/>
      <c r="E38" s="34"/>
      <c r="F38" s="55"/>
      <c r="G38" s="15"/>
      <c r="H38" s="13"/>
      <c r="I38" s="14"/>
      <c r="J38" s="34"/>
      <c r="K38" s="34"/>
      <c r="L38" s="48"/>
    </row>
    <row r="39" spans="1:12" s="12" customFormat="1" ht="26.4" customHeight="1">
      <c r="A39" s="41">
        <v>31</v>
      </c>
      <c r="B39" s="178"/>
      <c r="C39" s="178"/>
      <c r="D39" s="13"/>
      <c r="E39" s="34"/>
      <c r="F39" s="55"/>
      <c r="G39" s="15"/>
      <c r="H39" s="13"/>
      <c r="I39" s="14"/>
      <c r="J39" s="34"/>
      <c r="K39" s="34"/>
      <c r="L39" s="48"/>
    </row>
    <row r="40" spans="1:12" s="12" customFormat="1" ht="26.4" customHeight="1">
      <c r="A40" s="41">
        <v>32</v>
      </c>
      <c r="B40" s="178"/>
      <c r="C40" s="178"/>
      <c r="D40" s="13"/>
      <c r="E40" s="34"/>
      <c r="F40" s="55"/>
      <c r="G40" s="15"/>
      <c r="H40" s="13"/>
      <c r="I40" s="14"/>
      <c r="J40" s="34"/>
      <c r="K40" s="34"/>
      <c r="L40" s="48"/>
    </row>
    <row r="41" spans="1:12" s="12" customFormat="1" ht="26.4" customHeight="1">
      <c r="A41" s="41">
        <v>33</v>
      </c>
      <c r="B41" s="178"/>
      <c r="C41" s="178"/>
      <c r="D41" s="13"/>
      <c r="E41" s="34"/>
      <c r="F41" s="55"/>
      <c r="G41" s="15"/>
      <c r="H41" s="13"/>
      <c r="I41" s="14"/>
      <c r="J41" s="34"/>
      <c r="K41" s="34"/>
      <c r="L41" s="48"/>
    </row>
    <row r="42" spans="1:12" s="12" customFormat="1" ht="26.4" customHeight="1">
      <c r="A42" s="41">
        <v>34</v>
      </c>
      <c r="B42" s="178"/>
      <c r="C42" s="178"/>
      <c r="D42" s="13"/>
      <c r="E42" s="34"/>
      <c r="F42" s="55"/>
      <c r="G42" s="15"/>
      <c r="H42" s="13"/>
      <c r="I42" s="14"/>
      <c r="J42" s="34"/>
      <c r="K42" s="34"/>
      <c r="L42" s="48"/>
    </row>
    <row r="43" spans="1:12" s="12" customFormat="1" ht="26.4" customHeight="1">
      <c r="A43" s="41">
        <v>35</v>
      </c>
      <c r="B43" s="178"/>
      <c r="C43" s="178"/>
      <c r="D43" s="13"/>
      <c r="E43" s="34"/>
      <c r="F43" s="55"/>
      <c r="G43" s="15"/>
      <c r="H43" s="13"/>
      <c r="I43" s="14"/>
      <c r="J43" s="34"/>
      <c r="K43" s="34"/>
      <c r="L43" s="48"/>
    </row>
    <row r="44" spans="1:12" s="12" customFormat="1" ht="26.4" customHeight="1">
      <c r="A44" s="41">
        <v>36</v>
      </c>
      <c r="B44" s="178"/>
      <c r="C44" s="178"/>
      <c r="D44" s="13"/>
      <c r="E44" s="34"/>
      <c r="F44" s="55"/>
      <c r="G44" s="15"/>
      <c r="H44" s="13"/>
      <c r="I44" s="14"/>
      <c r="J44" s="34"/>
      <c r="K44" s="34"/>
      <c r="L44" s="48"/>
    </row>
    <row r="45" spans="1:12" s="12" customFormat="1" ht="26.4" customHeight="1">
      <c r="A45" s="41">
        <v>37</v>
      </c>
      <c r="B45" s="178"/>
      <c r="C45" s="178"/>
      <c r="D45" s="13"/>
      <c r="E45" s="34"/>
      <c r="F45" s="55"/>
      <c r="G45" s="15"/>
      <c r="H45" s="13"/>
      <c r="I45" s="14"/>
      <c r="J45" s="34"/>
      <c r="K45" s="34"/>
      <c r="L45" s="48"/>
    </row>
    <row r="46" spans="1:12" s="12" customFormat="1" ht="26.4" customHeight="1">
      <c r="A46" s="41">
        <v>38</v>
      </c>
      <c r="B46" s="178"/>
      <c r="C46" s="178"/>
      <c r="D46" s="13"/>
      <c r="E46" s="34"/>
      <c r="F46" s="55"/>
      <c r="G46" s="15"/>
      <c r="H46" s="13"/>
      <c r="I46" s="14"/>
      <c r="J46" s="34"/>
      <c r="K46" s="34"/>
      <c r="L46" s="48"/>
    </row>
    <row r="47" spans="1:12" s="12" customFormat="1" ht="26.4" customHeight="1">
      <c r="A47" s="41">
        <v>39</v>
      </c>
      <c r="B47" s="178"/>
      <c r="C47" s="178"/>
      <c r="D47" s="13"/>
      <c r="E47" s="34"/>
      <c r="F47" s="55"/>
      <c r="G47" s="15"/>
      <c r="H47" s="13"/>
      <c r="I47" s="14"/>
      <c r="J47" s="34"/>
      <c r="K47" s="34"/>
      <c r="L47" s="48"/>
    </row>
    <row r="48" spans="1:12" s="12" customFormat="1" ht="26.4" customHeight="1">
      <c r="A48" s="41">
        <v>40</v>
      </c>
      <c r="B48" s="178"/>
      <c r="C48" s="178"/>
      <c r="D48" s="13"/>
      <c r="E48" s="34"/>
      <c r="F48" s="55"/>
      <c r="G48" s="15"/>
      <c r="H48" s="13"/>
      <c r="I48" s="14"/>
      <c r="J48" s="34"/>
      <c r="K48" s="34"/>
      <c r="L48" s="48"/>
    </row>
    <row r="49" spans="1:15" ht="20.149999999999999" customHeight="1">
      <c r="A49" s="9"/>
      <c r="B49" s="9"/>
      <c r="C49" s="9"/>
      <c r="L49" s="5"/>
    </row>
    <row r="50" spans="1:15" s="5" customFormat="1" ht="20.149999999999999" customHeight="1">
      <c r="A50" s="9"/>
      <c r="B50" s="9"/>
      <c r="C50" s="9"/>
      <c r="G50" s="10"/>
      <c r="I50" s="6"/>
      <c r="J50" s="6"/>
      <c r="K50" s="6"/>
      <c r="L50" s="8"/>
      <c r="M50" s="8"/>
      <c r="N50" s="8"/>
      <c r="O50" s="8"/>
    </row>
    <row r="51" spans="1:15" s="5" customFormat="1" ht="20.149999999999999" customHeight="1">
      <c r="A51" s="9"/>
      <c r="B51" s="9"/>
      <c r="C51" s="9"/>
      <c r="G51" s="10"/>
      <c r="I51" s="6"/>
      <c r="J51" s="6"/>
      <c r="K51" s="6"/>
      <c r="L51" s="8"/>
      <c r="M51" s="8"/>
      <c r="N51" s="8"/>
      <c r="O51" s="8"/>
    </row>
    <row r="52" spans="1:15" s="5" customFormat="1" ht="20.149999999999999" customHeight="1">
      <c r="A52" s="4"/>
      <c r="B52" s="4"/>
      <c r="C52" s="4"/>
      <c r="G52" s="10"/>
      <c r="I52" s="6"/>
      <c r="J52" s="6"/>
      <c r="K52" s="6"/>
      <c r="L52" s="8"/>
      <c r="M52" s="8"/>
      <c r="N52" s="8"/>
      <c r="O52" s="8"/>
    </row>
    <row r="53" spans="1:15" s="5" customFormat="1" ht="20.149999999999999" customHeight="1">
      <c r="A53" s="4"/>
      <c r="B53" s="4"/>
      <c r="C53" s="4"/>
      <c r="G53" s="10"/>
      <c r="I53" s="6"/>
      <c r="J53" s="6"/>
      <c r="K53" s="6"/>
      <c r="L53" s="8"/>
      <c r="M53" s="8"/>
      <c r="N53" s="8"/>
      <c r="O53" s="8"/>
    </row>
    <row r="54" spans="1:15" s="5" customFormat="1" ht="20.149999999999999" customHeight="1">
      <c r="A54" s="4"/>
      <c r="B54" s="4"/>
      <c r="C54" s="4"/>
      <c r="G54" s="10"/>
      <c r="I54" s="6"/>
      <c r="J54" s="6"/>
      <c r="K54" s="6"/>
      <c r="L54" s="8"/>
      <c r="M54" s="8"/>
      <c r="N54" s="8"/>
      <c r="O54" s="8"/>
    </row>
    <row r="55" spans="1:15" s="5" customFormat="1" ht="20.149999999999999" customHeight="1">
      <c r="A55" s="4"/>
      <c r="B55" s="4"/>
      <c r="C55" s="4"/>
      <c r="G55" s="10"/>
      <c r="I55" s="6"/>
      <c r="J55" s="6"/>
      <c r="K55" s="6"/>
      <c r="L55" s="8"/>
      <c r="M55" s="8"/>
      <c r="N55" s="8"/>
      <c r="O55" s="8"/>
    </row>
    <row r="56" spans="1:15" s="5" customFormat="1" ht="20.149999999999999" customHeight="1">
      <c r="A56" s="4"/>
      <c r="B56" s="4"/>
      <c r="C56" s="4"/>
      <c r="G56" s="10"/>
      <c r="I56" s="6"/>
      <c r="J56" s="6"/>
      <c r="K56" s="6"/>
      <c r="L56" s="8"/>
      <c r="M56" s="8"/>
      <c r="N56" s="8"/>
      <c r="O56" s="8"/>
    </row>
    <row r="57" spans="1:15" s="5" customFormat="1" ht="20.149999999999999" customHeight="1">
      <c r="A57" s="4"/>
      <c r="B57" s="4"/>
      <c r="C57" s="4"/>
      <c r="G57" s="10"/>
      <c r="I57" s="6"/>
      <c r="J57" s="6"/>
      <c r="K57" s="6"/>
      <c r="L57" s="8"/>
      <c r="M57" s="8"/>
      <c r="N57" s="8"/>
      <c r="O57" s="8"/>
    </row>
    <row r="58" spans="1:15" s="5" customFormat="1" ht="20.149999999999999" customHeight="1">
      <c r="A58" s="4"/>
      <c r="B58" s="4"/>
      <c r="C58" s="4"/>
      <c r="G58" s="10"/>
      <c r="I58" s="6"/>
      <c r="J58" s="6"/>
      <c r="K58" s="6"/>
      <c r="L58" s="8"/>
      <c r="M58" s="8"/>
      <c r="N58" s="8"/>
      <c r="O58" s="8"/>
    </row>
    <row r="59" spans="1:15" s="5" customFormat="1" ht="20.149999999999999" customHeight="1">
      <c r="A59" s="4"/>
      <c r="B59" s="4"/>
      <c r="C59" s="4"/>
      <c r="G59" s="10"/>
      <c r="I59" s="6"/>
      <c r="J59" s="6"/>
      <c r="K59" s="6"/>
      <c r="L59" s="8"/>
      <c r="M59" s="8"/>
      <c r="N59" s="8"/>
      <c r="O59" s="8"/>
    </row>
    <row r="60" spans="1:15" s="5" customFormat="1" ht="20.149999999999999" customHeight="1">
      <c r="A60" s="4"/>
      <c r="B60" s="4"/>
      <c r="C60" s="4"/>
      <c r="G60" s="10"/>
      <c r="I60" s="6"/>
      <c r="J60" s="6"/>
      <c r="K60" s="6"/>
      <c r="L60" s="8"/>
      <c r="M60" s="8"/>
      <c r="N60" s="8"/>
      <c r="O60" s="8"/>
    </row>
    <row r="61" spans="1:15" s="5" customFormat="1" ht="20.149999999999999" customHeight="1">
      <c r="A61" s="4"/>
      <c r="B61" s="4"/>
      <c r="C61" s="4"/>
      <c r="G61" s="10"/>
      <c r="I61" s="6"/>
      <c r="J61" s="6"/>
      <c r="K61" s="6"/>
      <c r="L61" s="8"/>
      <c r="M61" s="8"/>
      <c r="N61" s="8"/>
      <c r="O61" s="8"/>
    </row>
    <row r="62" spans="1:15" s="5" customFormat="1" ht="20.149999999999999" customHeight="1">
      <c r="A62" s="4"/>
      <c r="B62" s="4"/>
      <c r="C62" s="4"/>
      <c r="G62" s="10"/>
      <c r="I62" s="6"/>
      <c r="J62" s="6"/>
      <c r="K62" s="6"/>
      <c r="L62" s="8"/>
      <c r="M62" s="8"/>
      <c r="N62" s="8"/>
      <c r="O62" s="8"/>
    </row>
    <row r="63" spans="1:15" s="5" customFormat="1" ht="20.149999999999999" customHeight="1">
      <c r="A63" s="4"/>
      <c r="B63" s="4"/>
      <c r="C63" s="4"/>
      <c r="G63" s="10"/>
      <c r="I63" s="6"/>
      <c r="J63" s="6"/>
      <c r="K63" s="6"/>
      <c r="L63" s="8"/>
      <c r="M63" s="8"/>
      <c r="N63" s="8"/>
      <c r="O63" s="8"/>
    </row>
    <row r="64" spans="1:15" s="5" customFormat="1" ht="20.149999999999999" customHeight="1">
      <c r="A64" s="4"/>
      <c r="B64" s="4"/>
      <c r="C64" s="4"/>
      <c r="G64" s="10"/>
      <c r="I64" s="6"/>
      <c r="J64" s="6"/>
      <c r="K64" s="6"/>
      <c r="L64" s="8"/>
      <c r="M64" s="8"/>
      <c r="N64" s="8"/>
      <c r="O64" s="8"/>
    </row>
    <row r="65" spans="4:15" s="4" customFormat="1" ht="20.149999999999999" customHeight="1">
      <c r="D65" s="5"/>
      <c r="E65" s="5"/>
      <c r="F65" s="5"/>
      <c r="G65" s="10"/>
      <c r="H65" s="5"/>
      <c r="I65" s="6"/>
      <c r="J65" s="6"/>
      <c r="K65" s="6"/>
      <c r="L65" s="8"/>
      <c r="M65" s="8"/>
      <c r="N65" s="8"/>
      <c r="O65" s="8"/>
    </row>
    <row r="66" spans="4:15" s="4" customFormat="1" ht="20.149999999999999" customHeight="1">
      <c r="D66" s="5"/>
      <c r="E66" s="5"/>
      <c r="F66" s="5"/>
      <c r="G66" s="10"/>
      <c r="H66" s="5"/>
      <c r="I66" s="6"/>
      <c r="J66" s="6"/>
      <c r="K66" s="6"/>
      <c r="L66" s="8"/>
      <c r="M66" s="8"/>
      <c r="N66" s="8"/>
      <c r="O66" s="8"/>
    </row>
    <row r="67" spans="4:15" s="4" customFormat="1" ht="20.149999999999999" customHeight="1">
      <c r="D67" s="5"/>
      <c r="E67" s="5"/>
      <c r="F67" s="5"/>
      <c r="G67" s="10"/>
      <c r="H67" s="5"/>
      <c r="I67" s="6"/>
      <c r="J67" s="6"/>
      <c r="K67" s="6"/>
      <c r="L67" s="8"/>
      <c r="M67" s="8"/>
      <c r="N67" s="8"/>
      <c r="O67" s="8"/>
    </row>
    <row r="68" spans="4:15" s="4" customFormat="1" ht="20.149999999999999" customHeight="1">
      <c r="D68" s="5"/>
      <c r="E68" s="5"/>
      <c r="F68" s="5"/>
      <c r="G68" s="10"/>
      <c r="H68" s="5"/>
      <c r="I68" s="6"/>
      <c r="J68" s="6"/>
      <c r="K68" s="6"/>
      <c r="L68" s="8"/>
      <c r="M68" s="8"/>
      <c r="N68" s="8"/>
      <c r="O68" s="8"/>
    </row>
    <row r="69" spans="4:15" s="4" customFormat="1" ht="20.149999999999999" customHeight="1">
      <c r="D69" s="5"/>
      <c r="E69" s="5"/>
      <c r="F69" s="5"/>
      <c r="G69" s="10"/>
      <c r="H69" s="5"/>
      <c r="I69" s="6"/>
      <c r="J69" s="6"/>
      <c r="K69" s="6"/>
      <c r="L69" s="8"/>
      <c r="M69" s="8"/>
      <c r="N69" s="8"/>
      <c r="O69" s="8"/>
    </row>
    <row r="70" spans="4:15" s="4" customFormat="1" ht="20.149999999999999" customHeight="1">
      <c r="D70" s="5"/>
      <c r="E70" s="5"/>
      <c r="F70" s="5"/>
      <c r="G70" s="10"/>
      <c r="H70" s="5"/>
      <c r="I70" s="6"/>
      <c r="J70" s="6"/>
      <c r="K70" s="6"/>
      <c r="L70" s="8"/>
      <c r="M70" s="8"/>
      <c r="N70" s="8"/>
      <c r="O70" s="8"/>
    </row>
    <row r="71" spans="4:15" s="4" customFormat="1" ht="20.149999999999999" customHeight="1">
      <c r="D71" s="5"/>
      <c r="E71" s="5"/>
      <c r="F71" s="5"/>
      <c r="G71" s="10"/>
      <c r="H71" s="5"/>
      <c r="I71" s="6"/>
      <c r="J71" s="6"/>
      <c r="K71" s="6"/>
      <c r="L71" s="8"/>
      <c r="M71" s="8"/>
      <c r="N71" s="8"/>
      <c r="O71" s="8"/>
    </row>
    <row r="72" spans="4:15" s="4" customFormat="1" ht="20.149999999999999" customHeight="1">
      <c r="D72" s="5"/>
      <c r="E72" s="5"/>
      <c r="F72" s="5"/>
      <c r="G72" s="10"/>
      <c r="H72" s="5"/>
      <c r="I72" s="6"/>
      <c r="J72" s="6"/>
      <c r="K72" s="6"/>
      <c r="L72" s="8"/>
      <c r="M72" s="8"/>
      <c r="N72" s="8"/>
      <c r="O72" s="8"/>
    </row>
    <row r="73" spans="4:15" s="4" customFormat="1" ht="20.149999999999999" customHeight="1">
      <c r="D73" s="5"/>
      <c r="E73" s="5"/>
      <c r="F73" s="5"/>
      <c r="G73" s="10"/>
      <c r="H73" s="5"/>
      <c r="I73" s="6"/>
      <c r="J73" s="6"/>
      <c r="K73" s="6"/>
      <c r="L73" s="8"/>
      <c r="M73" s="8"/>
      <c r="N73" s="8"/>
      <c r="O73" s="8"/>
    </row>
    <row r="74" spans="4:15" s="4" customFormat="1" ht="20.149999999999999" customHeight="1">
      <c r="D74" s="5"/>
      <c r="E74" s="5"/>
      <c r="F74" s="5"/>
      <c r="G74" s="10"/>
      <c r="H74" s="5"/>
      <c r="I74" s="6"/>
      <c r="J74" s="6"/>
      <c r="K74" s="6"/>
      <c r="L74" s="8"/>
      <c r="M74" s="8"/>
      <c r="N74" s="8"/>
      <c r="O74" s="8"/>
    </row>
    <row r="75" spans="4:15" s="4" customFormat="1" ht="20.149999999999999" customHeight="1">
      <c r="D75" s="5"/>
      <c r="E75" s="5"/>
      <c r="F75" s="5"/>
      <c r="G75" s="10"/>
      <c r="H75" s="5"/>
      <c r="I75" s="6"/>
      <c r="J75" s="6"/>
      <c r="K75" s="6"/>
      <c r="L75" s="8"/>
      <c r="M75" s="8"/>
      <c r="N75" s="8"/>
      <c r="O75" s="8"/>
    </row>
    <row r="76" spans="4:15" s="4" customFormat="1" ht="20.149999999999999" customHeight="1">
      <c r="D76" s="5"/>
      <c r="E76" s="5"/>
      <c r="F76" s="5"/>
      <c r="G76" s="10"/>
      <c r="H76" s="5"/>
      <c r="I76" s="6"/>
      <c r="J76" s="6"/>
      <c r="K76" s="6"/>
      <c r="L76" s="8"/>
      <c r="M76" s="8"/>
      <c r="N76" s="8"/>
      <c r="O76" s="8"/>
    </row>
    <row r="77" spans="4:15" s="4" customFormat="1" ht="20.149999999999999" customHeight="1">
      <c r="D77" s="5"/>
      <c r="E77" s="5"/>
      <c r="F77" s="5"/>
      <c r="G77" s="10"/>
      <c r="H77" s="5"/>
      <c r="I77" s="6"/>
      <c r="J77" s="6"/>
      <c r="K77" s="6"/>
      <c r="L77" s="8"/>
      <c r="M77" s="8"/>
      <c r="N77" s="8"/>
      <c r="O77" s="8"/>
    </row>
    <row r="78" spans="4:15" s="4" customFormat="1" ht="20.149999999999999" customHeight="1">
      <c r="D78" s="5"/>
      <c r="E78" s="5"/>
      <c r="F78" s="5"/>
      <c r="G78" s="10"/>
      <c r="H78" s="5"/>
      <c r="I78" s="6"/>
      <c r="J78" s="6"/>
      <c r="K78" s="6"/>
      <c r="L78" s="8"/>
      <c r="M78" s="8"/>
      <c r="N78" s="8"/>
      <c r="O78" s="8"/>
    </row>
    <row r="79" spans="4:15" s="4" customFormat="1" ht="20.149999999999999" customHeight="1">
      <c r="D79" s="5"/>
      <c r="E79" s="5"/>
      <c r="F79" s="5"/>
      <c r="G79" s="10"/>
      <c r="H79" s="5"/>
      <c r="I79" s="6"/>
      <c r="J79" s="6"/>
      <c r="K79" s="6"/>
      <c r="L79" s="8"/>
      <c r="M79" s="8"/>
      <c r="N79" s="8"/>
      <c r="O79" s="8"/>
    </row>
    <row r="80" spans="4:15" s="4" customFormat="1" ht="20.149999999999999" customHeight="1">
      <c r="D80" s="5"/>
      <c r="E80" s="5"/>
      <c r="F80" s="5"/>
      <c r="G80" s="10"/>
      <c r="H80" s="5"/>
      <c r="I80" s="6"/>
      <c r="J80" s="6"/>
      <c r="K80" s="6"/>
      <c r="L80" s="8"/>
      <c r="M80" s="8"/>
      <c r="N80" s="8"/>
      <c r="O80" s="8"/>
    </row>
    <row r="81" spans="4:15" s="4" customFormat="1" ht="20.149999999999999" customHeight="1">
      <c r="D81" s="5"/>
      <c r="E81" s="5"/>
      <c r="F81" s="5"/>
      <c r="G81" s="10"/>
      <c r="H81" s="5"/>
      <c r="I81" s="6"/>
      <c r="J81" s="6"/>
      <c r="K81" s="6"/>
      <c r="L81" s="8"/>
      <c r="M81" s="8"/>
      <c r="N81" s="8"/>
      <c r="O81" s="8"/>
    </row>
    <row r="82" spans="4:15" s="4" customFormat="1" ht="20.149999999999999" customHeight="1">
      <c r="D82" s="5"/>
      <c r="E82" s="5"/>
      <c r="F82" s="5"/>
      <c r="G82" s="10"/>
      <c r="H82" s="5"/>
      <c r="I82" s="6"/>
      <c r="J82" s="6"/>
      <c r="K82" s="6"/>
      <c r="L82" s="8"/>
      <c r="M82" s="8"/>
      <c r="N82" s="8"/>
      <c r="O82" s="8"/>
    </row>
    <row r="83" spans="4:15" s="4" customFormat="1" ht="20.149999999999999" customHeight="1">
      <c r="D83" s="5"/>
      <c r="E83" s="5"/>
      <c r="F83" s="5"/>
      <c r="G83" s="10"/>
      <c r="H83" s="5"/>
      <c r="I83" s="6"/>
      <c r="J83" s="6"/>
      <c r="K83" s="6"/>
      <c r="L83" s="8"/>
      <c r="M83" s="8"/>
      <c r="N83" s="8"/>
      <c r="O83" s="8"/>
    </row>
    <row r="84" spans="4:15" s="4" customFormat="1" ht="20.149999999999999" customHeight="1">
      <c r="D84" s="5"/>
      <c r="E84" s="5"/>
      <c r="F84" s="5"/>
      <c r="G84" s="10"/>
      <c r="H84" s="5"/>
      <c r="I84" s="6"/>
      <c r="J84" s="6"/>
      <c r="K84" s="6"/>
      <c r="L84" s="8"/>
      <c r="M84" s="8"/>
      <c r="N84" s="8"/>
      <c r="O84" s="8"/>
    </row>
    <row r="85" spans="4:15" s="4" customFormat="1" ht="20.149999999999999" customHeight="1">
      <c r="D85" s="5"/>
      <c r="E85" s="5"/>
      <c r="F85" s="5"/>
      <c r="G85" s="10"/>
      <c r="H85" s="5"/>
      <c r="I85" s="6"/>
      <c r="J85" s="6"/>
      <c r="K85" s="6"/>
      <c r="L85" s="8"/>
      <c r="M85" s="8"/>
      <c r="N85" s="8"/>
      <c r="O85" s="8"/>
    </row>
    <row r="86" spans="4:15" s="4" customFormat="1" ht="20.149999999999999" customHeight="1">
      <c r="D86" s="5"/>
      <c r="E86" s="5"/>
      <c r="F86" s="5"/>
      <c r="G86" s="10"/>
      <c r="H86" s="5"/>
      <c r="I86" s="6"/>
      <c r="J86" s="6"/>
      <c r="K86" s="6"/>
      <c r="L86" s="8"/>
      <c r="M86" s="8"/>
      <c r="N86" s="8"/>
      <c r="O86" s="8"/>
    </row>
    <row r="87" spans="4:15" s="4" customFormat="1" ht="20.149999999999999" customHeight="1">
      <c r="D87" s="5"/>
      <c r="E87" s="5"/>
      <c r="F87" s="5"/>
      <c r="G87" s="10"/>
      <c r="H87" s="5"/>
      <c r="I87" s="6"/>
      <c r="J87" s="6"/>
      <c r="K87" s="6"/>
      <c r="L87" s="8"/>
      <c r="M87" s="8"/>
      <c r="N87" s="8"/>
      <c r="O87" s="8"/>
    </row>
    <row r="88" spans="4:15" s="4" customFormat="1" ht="20.149999999999999" customHeight="1">
      <c r="D88" s="5"/>
      <c r="E88" s="5"/>
      <c r="F88" s="5"/>
      <c r="G88" s="10"/>
      <c r="H88" s="5"/>
      <c r="I88" s="6"/>
      <c r="J88" s="6"/>
      <c r="K88" s="6"/>
      <c r="L88" s="8"/>
      <c r="M88" s="8"/>
      <c r="N88" s="8"/>
      <c r="O88" s="8"/>
    </row>
    <row r="89" spans="4:15" s="4" customFormat="1" ht="20.149999999999999" customHeight="1">
      <c r="D89" s="5"/>
      <c r="E89" s="5"/>
      <c r="F89" s="5"/>
      <c r="G89" s="10"/>
      <c r="H89" s="5"/>
      <c r="I89" s="6"/>
      <c r="J89" s="6"/>
      <c r="K89" s="6"/>
      <c r="L89" s="8"/>
      <c r="M89" s="8"/>
      <c r="N89" s="8"/>
      <c r="O89" s="8"/>
    </row>
    <row r="90" spans="4:15" s="4" customFormat="1" ht="20.149999999999999" customHeight="1">
      <c r="D90" s="5"/>
      <c r="E90" s="5"/>
      <c r="F90" s="5"/>
      <c r="G90" s="10"/>
      <c r="H90" s="5"/>
      <c r="I90" s="6"/>
      <c r="J90" s="6"/>
      <c r="K90" s="6"/>
      <c r="L90" s="8"/>
      <c r="M90" s="8"/>
      <c r="N90" s="8"/>
      <c r="O90" s="8"/>
    </row>
    <row r="91" spans="4:15" s="4" customFormat="1" ht="20.149999999999999" customHeight="1">
      <c r="D91" s="5"/>
      <c r="E91" s="5"/>
      <c r="F91" s="5"/>
      <c r="G91" s="10"/>
      <c r="H91" s="5"/>
      <c r="I91" s="6"/>
      <c r="J91" s="6"/>
      <c r="K91" s="6"/>
      <c r="L91" s="8"/>
      <c r="M91" s="8"/>
      <c r="N91" s="8"/>
      <c r="O91" s="8"/>
    </row>
    <row r="92" spans="4:15" s="4" customFormat="1" ht="20.149999999999999" customHeight="1">
      <c r="D92" s="5"/>
      <c r="E92" s="5"/>
      <c r="F92" s="5"/>
      <c r="G92" s="10"/>
      <c r="H92" s="5"/>
      <c r="I92" s="6"/>
      <c r="J92" s="6"/>
      <c r="K92" s="6"/>
      <c r="L92" s="8"/>
      <c r="M92" s="8"/>
      <c r="N92" s="8"/>
      <c r="O92" s="8"/>
    </row>
    <row r="93" spans="4:15" s="4" customFormat="1" ht="20.149999999999999" customHeight="1">
      <c r="D93" s="5"/>
      <c r="E93" s="5"/>
      <c r="F93" s="5"/>
      <c r="G93" s="10"/>
      <c r="H93" s="5"/>
      <c r="I93" s="6"/>
      <c r="J93" s="6"/>
      <c r="K93" s="6"/>
      <c r="L93" s="8"/>
      <c r="M93" s="8"/>
      <c r="N93" s="8"/>
      <c r="O93" s="8"/>
    </row>
    <row r="94" spans="4:15" s="4" customFormat="1" ht="20.149999999999999" customHeight="1">
      <c r="D94" s="5"/>
      <c r="E94" s="5"/>
      <c r="F94" s="5"/>
      <c r="G94" s="10"/>
      <c r="H94" s="5"/>
      <c r="I94" s="6"/>
      <c r="J94" s="6"/>
      <c r="K94" s="6"/>
      <c r="L94" s="8"/>
      <c r="M94" s="8"/>
      <c r="N94" s="8"/>
      <c r="O94" s="8"/>
    </row>
    <row r="95" spans="4:15" s="4" customFormat="1" ht="20.149999999999999" customHeight="1">
      <c r="D95" s="5"/>
      <c r="E95" s="5"/>
      <c r="F95" s="5"/>
      <c r="G95" s="10"/>
      <c r="H95" s="5"/>
      <c r="I95" s="6"/>
      <c r="J95" s="6"/>
      <c r="K95" s="6"/>
      <c r="L95" s="8"/>
      <c r="M95" s="8"/>
      <c r="N95" s="8"/>
      <c r="O95" s="8"/>
    </row>
    <row r="96" spans="4:15" s="4" customFormat="1" ht="20.149999999999999" customHeight="1">
      <c r="D96" s="5"/>
      <c r="E96" s="5"/>
      <c r="F96" s="5"/>
      <c r="G96" s="10"/>
      <c r="H96" s="5"/>
      <c r="I96" s="6"/>
      <c r="J96" s="6"/>
      <c r="K96" s="6"/>
      <c r="L96" s="8"/>
      <c r="M96" s="8"/>
      <c r="N96" s="8"/>
      <c r="O96" s="8"/>
    </row>
    <row r="97" spans="4:15" s="4" customFormat="1" ht="20.149999999999999" customHeight="1">
      <c r="D97" s="5"/>
      <c r="E97" s="5"/>
      <c r="F97" s="5"/>
      <c r="G97" s="10"/>
      <c r="H97" s="5"/>
      <c r="I97" s="6"/>
      <c r="J97" s="6"/>
      <c r="K97" s="6"/>
      <c r="L97" s="8"/>
      <c r="M97" s="8"/>
      <c r="N97" s="8"/>
      <c r="O97" s="8"/>
    </row>
    <row r="98" spans="4:15" s="4" customFormat="1" ht="20.149999999999999" customHeight="1">
      <c r="D98" s="5"/>
      <c r="E98" s="5"/>
      <c r="F98" s="5"/>
      <c r="G98" s="10"/>
      <c r="H98" s="5"/>
      <c r="I98" s="6"/>
      <c r="J98" s="6"/>
      <c r="K98" s="6"/>
      <c r="L98" s="8"/>
      <c r="M98" s="8"/>
      <c r="N98" s="8"/>
      <c r="O98" s="8"/>
    </row>
    <row r="99" spans="4:15" s="4" customFormat="1" ht="20.149999999999999" customHeight="1">
      <c r="D99" s="5"/>
      <c r="E99" s="5"/>
      <c r="F99" s="5"/>
      <c r="G99" s="10"/>
      <c r="H99" s="5"/>
      <c r="I99" s="6"/>
      <c r="J99" s="6"/>
      <c r="K99" s="6"/>
      <c r="L99" s="8"/>
      <c r="M99" s="8"/>
      <c r="N99" s="8"/>
      <c r="O99" s="8"/>
    </row>
    <row r="100" spans="4:15" s="4" customFormat="1" ht="20.149999999999999" customHeight="1">
      <c r="D100" s="5"/>
      <c r="E100" s="5"/>
      <c r="F100" s="5"/>
      <c r="G100" s="10"/>
      <c r="H100" s="5"/>
      <c r="I100" s="6"/>
      <c r="J100" s="6"/>
      <c r="K100" s="6"/>
      <c r="L100" s="8"/>
      <c r="M100" s="8"/>
      <c r="N100" s="8"/>
      <c r="O100" s="8"/>
    </row>
    <row r="101" spans="4:15" s="4" customFormat="1" ht="20.149999999999999" customHeight="1">
      <c r="D101" s="5"/>
      <c r="E101" s="5"/>
      <c r="F101" s="5"/>
      <c r="G101" s="10"/>
      <c r="H101" s="5"/>
      <c r="I101" s="6"/>
      <c r="J101" s="6"/>
      <c r="K101" s="6"/>
      <c r="L101" s="8"/>
      <c r="M101" s="8"/>
      <c r="N101" s="8"/>
      <c r="O101" s="8"/>
    </row>
    <row r="102" spans="4:15" s="4" customFormat="1" ht="20.149999999999999" customHeight="1">
      <c r="D102" s="5"/>
      <c r="E102" s="5"/>
      <c r="F102" s="5"/>
      <c r="G102" s="10"/>
      <c r="H102" s="5"/>
      <c r="I102" s="6"/>
      <c r="J102" s="6"/>
      <c r="K102" s="6"/>
      <c r="L102" s="8"/>
      <c r="M102" s="8"/>
      <c r="N102" s="8"/>
      <c r="O102" s="8"/>
    </row>
    <row r="103" spans="4:15" s="4" customFormat="1" ht="20.149999999999999" customHeight="1">
      <c r="D103" s="5"/>
      <c r="E103" s="5"/>
      <c r="F103" s="5"/>
      <c r="G103" s="10"/>
      <c r="H103" s="5"/>
      <c r="I103" s="6"/>
      <c r="J103" s="6"/>
      <c r="K103" s="6"/>
      <c r="L103" s="8"/>
      <c r="M103" s="8"/>
      <c r="N103" s="8"/>
      <c r="O103" s="8"/>
    </row>
    <row r="104" spans="4:15" s="4" customFormat="1" ht="20.149999999999999" customHeight="1">
      <c r="D104" s="5"/>
      <c r="E104" s="5"/>
      <c r="F104" s="5"/>
      <c r="G104" s="10"/>
      <c r="H104" s="5"/>
      <c r="I104" s="6"/>
      <c r="J104" s="6"/>
      <c r="K104" s="6"/>
      <c r="L104" s="8"/>
      <c r="M104" s="8"/>
      <c r="N104" s="8"/>
      <c r="O104" s="8"/>
    </row>
    <row r="105" spans="4:15" s="4" customFormat="1" ht="20.149999999999999" customHeight="1">
      <c r="D105" s="5"/>
      <c r="E105" s="5"/>
      <c r="F105" s="5"/>
      <c r="G105" s="10"/>
      <c r="H105" s="5"/>
      <c r="I105" s="6"/>
      <c r="J105" s="6"/>
      <c r="K105" s="6"/>
      <c r="L105" s="8"/>
      <c r="M105" s="8"/>
      <c r="N105" s="8"/>
      <c r="O105" s="8"/>
    </row>
    <row r="106" spans="4:15" s="4" customFormat="1" ht="20.149999999999999" customHeight="1">
      <c r="D106" s="5"/>
      <c r="E106" s="5"/>
      <c r="F106" s="5"/>
      <c r="G106" s="10"/>
      <c r="H106" s="5"/>
      <c r="I106" s="6"/>
      <c r="J106" s="6"/>
      <c r="K106" s="6"/>
      <c r="L106" s="8"/>
      <c r="M106" s="8"/>
      <c r="N106" s="8"/>
      <c r="O106" s="8"/>
    </row>
    <row r="107" spans="4:15" s="4" customFormat="1" ht="20.149999999999999" customHeight="1">
      <c r="D107" s="5"/>
      <c r="E107" s="5"/>
      <c r="F107" s="5"/>
      <c r="G107" s="10"/>
      <c r="H107" s="5"/>
      <c r="I107" s="6"/>
      <c r="J107" s="6"/>
      <c r="K107" s="6"/>
      <c r="L107" s="8"/>
      <c r="M107" s="8"/>
      <c r="N107" s="8"/>
      <c r="O107" s="8"/>
    </row>
    <row r="108" spans="4:15" s="4" customFormat="1" ht="20.149999999999999" customHeight="1">
      <c r="D108" s="5"/>
      <c r="E108" s="5"/>
      <c r="F108" s="5"/>
      <c r="G108" s="10"/>
      <c r="H108" s="5"/>
      <c r="I108" s="6"/>
      <c r="J108" s="6"/>
      <c r="K108" s="6"/>
      <c r="L108" s="8"/>
      <c r="M108" s="8"/>
      <c r="N108" s="8"/>
      <c r="O108" s="8"/>
    </row>
    <row r="109" spans="4:15" s="4" customFormat="1" ht="20.149999999999999" customHeight="1">
      <c r="D109" s="5"/>
      <c r="E109" s="5"/>
      <c r="F109" s="5"/>
      <c r="G109" s="10"/>
      <c r="H109" s="5"/>
      <c r="I109" s="6"/>
      <c r="J109" s="6"/>
      <c r="K109" s="6"/>
      <c r="L109" s="8"/>
      <c r="M109" s="8"/>
      <c r="N109" s="8"/>
      <c r="O109" s="8"/>
    </row>
    <row r="110" spans="4:15" s="4" customFormat="1" ht="20.149999999999999" customHeight="1">
      <c r="D110" s="5"/>
      <c r="E110" s="5"/>
      <c r="F110" s="5"/>
      <c r="G110" s="10"/>
      <c r="H110" s="5"/>
      <c r="I110" s="6"/>
      <c r="J110" s="6"/>
      <c r="K110" s="6"/>
      <c r="L110" s="8"/>
      <c r="M110" s="8"/>
      <c r="N110" s="8"/>
      <c r="O110" s="8"/>
    </row>
    <row r="111" spans="4:15" s="4" customFormat="1" ht="20.149999999999999" customHeight="1">
      <c r="D111" s="5"/>
      <c r="E111" s="5"/>
      <c r="F111" s="5"/>
      <c r="G111" s="10"/>
      <c r="H111" s="5"/>
      <c r="I111" s="6"/>
      <c r="J111" s="6"/>
      <c r="K111" s="6"/>
      <c r="L111" s="8"/>
      <c r="M111" s="8"/>
      <c r="N111" s="8"/>
      <c r="O111" s="8"/>
    </row>
    <row r="112" spans="4:15" s="4" customFormat="1" ht="20.149999999999999" customHeight="1">
      <c r="D112" s="5"/>
      <c r="E112" s="5"/>
      <c r="F112" s="5"/>
      <c r="G112" s="10"/>
      <c r="H112" s="5"/>
      <c r="I112" s="6"/>
      <c r="J112" s="6"/>
      <c r="K112" s="6"/>
      <c r="L112" s="8"/>
      <c r="M112" s="8"/>
      <c r="N112" s="8"/>
      <c r="O112" s="8"/>
    </row>
    <row r="113" spans="4:15" s="4" customFormat="1" ht="20.149999999999999" customHeight="1">
      <c r="D113" s="5"/>
      <c r="E113" s="5"/>
      <c r="F113" s="5"/>
      <c r="G113" s="10"/>
      <c r="H113" s="5"/>
      <c r="I113" s="6"/>
      <c r="J113" s="6"/>
      <c r="K113" s="6"/>
      <c r="L113" s="8"/>
      <c r="M113" s="8"/>
      <c r="N113" s="8"/>
      <c r="O113" s="8"/>
    </row>
    <row r="114" spans="4:15" s="4" customFormat="1" ht="20.149999999999999" customHeight="1">
      <c r="D114" s="5"/>
      <c r="E114" s="5"/>
      <c r="F114" s="5"/>
      <c r="G114" s="10"/>
      <c r="H114" s="5"/>
      <c r="I114" s="6"/>
      <c r="J114" s="6"/>
      <c r="K114" s="6"/>
      <c r="L114" s="8"/>
      <c r="M114" s="8"/>
      <c r="N114" s="8"/>
      <c r="O114" s="8"/>
    </row>
    <row r="115" spans="4:15" s="4" customFormat="1" ht="20.149999999999999" customHeight="1">
      <c r="D115" s="5"/>
      <c r="E115" s="5"/>
      <c r="F115" s="5"/>
      <c r="G115" s="10"/>
      <c r="H115" s="5"/>
      <c r="I115" s="6"/>
      <c r="J115" s="6"/>
      <c r="K115" s="6"/>
      <c r="L115" s="8"/>
      <c r="M115" s="8"/>
      <c r="N115" s="8"/>
      <c r="O115" s="8"/>
    </row>
    <row r="116" spans="4:15" s="4" customFormat="1" ht="20.149999999999999" customHeight="1">
      <c r="D116" s="5"/>
      <c r="E116" s="5"/>
      <c r="F116" s="5"/>
      <c r="G116" s="10"/>
      <c r="H116" s="5"/>
      <c r="I116" s="6"/>
      <c r="J116" s="6"/>
      <c r="K116" s="6"/>
      <c r="L116" s="8"/>
      <c r="M116" s="8"/>
      <c r="N116" s="8"/>
      <c r="O116" s="8"/>
    </row>
    <row r="117" spans="4:15" s="4" customFormat="1" ht="20.149999999999999" customHeight="1">
      <c r="D117" s="5"/>
      <c r="E117" s="5"/>
      <c r="F117" s="5"/>
      <c r="G117" s="10"/>
      <c r="H117" s="5"/>
      <c r="I117" s="6"/>
      <c r="J117" s="6"/>
      <c r="K117" s="6"/>
      <c r="L117" s="8"/>
      <c r="M117" s="8"/>
      <c r="N117" s="8"/>
      <c r="O117" s="8"/>
    </row>
    <row r="118" spans="4:15" s="4" customFormat="1" ht="20.149999999999999" customHeight="1">
      <c r="D118" s="5"/>
      <c r="E118" s="5"/>
      <c r="F118" s="5"/>
      <c r="G118" s="10"/>
      <c r="H118" s="5"/>
      <c r="I118" s="6"/>
      <c r="J118" s="6"/>
      <c r="K118" s="6"/>
      <c r="L118" s="8"/>
      <c r="M118" s="8"/>
      <c r="N118" s="8"/>
      <c r="O118" s="8"/>
    </row>
    <row r="119" spans="4:15" s="4" customFormat="1" ht="20.149999999999999" customHeight="1">
      <c r="D119" s="5"/>
      <c r="E119" s="5"/>
      <c r="F119" s="5"/>
      <c r="G119" s="10"/>
      <c r="H119" s="5"/>
      <c r="I119" s="6"/>
      <c r="J119" s="6"/>
      <c r="K119" s="6"/>
      <c r="L119" s="8"/>
      <c r="M119" s="8"/>
      <c r="N119" s="8"/>
      <c r="O119" s="8"/>
    </row>
    <row r="120" spans="4:15" s="4" customFormat="1" ht="20.149999999999999" customHeight="1">
      <c r="D120" s="5"/>
      <c r="E120" s="5"/>
      <c r="F120" s="5"/>
      <c r="G120" s="10"/>
      <c r="H120" s="5"/>
      <c r="I120" s="6"/>
      <c r="J120" s="6"/>
      <c r="K120" s="6"/>
      <c r="L120" s="8"/>
      <c r="M120" s="8"/>
      <c r="N120" s="8"/>
      <c r="O120" s="8"/>
    </row>
    <row r="121" spans="4:15" s="4" customFormat="1" ht="20.149999999999999" customHeight="1">
      <c r="D121" s="5"/>
      <c r="E121" s="5"/>
      <c r="F121" s="5"/>
      <c r="G121" s="10"/>
      <c r="H121" s="5"/>
      <c r="I121" s="6"/>
      <c r="J121" s="6"/>
      <c r="K121" s="6"/>
      <c r="L121" s="8"/>
      <c r="M121" s="8"/>
      <c r="N121" s="8"/>
      <c r="O121" s="8"/>
    </row>
    <row r="122" spans="4:15" s="4" customFormat="1" ht="20.149999999999999" customHeight="1">
      <c r="D122" s="5"/>
      <c r="E122" s="5"/>
      <c r="F122" s="5"/>
      <c r="G122" s="10"/>
      <c r="H122" s="5"/>
      <c r="I122" s="6"/>
      <c r="J122" s="6"/>
      <c r="K122" s="6"/>
      <c r="L122" s="8"/>
      <c r="M122" s="8"/>
      <c r="N122" s="8"/>
      <c r="O122" s="8"/>
    </row>
    <row r="123" spans="4:15" s="4" customFormat="1" ht="20.149999999999999" customHeight="1">
      <c r="D123" s="5"/>
      <c r="E123" s="5"/>
      <c r="F123" s="5"/>
      <c r="G123" s="10"/>
      <c r="H123" s="5"/>
      <c r="I123" s="6"/>
      <c r="J123" s="6"/>
      <c r="K123" s="6"/>
      <c r="L123" s="8"/>
      <c r="M123" s="8"/>
      <c r="N123" s="8"/>
      <c r="O123" s="8"/>
    </row>
    <row r="124" spans="4:15" s="4" customFormat="1" ht="20.149999999999999" customHeight="1">
      <c r="D124" s="5"/>
      <c r="E124" s="5"/>
      <c r="F124" s="5"/>
      <c r="G124" s="10"/>
      <c r="H124" s="5"/>
      <c r="I124" s="6"/>
      <c r="J124" s="6"/>
      <c r="K124" s="6"/>
      <c r="L124" s="8"/>
      <c r="M124" s="8"/>
      <c r="N124" s="8"/>
      <c r="O124" s="8"/>
    </row>
    <row r="125" spans="4:15" s="4" customFormat="1" ht="20.149999999999999" customHeight="1">
      <c r="D125" s="5"/>
      <c r="E125" s="5"/>
      <c r="F125" s="5"/>
      <c r="G125" s="10"/>
      <c r="H125" s="5"/>
      <c r="I125" s="6"/>
      <c r="J125" s="6"/>
      <c r="K125" s="6"/>
      <c r="L125" s="8"/>
      <c r="M125" s="8"/>
      <c r="N125" s="8"/>
      <c r="O125" s="8"/>
    </row>
    <row r="126" spans="4:15" s="4" customFormat="1" ht="20.149999999999999" customHeight="1">
      <c r="D126" s="5"/>
      <c r="E126" s="5"/>
      <c r="F126" s="5"/>
      <c r="G126" s="10"/>
      <c r="H126" s="5"/>
      <c r="I126" s="6"/>
      <c r="J126" s="6"/>
      <c r="K126" s="6"/>
      <c r="L126" s="8"/>
      <c r="M126" s="8"/>
      <c r="N126" s="8"/>
      <c r="O126" s="8"/>
    </row>
    <row r="127" spans="4:15" s="4" customFormat="1" ht="20.149999999999999" customHeight="1">
      <c r="D127" s="5"/>
      <c r="E127" s="5"/>
      <c r="F127" s="5"/>
      <c r="G127" s="10"/>
      <c r="H127" s="5"/>
      <c r="I127" s="6"/>
      <c r="J127" s="6"/>
      <c r="K127" s="6"/>
      <c r="L127" s="8"/>
      <c r="M127" s="8"/>
      <c r="N127" s="8"/>
      <c r="O127" s="8"/>
    </row>
    <row r="128" spans="4:15" s="4" customFormat="1" ht="20.149999999999999" customHeight="1">
      <c r="D128" s="5"/>
      <c r="E128" s="5"/>
      <c r="F128" s="5"/>
      <c r="G128" s="10"/>
      <c r="H128" s="5"/>
      <c r="I128" s="6"/>
      <c r="J128" s="6"/>
      <c r="K128" s="6"/>
      <c r="L128" s="8"/>
      <c r="M128" s="8"/>
      <c r="N128" s="8"/>
      <c r="O128" s="8"/>
    </row>
    <row r="129" spans="4:15" s="4" customFormat="1" ht="20.149999999999999" customHeight="1">
      <c r="D129" s="5"/>
      <c r="E129" s="5"/>
      <c r="F129" s="5"/>
      <c r="G129" s="10"/>
      <c r="H129" s="5"/>
      <c r="I129" s="6"/>
      <c r="J129" s="6"/>
      <c r="K129" s="6"/>
      <c r="L129" s="8"/>
      <c r="M129" s="8"/>
      <c r="N129" s="8"/>
      <c r="O129" s="8"/>
    </row>
    <row r="130" spans="4:15" s="4" customFormat="1" ht="20.149999999999999" customHeight="1">
      <c r="D130" s="5"/>
      <c r="E130" s="5"/>
      <c r="F130" s="5"/>
      <c r="G130" s="10"/>
      <c r="H130" s="5"/>
      <c r="I130" s="6"/>
      <c r="J130" s="6"/>
      <c r="K130" s="6"/>
      <c r="L130" s="8"/>
      <c r="M130" s="8"/>
      <c r="N130" s="8"/>
      <c r="O130" s="8"/>
    </row>
    <row r="131" spans="4:15" s="4" customFormat="1" ht="20.149999999999999" customHeight="1">
      <c r="D131" s="5"/>
      <c r="E131" s="5"/>
      <c r="F131" s="5"/>
      <c r="G131" s="10"/>
      <c r="H131" s="5"/>
      <c r="I131" s="6"/>
      <c r="J131" s="6"/>
      <c r="K131" s="6"/>
      <c r="L131" s="8"/>
      <c r="M131" s="8"/>
      <c r="N131" s="8"/>
      <c r="O131" s="8"/>
    </row>
    <row r="132" spans="4:15" s="4" customFormat="1" ht="20.149999999999999" customHeight="1">
      <c r="D132" s="5"/>
      <c r="E132" s="5"/>
      <c r="F132" s="5"/>
      <c r="G132" s="10"/>
      <c r="H132" s="5"/>
      <c r="I132" s="6"/>
      <c r="J132" s="6"/>
      <c r="K132" s="6"/>
      <c r="L132" s="8"/>
      <c r="M132" s="8"/>
      <c r="N132" s="8"/>
      <c r="O132" s="8"/>
    </row>
    <row r="133" spans="4:15" s="4" customFormat="1" ht="20.149999999999999" customHeight="1">
      <c r="D133" s="5"/>
      <c r="E133" s="5"/>
      <c r="F133" s="5"/>
      <c r="G133" s="10"/>
      <c r="H133" s="5"/>
      <c r="I133" s="6"/>
      <c r="J133" s="6"/>
      <c r="K133" s="6"/>
      <c r="L133" s="8"/>
      <c r="M133" s="8"/>
      <c r="N133" s="8"/>
      <c r="O133" s="8"/>
    </row>
    <row r="134" spans="4:15" s="4" customFormat="1" ht="20.149999999999999" customHeight="1">
      <c r="D134" s="5"/>
      <c r="E134" s="5"/>
      <c r="F134" s="5"/>
      <c r="G134" s="10"/>
      <c r="H134" s="5"/>
      <c r="I134" s="6"/>
      <c r="J134" s="6"/>
      <c r="K134" s="6"/>
      <c r="L134" s="8"/>
      <c r="M134" s="8"/>
      <c r="N134" s="8"/>
      <c r="O134" s="8"/>
    </row>
    <row r="135" spans="4:15" s="4" customFormat="1" ht="20.149999999999999" customHeight="1">
      <c r="D135" s="5"/>
      <c r="E135" s="5"/>
      <c r="F135" s="5"/>
      <c r="G135" s="10"/>
      <c r="H135" s="5"/>
      <c r="I135" s="6"/>
      <c r="J135" s="6"/>
      <c r="K135" s="6"/>
      <c r="L135" s="8"/>
      <c r="M135" s="8"/>
      <c r="N135" s="8"/>
      <c r="O135" s="8"/>
    </row>
    <row r="136" spans="4:15" s="4" customFormat="1" ht="20.149999999999999" customHeight="1">
      <c r="D136" s="5"/>
      <c r="E136" s="5"/>
      <c r="F136" s="5"/>
      <c r="G136" s="10"/>
      <c r="H136" s="5"/>
      <c r="I136" s="6"/>
      <c r="J136" s="6"/>
      <c r="K136" s="6"/>
      <c r="L136" s="8"/>
      <c r="M136" s="8"/>
      <c r="N136" s="8"/>
      <c r="O136" s="8"/>
    </row>
    <row r="137" spans="4:15" s="4" customFormat="1" ht="20.149999999999999" customHeight="1">
      <c r="D137" s="5"/>
      <c r="E137" s="5"/>
      <c r="F137" s="5"/>
      <c r="G137" s="10"/>
      <c r="H137" s="5"/>
      <c r="I137" s="6"/>
      <c r="J137" s="6"/>
      <c r="K137" s="6"/>
      <c r="L137" s="8"/>
      <c r="M137" s="8"/>
      <c r="N137" s="8"/>
      <c r="O137" s="8"/>
    </row>
    <row r="138" spans="4:15" s="4" customFormat="1" ht="20.149999999999999" customHeight="1">
      <c r="D138" s="5"/>
      <c r="E138" s="5"/>
      <c r="F138" s="5"/>
      <c r="G138" s="10"/>
      <c r="H138" s="5"/>
      <c r="I138" s="6"/>
      <c r="J138" s="6"/>
      <c r="K138" s="6"/>
      <c r="L138" s="8"/>
      <c r="M138" s="8"/>
      <c r="N138" s="8"/>
      <c r="O138" s="8"/>
    </row>
    <row r="139" spans="4:15" s="4" customFormat="1" ht="20.149999999999999" customHeight="1">
      <c r="D139" s="5"/>
      <c r="E139" s="5"/>
      <c r="F139" s="5"/>
      <c r="G139" s="10"/>
      <c r="H139" s="5"/>
      <c r="I139" s="6"/>
      <c r="J139" s="6"/>
      <c r="K139" s="6"/>
      <c r="L139" s="8"/>
      <c r="M139" s="8"/>
      <c r="N139" s="8"/>
      <c r="O139" s="8"/>
    </row>
    <row r="140" spans="4:15" s="4" customFormat="1" ht="20.149999999999999" customHeight="1">
      <c r="D140" s="5"/>
      <c r="E140" s="5"/>
      <c r="F140" s="5"/>
      <c r="G140" s="10"/>
      <c r="H140" s="5"/>
      <c r="I140" s="6"/>
      <c r="J140" s="6"/>
      <c r="K140" s="6"/>
      <c r="L140" s="8"/>
      <c r="M140" s="8"/>
      <c r="N140" s="8"/>
      <c r="O140" s="8"/>
    </row>
    <row r="141" spans="4:15" s="4" customFormat="1" ht="20.149999999999999" customHeight="1">
      <c r="D141" s="5"/>
      <c r="E141" s="5"/>
      <c r="F141" s="5"/>
      <c r="G141" s="10"/>
      <c r="H141" s="5"/>
      <c r="I141" s="6"/>
      <c r="J141" s="6"/>
      <c r="K141" s="6"/>
      <c r="L141" s="8"/>
      <c r="M141" s="8"/>
      <c r="N141" s="8"/>
      <c r="O141" s="8"/>
    </row>
    <row r="142" spans="4:15" s="4" customFormat="1" ht="20.149999999999999" customHeight="1">
      <c r="D142" s="5"/>
      <c r="E142" s="5"/>
      <c r="F142" s="5"/>
      <c r="G142" s="10"/>
      <c r="H142" s="5"/>
      <c r="I142" s="6"/>
      <c r="J142" s="6"/>
      <c r="K142" s="6"/>
      <c r="L142" s="8"/>
      <c r="M142" s="8"/>
      <c r="N142" s="8"/>
      <c r="O142" s="8"/>
    </row>
    <row r="143" spans="4:15" s="4" customFormat="1" ht="20.149999999999999" customHeight="1">
      <c r="D143" s="5"/>
      <c r="E143" s="5"/>
      <c r="F143" s="5"/>
      <c r="G143" s="10"/>
      <c r="H143" s="5"/>
      <c r="I143" s="6"/>
      <c r="J143" s="6"/>
      <c r="K143" s="6"/>
      <c r="L143" s="8"/>
      <c r="M143" s="8"/>
      <c r="N143" s="8"/>
      <c r="O143" s="8"/>
    </row>
    <row r="144" spans="4:15" s="4" customFormat="1" ht="20.149999999999999" customHeight="1">
      <c r="D144" s="5"/>
      <c r="E144" s="5"/>
      <c r="F144" s="5"/>
      <c r="G144" s="10"/>
      <c r="H144" s="5"/>
      <c r="I144" s="6"/>
      <c r="J144" s="6"/>
      <c r="K144" s="6"/>
      <c r="L144" s="8"/>
      <c r="M144" s="8"/>
      <c r="N144" s="8"/>
      <c r="O144" s="8"/>
    </row>
    <row r="145" spans="4:15" s="4" customFormat="1" ht="20.149999999999999" customHeight="1">
      <c r="D145" s="5"/>
      <c r="E145" s="5"/>
      <c r="F145" s="5"/>
      <c r="G145" s="10"/>
      <c r="H145" s="5"/>
      <c r="I145" s="6"/>
      <c r="J145" s="6"/>
      <c r="K145" s="6"/>
      <c r="L145" s="8"/>
      <c r="M145" s="8"/>
      <c r="N145" s="8"/>
      <c r="O145" s="8"/>
    </row>
    <row r="146" spans="4:15" s="4" customFormat="1" ht="20.149999999999999" customHeight="1">
      <c r="D146" s="5"/>
      <c r="E146" s="5"/>
      <c r="F146" s="5"/>
      <c r="G146" s="10"/>
      <c r="H146" s="5"/>
      <c r="I146" s="6"/>
      <c r="J146" s="6"/>
      <c r="K146" s="6"/>
      <c r="L146" s="8"/>
      <c r="M146" s="8"/>
      <c r="N146" s="8"/>
      <c r="O146" s="8"/>
    </row>
    <row r="147" spans="4:15" s="4" customFormat="1" ht="20.149999999999999" customHeight="1">
      <c r="D147" s="5"/>
      <c r="E147" s="5"/>
      <c r="F147" s="5"/>
      <c r="G147" s="10"/>
      <c r="H147" s="5"/>
      <c r="I147" s="6"/>
      <c r="J147" s="6"/>
      <c r="K147" s="6"/>
      <c r="L147" s="8"/>
      <c r="M147" s="8"/>
      <c r="N147" s="8"/>
      <c r="O147" s="8"/>
    </row>
    <row r="148" spans="4:15" s="4" customFormat="1" ht="20.149999999999999" customHeight="1">
      <c r="D148" s="5"/>
      <c r="E148" s="5"/>
      <c r="F148" s="5"/>
      <c r="G148" s="10"/>
      <c r="H148" s="5"/>
      <c r="I148" s="6"/>
      <c r="J148" s="6"/>
      <c r="K148" s="6"/>
      <c r="L148" s="8"/>
      <c r="M148" s="8"/>
      <c r="N148" s="8"/>
      <c r="O148" s="8"/>
    </row>
    <row r="149" spans="4:15" s="4" customFormat="1" ht="20.149999999999999" customHeight="1">
      <c r="D149" s="5"/>
      <c r="E149" s="5"/>
      <c r="F149" s="5"/>
      <c r="G149" s="10"/>
      <c r="H149" s="5"/>
      <c r="I149" s="6"/>
      <c r="J149" s="6"/>
      <c r="K149" s="6"/>
      <c r="L149" s="8"/>
      <c r="M149" s="8"/>
      <c r="N149" s="8"/>
      <c r="O149" s="8"/>
    </row>
    <row r="150" spans="4:15" s="4" customFormat="1" ht="20.149999999999999" customHeight="1">
      <c r="D150" s="5"/>
      <c r="E150" s="5"/>
      <c r="F150" s="5"/>
      <c r="G150" s="10"/>
      <c r="H150" s="5"/>
      <c r="I150" s="6"/>
      <c r="J150" s="6"/>
      <c r="K150" s="6"/>
      <c r="L150" s="8"/>
      <c r="M150" s="8"/>
      <c r="N150" s="8"/>
      <c r="O150" s="8"/>
    </row>
    <row r="151" spans="4:15" s="4" customFormat="1" ht="20.149999999999999" customHeight="1">
      <c r="D151" s="5"/>
      <c r="E151" s="5"/>
      <c r="F151" s="5"/>
      <c r="G151" s="10"/>
      <c r="H151" s="5"/>
      <c r="I151" s="6"/>
      <c r="J151" s="6"/>
      <c r="K151" s="6"/>
      <c r="L151" s="8"/>
      <c r="M151" s="8"/>
      <c r="N151" s="8"/>
      <c r="O151" s="8"/>
    </row>
    <row r="152" spans="4:15" s="4" customFormat="1" ht="20.149999999999999" customHeight="1">
      <c r="D152" s="5"/>
      <c r="E152" s="5"/>
      <c r="F152" s="5"/>
      <c r="G152" s="10"/>
      <c r="H152" s="5"/>
      <c r="I152" s="6"/>
      <c r="J152" s="6"/>
      <c r="K152" s="6"/>
      <c r="L152" s="8"/>
      <c r="M152" s="8"/>
      <c r="N152" s="8"/>
      <c r="O152" s="8"/>
    </row>
    <row r="153" spans="4:15" s="4" customFormat="1" ht="20.149999999999999" customHeight="1">
      <c r="D153" s="5"/>
      <c r="E153" s="5"/>
      <c r="F153" s="5"/>
      <c r="G153" s="10"/>
      <c r="H153" s="5"/>
      <c r="I153" s="6"/>
      <c r="J153" s="6"/>
      <c r="K153" s="6"/>
      <c r="L153" s="8"/>
      <c r="M153" s="8"/>
      <c r="N153" s="8"/>
      <c r="O153" s="8"/>
    </row>
    <row r="154" spans="4:15" s="4" customFormat="1" ht="20.149999999999999" customHeight="1">
      <c r="D154" s="5"/>
      <c r="E154" s="5"/>
      <c r="F154" s="5"/>
      <c r="G154" s="10"/>
      <c r="H154" s="5"/>
      <c r="I154" s="6"/>
      <c r="J154" s="6"/>
      <c r="K154" s="6"/>
      <c r="L154" s="8"/>
      <c r="M154" s="8"/>
      <c r="N154" s="8"/>
      <c r="O154" s="8"/>
    </row>
    <row r="155" spans="4:15" s="4" customFormat="1" ht="20.149999999999999" customHeight="1">
      <c r="D155" s="5"/>
      <c r="E155" s="5"/>
      <c r="F155" s="5"/>
      <c r="G155" s="10"/>
      <c r="H155" s="5"/>
      <c r="I155" s="6"/>
      <c r="J155" s="6"/>
      <c r="K155" s="6"/>
      <c r="L155" s="8"/>
      <c r="M155" s="8"/>
      <c r="N155" s="8"/>
      <c r="O155" s="8"/>
    </row>
    <row r="156" spans="4:15" s="4" customFormat="1" ht="20.149999999999999" customHeight="1">
      <c r="D156" s="5"/>
      <c r="E156" s="5"/>
      <c r="F156" s="5"/>
      <c r="G156" s="10"/>
      <c r="H156" s="5"/>
      <c r="I156" s="6"/>
      <c r="J156" s="6"/>
      <c r="K156" s="6"/>
      <c r="L156" s="8"/>
      <c r="M156" s="8"/>
      <c r="N156" s="8"/>
      <c r="O156" s="8"/>
    </row>
    <row r="157" spans="4:15" s="4" customFormat="1" ht="20.149999999999999" customHeight="1">
      <c r="D157" s="5"/>
      <c r="E157" s="5"/>
      <c r="F157" s="5"/>
      <c r="G157" s="10"/>
      <c r="H157" s="5"/>
      <c r="I157" s="6"/>
      <c r="J157" s="6"/>
      <c r="K157" s="6"/>
      <c r="L157" s="8"/>
      <c r="M157" s="8"/>
      <c r="N157" s="8"/>
      <c r="O157" s="8"/>
    </row>
    <row r="158" spans="4:15" s="4" customFormat="1" ht="20.149999999999999" customHeight="1">
      <c r="D158" s="5"/>
      <c r="E158" s="5"/>
      <c r="F158" s="5"/>
      <c r="G158" s="10"/>
      <c r="H158" s="5"/>
      <c r="I158" s="6"/>
      <c r="J158" s="6"/>
      <c r="K158" s="6"/>
      <c r="L158" s="8"/>
      <c r="M158" s="8"/>
      <c r="N158" s="8"/>
      <c r="O158" s="8"/>
    </row>
    <row r="159" spans="4:15" s="4" customFormat="1" ht="20.149999999999999" customHeight="1">
      <c r="D159" s="5"/>
      <c r="E159" s="5"/>
      <c r="F159" s="5"/>
      <c r="G159" s="10"/>
      <c r="H159" s="5"/>
      <c r="I159" s="6"/>
      <c r="J159" s="6"/>
      <c r="K159" s="6"/>
      <c r="L159" s="8"/>
      <c r="M159" s="8"/>
      <c r="N159" s="8"/>
      <c r="O159" s="8"/>
    </row>
    <row r="160" spans="4:15" s="4" customFormat="1" ht="20.149999999999999" customHeight="1">
      <c r="D160" s="5"/>
      <c r="E160" s="5"/>
      <c r="F160" s="5"/>
      <c r="G160" s="10"/>
      <c r="H160" s="5"/>
      <c r="I160" s="6"/>
      <c r="J160" s="6"/>
      <c r="K160" s="6"/>
      <c r="L160" s="8"/>
      <c r="M160" s="8"/>
      <c r="N160" s="8"/>
      <c r="O160" s="8"/>
    </row>
    <row r="161" spans="4:15" s="4" customFormat="1" ht="20.149999999999999" customHeight="1">
      <c r="D161" s="5"/>
      <c r="E161" s="5"/>
      <c r="F161" s="5"/>
      <c r="G161" s="10"/>
      <c r="H161" s="5"/>
      <c r="I161" s="6"/>
      <c r="J161" s="6"/>
      <c r="K161" s="6"/>
      <c r="L161" s="8"/>
      <c r="M161" s="8"/>
      <c r="N161" s="8"/>
      <c r="O161" s="8"/>
    </row>
    <row r="162" spans="4:15" s="4" customFormat="1" ht="20.149999999999999" customHeight="1">
      <c r="D162" s="5"/>
      <c r="E162" s="5"/>
      <c r="F162" s="5"/>
      <c r="G162" s="10"/>
      <c r="H162" s="5"/>
      <c r="I162" s="6"/>
      <c r="J162" s="6"/>
      <c r="K162" s="6"/>
      <c r="L162" s="8"/>
      <c r="M162" s="8"/>
      <c r="N162" s="8"/>
      <c r="O162" s="8"/>
    </row>
    <row r="163" spans="4:15" s="4" customFormat="1" ht="20.149999999999999" customHeight="1">
      <c r="D163" s="5"/>
      <c r="E163" s="5"/>
      <c r="F163" s="5"/>
      <c r="G163" s="10"/>
      <c r="H163" s="5"/>
      <c r="I163" s="6"/>
      <c r="J163" s="6"/>
      <c r="K163" s="6"/>
      <c r="L163" s="8"/>
      <c r="M163" s="8"/>
      <c r="N163" s="8"/>
      <c r="O163" s="8"/>
    </row>
    <row r="164" spans="4:15" s="4" customFormat="1" ht="20.149999999999999" customHeight="1">
      <c r="D164" s="5"/>
      <c r="E164" s="5"/>
      <c r="F164" s="5"/>
      <c r="G164" s="10"/>
      <c r="H164" s="5"/>
      <c r="I164" s="6"/>
      <c r="J164" s="6"/>
      <c r="K164" s="6"/>
      <c r="L164" s="8"/>
      <c r="M164" s="8"/>
      <c r="N164" s="8"/>
      <c r="O164" s="8"/>
    </row>
    <row r="165" spans="4:15" s="4" customFormat="1" ht="20.149999999999999" customHeight="1">
      <c r="D165" s="5"/>
      <c r="E165" s="5"/>
      <c r="F165" s="5"/>
      <c r="G165" s="10"/>
      <c r="H165" s="5"/>
      <c r="I165" s="6"/>
      <c r="J165" s="6"/>
      <c r="K165" s="6"/>
      <c r="L165" s="8"/>
      <c r="M165" s="8"/>
      <c r="N165" s="8"/>
      <c r="O165" s="8"/>
    </row>
    <row r="166" spans="4:15" s="4" customFormat="1" ht="20.149999999999999" customHeight="1">
      <c r="D166" s="5"/>
      <c r="E166" s="5"/>
      <c r="F166" s="5"/>
      <c r="G166" s="10"/>
      <c r="H166" s="5"/>
      <c r="I166" s="6"/>
      <c r="J166" s="6"/>
      <c r="K166" s="6"/>
      <c r="L166" s="8"/>
      <c r="M166" s="8"/>
      <c r="N166" s="8"/>
      <c r="O166" s="8"/>
    </row>
    <row r="167" spans="4:15" s="4" customFormat="1" ht="20.149999999999999" customHeight="1">
      <c r="D167" s="5"/>
      <c r="E167" s="5"/>
      <c r="F167" s="5"/>
      <c r="G167" s="10"/>
      <c r="H167" s="5"/>
      <c r="I167" s="6"/>
      <c r="J167" s="6"/>
      <c r="K167" s="6"/>
      <c r="L167" s="8"/>
      <c r="M167" s="8"/>
      <c r="N167" s="8"/>
      <c r="O167" s="8"/>
    </row>
    <row r="168" spans="4:15" s="4" customFormat="1" ht="20.149999999999999" customHeight="1">
      <c r="D168" s="5"/>
      <c r="E168" s="5"/>
      <c r="F168" s="5"/>
      <c r="G168" s="10"/>
      <c r="H168" s="5"/>
      <c r="I168" s="6"/>
      <c r="J168" s="6"/>
      <c r="K168" s="6"/>
      <c r="L168" s="8"/>
      <c r="M168" s="8"/>
      <c r="N168" s="8"/>
      <c r="O168" s="8"/>
    </row>
    <row r="169" spans="4:15" s="4" customFormat="1" ht="20.149999999999999" customHeight="1">
      <c r="D169" s="5"/>
      <c r="E169" s="5"/>
      <c r="F169" s="5"/>
      <c r="G169" s="10"/>
      <c r="H169" s="5"/>
      <c r="I169" s="6"/>
      <c r="J169" s="6"/>
      <c r="K169" s="6"/>
      <c r="L169" s="8"/>
      <c r="M169" s="8"/>
      <c r="N169" s="8"/>
      <c r="O169" s="8"/>
    </row>
    <row r="170" spans="4:15" s="4" customFormat="1" ht="20.149999999999999" customHeight="1">
      <c r="D170" s="5"/>
      <c r="E170" s="5"/>
      <c r="F170" s="5"/>
      <c r="G170" s="10"/>
      <c r="H170" s="5"/>
      <c r="I170" s="6"/>
      <c r="J170" s="6"/>
      <c r="K170" s="6"/>
      <c r="L170" s="8"/>
      <c r="M170" s="8"/>
      <c r="N170" s="8"/>
      <c r="O170" s="8"/>
    </row>
    <row r="171" spans="4:15" s="4" customFormat="1" ht="20.149999999999999" customHeight="1">
      <c r="D171" s="5"/>
      <c r="E171" s="5"/>
      <c r="F171" s="5"/>
      <c r="G171" s="10"/>
      <c r="H171" s="5"/>
      <c r="I171" s="6"/>
      <c r="J171" s="6"/>
      <c r="K171" s="6"/>
      <c r="L171" s="8"/>
      <c r="M171" s="8"/>
      <c r="N171" s="8"/>
      <c r="O171" s="8"/>
    </row>
    <row r="172" spans="4:15" s="4" customFormat="1" ht="20.149999999999999" customHeight="1">
      <c r="D172" s="5"/>
      <c r="E172" s="5"/>
      <c r="F172" s="5"/>
      <c r="G172" s="10"/>
      <c r="H172" s="5"/>
      <c r="I172" s="6"/>
      <c r="J172" s="6"/>
      <c r="K172" s="6"/>
      <c r="L172" s="8"/>
      <c r="M172" s="8"/>
      <c r="N172" s="8"/>
      <c r="O172" s="8"/>
    </row>
    <row r="173" spans="4:15" s="4" customFormat="1" ht="20.149999999999999" customHeight="1">
      <c r="D173" s="5"/>
      <c r="E173" s="5"/>
      <c r="F173" s="5"/>
      <c r="G173" s="10"/>
      <c r="H173" s="5"/>
      <c r="I173" s="6"/>
      <c r="J173" s="6"/>
      <c r="K173" s="6"/>
      <c r="L173" s="8"/>
      <c r="M173" s="8"/>
      <c r="N173" s="8"/>
      <c r="O173" s="8"/>
    </row>
    <row r="174" spans="4:15" s="4" customFormat="1" ht="20.149999999999999" customHeight="1">
      <c r="D174" s="5"/>
      <c r="E174" s="5"/>
      <c r="F174" s="5"/>
      <c r="G174" s="10"/>
      <c r="H174" s="5"/>
      <c r="I174" s="6"/>
      <c r="J174" s="6"/>
      <c r="K174" s="6"/>
      <c r="L174" s="8"/>
      <c r="M174" s="8"/>
      <c r="N174" s="8"/>
      <c r="O174" s="8"/>
    </row>
    <row r="175" spans="4:15" s="4" customFormat="1" ht="20.149999999999999" customHeight="1">
      <c r="D175" s="5"/>
      <c r="E175" s="5"/>
      <c r="F175" s="5"/>
      <c r="G175" s="10"/>
      <c r="H175" s="5"/>
      <c r="I175" s="6"/>
      <c r="J175" s="6"/>
      <c r="K175" s="6"/>
      <c r="L175" s="8"/>
      <c r="M175" s="8"/>
      <c r="N175" s="8"/>
      <c r="O175" s="8"/>
    </row>
    <row r="176" spans="4:15" s="4" customFormat="1" ht="20.149999999999999" customHeight="1">
      <c r="D176" s="5"/>
      <c r="E176" s="5"/>
      <c r="F176" s="5"/>
      <c r="G176" s="10"/>
      <c r="H176" s="5"/>
      <c r="I176" s="6"/>
      <c r="J176" s="6"/>
      <c r="K176" s="6"/>
      <c r="L176" s="8"/>
      <c r="M176" s="8"/>
      <c r="N176" s="8"/>
      <c r="O176" s="8"/>
    </row>
    <row r="177" spans="4:15" s="4" customFormat="1" ht="20.149999999999999" customHeight="1">
      <c r="D177" s="5"/>
      <c r="E177" s="5"/>
      <c r="F177" s="5"/>
      <c r="G177" s="10"/>
      <c r="H177" s="5"/>
      <c r="I177" s="6"/>
      <c r="J177" s="6"/>
      <c r="K177" s="6"/>
      <c r="L177" s="8"/>
      <c r="M177" s="8"/>
      <c r="N177" s="8"/>
      <c r="O177" s="8"/>
    </row>
    <row r="178" spans="4:15" s="4" customFormat="1" ht="20.149999999999999" customHeight="1">
      <c r="D178" s="5"/>
      <c r="E178" s="5"/>
      <c r="F178" s="5"/>
      <c r="G178" s="10"/>
      <c r="H178" s="5"/>
      <c r="I178" s="6"/>
      <c r="J178" s="6"/>
      <c r="K178" s="6"/>
      <c r="L178" s="8"/>
      <c r="M178" s="8"/>
      <c r="N178" s="8"/>
      <c r="O178" s="8"/>
    </row>
    <row r="179" spans="4:15" s="4" customFormat="1" ht="20.149999999999999" customHeight="1">
      <c r="D179" s="5"/>
      <c r="E179" s="5"/>
      <c r="F179" s="5"/>
      <c r="G179" s="10"/>
      <c r="H179" s="5"/>
      <c r="I179" s="6"/>
      <c r="J179" s="6"/>
      <c r="K179" s="6"/>
      <c r="L179" s="8"/>
      <c r="M179" s="8"/>
      <c r="N179" s="8"/>
      <c r="O179" s="8"/>
    </row>
    <row r="180" spans="4:15" s="4" customFormat="1" ht="20.149999999999999" customHeight="1">
      <c r="D180" s="5"/>
      <c r="E180" s="5"/>
      <c r="F180" s="5"/>
      <c r="G180" s="10"/>
      <c r="H180" s="5"/>
      <c r="I180" s="6"/>
      <c r="J180" s="6"/>
      <c r="K180" s="6"/>
      <c r="L180" s="8"/>
      <c r="M180" s="8"/>
      <c r="N180" s="8"/>
      <c r="O180" s="8"/>
    </row>
    <row r="181" spans="4:15" s="4" customFormat="1" ht="20.149999999999999" customHeight="1">
      <c r="D181" s="5"/>
      <c r="E181" s="5"/>
      <c r="F181" s="5"/>
      <c r="G181" s="10"/>
      <c r="H181" s="5"/>
      <c r="I181" s="6"/>
      <c r="J181" s="6"/>
      <c r="K181" s="6"/>
      <c r="L181" s="8"/>
      <c r="M181" s="8"/>
      <c r="N181" s="8"/>
      <c r="O181" s="8"/>
    </row>
    <row r="182" spans="4:15" s="4" customFormat="1" ht="20.149999999999999" customHeight="1">
      <c r="D182" s="5"/>
      <c r="E182" s="5"/>
      <c r="F182" s="5"/>
      <c r="G182" s="10"/>
      <c r="H182" s="5"/>
      <c r="I182" s="6"/>
      <c r="J182" s="6"/>
      <c r="K182" s="6"/>
      <c r="L182" s="8"/>
      <c r="M182" s="8"/>
      <c r="N182" s="8"/>
      <c r="O182" s="8"/>
    </row>
    <row r="183" spans="4:15" s="4" customFormat="1" ht="20.149999999999999" customHeight="1">
      <c r="D183" s="5"/>
      <c r="E183" s="5"/>
      <c r="F183" s="5"/>
      <c r="G183" s="10"/>
      <c r="H183" s="5"/>
      <c r="I183" s="6"/>
      <c r="J183" s="6"/>
      <c r="K183" s="6"/>
      <c r="L183" s="8"/>
      <c r="M183" s="8"/>
      <c r="N183" s="8"/>
      <c r="O183" s="8"/>
    </row>
    <row r="184" spans="4:15" s="4" customFormat="1" ht="20.149999999999999" customHeight="1">
      <c r="D184" s="5"/>
      <c r="E184" s="5"/>
      <c r="F184" s="5"/>
      <c r="G184" s="10"/>
      <c r="H184" s="5"/>
      <c r="I184" s="6"/>
      <c r="J184" s="6"/>
      <c r="K184" s="6"/>
      <c r="L184" s="8"/>
      <c r="M184" s="8"/>
      <c r="N184" s="8"/>
      <c r="O184" s="8"/>
    </row>
    <row r="185" spans="4:15" s="4" customFormat="1" ht="20.149999999999999" customHeight="1">
      <c r="D185" s="5"/>
      <c r="E185" s="5"/>
      <c r="F185" s="5"/>
      <c r="G185" s="10"/>
      <c r="H185" s="5"/>
      <c r="I185" s="6"/>
      <c r="J185" s="6"/>
      <c r="K185" s="6"/>
      <c r="L185" s="8"/>
      <c r="M185" s="8"/>
      <c r="N185" s="8"/>
      <c r="O185" s="8"/>
    </row>
    <row r="186" spans="4:15" s="4" customFormat="1" ht="20.149999999999999" customHeight="1">
      <c r="D186" s="5"/>
      <c r="E186" s="5"/>
      <c r="F186" s="5"/>
      <c r="G186" s="10"/>
      <c r="H186" s="5"/>
      <c r="I186" s="6"/>
      <c r="J186" s="6"/>
      <c r="K186" s="6"/>
      <c r="L186" s="8"/>
      <c r="M186" s="8"/>
      <c r="N186" s="8"/>
      <c r="O186" s="8"/>
    </row>
    <row r="187" spans="4:15" s="4" customFormat="1" ht="20.149999999999999" customHeight="1">
      <c r="D187" s="5"/>
      <c r="E187" s="5"/>
      <c r="F187" s="5"/>
      <c r="G187" s="10"/>
      <c r="H187" s="5"/>
      <c r="I187" s="6"/>
      <c r="J187" s="6"/>
      <c r="K187" s="6"/>
      <c r="L187" s="8"/>
      <c r="M187" s="8"/>
      <c r="N187" s="8"/>
      <c r="O187" s="8"/>
    </row>
    <row r="188" spans="4:15" s="4" customFormat="1" ht="20.149999999999999" customHeight="1">
      <c r="D188" s="5"/>
      <c r="E188" s="5"/>
      <c r="F188" s="5"/>
      <c r="G188" s="10"/>
      <c r="H188" s="5"/>
      <c r="I188" s="6"/>
      <c r="J188" s="6"/>
      <c r="K188" s="6"/>
      <c r="L188" s="8"/>
      <c r="M188" s="8"/>
      <c r="N188" s="8"/>
      <c r="O188" s="8"/>
    </row>
    <row r="189" spans="4:15" s="4" customFormat="1" ht="20.149999999999999" customHeight="1">
      <c r="D189" s="5"/>
      <c r="E189" s="5"/>
      <c r="F189" s="5"/>
      <c r="G189" s="10"/>
      <c r="H189" s="5"/>
      <c r="I189" s="6"/>
      <c r="J189" s="6"/>
      <c r="K189" s="6"/>
      <c r="L189" s="8"/>
      <c r="M189" s="8"/>
      <c r="N189" s="8"/>
      <c r="O189" s="8"/>
    </row>
    <row r="190" spans="4:15" s="4" customFormat="1" ht="20.149999999999999" customHeight="1">
      <c r="D190" s="5"/>
      <c r="E190" s="5"/>
      <c r="F190" s="5"/>
      <c r="G190" s="10"/>
      <c r="H190" s="5"/>
      <c r="I190" s="6"/>
      <c r="J190" s="6"/>
      <c r="K190" s="6"/>
      <c r="L190" s="8"/>
      <c r="M190" s="8"/>
      <c r="N190" s="8"/>
      <c r="O190" s="8"/>
    </row>
    <row r="191" spans="4:15" s="4" customFormat="1" ht="20.149999999999999" customHeight="1">
      <c r="D191" s="5"/>
      <c r="E191" s="5"/>
      <c r="F191" s="5"/>
      <c r="G191" s="10"/>
      <c r="H191" s="5"/>
      <c r="I191" s="6"/>
      <c r="J191" s="6"/>
      <c r="K191" s="6"/>
      <c r="L191" s="8"/>
      <c r="M191" s="8"/>
      <c r="N191" s="8"/>
      <c r="O191" s="8"/>
    </row>
    <row r="192" spans="4:15" s="4" customFormat="1" ht="20.149999999999999" customHeight="1">
      <c r="D192" s="5"/>
      <c r="E192" s="5"/>
      <c r="F192" s="5"/>
      <c r="G192" s="10"/>
      <c r="H192" s="5"/>
      <c r="I192" s="6"/>
      <c r="J192" s="6"/>
      <c r="K192" s="6"/>
      <c r="L192" s="8"/>
      <c r="M192" s="8"/>
      <c r="N192" s="8"/>
      <c r="O192" s="8"/>
    </row>
    <row r="193" spans="4:15" s="4" customFormat="1" ht="20.149999999999999" customHeight="1">
      <c r="D193" s="5"/>
      <c r="E193" s="5"/>
      <c r="F193" s="5"/>
      <c r="G193" s="10"/>
      <c r="H193" s="5"/>
      <c r="I193" s="6"/>
      <c r="J193" s="6"/>
      <c r="K193" s="6"/>
      <c r="L193" s="8"/>
      <c r="M193" s="8"/>
      <c r="N193" s="8"/>
      <c r="O193" s="8"/>
    </row>
    <row r="194" spans="4:15" s="4" customFormat="1" ht="20.149999999999999" customHeight="1">
      <c r="D194" s="5"/>
      <c r="E194" s="5"/>
      <c r="F194" s="5"/>
      <c r="G194" s="10"/>
      <c r="H194" s="5"/>
      <c r="I194" s="6"/>
      <c r="J194" s="6"/>
      <c r="K194" s="6"/>
      <c r="L194" s="8"/>
      <c r="M194" s="8"/>
      <c r="N194" s="8"/>
      <c r="O194" s="8"/>
    </row>
    <row r="195" spans="4:15" s="4" customFormat="1" ht="20.149999999999999" customHeight="1">
      <c r="D195" s="5"/>
      <c r="E195" s="5"/>
      <c r="F195" s="5"/>
      <c r="G195" s="10"/>
      <c r="H195" s="5"/>
      <c r="I195" s="6"/>
      <c r="J195" s="6"/>
      <c r="K195" s="6"/>
      <c r="L195" s="8"/>
      <c r="M195" s="8"/>
      <c r="N195" s="8"/>
      <c r="O195" s="8"/>
    </row>
    <row r="196" spans="4:15" s="4" customFormat="1" ht="20.149999999999999" customHeight="1">
      <c r="D196" s="5"/>
      <c r="E196" s="5"/>
      <c r="F196" s="5"/>
      <c r="G196" s="10"/>
      <c r="H196" s="5"/>
      <c r="I196" s="6"/>
      <c r="J196" s="6"/>
      <c r="K196" s="6"/>
      <c r="L196" s="8"/>
      <c r="M196" s="8"/>
      <c r="N196" s="8"/>
      <c r="O196" s="8"/>
    </row>
    <row r="197" spans="4:15" s="4" customFormat="1" ht="20.149999999999999" customHeight="1">
      <c r="D197" s="5"/>
      <c r="E197" s="5"/>
      <c r="F197" s="5"/>
      <c r="G197" s="10"/>
      <c r="H197" s="5"/>
      <c r="I197" s="6"/>
      <c r="J197" s="6"/>
      <c r="K197" s="6"/>
      <c r="L197" s="8"/>
      <c r="M197" s="8"/>
      <c r="N197" s="8"/>
      <c r="O197" s="8"/>
    </row>
    <row r="198" spans="4:15" s="4" customFormat="1" ht="20.149999999999999" customHeight="1">
      <c r="D198" s="5"/>
      <c r="E198" s="5"/>
      <c r="F198" s="5"/>
      <c r="G198" s="10"/>
      <c r="H198" s="5"/>
      <c r="I198" s="6"/>
      <c r="J198" s="6"/>
      <c r="K198" s="6"/>
      <c r="L198" s="8"/>
      <c r="M198" s="8"/>
      <c r="N198" s="8"/>
      <c r="O198" s="8"/>
    </row>
    <row r="199" spans="4:15" s="4" customFormat="1" ht="20.149999999999999" customHeight="1">
      <c r="D199" s="5"/>
      <c r="E199" s="5"/>
      <c r="F199" s="5"/>
      <c r="G199" s="10"/>
      <c r="H199" s="5"/>
      <c r="I199" s="6"/>
      <c r="J199" s="6"/>
      <c r="K199" s="6"/>
      <c r="L199" s="8"/>
      <c r="M199" s="8"/>
      <c r="N199" s="8"/>
      <c r="O199" s="8"/>
    </row>
    <row r="200" spans="4:15" s="4" customFormat="1" ht="20.149999999999999" customHeight="1">
      <c r="D200" s="5"/>
      <c r="E200" s="5"/>
      <c r="F200" s="5"/>
      <c r="G200" s="10"/>
      <c r="H200" s="5"/>
      <c r="I200" s="6"/>
      <c r="J200" s="6"/>
      <c r="K200" s="6"/>
      <c r="L200" s="8"/>
      <c r="M200" s="8"/>
      <c r="N200" s="8"/>
      <c r="O200" s="8"/>
    </row>
    <row r="201" spans="4:15" s="4" customFormat="1" ht="20.149999999999999" customHeight="1">
      <c r="D201" s="5"/>
      <c r="E201" s="5"/>
      <c r="F201" s="5"/>
      <c r="G201" s="10"/>
      <c r="H201" s="5"/>
      <c r="I201" s="6"/>
      <c r="J201" s="6"/>
      <c r="K201" s="6"/>
      <c r="L201" s="8"/>
      <c r="M201" s="8"/>
      <c r="N201" s="8"/>
      <c r="O201" s="8"/>
    </row>
    <row r="202" spans="4:15" s="4" customFormat="1" ht="20.149999999999999" customHeight="1">
      <c r="D202" s="5"/>
      <c r="E202" s="5"/>
      <c r="F202" s="5"/>
      <c r="G202" s="10"/>
      <c r="H202" s="5"/>
      <c r="I202" s="6"/>
      <c r="J202" s="6"/>
      <c r="K202" s="6"/>
      <c r="L202" s="8"/>
      <c r="M202" s="8"/>
      <c r="N202" s="8"/>
      <c r="O202" s="8"/>
    </row>
    <row r="203" spans="4:15" s="4" customFormat="1" ht="20.149999999999999" customHeight="1">
      <c r="D203" s="5"/>
      <c r="E203" s="5"/>
      <c r="F203" s="5"/>
      <c r="G203" s="10"/>
      <c r="H203" s="5"/>
      <c r="I203" s="6"/>
      <c r="J203" s="6"/>
      <c r="K203" s="6"/>
      <c r="L203" s="8"/>
      <c r="M203" s="8"/>
      <c r="N203" s="8"/>
      <c r="O203" s="8"/>
    </row>
    <row r="204" spans="4:15" s="4" customFormat="1" ht="20.149999999999999" customHeight="1">
      <c r="D204" s="5"/>
      <c r="E204" s="5"/>
      <c r="F204" s="5"/>
      <c r="G204" s="10"/>
      <c r="H204" s="5"/>
      <c r="I204" s="6"/>
      <c r="J204" s="6"/>
      <c r="K204" s="6"/>
      <c r="L204" s="8"/>
      <c r="M204" s="8"/>
      <c r="N204" s="8"/>
      <c r="O204" s="8"/>
    </row>
    <row r="205" spans="4:15" s="4" customFormat="1" ht="20.149999999999999" customHeight="1">
      <c r="D205" s="5"/>
      <c r="E205" s="5"/>
      <c r="F205" s="5"/>
      <c r="G205" s="10"/>
      <c r="H205" s="5"/>
      <c r="I205" s="6"/>
      <c r="J205" s="6"/>
      <c r="K205" s="6"/>
      <c r="L205" s="8"/>
      <c r="M205" s="8"/>
      <c r="N205" s="8"/>
      <c r="O205" s="8"/>
    </row>
    <row r="206" spans="4:15" s="4" customFormat="1" ht="20.149999999999999" customHeight="1">
      <c r="D206" s="5"/>
      <c r="E206" s="5"/>
      <c r="F206" s="5"/>
      <c r="G206" s="10"/>
      <c r="H206" s="5"/>
      <c r="I206" s="6"/>
      <c r="J206" s="6"/>
      <c r="K206" s="6"/>
      <c r="L206" s="8"/>
      <c r="M206" s="8"/>
      <c r="N206" s="8"/>
      <c r="O206" s="8"/>
    </row>
    <row r="207" spans="4:15" s="4" customFormat="1" ht="20.149999999999999" customHeight="1">
      <c r="D207" s="5"/>
      <c r="E207" s="5"/>
      <c r="F207" s="5"/>
      <c r="G207" s="10"/>
      <c r="H207" s="5"/>
      <c r="I207" s="6"/>
      <c r="J207" s="6"/>
      <c r="K207" s="6"/>
      <c r="L207" s="8"/>
      <c r="M207" s="8"/>
      <c r="N207" s="8"/>
      <c r="O207" s="8"/>
    </row>
    <row r="208" spans="4:15" s="4" customFormat="1" ht="20.149999999999999" customHeight="1">
      <c r="D208" s="5"/>
      <c r="E208" s="5"/>
      <c r="F208" s="5"/>
      <c r="G208" s="10"/>
      <c r="H208" s="5"/>
      <c r="I208" s="6"/>
      <c r="J208" s="6"/>
      <c r="K208" s="6"/>
      <c r="L208" s="8"/>
      <c r="M208" s="8"/>
      <c r="N208" s="8"/>
      <c r="O208" s="8"/>
    </row>
    <row r="209" spans="4:15" s="4" customFormat="1" ht="20.149999999999999" customHeight="1">
      <c r="D209" s="5"/>
      <c r="E209" s="5"/>
      <c r="F209" s="5"/>
      <c r="G209" s="10"/>
      <c r="H209" s="5"/>
      <c r="I209" s="6"/>
      <c r="J209" s="6"/>
      <c r="K209" s="6"/>
      <c r="L209" s="8"/>
      <c r="M209" s="8"/>
      <c r="N209" s="8"/>
      <c r="O209" s="8"/>
    </row>
    <row r="210" spans="4:15" s="4" customFormat="1" ht="20.149999999999999" customHeight="1">
      <c r="D210" s="5"/>
      <c r="E210" s="5"/>
      <c r="F210" s="5"/>
      <c r="G210" s="10"/>
      <c r="H210" s="5"/>
      <c r="I210" s="6"/>
      <c r="J210" s="6"/>
      <c r="K210" s="6"/>
      <c r="L210" s="8"/>
      <c r="M210" s="8"/>
      <c r="N210" s="8"/>
      <c r="O210" s="8"/>
    </row>
    <row r="211" spans="4:15" s="4" customFormat="1" ht="20.149999999999999" customHeight="1">
      <c r="D211" s="5"/>
      <c r="E211" s="5"/>
      <c r="F211" s="5"/>
      <c r="G211" s="10"/>
      <c r="H211" s="5"/>
      <c r="I211" s="6"/>
      <c r="J211" s="6"/>
      <c r="K211" s="6"/>
      <c r="L211" s="8"/>
      <c r="M211" s="8"/>
      <c r="N211" s="8"/>
      <c r="O211" s="8"/>
    </row>
    <row r="212" spans="4:15" s="4" customFormat="1" ht="20.149999999999999" customHeight="1">
      <c r="D212" s="5"/>
      <c r="E212" s="5"/>
      <c r="F212" s="5"/>
      <c r="G212" s="10"/>
      <c r="H212" s="5"/>
      <c r="I212" s="6"/>
      <c r="J212" s="6"/>
      <c r="K212" s="6"/>
      <c r="L212" s="8"/>
      <c r="M212" s="8"/>
      <c r="N212" s="8"/>
      <c r="O212" s="8"/>
    </row>
    <row r="213" spans="4:15" s="4" customFormat="1" ht="20.149999999999999" customHeight="1">
      <c r="D213" s="5"/>
      <c r="E213" s="5"/>
      <c r="F213" s="5"/>
      <c r="G213" s="10"/>
      <c r="H213" s="5"/>
      <c r="I213" s="6"/>
      <c r="J213" s="6"/>
      <c r="K213" s="6"/>
      <c r="L213" s="8"/>
      <c r="M213" s="8"/>
      <c r="N213" s="8"/>
      <c r="O213" s="8"/>
    </row>
    <row r="214" spans="4:15" s="4" customFormat="1" ht="20.149999999999999" customHeight="1">
      <c r="D214" s="5"/>
      <c r="E214" s="5"/>
      <c r="F214" s="5"/>
      <c r="G214" s="10"/>
      <c r="H214" s="5"/>
      <c r="I214" s="6"/>
      <c r="J214" s="6"/>
      <c r="K214" s="6"/>
      <c r="L214" s="8"/>
      <c r="M214" s="8"/>
      <c r="N214" s="8"/>
      <c r="O214" s="8"/>
    </row>
    <row r="215" spans="4:15" s="4" customFormat="1" ht="20.149999999999999" customHeight="1">
      <c r="D215" s="5"/>
      <c r="E215" s="5"/>
      <c r="F215" s="5"/>
      <c r="G215" s="10"/>
      <c r="H215" s="5"/>
      <c r="I215" s="6"/>
      <c r="J215" s="6"/>
      <c r="K215" s="6"/>
      <c r="L215" s="8"/>
      <c r="M215" s="8"/>
      <c r="N215" s="8"/>
      <c r="O215" s="8"/>
    </row>
    <row r="216" spans="4:15" s="4" customFormat="1" ht="20.149999999999999" customHeight="1">
      <c r="D216" s="5"/>
      <c r="E216" s="5"/>
      <c r="F216" s="5"/>
      <c r="G216" s="10"/>
      <c r="H216" s="5"/>
      <c r="I216" s="6"/>
      <c r="J216" s="6"/>
      <c r="K216" s="6"/>
      <c r="L216" s="8"/>
      <c r="M216" s="8"/>
      <c r="N216" s="8"/>
      <c r="O216" s="8"/>
    </row>
    <row r="217" spans="4:15" s="4" customFormat="1" ht="20.149999999999999" customHeight="1">
      <c r="D217" s="5"/>
      <c r="E217" s="5"/>
      <c r="F217" s="5"/>
      <c r="G217" s="10"/>
      <c r="H217" s="5"/>
      <c r="I217" s="6"/>
      <c r="J217" s="6"/>
      <c r="K217" s="6"/>
      <c r="L217" s="8"/>
      <c r="M217" s="8"/>
      <c r="N217" s="8"/>
      <c r="O217" s="8"/>
    </row>
    <row r="218" spans="4:15" s="4" customFormat="1" ht="20.149999999999999" customHeight="1">
      <c r="D218" s="5"/>
      <c r="E218" s="5"/>
      <c r="F218" s="5"/>
      <c r="G218" s="10"/>
      <c r="H218" s="5"/>
      <c r="I218" s="6"/>
      <c r="J218" s="6"/>
      <c r="K218" s="6"/>
      <c r="L218" s="8"/>
      <c r="M218" s="8"/>
      <c r="N218" s="8"/>
      <c r="O218" s="8"/>
    </row>
    <row r="219" spans="4:15" s="4" customFormat="1" ht="20.149999999999999" customHeight="1">
      <c r="D219" s="5"/>
      <c r="E219" s="5"/>
      <c r="F219" s="5"/>
      <c r="G219" s="10"/>
      <c r="H219" s="5"/>
      <c r="I219" s="6"/>
      <c r="J219" s="6"/>
      <c r="K219" s="6"/>
      <c r="L219" s="8"/>
      <c r="M219" s="8"/>
      <c r="N219" s="8"/>
      <c r="O219" s="8"/>
    </row>
    <row r="220" spans="4:15" s="4" customFormat="1" ht="20.149999999999999" customHeight="1">
      <c r="D220" s="5"/>
      <c r="E220" s="5"/>
      <c r="F220" s="5"/>
      <c r="G220" s="10"/>
      <c r="H220" s="5"/>
      <c r="I220" s="6"/>
      <c r="J220" s="6"/>
      <c r="K220" s="6"/>
      <c r="L220" s="8"/>
      <c r="M220" s="8"/>
      <c r="N220" s="8"/>
      <c r="O220" s="8"/>
    </row>
    <row r="221" spans="4:15" s="4" customFormat="1" ht="20.149999999999999" customHeight="1">
      <c r="D221" s="5"/>
      <c r="E221" s="5"/>
      <c r="F221" s="5"/>
      <c r="G221" s="10"/>
      <c r="H221" s="5"/>
      <c r="I221" s="6"/>
      <c r="J221" s="6"/>
      <c r="K221" s="6"/>
      <c r="L221" s="8"/>
      <c r="M221" s="8"/>
      <c r="N221" s="8"/>
      <c r="O221" s="8"/>
    </row>
    <row r="222" spans="4:15" s="4" customFormat="1" ht="20.149999999999999" customHeight="1">
      <c r="D222" s="5"/>
      <c r="E222" s="5"/>
      <c r="F222" s="5"/>
      <c r="G222" s="10"/>
      <c r="H222" s="5"/>
      <c r="I222" s="6"/>
      <c r="J222" s="6"/>
      <c r="K222" s="6"/>
      <c r="L222" s="8"/>
      <c r="M222" s="8"/>
      <c r="N222" s="8"/>
      <c r="O222" s="8"/>
    </row>
    <row r="223" spans="4:15" s="4" customFormat="1" ht="20.149999999999999" customHeight="1">
      <c r="D223" s="5"/>
      <c r="E223" s="5"/>
      <c r="F223" s="5"/>
      <c r="G223" s="10"/>
      <c r="H223" s="5"/>
      <c r="I223" s="6"/>
      <c r="J223" s="6"/>
      <c r="K223" s="6"/>
      <c r="L223" s="8"/>
      <c r="M223" s="8"/>
      <c r="N223" s="8"/>
      <c r="O223" s="8"/>
    </row>
    <row r="224" spans="4:15" s="4" customFormat="1" ht="20.149999999999999" customHeight="1">
      <c r="D224" s="5"/>
      <c r="E224" s="5"/>
      <c r="F224" s="5"/>
      <c r="G224" s="10"/>
      <c r="H224" s="5"/>
      <c r="I224" s="6"/>
      <c r="J224" s="6"/>
      <c r="K224" s="6"/>
      <c r="L224" s="8"/>
      <c r="M224" s="8"/>
      <c r="N224" s="8"/>
      <c r="O224" s="8"/>
    </row>
    <row r="225" spans="4:15" s="4" customFormat="1" ht="20.149999999999999" customHeight="1">
      <c r="D225" s="5"/>
      <c r="E225" s="5"/>
      <c r="F225" s="5"/>
      <c r="G225" s="10"/>
      <c r="H225" s="5"/>
      <c r="I225" s="6"/>
      <c r="J225" s="6"/>
      <c r="K225" s="6"/>
      <c r="L225" s="8"/>
      <c r="M225" s="8"/>
      <c r="N225" s="8"/>
      <c r="O225" s="8"/>
    </row>
    <row r="226" spans="4:15" s="4" customFormat="1" ht="20.149999999999999" customHeight="1">
      <c r="D226" s="5"/>
      <c r="E226" s="5"/>
      <c r="F226" s="5"/>
      <c r="G226" s="10"/>
      <c r="H226" s="5"/>
      <c r="I226" s="6"/>
      <c r="J226" s="6"/>
      <c r="K226" s="6"/>
      <c r="L226" s="8"/>
      <c r="M226" s="8"/>
      <c r="N226" s="8"/>
      <c r="O226" s="8"/>
    </row>
    <row r="227" spans="4:15" s="4" customFormat="1" ht="20.149999999999999" customHeight="1">
      <c r="D227" s="5"/>
      <c r="E227" s="5"/>
      <c r="F227" s="5"/>
      <c r="G227" s="10"/>
      <c r="H227" s="5"/>
      <c r="I227" s="6"/>
      <c r="J227" s="6"/>
      <c r="K227" s="6"/>
      <c r="L227" s="8"/>
      <c r="M227" s="8"/>
      <c r="N227" s="8"/>
      <c r="O227" s="8"/>
    </row>
    <row r="228" spans="4:15" s="4" customFormat="1" ht="20.149999999999999" customHeight="1">
      <c r="D228" s="5"/>
      <c r="E228" s="5"/>
      <c r="F228" s="5"/>
      <c r="G228" s="10"/>
      <c r="H228" s="5"/>
      <c r="I228" s="6"/>
      <c r="J228" s="6"/>
      <c r="K228" s="6"/>
      <c r="L228" s="8"/>
      <c r="M228" s="8"/>
      <c r="N228" s="8"/>
      <c r="O228" s="8"/>
    </row>
    <row r="229" spans="4:15" s="4" customFormat="1" ht="20.149999999999999" customHeight="1">
      <c r="D229" s="5"/>
      <c r="E229" s="5"/>
      <c r="F229" s="5"/>
      <c r="G229" s="10"/>
      <c r="H229" s="5"/>
      <c r="I229" s="6"/>
      <c r="J229" s="6"/>
      <c r="K229" s="6"/>
      <c r="L229" s="8"/>
      <c r="M229" s="8"/>
      <c r="N229" s="8"/>
      <c r="O229" s="8"/>
    </row>
    <row r="230" spans="4:15" s="4" customFormat="1" ht="20.149999999999999" customHeight="1">
      <c r="D230" s="5"/>
      <c r="E230" s="5"/>
      <c r="F230" s="5"/>
      <c r="G230" s="10"/>
      <c r="H230" s="5"/>
      <c r="I230" s="6"/>
      <c r="J230" s="6"/>
      <c r="K230" s="6"/>
      <c r="L230" s="8"/>
      <c r="M230" s="8"/>
      <c r="N230" s="8"/>
      <c r="O230" s="8"/>
    </row>
    <row r="231" spans="4:15" s="4" customFormat="1" ht="20.149999999999999" customHeight="1">
      <c r="D231" s="5"/>
      <c r="E231" s="5"/>
      <c r="F231" s="5"/>
      <c r="G231" s="10"/>
      <c r="H231" s="5"/>
      <c r="I231" s="6"/>
      <c r="J231" s="6"/>
      <c r="K231" s="6"/>
      <c r="L231" s="8"/>
      <c r="M231" s="8"/>
      <c r="N231" s="8"/>
      <c r="O231" s="8"/>
    </row>
    <row r="232" spans="4:15" s="4" customFormat="1" ht="20.149999999999999" customHeight="1">
      <c r="D232" s="5"/>
      <c r="E232" s="5"/>
      <c r="F232" s="5"/>
      <c r="G232" s="10"/>
      <c r="H232" s="5"/>
      <c r="I232" s="6"/>
      <c r="J232" s="6"/>
      <c r="K232" s="6"/>
      <c r="L232" s="8"/>
      <c r="M232" s="8"/>
      <c r="N232" s="8"/>
      <c r="O232" s="8"/>
    </row>
    <row r="233" spans="4:15" s="4" customFormat="1" ht="20.149999999999999" customHeight="1">
      <c r="D233" s="5"/>
      <c r="E233" s="5"/>
      <c r="F233" s="5"/>
      <c r="G233" s="10"/>
      <c r="H233" s="5"/>
      <c r="I233" s="6"/>
      <c r="J233" s="6"/>
      <c r="K233" s="6"/>
      <c r="L233" s="8"/>
      <c r="M233" s="8"/>
      <c r="N233" s="8"/>
      <c r="O233" s="8"/>
    </row>
    <row r="234" spans="4:15" s="4" customFormat="1" ht="20.149999999999999" customHeight="1">
      <c r="D234" s="5"/>
      <c r="E234" s="5"/>
      <c r="F234" s="5"/>
      <c r="G234" s="10"/>
      <c r="H234" s="5"/>
      <c r="I234" s="6"/>
      <c r="J234" s="6"/>
      <c r="K234" s="6"/>
      <c r="L234" s="8"/>
      <c r="M234" s="8"/>
      <c r="N234" s="8"/>
      <c r="O234" s="8"/>
    </row>
    <row r="235" spans="4:15" s="4" customFormat="1" ht="20.149999999999999" customHeight="1">
      <c r="D235" s="5"/>
      <c r="E235" s="5"/>
      <c r="F235" s="5"/>
      <c r="G235" s="10"/>
      <c r="H235" s="5"/>
      <c r="I235" s="6"/>
      <c r="J235" s="6"/>
      <c r="K235" s="6"/>
      <c r="L235" s="8"/>
      <c r="M235" s="8"/>
      <c r="N235" s="8"/>
      <c r="O235" s="8"/>
    </row>
    <row r="236" spans="4:15" s="4" customFormat="1" ht="20.149999999999999" customHeight="1">
      <c r="D236" s="5"/>
      <c r="E236" s="5"/>
      <c r="F236" s="5"/>
      <c r="G236" s="10"/>
      <c r="H236" s="5"/>
      <c r="I236" s="6"/>
      <c r="J236" s="6"/>
      <c r="K236" s="6"/>
      <c r="L236" s="8"/>
      <c r="M236" s="8"/>
      <c r="N236" s="8"/>
      <c r="O236" s="8"/>
    </row>
    <row r="237" spans="4:15" s="4" customFormat="1" ht="20.149999999999999" customHeight="1">
      <c r="D237" s="5"/>
      <c r="E237" s="5"/>
      <c r="F237" s="5"/>
      <c r="G237" s="10"/>
      <c r="H237" s="5"/>
      <c r="I237" s="6"/>
      <c r="J237" s="6"/>
      <c r="K237" s="6"/>
      <c r="L237" s="8"/>
      <c r="M237" s="8"/>
      <c r="N237" s="8"/>
      <c r="O237" s="8"/>
    </row>
    <row r="238" spans="4:15" s="4" customFormat="1" ht="20.149999999999999" customHeight="1">
      <c r="D238" s="5"/>
      <c r="E238" s="5"/>
      <c r="F238" s="5"/>
      <c r="G238" s="10"/>
      <c r="H238" s="5"/>
      <c r="I238" s="6"/>
      <c r="J238" s="6"/>
      <c r="K238" s="6"/>
      <c r="L238" s="8"/>
      <c r="M238" s="8"/>
      <c r="N238" s="8"/>
      <c r="O238" s="8"/>
    </row>
    <row r="239" spans="4:15" s="4" customFormat="1" ht="20.149999999999999" customHeight="1">
      <c r="D239" s="5"/>
      <c r="E239" s="5"/>
      <c r="F239" s="5"/>
      <c r="G239" s="10"/>
      <c r="H239" s="5"/>
      <c r="I239" s="6"/>
      <c r="J239" s="6"/>
      <c r="K239" s="6"/>
      <c r="L239" s="8"/>
      <c r="M239" s="8"/>
      <c r="N239" s="8"/>
      <c r="O239" s="8"/>
    </row>
    <row r="240" spans="4:15" s="4" customFormat="1" ht="20.149999999999999" customHeight="1">
      <c r="D240" s="5"/>
      <c r="E240" s="5"/>
      <c r="F240" s="5"/>
      <c r="G240" s="10"/>
      <c r="H240" s="5"/>
      <c r="I240" s="6"/>
      <c r="J240" s="6"/>
      <c r="K240" s="6"/>
      <c r="L240" s="8"/>
      <c r="M240" s="8"/>
      <c r="N240" s="8"/>
      <c r="O240" s="8"/>
    </row>
    <row r="241" spans="4:15" s="4" customFormat="1" ht="20.149999999999999" customHeight="1">
      <c r="D241" s="5"/>
      <c r="E241" s="5"/>
      <c r="F241" s="5"/>
      <c r="G241" s="10"/>
      <c r="H241" s="5"/>
      <c r="I241" s="6"/>
      <c r="J241" s="6"/>
      <c r="K241" s="6"/>
      <c r="L241" s="8"/>
      <c r="M241" s="8"/>
      <c r="N241" s="8"/>
      <c r="O241" s="8"/>
    </row>
    <row r="242" spans="4:15" s="4" customFormat="1" ht="20.149999999999999" customHeight="1">
      <c r="D242" s="5"/>
      <c r="E242" s="5"/>
      <c r="F242" s="5"/>
      <c r="G242" s="10"/>
      <c r="H242" s="5"/>
      <c r="I242" s="6"/>
      <c r="J242" s="6"/>
      <c r="K242" s="6"/>
      <c r="L242" s="8"/>
      <c r="M242" s="8"/>
      <c r="N242" s="8"/>
      <c r="O242" s="8"/>
    </row>
    <row r="243" spans="4:15" s="4" customFormat="1" ht="20.149999999999999" customHeight="1">
      <c r="D243" s="5"/>
      <c r="E243" s="5"/>
      <c r="F243" s="5"/>
      <c r="G243" s="10"/>
      <c r="H243" s="5"/>
      <c r="I243" s="6"/>
      <c r="J243" s="6"/>
      <c r="K243" s="6"/>
      <c r="L243" s="8"/>
      <c r="M243" s="8"/>
      <c r="N243" s="8"/>
      <c r="O243" s="8"/>
    </row>
    <row r="244" spans="4:15" s="4" customFormat="1" ht="20.149999999999999" customHeight="1">
      <c r="D244" s="5"/>
      <c r="E244" s="5"/>
      <c r="F244" s="5"/>
      <c r="G244" s="10"/>
      <c r="H244" s="5"/>
      <c r="I244" s="6"/>
      <c r="J244" s="6"/>
      <c r="K244" s="6"/>
      <c r="L244" s="8"/>
      <c r="M244" s="8"/>
      <c r="N244" s="8"/>
      <c r="O244" s="8"/>
    </row>
    <row r="245" spans="4:15" s="4" customFormat="1" ht="20.149999999999999" customHeight="1">
      <c r="D245" s="5"/>
      <c r="E245" s="5"/>
      <c r="F245" s="5"/>
      <c r="G245" s="10"/>
      <c r="H245" s="5"/>
      <c r="I245" s="6"/>
      <c r="J245" s="6"/>
      <c r="K245" s="6"/>
      <c r="L245" s="8"/>
      <c r="M245" s="8"/>
      <c r="N245" s="8"/>
      <c r="O245" s="8"/>
    </row>
    <row r="246" spans="4:15" s="4" customFormat="1" ht="20.149999999999999" customHeight="1">
      <c r="D246" s="5"/>
      <c r="E246" s="5"/>
      <c r="F246" s="5"/>
      <c r="G246" s="10"/>
      <c r="H246" s="5"/>
      <c r="I246" s="6"/>
      <c r="J246" s="6"/>
      <c r="K246" s="6"/>
      <c r="L246" s="8"/>
      <c r="M246" s="8"/>
      <c r="N246" s="8"/>
      <c r="O246" s="8"/>
    </row>
    <row r="247" spans="4:15" s="4" customFormat="1" ht="20.149999999999999" customHeight="1">
      <c r="D247" s="5"/>
      <c r="E247" s="5"/>
      <c r="F247" s="5"/>
      <c r="G247" s="10"/>
      <c r="H247" s="5"/>
      <c r="I247" s="6"/>
      <c r="J247" s="6"/>
      <c r="K247" s="6"/>
      <c r="L247" s="8"/>
      <c r="M247" s="8"/>
      <c r="N247" s="8"/>
      <c r="O247" s="8"/>
    </row>
    <row r="248" spans="4:15" s="4" customFormat="1" ht="20.149999999999999" customHeight="1">
      <c r="D248" s="5"/>
      <c r="E248" s="5"/>
      <c r="F248" s="5"/>
      <c r="G248" s="10"/>
      <c r="H248" s="5"/>
      <c r="I248" s="6"/>
      <c r="J248" s="6"/>
      <c r="K248" s="6"/>
      <c r="L248" s="8"/>
      <c r="M248" s="8"/>
      <c r="N248" s="8"/>
      <c r="O248" s="8"/>
    </row>
    <row r="249" spans="4:15" s="4" customFormat="1" ht="20.149999999999999" customHeight="1">
      <c r="D249" s="5"/>
      <c r="E249" s="5"/>
      <c r="F249" s="5"/>
      <c r="G249" s="10"/>
      <c r="H249" s="5"/>
      <c r="I249" s="6"/>
      <c r="J249" s="6"/>
      <c r="K249" s="6"/>
      <c r="L249" s="8"/>
      <c r="M249" s="8"/>
      <c r="N249" s="8"/>
      <c r="O249" s="8"/>
    </row>
    <row r="250" spans="4:15" s="4" customFormat="1" ht="20.149999999999999" customHeight="1">
      <c r="D250" s="5"/>
      <c r="E250" s="5"/>
      <c r="F250" s="5"/>
      <c r="G250" s="10"/>
      <c r="H250" s="5"/>
      <c r="I250" s="6"/>
      <c r="J250" s="6"/>
      <c r="K250" s="6"/>
      <c r="L250" s="8"/>
      <c r="M250" s="8"/>
      <c r="N250" s="8"/>
      <c r="O250" s="8"/>
    </row>
    <row r="251" spans="4:15" s="4" customFormat="1" ht="20.149999999999999" customHeight="1">
      <c r="D251" s="5"/>
      <c r="E251" s="5"/>
      <c r="F251" s="5"/>
      <c r="G251" s="10"/>
      <c r="H251" s="5"/>
      <c r="I251" s="6"/>
      <c r="J251" s="6"/>
      <c r="K251" s="6"/>
      <c r="L251" s="8"/>
      <c r="M251" s="8"/>
      <c r="N251" s="8"/>
      <c r="O251" s="8"/>
    </row>
    <row r="252" spans="4:15" s="4" customFormat="1" ht="20.149999999999999" customHeight="1">
      <c r="D252" s="5"/>
      <c r="E252" s="5"/>
      <c r="F252" s="5"/>
      <c r="G252" s="10"/>
      <c r="H252" s="5"/>
      <c r="I252" s="6"/>
      <c r="J252" s="6"/>
      <c r="K252" s="6"/>
      <c r="L252" s="8"/>
      <c r="M252" s="8"/>
      <c r="N252" s="8"/>
      <c r="O252" s="8"/>
    </row>
    <row r="253" spans="4:15" s="4" customFormat="1" ht="20.149999999999999" customHeight="1">
      <c r="D253" s="5"/>
      <c r="E253" s="5"/>
      <c r="F253" s="5"/>
      <c r="G253" s="10"/>
      <c r="H253" s="5"/>
      <c r="I253" s="6"/>
      <c r="J253" s="6"/>
      <c r="K253" s="6"/>
      <c r="L253" s="8"/>
      <c r="M253" s="8"/>
      <c r="N253" s="8"/>
      <c r="O253" s="8"/>
    </row>
    <row r="254" spans="4:15" s="4" customFormat="1" ht="20.149999999999999" customHeight="1">
      <c r="D254" s="5"/>
      <c r="E254" s="5"/>
      <c r="F254" s="5"/>
      <c r="G254" s="10"/>
      <c r="H254" s="5"/>
      <c r="I254" s="6"/>
      <c r="J254" s="6"/>
      <c r="K254" s="6"/>
      <c r="L254" s="8"/>
      <c r="M254" s="8"/>
      <c r="N254" s="8"/>
      <c r="O254" s="8"/>
    </row>
    <row r="255" spans="4:15" s="4" customFormat="1" ht="20.149999999999999" customHeight="1">
      <c r="D255" s="5"/>
      <c r="E255" s="5"/>
      <c r="F255" s="5"/>
      <c r="G255" s="10"/>
      <c r="H255" s="5"/>
      <c r="I255" s="6"/>
      <c r="J255" s="6"/>
      <c r="K255" s="6"/>
      <c r="L255" s="8"/>
      <c r="M255" s="8"/>
      <c r="N255" s="8"/>
      <c r="O255" s="8"/>
    </row>
    <row r="256" spans="4:15" s="4" customFormat="1" ht="20.149999999999999" customHeight="1">
      <c r="D256" s="5"/>
      <c r="E256" s="5"/>
      <c r="F256" s="5"/>
      <c r="G256" s="10"/>
      <c r="H256" s="5"/>
      <c r="I256" s="6"/>
      <c r="J256" s="6"/>
      <c r="K256" s="6"/>
      <c r="L256" s="8"/>
      <c r="M256" s="8"/>
      <c r="N256" s="8"/>
      <c r="O256" s="8"/>
    </row>
    <row r="257" spans="4:15" s="4" customFormat="1" ht="20.149999999999999" customHeight="1">
      <c r="D257" s="5"/>
      <c r="E257" s="5"/>
      <c r="F257" s="5"/>
      <c r="G257" s="10"/>
      <c r="H257" s="5"/>
      <c r="I257" s="6"/>
      <c r="J257" s="6"/>
      <c r="K257" s="6"/>
      <c r="L257" s="8"/>
      <c r="M257" s="8"/>
      <c r="N257" s="8"/>
      <c r="O257" s="8"/>
    </row>
    <row r="258" spans="4:15" s="4" customFormat="1" ht="20.149999999999999" customHeight="1">
      <c r="D258" s="5"/>
      <c r="E258" s="5"/>
      <c r="F258" s="5"/>
      <c r="G258" s="10"/>
      <c r="H258" s="5"/>
      <c r="I258" s="6"/>
      <c r="J258" s="6"/>
      <c r="K258" s="6"/>
      <c r="L258" s="8"/>
      <c r="M258" s="8"/>
      <c r="N258" s="8"/>
      <c r="O258" s="8"/>
    </row>
    <row r="259" spans="4:15" s="4" customFormat="1" ht="20.149999999999999" customHeight="1">
      <c r="D259" s="5"/>
      <c r="E259" s="5"/>
      <c r="F259" s="5"/>
      <c r="G259" s="10"/>
      <c r="H259" s="5"/>
      <c r="I259" s="6"/>
      <c r="J259" s="6"/>
      <c r="K259" s="6"/>
      <c r="L259" s="8"/>
      <c r="M259" s="8"/>
      <c r="N259" s="8"/>
      <c r="O259" s="8"/>
    </row>
    <row r="260" spans="4:15" s="4" customFormat="1" ht="20.149999999999999" customHeight="1">
      <c r="D260" s="5"/>
      <c r="E260" s="5"/>
      <c r="F260" s="5"/>
      <c r="G260" s="10"/>
      <c r="H260" s="5"/>
      <c r="I260" s="6"/>
      <c r="J260" s="6"/>
      <c r="K260" s="6"/>
      <c r="L260" s="8"/>
      <c r="M260" s="8"/>
      <c r="N260" s="8"/>
      <c r="O260" s="8"/>
    </row>
    <row r="261" spans="4:15" s="4" customFormat="1" ht="20.149999999999999" customHeight="1">
      <c r="D261" s="5"/>
      <c r="E261" s="5"/>
      <c r="F261" s="5"/>
      <c r="G261" s="10"/>
      <c r="H261" s="5"/>
      <c r="I261" s="6"/>
      <c r="J261" s="6"/>
      <c r="K261" s="6"/>
      <c r="L261" s="8"/>
      <c r="M261" s="8"/>
      <c r="N261" s="8"/>
      <c r="O261" s="8"/>
    </row>
    <row r="262" spans="4:15" s="4" customFormat="1" ht="20.149999999999999" customHeight="1">
      <c r="D262" s="5"/>
      <c r="E262" s="5"/>
      <c r="F262" s="5"/>
      <c r="G262" s="10"/>
      <c r="H262" s="5"/>
      <c r="I262" s="6"/>
      <c r="J262" s="6"/>
      <c r="K262" s="6"/>
      <c r="L262" s="8"/>
      <c r="M262" s="8"/>
      <c r="N262" s="8"/>
      <c r="O262" s="8"/>
    </row>
    <row r="263" spans="4:15" s="4" customFormat="1" ht="20.149999999999999" customHeight="1">
      <c r="D263" s="5"/>
      <c r="E263" s="5"/>
      <c r="F263" s="5"/>
      <c r="G263" s="10"/>
      <c r="H263" s="5"/>
      <c r="I263" s="6"/>
      <c r="J263" s="6"/>
      <c r="K263" s="6"/>
      <c r="L263" s="8"/>
      <c r="M263" s="8"/>
      <c r="N263" s="8"/>
      <c r="O263" s="8"/>
    </row>
    <row r="264" spans="4:15" s="4" customFormat="1" ht="20.149999999999999" customHeight="1">
      <c r="D264" s="5"/>
      <c r="E264" s="5"/>
      <c r="F264" s="5"/>
      <c r="G264" s="10"/>
      <c r="H264" s="5"/>
      <c r="I264" s="6"/>
      <c r="J264" s="6"/>
      <c r="K264" s="6"/>
      <c r="L264" s="8"/>
      <c r="M264" s="8"/>
      <c r="N264" s="8"/>
      <c r="O264" s="8"/>
    </row>
    <row r="265" spans="4:15" s="4" customFormat="1" ht="20.149999999999999" customHeight="1">
      <c r="D265" s="5"/>
      <c r="E265" s="5"/>
      <c r="F265" s="5"/>
      <c r="G265" s="10"/>
      <c r="H265" s="5"/>
      <c r="I265" s="6"/>
      <c r="J265" s="6"/>
      <c r="K265" s="6"/>
      <c r="L265" s="8"/>
      <c r="M265" s="8"/>
      <c r="N265" s="8"/>
      <c r="O265" s="8"/>
    </row>
    <row r="266" spans="4:15" s="4" customFormat="1" ht="20.149999999999999" customHeight="1">
      <c r="D266" s="5"/>
      <c r="E266" s="5"/>
      <c r="F266" s="5"/>
      <c r="G266" s="10"/>
      <c r="H266" s="5"/>
      <c r="I266" s="6"/>
      <c r="J266" s="6"/>
      <c r="K266" s="6"/>
      <c r="L266" s="8"/>
      <c r="M266" s="8"/>
      <c r="N266" s="8"/>
      <c r="O266" s="8"/>
    </row>
    <row r="267" spans="4:15" s="4" customFormat="1" ht="20.149999999999999" customHeight="1">
      <c r="D267" s="5"/>
      <c r="E267" s="5"/>
      <c r="F267" s="5"/>
      <c r="G267" s="10"/>
      <c r="H267" s="5"/>
      <c r="I267" s="6"/>
      <c r="J267" s="6"/>
      <c r="K267" s="6"/>
      <c r="L267" s="8"/>
      <c r="M267" s="8"/>
      <c r="N267" s="8"/>
      <c r="O267" s="8"/>
    </row>
    <row r="268" spans="4:15" s="4" customFormat="1" ht="20.149999999999999" customHeight="1">
      <c r="D268" s="5"/>
      <c r="E268" s="5"/>
      <c r="F268" s="5"/>
      <c r="G268" s="10"/>
      <c r="H268" s="5"/>
      <c r="I268" s="6"/>
      <c r="J268" s="6"/>
      <c r="K268" s="6"/>
      <c r="L268" s="8"/>
      <c r="M268" s="8"/>
      <c r="N268" s="8"/>
      <c r="O268" s="8"/>
    </row>
    <row r="269" spans="4:15" s="4" customFormat="1" ht="20.149999999999999" customHeight="1">
      <c r="D269" s="5"/>
      <c r="E269" s="5"/>
      <c r="F269" s="5"/>
      <c r="G269" s="10"/>
      <c r="H269" s="5"/>
      <c r="I269" s="6"/>
      <c r="J269" s="6"/>
      <c r="K269" s="6"/>
      <c r="L269" s="8"/>
      <c r="M269" s="8"/>
      <c r="N269" s="8"/>
      <c r="O269" s="8"/>
    </row>
    <row r="270" spans="4:15" s="4" customFormat="1" ht="20.149999999999999" customHeight="1">
      <c r="D270" s="5"/>
      <c r="E270" s="5"/>
      <c r="F270" s="5"/>
      <c r="G270" s="10"/>
      <c r="H270" s="5"/>
      <c r="I270" s="6"/>
      <c r="J270" s="6"/>
      <c r="K270" s="6"/>
      <c r="L270" s="8"/>
      <c r="M270" s="8"/>
      <c r="N270" s="8"/>
      <c r="O270" s="8"/>
    </row>
    <row r="271" spans="4:15" s="4" customFormat="1" ht="20.149999999999999" customHeight="1">
      <c r="D271" s="5"/>
      <c r="E271" s="5"/>
      <c r="F271" s="5"/>
      <c r="G271" s="10"/>
      <c r="H271" s="5"/>
      <c r="I271" s="6"/>
      <c r="J271" s="6"/>
      <c r="K271" s="6"/>
      <c r="L271" s="8"/>
      <c r="M271" s="8"/>
      <c r="N271" s="8"/>
      <c r="O271" s="8"/>
    </row>
    <row r="272" spans="4:15" s="4" customFormat="1" ht="20.149999999999999" customHeight="1">
      <c r="D272" s="5"/>
      <c r="E272" s="5"/>
      <c r="F272" s="5"/>
      <c r="G272" s="10"/>
      <c r="H272" s="5"/>
      <c r="I272" s="6"/>
      <c r="J272" s="6"/>
      <c r="K272" s="6"/>
      <c r="L272" s="8"/>
      <c r="M272" s="8"/>
      <c r="N272" s="8"/>
      <c r="O272" s="8"/>
    </row>
    <row r="273" spans="4:15" s="4" customFormat="1" ht="20.149999999999999" customHeight="1">
      <c r="D273" s="5"/>
      <c r="E273" s="5"/>
      <c r="F273" s="5"/>
      <c r="G273" s="10"/>
      <c r="H273" s="5"/>
      <c r="I273" s="6"/>
      <c r="J273" s="6"/>
      <c r="K273" s="6"/>
      <c r="L273" s="8"/>
      <c r="M273" s="8"/>
      <c r="N273" s="8"/>
      <c r="O273" s="8"/>
    </row>
    <row r="274" spans="4:15" s="4" customFormat="1" ht="20.149999999999999" customHeight="1">
      <c r="D274" s="5"/>
      <c r="E274" s="5"/>
      <c r="F274" s="5"/>
      <c r="G274" s="10"/>
      <c r="H274" s="5"/>
      <c r="I274" s="6"/>
      <c r="J274" s="6"/>
      <c r="K274" s="6"/>
      <c r="L274" s="8"/>
      <c r="M274" s="8"/>
      <c r="N274" s="8"/>
      <c r="O274" s="8"/>
    </row>
    <row r="275" spans="4:15" s="4" customFormat="1" ht="20.149999999999999" customHeight="1">
      <c r="D275" s="5"/>
      <c r="E275" s="5"/>
      <c r="F275" s="5"/>
      <c r="G275" s="10"/>
      <c r="H275" s="5"/>
      <c r="I275" s="6"/>
      <c r="J275" s="6"/>
      <c r="K275" s="6"/>
      <c r="L275" s="8"/>
      <c r="M275" s="8"/>
      <c r="N275" s="8"/>
      <c r="O275" s="8"/>
    </row>
    <row r="276" spans="4:15" s="4" customFormat="1" ht="20.149999999999999" customHeight="1">
      <c r="D276" s="5"/>
      <c r="E276" s="5"/>
      <c r="F276" s="5"/>
      <c r="G276" s="10"/>
      <c r="H276" s="5"/>
      <c r="I276" s="6"/>
      <c r="J276" s="6"/>
      <c r="K276" s="6"/>
      <c r="L276" s="8"/>
      <c r="M276" s="8"/>
      <c r="N276" s="8"/>
      <c r="O276" s="8"/>
    </row>
    <row r="277" spans="4:15" s="4" customFormat="1" ht="20.149999999999999" customHeight="1">
      <c r="D277" s="5"/>
      <c r="E277" s="5"/>
      <c r="F277" s="5"/>
      <c r="G277" s="10"/>
      <c r="H277" s="5"/>
      <c r="I277" s="6"/>
      <c r="J277" s="6"/>
      <c r="K277" s="6"/>
      <c r="L277" s="8"/>
      <c r="M277" s="8"/>
      <c r="N277" s="8"/>
      <c r="O277" s="8"/>
    </row>
    <row r="278" spans="4:15" s="4" customFormat="1" ht="20.149999999999999" customHeight="1">
      <c r="D278" s="5"/>
      <c r="E278" s="5"/>
      <c r="F278" s="5"/>
      <c r="G278" s="10"/>
      <c r="H278" s="5"/>
      <c r="I278" s="6"/>
      <c r="J278" s="6"/>
      <c r="K278" s="6"/>
      <c r="L278" s="8"/>
      <c r="M278" s="8"/>
      <c r="N278" s="8"/>
      <c r="O278" s="8"/>
    </row>
    <row r="279" spans="4:15" s="4" customFormat="1" ht="20.149999999999999" customHeight="1">
      <c r="D279" s="5"/>
      <c r="E279" s="5"/>
      <c r="F279" s="5"/>
      <c r="G279" s="10"/>
      <c r="H279" s="5"/>
      <c r="I279" s="6"/>
      <c r="J279" s="6"/>
      <c r="K279" s="6"/>
      <c r="L279" s="8"/>
      <c r="M279" s="8"/>
      <c r="N279" s="8"/>
      <c r="O279" s="8"/>
    </row>
    <row r="280" spans="4:15" s="4" customFormat="1" ht="20.149999999999999" customHeight="1">
      <c r="D280" s="5"/>
      <c r="E280" s="5"/>
      <c r="F280" s="5"/>
      <c r="G280" s="10"/>
      <c r="H280" s="5"/>
      <c r="I280" s="6"/>
      <c r="J280" s="6"/>
      <c r="K280" s="6"/>
      <c r="L280" s="8"/>
      <c r="M280" s="8"/>
      <c r="N280" s="8"/>
      <c r="O280" s="8"/>
    </row>
    <row r="281" spans="4:15" s="4" customFormat="1" ht="20.149999999999999" customHeight="1">
      <c r="D281" s="5"/>
      <c r="E281" s="5"/>
      <c r="F281" s="5"/>
      <c r="G281" s="10"/>
      <c r="H281" s="5"/>
      <c r="I281" s="6"/>
      <c r="J281" s="6"/>
      <c r="K281" s="6"/>
      <c r="L281" s="8"/>
      <c r="M281" s="8"/>
      <c r="N281" s="8"/>
      <c r="O281" s="8"/>
    </row>
    <row r="282" spans="4:15" s="4" customFormat="1" ht="20.149999999999999" customHeight="1">
      <c r="D282" s="5"/>
      <c r="E282" s="5"/>
      <c r="F282" s="5"/>
      <c r="G282" s="10"/>
      <c r="H282" s="5"/>
      <c r="I282" s="6"/>
      <c r="J282" s="6"/>
      <c r="K282" s="6"/>
      <c r="L282" s="8"/>
      <c r="M282" s="8"/>
      <c r="N282" s="8"/>
      <c r="O282" s="8"/>
    </row>
    <row r="283" spans="4:15" s="4" customFormat="1" ht="20.149999999999999" customHeight="1">
      <c r="D283" s="5"/>
      <c r="E283" s="5"/>
      <c r="F283" s="5"/>
      <c r="G283" s="10"/>
      <c r="H283" s="5"/>
      <c r="I283" s="6"/>
      <c r="J283" s="6"/>
      <c r="K283" s="6"/>
      <c r="L283" s="8"/>
      <c r="M283" s="8"/>
      <c r="N283" s="8"/>
      <c r="O283" s="8"/>
    </row>
    <row r="284" spans="4:15" s="4" customFormat="1" ht="20.149999999999999" customHeight="1">
      <c r="D284" s="5"/>
      <c r="E284" s="5"/>
      <c r="F284" s="5"/>
      <c r="G284" s="10"/>
      <c r="H284" s="5"/>
      <c r="I284" s="6"/>
      <c r="J284" s="6"/>
      <c r="K284" s="6"/>
      <c r="L284" s="8"/>
      <c r="M284" s="8"/>
      <c r="N284" s="8"/>
      <c r="O284" s="8"/>
    </row>
    <row r="285" spans="4:15" s="4" customFormat="1" ht="20.149999999999999" customHeight="1">
      <c r="D285" s="5"/>
      <c r="E285" s="5"/>
      <c r="F285" s="5"/>
      <c r="G285" s="10"/>
      <c r="H285" s="5"/>
      <c r="I285" s="6"/>
      <c r="J285" s="6"/>
      <c r="K285" s="6"/>
      <c r="L285" s="8"/>
      <c r="M285" s="8"/>
      <c r="N285" s="8"/>
      <c r="O285" s="8"/>
    </row>
    <row r="286" spans="4:15" s="4" customFormat="1" ht="20.149999999999999" customHeight="1">
      <c r="D286" s="5"/>
      <c r="E286" s="5"/>
      <c r="F286" s="5"/>
      <c r="G286" s="10"/>
      <c r="H286" s="5"/>
      <c r="I286" s="6"/>
      <c r="J286" s="6"/>
      <c r="K286" s="6"/>
      <c r="L286" s="8"/>
      <c r="M286" s="8"/>
      <c r="N286" s="8"/>
      <c r="O286" s="8"/>
    </row>
    <row r="287" spans="4:15" s="4" customFormat="1" ht="20.149999999999999" customHeight="1">
      <c r="D287" s="5"/>
      <c r="E287" s="5"/>
      <c r="F287" s="5"/>
      <c r="G287" s="10"/>
      <c r="H287" s="5"/>
      <c r="I287" s="6"/>
      <c r="J287" s="6"/>
      <c r="K287" s="6"/>
      <c r="L287" s="8"/>
      <c r="M287" s="8"/>
      <c r="N287" s="8"/>
      <c r="O287" s="8"/>
    </row>
    <row r="288" spans="4:15" s="4" customFormat="1" ht="20.149999999999999" customHeight="1">
      <c r="D288" s="5"/>
      <c r="E288" s="5"/>
      <c r="F288" s="5"/>
      <c r="G288" s="10"/>
      <c r="H288" s="5"/>
      <c r="I288" s="6"/>
      <c r="J288" s="6"/>
      <c r="K288" s="6"/>
      <c r="L288" s="8"/>
      <c r="M288" s="8"/>
      <c r="N288" s="8"/>
      <c r="O288" s="8"/>
    </row>
    <row r="289" spans="4:15" s="4" customFormat="1" ht="20.149999999999999" customHeight="1">
      <c r="D289" s="5"/>
      <c r="E289" s="5"/>
      <c r="F289" s="5"/>
      <c r="G289" s="10"/>
      <c r="H289" s="5"/>
      <c r="I289" s="6"/>
      <c r="J289" s="6"/>
      <c r="K289" s="6"/>
      <c r="L289" s="8"/>
      <c r="M289" s="8"/>
      <c r="N289" s="8"/>
      <c r="O289" s="8"/>
    </row>
    <row r="290" spans="4:15" s="4" customFormat="1" ht="20.149999999999999" customHeight="1">
      <c r="D290" s="5"/>
      <c r="E290" s="5"/>
      <c r="F290" s="5"/>
      <c r="G290" s="10"/>
      <c r="H290" s="5"/>
      <c r="I290" s="6"/>
      <c r="J290" s="6"/>
      <c r="K290" s="6"/>
      <c r="L290" s="8"/>
      <c r="M290" s="8"/>
      <c r="N290" s="8"/>
      <c r="O290" s="8"/>
    </row>
    <row r="291" spans="4:15" s="4" customFormat="1" ht="20.149999999999999" customHeight="1">
      <c r="D291" s="5"/>
      <c r="E291" s="5"/>
      <c r="F291" s="5"/>
      <c r="G291" s="10"/>
      <c r="H291" s="5"/>
      <c r="I291" s="6"/>
      <c r="J291" s="6"/>
      <c r="K291" s="6"/>
      <c r="L291" s="8"/>
      <c r="M291" s="8"/>
      <c r="N291" s="8"/>
      <c r="O291" s="8"/>
    </row>
    <row r="292" spans="4:15" s="4" customFormat="1" ht="20.149999999999999" customHeight="1">
      <c r="D292" s="5"/>
      <c r="E292" s="5"/>
      <c r="F292" s="5"/>
      <c r="G292" s="10"/>
      <c r="H292" s="5"/>
      <c r="I292" s="6"/>
      <c r="J292" s="6"/>
      <c r="K292" s="6"/>
      <c r="L292" s="8"/>
      <c r="M292" s="8"/>
      <c r="N292" s="8"/>
      <c r="O292" s="8"/>
    </row>
    <row r="293" spans="4:15" s="4" customFormat="1" ht="20.149999999999999" customHeight="1">
      <c r="D293" s="5"/>
      <c r="E293" s="5"/>
      <c r="F293" s="5"/>
      <c r="G293" s="10"/>
      <c r="H293" s="5"/>
      <c r="I293" s="6"/>
      <c r="J293" s="6"/>
      <c r="K293" s="6"/>
      <c r="L293" s="8"/>
      <c r="M293" s="8"/>
      <c r="N293" s="8"/>
      <c r="O293" s="8"/>
    </row>
    <row r="294" spans="4:15" s="4" customFormat="1" ht="20.149999999999999" customHeight="1">
      <c r="D294" s="5"/>
      <c r="E294" s="5"/>
      <c r="F294" s="5"/>
      <c r="G294" s="10"/>
      <c r="H294" s="5"/>
      <c r="I294" s="6"/>
      <c r="J294" s="6"/>
      <c r="K294" s="6"/>
      <c r="L294" s="8"/>
      <c r="M294" s="8"/>
      <c r="N294" s="8"/>
      <c r="O294" s="8"/>
    </row>
    <row r="295" spans="4:15" s="4" customFormat="1" ht="20.149999999999999" customHeight="1">
      <c r="D295" s="5"/>
      <c r="E295" s="5"/>
      <c r="F295" s="5"/>
      <c r="G295" s="10"/>
      <c r="H295" s="5"/>
      <c r="I295" s="6"/>
      <c r="J295" s="6"/>
      <c r="K295" s="6"/>
      <c r="L295" s="8"/>
      <c r="M295" s="8"/>
      <c r="N295" s="8"/>
      <c r="O295" s="8"/>
    </row>
    <row r="296" spans="4:15" s="4" customFormat="1" ht="20.149999999999999" customHeight="1">
      <c r="D296" s="5"/>
      <c r="E296" s="5"/>
      <c r="F296" s="5"/>
      <c r="G296" s="10"/>
      <c r="H296" s="5"/>
      <c r="I296" s="6"/>
      <c r="J296" s="6"/>
      <c r="K296" s="6"/>
      <c r="L296" s="8"/>
      <c r="M296" s="8"/>
      <c r="N296" s="8"/>
      <c r="O296" s="8"/>
    </row>
    <row r="297" spans="4:15" s="4" customFormat="1" ht="20.149999999999999" customHeight="1">
      <c r="D297" s="5"/>
      <c r="E297" s="5"/>
      <c r="F297" s="5"/>
      <c r="G297" s="10"/>
      <c r="H297" s="5"/>
      <c r="I297" s="6"/>
      <c r="J297" s="6"/>
      <c r="K297" s="6"/>
      <c r="L297" s="8"/>
      <c r="M297" s="8"/>
      <c r="N297" s="8"/>
      <c r="O297" s="8"/>
    </row>
    <row r="298" spans="4:15" s="4" customFormat="1" ht="20.149999999999999" customHeight="1">
      <c r="D298" s="5"/>
      <c r="E298" s="5"/>
      <c r="F298" s="5"/>
      <c r="G298" s="10"/>
      <c r="H298" s="5"/>
      <c r="I298" s="6"/>
      <c r="J298" s="6"/>
      <c r="K298" s="6"/>
      <c r="L298" s="8"/>
      <c r="M298" s="8"/>
      <c r="N298" s="8"/>
      <c r="O298" s="8"/>
    </row>
    <row r="299" spans="4:15" s="4" customFormat="1" ht="20.149999999999999" customHeight="1">
      <c r="D299" s="5"/>
      <c r="E299" s="5"/>
      <c r="F299" s="5"/>
      <c r="G299" s="10"/>
      <c r="H299" s="5"/>
      <c r="I299" s="6"/>
      <c r="J299" s="6"/>
      <c r="K299" s="6"/>
      <c r="L299" s="8"/>
      <c r="M299" s="8"/>
      <c r="N299" s="8"/>
      <c r="O299" s="8"/>
    </row>
    <row r="300" spans="4:15" s="4" customFormat="1" ht="20.149999999999999" customHeight="1">
      <c r="D300" s="5"/>
      <c r="E300" s="5"/>
      <c r="F300" s="5"/>
      <c r="G300" s="10"/>
      <c r="H300" s="5"/>
      <c r="I300" s="6"/>
      <c r="J300" s="6"/>
      <c r="K300" s="6"/>
      <c r="L300" s="8"/>
      <c r="M300" s="8"/>
      <c r="N300" s="8"/>
      <c r="O300" s="8"/>
    </row>
    <row r="301" spans="4:15" s="4" customFormat="1" ht="20.149999999999999" customHeight="1">
      <c r="D301" s="5"/>
      <c r="E301" s="5"/>
      <c r="F301" s="5"/>
      <c r="G301" s="10"/>
      <c r="H301" s="5"/>
      <c r="I301" s="6"/>
      <c r="J301" s="6"/>
      <c r="K301" s="6"/>
      <c r="L301" s="8"/>
      <c r="M301" s="8"/>
      <c r="N301" s="8"/>
      <c r="O301" s="8"/>
    </row>
    <row r="302" spans="4:15" s="4" customFormat="1" ht="20.149999999999999" customHeight="1">
      <c r="D302" s="5"/>
      <c r="E302" s="5"/>
      <c r="F302" s="5"/>
      <c r="G302" s="10"/>
      <c r="H302" s="5"/>
      <c r="I302" s="6"/>
      <c r="J302" s="6"/>
      <c r="K302" s="6"/>
      <c r="L302" s="8"/>
      <c r="M302" s="8"/>
      <c r="N302" s="8"/>
      <c r="O302" s="8"/>
    </row>
    <row r="303" spans="4:15" s="4" customFormat="1" ht="20.149999999999999" customHeight="1">
      <c r="D303" s="5"/>
      <c r="E303" s="5"/>
      <c r="F303" s="5"/>
      <c r="G303" s="10"/>
      <c r="H303" s="5"/>
      <c r="I303" s="6"/>
      <c r="J303" s="6"/>
      <c r="K303" s="6"/>
      <c r="L303" s="8"/>
      <c r="M303" s="8"/>
      <c r="N303" s="8"/>
      <c r="O303" s="8"/>
    </row>
    <row r="304" spans="4:15" s="4" customFormat="1" ht="20.149999999999999" customHeight="1">
      <c r="D304" s="5"/>
      <c r="E304" s="5"/>
      <c r="F304" s="5"/>
      <c r="G304" s="10"/>
      <c r="H304" s="5"/>
      <c r="I304" s="6"/>
      <c r="J304" s="6"/>
      <c r="K304" s="6"/>
      <c r="L304" s="8"/>
      <c r="M304" s="8"/>
      <c r="N304" s="8"/>
      <c r="O304" s="8"/>
    </row>
    <row r="305" spans="4:15" s="4" customFormat="1" ht="20.149999999999999" customHeight="1">
      <c r="D305" s="5"/>
      <c r="E305" s="5"/>
      <c r="F305" s="5"/>
      <c r="G305" s="10"/>
      <c r="H305" s="5"/>
      <c r="I305" s="6"/>
      <c r="J305" s="6"/>
      <c r="K305" s="6"/>
      <c r="L305" s="8"/>
      <c r="M305" s="8"/>
      <c r="N305" s="8"/>
      <c r="O305" s="8"/>
    </row>
    <row r="306" spans="4:15" s="4" customFormat="1" ht="20.149999999999999" customHeight="1">
      <c r="D306" s="5"/>
      <c r="E306" s="5"/>
      <c r="F306" s="5"/>
      <c r="G306" s="10"/>
      <c r="H306" s="5"/>
      <c r="I306" s="6"/>
      <c r="J306" s="6"/>
      <c r="K306" s="6"/>
      <c r="L306" s="8"/>
      <c r="M306" s="8"/>
      <c r="N306" s="8"/>
      <c r="O306" s="8"/>
    </row>
    <row r="307" spans="4:15" s="4" customFormat="1" ht="20.149999999999999" customHeight="1">
      <c r="D307" s="5"/>
      <c r="E307" s="5"/>
      <c r="F307" s="5"/>
      <c r="G307" s="10"/>
      <c r="H307" s="5"/>
      <c r="I307" s="6"/>
      <c r="J307" s="6"/>
      <c r="K307" s="6"/>
      <c r="L307" s="8"/>
      <c r="M307" s="8"/>
      <c r="N307" s="8"/>
      <c r="O307" s="8"/>
    </row>
    <row r="308" spans="4:15" s="4" customFormat="1" ht="20.149999999999999" customHeight="1">
      <c r="D308" s="5"/>
      <c r="E308" s="5"/>
      <c r="F308" s="5"/>
      <c r="G308" s="10"/>
      <c r="H308" s="5"/>
      <c r="I308" s="6"/>
      <c r="J308" s="6"/>
      <c r="K308" s="6"/>
      <c r="L308" s="8"/>
      <c r="M308" s="8"/>
      <c r="N308" s="8"/>
      <c r="O308" s="8"/>
    </row>
    <row r="309" spans="4:15" s="4" customFormat="1" ht="20.149999999999999" customHeight="1">
      <c r="D309" s="5"/>
      <c r="E309" s="5"/>
      <c r="F309" s="5"/>
      <c r="G309" s="10"/>
      <c r="H309" s="5"/>
      <c r="I309" s="6"/>
      <c r="J309" s="6"/>
      <c r="K309" s="6"/>
      <c r="L309" s="8"/>
      <c r="M309" s="8"/>
      <c r="N309" s="8"/>
      <c r="O309" s="8"/>
    </row>
    <row r="310" spans="4:15" s="4" customFormat="1" ht="20.149999999999999" customHeight="1">
      <c r="D310" s="5"/>
      <c r="E310" s="5"/>
      <c r="F310" s="5"/>
      <c r="G310" s="10"/>
      <c r="H310" s="5"/>
      <c r="I310" s="6"/>
      <c r="J310" s="6"/>
      <c r="K310" s="6"/>
      <c r="L310" s="8"/>
      <c r="M310" s="8"/>
      <c r="N310" s="8"/>
      <c r="O310" s="8"/>
    </row>
    <row r="311" spans="4:15" s="4" customFormat="1" ht="20.149999999999999" customHeight="1">
      <c r="D311" s="5"/>
      <c r="E311" s="5"/>
      <c r="F311" s="5"/>
      <c r="G311" s="10"/>
      <c r="H311" s="5"/>
      <c r="I311" s="6"/>
      <c r="J311" s="6"/>
      <c r="K311" s="6"/>
      <c r="L311" s="8"/>
      <c r="M311" s="8"/>
      <c r="N311" s="8"/>
      <c r="O311" s="8"/>
    </row>
    <row r="312" spans="4:15" s="4" customFormat="1" ht="20.149999999999999" customHeight="1">
      <c r="D312" s="5"/>
      <c r="E312" s="5"/>
      <c r="F312" s="5"/>
      <c r="G312" s="10"/>
      <c r="H312" s="5"/>
      <c r="I312" s="6"/>
      <c r="J312" s="6"/>
      <c r="K312" s="6"/>
      <c r="L312" s="8"/>
      <c r="M312" s="8"/>
      <c r="N312" s="8"/>
      <c r="O312" s="8"/>
    </row>
    <row r="313" spans="4:15" s="4" customFormat="1" ht="20.149999999999999" customHeight="1">
      <c r="D313" s="5"/>
      <c r="E313" s="5"/>
      <c r="F313" s="5"/>
      <c r="G313" s="10"/>
      <c r="H313" s="5"/>
      <c r="I313" s="6"/>
      <c r="J313" s="6"/>
      <c r="K313" s="6"/>
      <c r="L313" s="8"/>
      <c r="M313" s="8"/>
      <c r="N313" s="8"/>
      <c r="O313" s="8"/>
    </row>
    <row r="314" spans="4:15" s="4" customFormat="1" ht="20.149999999999999" customHeight="1">
      <c r="D314" s="5"/>
      <c r="E314" s="5"/>
      <c r="F314" s="5"/>
      <c r="G314" s="10"/>
      <c r="H314" s="5"/>
      <c r="I314" s="6"/>
      <c r="J314" s="6"/>
      <c r="K314" s="6"/>
      <c r="L314" s="8"/>
      <c r="M314" s="8"/>
      <c r="N314" s="8"/>
      <c r="O314" s="8"/>
    </row>
    <row r="315" spans="4:15" s="4" customFormat="1" ht="20.149999999999999" customHeight="1">
      <c r="D315" s="5"/>
      <c r="E315" s="5"/>
      <c r="F315" s="5"/>
      <c r="G315" s="10"/>
      <c r="H315" s="5"/>
      <c r="I315" s="6"/>
      <c r="J315" s="6"/>
      <c r="K315" s="6"/>
      <c r="L315" s="8"/>
      <c r="M315" s="8"/>
      <c r="N315" s="8"/>
      <c r="O315" s="8"/>
    </row>
    <row r="316" spans="4:15" s="4" customFormat="1" ht="20.149999999999999" customHeight="1">
      <c r="D316" s="5"/>
      <c r="E316" s="5"/>
      <c r="F316" s="5"/>
      <c r="G316" s="10"/>
      <c r="H316" s="5"/>
      <c r="I316" s="6"/>
      <c r="J316" s="6"/>
      <c r="K316" s="6"/>
      <c r="L316" s="8"/>
      <c r="M316" s="8"/>
      <c r="N316" s="8"/>
      <c r="O316" s="8"/>
    </row>
    <row r="317" spans="4:15" s="4" customFormat="1" ht="20.149999999999999" customHeight="1">
      <c r="D317" s="5"/>
      <c r="E317" s="5"/>
      <c r="F317" s="5"/>
      <c r="G317" s="10"/>
      <c r="H317" s="5"/>
      <c r="I317" s="6"/>
      <c r="J317" s="6"/>
      <c r="K317" s="6"/>
      <c r="L317" s="8"/>
      <c r="M317" s="8"/>
      <c r="N317" s="8"/>
      <c r="O317" s="8"/>
    </row>
    <row r="318" spans="4:15" s="4" customFormat="1" ht="20.149999999999999" customHeight="1">
      <c r="D318" s="5"/>
      <c r="E318" s="5"/>
      <c r="F318" s="5"/>
      <c r="G318" s="10"/>
      <c r="H318" s="5"/>
      <c r="I318" s="6"/>
      <c r="J318" s="6"/>
      <c r="K318" s="6"/>
      <c r="L318" s="8"/>
      <c r="M318" s="8"/>
      <c r="N318" s="8"/>
      <c r="O318" s="8"/>
    </row>
    <row r="319" spans="4:15" s="4" customFormat="1" ht="20.149999999999999" customHeight="1">
      <c r="D319" s="5"/>
      <c r="E319" s="5"/>
      <c r="F319" s="5"/>
      <c r="G319" s="10"/>
      <c r="H319" s="5"/>
      <c r="I319" s="6"/>
      <c r="J319" s="6"/>
      <c r="K319" s="6"/>
      <c r="L319" s="8"/>
      <c r="M319" s="8"/>
      <c r="N319" s="8"/>
      <c r="O319" s="8"/>
    </row>
    <row r="320" spans="4:15" s="4" customFormat="1" ht="20.149999999999999" customHeight="1">
      <c r="D320" s="5"/>
      <c r="E320" s="5"/>
      <c r="F320" s="5"/>
      <c r="G320" s="10"/>
      <c r="H320" s="5"/>
      <c r="I320" s="6"/>
      <c r="J320" s="6"/>
      <c r="K320" s="6"/>
      <c r="L320" s="8"/>
      <c r="M320" s="8"/>
      <c r="N320" s="8"/>
      <c r="O320" s="8"/>
    </row>
    <row r="321" spans="4:15" s="4" customFormat="1" ht="20.149999999999999" customHeight="1">
      <c r="D321" s="5"/>
      <c r="E321" s="5"/>
      <c r="F321" s="5"/>
      <c r="G321" s="10"/>
      <c r="H321" s="5"/>
      <c r="I321" s="6"/>
      <c r="J321" s="6"/>
      <c r="K321" s="6"/>
      <c r="L321" s="8"/>
      <c r="M321" s="8"/>
      <c r="N321" s="8"/>
      <c r="O321" s="8"/>
    </row>
    <row r="322" spans="4:15" s="4" customFormat="1" ht="20.149999999999999" customHeight="1">
      <c r="D322" s="5"/>
      <c r="E322" s="5"/>
      <c r="F322" s="5"/>
      <c r="G322" s="10"/>
      <c r="H322" s="5"/>
      <c r="I322" s="6"/>
      <c r="J322" s="6"/>
      <c r="K322" s="6"/>
      <c r="L322" s="8"/>
      <c r="M322" s="8"/>
      <c r="N322" s="8"/>
      <c r="O322" s="8"/>
    </row>
    <row r="323" spans="4:15" s="4" customFormat="1" ht="20.149999999999999" customHeight="1">
      <c r="D323" s="5"/>
      <c r="E323" s="5"/>
      <c r="F323" s="5"/>
      <c r="G323" s="10"/>
      <c r="H323" s="5"/>
      <c r="I323" s="6"/>
      <c r="J323" s="6"/>
      <c r="K323" s="6"/>
      <c r="L323" s="8"/>
      <c r="M323" s="8"/>
      <c r="N323" s="8"/>
      <c r="O323" s="8"/>
    </row>
    <row r="324" spans="4:15" s="4" customFormat="1" ht="20.149999999999999" customHeight="1">
      <c r="D324" s="5"/>
      <c r="E324" s="5"/>
      <c r="F324" s="5"/>
      <c r="G324" s="10"/>
      <c r="H324" s="5"/>
      <c r="I324" s="6"/>
      <c r="J324" s="6"/>
      <c r="K324" s="6"/>
      <c r="L324" s="8"/>
      <c r="M324" s="8"/>
      <c r="N324" s="8"/>
      <c r="O324" s="8"/>
    </row>
    <row r="325" spans="4:15" s="4" customFormat="1" ht="20.149999999999999" customHeight="1">
      <c r="D325" s="5"/>
      <c r="E325" s="5"/>
      <c r="F325" s="5"/>
      <c r="G325" s="10"/>
      <c r="H325" s="5"/>
      <c r="I325" s="6"/>
      <c r="J325" s="6"/>
      <c r="K325" s="6"/>
      <c r="L325" s="8"/>
      <c r="M325" s="8"/>
      <c r="N325" s="8"/>
      <c r="O325" s="8"/>
    </row>
    <row r="326" spans="4:15" s="4" customFormat="1" ht="20.149999999999999" customHeight="1">
      <c r="D326" s="5"/>
      <c r="E326" s="5"/>
      <c r="F326" s="5"/>
      <c r="G326" s="10"/>
      <c r="H326" s="5"/>
      <c r="I326" s="6"/>
      <c r="J326" s="6"/>
      <c r="K326" s="6"/>
      <c r="L326" s="8"/>
      <c r="M326" s="8"/>
      <c r="N326" s="8"/>
      <c r="O326" s="8"/>
    </row>
    <row r="327" spans="4:15" s="4" customFormat="1" ht="20.149999999999999" customHeight="1">
      <c r="D327" s="5"/>
      <c r="E327" s="5"/>
      <c r="F327" s="5"/>
      <c r="G327" s="10"/>
      <c r="H327" s="5"/>
      <c r="I327" s="6"/>
      <c r="J327" s="6"/>
      <c r="K327" s="6"/>
      <c r="L327" s="8"/>
      <c r="M327" s="8"/>
      <c r="N327" s="8"/>
      <c r="O327" s="8"/>
    </row>
    <row r="328" spans="4:15" s="4" customFormat="1" ht="20.149999999999999" customHeight="1">
      <c r="D328" s="5"/>
      <c r="E328" s="5"/>
      <c r="F328" s="5"/>
      <c r="G328" s="10"/>
      <c r="H328" s="5"/>
      <c r="I328" s="6"/>
      <c r="J328" s="6"/>
      <c r="K328" s="6"/>
      <c r="L328" s="8"/>
      <c r="M328" s="8"/>
      <c r="N328" s="8"/>
      <c r="O328" s="8"/>
    </row>
    <row r="329" spans="4:15" s="4" customFormat="1" ht="20.149999999999999" customHeight="1">
      <c r="D329" s="5"/>
      <c r="E329" s="5"/>
      <c r="F329" s="5"/>
      <c r="G329" s="10"/>
      <c r="H329" s="5"/>
      <c r="I329" s="6"/>
      <c r="J329" s="6"/>
      <c r="K329" s="6"/>
      <c r="L329" s="8"/>
      <c r="M329" s="8"/>
      <c r="N329" s="8"/>
      <c r="O329" s="8"/>
    </row>
    <row r="330" spans="4:15" s="4" customFormat="1" ht="20.149999999999999" customHeight="1">
      <c r="D330" s="5"/>
      <c r="E330" s="5"/>
      <c r="F330" s="5"/>
      <c r="G330" s="10"/>
      <c r="H330" s="5"/>
      <c r="I330" s="6"/>
      <c r="J330" s="6"/>
      <c r="K330" s="6"/>
      <c r="L330" s="8"/>
      <c r="M330" s="8"/>
      <c r="N330" s="8"/>
      <c r="O330" s="8"/>
    </row>
    <row r="331" spans="4:15" s="4" customFormat="1" ht="20.149999999999999" customHeight="1">
      <c r="D331" s="5"/>
      <c r="E331" s="5"/>
      <c r="F331" s="5"/>
      <c r="G331" s="10"/>
      <c r="H331" s="5"/>
      <c r="I331" s="6"/>
      <c r="J331" s="6"/>
      <c r="K331" s="6"/>
      <c r="L331" s="8"/>
      <c r="M331" s="8"/>
      <c r="N331" s="8"/>
      <c r="O331" s="8"/>
    </row>
    <row r="332" spans="4:15" s="4" customFormat="1" ht="20.149999999999999" customHeight="1">
      <c r="D332" s="5"/>
      <c r="E332" s="5"/>
      <c r="F332" s="5"/>
      <c r="G332" s="10"/>
      <c r="H332" s="5"/>
      <c r="I332" s="6"/>
      <c r="J332" s="6"/>
      <c r="K332" s="6"/>
      <c r="L332" s="8"/>
      <c r="M332" s="8"/>
      <c r="N332" s="8"/>
      <c r="O332" s="8"/>
    </row>
    <row r="333" spans="4:15" s="4" customFormat="1" ht="20.149999999999999" customHeight="1">
      <c r="D333" s="5"/>
      <c r="E333" s="5"/>
      <c r="F333" s="5"/>
      <c r="G333" s="10"/>
      <c r="H333" s="5"/>
      <c r="I333" s="6"/>
      <c r="J333" s="6"/>
      <c r="K333" s="6"/>
      <c r="L333" s="8"/>
      <c r="M333" s="8"/>
      <c r="N333" s="8"/>
      <c r="O333" s="8"/>
    </row>
    <row r="334" spans="4:15" s="4" customFormat="1" ht="20.149999999999999" customHeight="1">
      <c r="D334" s="5"/>
      <c r="E334" s="5"/>
      <c r="F334" s="5"/>
      <c r="G334" s="10"/>
      <c r="H334" s="5"/>
      <c r="I334" s="6"/>
      <c r="J334" s="6"/>
      <c r="K334" s="6"/>
      <c r="L334" s="8"/>
      <c r="M334" s="8"/>
      <c r="N334" s="8"/>
      <c r="O334" s="8"/>
    </row>
    <row r="335" spans="4:15" s="4" customFormat="1" ht="20.149999999999999" customHeight="1">
      <c r="D335" s="5"/>
      <c r="E335" s="5"/>
      <c r="F335" s="5"/>
      <c r="G335" s="10"/>
      <c r="H335" s="5"/>
      <c r="I335" s="6"/>
      <c r="J335" s="6"/>
      <c r="K335" s="6"/>
      <c r="L335" s="8"/>
      <c r="M335" s="8"/>
      <c r="N335" s="8"/>
      <c r="O335" s="8"/>
    </row>
    <row r="336" spans="4:15" s="4" customFormat="1" ht="20.149999999999999" customHeight="1">
      <c r="D336" s="5"/>
      <c r="E336" s="5"/>
      <c r="F336" s="5"/>
      <c r="G336" s="10"/>
      <c r="H336" s="5"/>
      <c r="I336" s="6"/>
      <c r="J336" s="6"/>
      <c r="K336" s="6"/>
      <c r="L336" s="8"/>
      <c r="M336" s="8"/>
      <c r="N336" s="8"/>
      <c r="O336" s="8"/>
    </row>
    <row r="337" spans="4:15" s="4" customFormat="1" ht="20.149999999999999" customHeight="1">
      <c r="D337" s="5"/>
      <c r="E337" s="5"/>
      <c r="F337" s="5"/>
      <c r="G337" s="10"/>
      <c r="H337" s="5"/>
      <c r="I337" s="6"/>
      <c r="J337" s="6"/>
      <c r="K337" s="6"/>
      <c r="L337" s="8"/>
      <c r="M337" s="8"/>
      <c r="N337" s="8"/>
      <c r="O337" s="8"/>
    </row>
    <row r="338" spans="4:15" s="4" customFormat="1" ht="20.149999999999999" customHeight="1">
      <c r="D338" s="5"/>
      <c r="E338" s="5"/>
      <c r="F338" s="5"/>
      <c r="G338" s="10"/>
      <c r="H338" s="5"/>
      <c r="I338" s="6"/>
      <c r="J338" s="6"/>
      <c r="K338" s="6"/>
      <c r="L338" s="8"/>
      <c r="M338" s="8"/>
      <c r="N338" s="8"/>
      <c r="O338" s="8"/>
    </row>
    <row r="339" spans="4:15" s="4" customFormat="1" ht="20.149999999999999" customHeight="1">
      <c r="D339" s="5"/>
      <c r="E339" s="5"/>
      <c r="F339" s="5"/>
      <c r="G339" s="10"/>
      <c r="H339" s="5"/>
      <c r="I339" s="6"/>
      <c r="J339" s="6"/>
      <c r="K339" s="6"/>
      <c r="L339" s="8"/>
      <c r="M339" s="8"/>
      <c r="N339" s="8"/>
      <c r="O339" s="8"/>
    </row>
    <row r="340" spans="4:15" s="4" customFormat="1" ht="20.149999999999999" customHeight="1">
      <c r="D340" s="5"/>
      <c r="E340" s="5"/>
      <c r="F340" s="5"/>
      <c r="G340" s="10"/>
      <c r="H340" s="5"/>
      <c r="I340" s="6"/>
      <c r="J340" s="6"/>
      <c r="K340" s="6"/>
      <c r="L340" s="8"/>
      <c r="M340" s="8"/>
      <c r="N340" s="8"/>
      <c r="O340" s="8"/>
    </row>
    <row r="341" spans="4:15" s="4" customFormat="1" ht="20.149999999999999" customHeight="1">
      <c r="D341" s="5"/>
      <c r="E341" s="5"/>
      <c r="F341" s="5"/>
      <c r="G341" s="10"/>
      <c r="H341" s="5"/>
      <c r="I341" s="6"/>
      <c r="J341" s="6"/>
      <c r="K341" s="6"/>
      <c r="L341" s="8"/>
      <c r="M341" s="8"/>
      <c r="N341" s="8"/>
      <c r="O341" s="8"/>
    </row>
    <row r="342" spans="4:15" s="4" customFormat="1" ht="20.149999999999999" customHeight="1">
      <c r="D342" s="5"/>
      <c r="E342" s="5"/>
      <c r="F342" s="5"/>
      <c r="G342" s="10"/>
      <c r="H342" s="5"/>
      <c r="I342" s="6"/>
      <c r="J342" s="6"/>
      <c r="K342" s="6"/>
      <c r="L342" s="8"/>
      <c r="M342" s="8"/>
      <c r="N342" s="8"/>
      <c r="O342" s="8"/>
    </row>
    <row r="343" spans="4:15" s="4" customFormat="1" ht="20.149999999999999" customHeight="1">
      <c r="D343" s="5"/>
      <c r="E343" s="5"/>
      <c r="F343" s="5"/>
      <c r="G343" s="10"/>
      <c r="H343" s="5"/>
      <c r="I343" s="6"/>
      <c r="J343" s="6"/>
      <c r="K343" s="6"/>
      <c r="L343" s="8"/>
      <c r="M343" s="8"/>
      <c r="N343" s="8"/>
      <c r="O343" s="8"/>
    </row>
    <row r="344" spans="4:15" s="4" customFormat="1" ht="20.149999999999999" customHeight="1">
      <c r="D344" s="5"/>
      <c r="E344" s="5"/>
      <c r="F344" s="5"/>
      <c r="G344" s="10"/>
      <c r="H344" s="5"/>
      <c r="I344" s="6"/>
      <c r="J344" s="6"/>
      <c r="K344" s="6"/>
      <c r="L344" s="8"/>
      <c r="M344" s="8"/>
      <c r="N344" s="8"/>
      <c r="O344" s="8"/>
    </row>
    <row r="345" spans="4:15" s="4" customFormat="1" ht="20.149999999999999" customHeight="1">
      <c r="D345" s="5"/>
      <c r="E345" s="5"/>
      <c r="F345" s="5"/>
      <c r="G345" s="10"/>
      <c r="H345" s="5"/>
      <c r="I345" s="6"/>
      <c r="J345" s="6"/>
      <c r="K345" s="6"/>
      <c r="L345" s="8"/>
      <c r="M345" s="8"/>
      <c r="N345" s="8"/>
      <c r="O345" s="8"/>
    </row>
    <row r="346" spans="4:15" s="4" customFormat="1" ht="20.149999999999999" customHeight="1">
      <c r="D346" s="5"/>
      <c r="E346" s="5"/>
      <c r="F346" s="5"/>
      <c r="G346" s="10"/>
      <c r="H346" s="5"/>
      <c r="I346" s="6"/>
      <c r="J346" s="6"/>
      <c r="K346" s="6"/>
      <c r="L346" s="8"/>
      <c r="M346" s="8"/>
      <c r="N346" s="8"/>
      <c r="O346" s="8"/>
    </row>
    <row r="347" spans="4:15" s="4" customFormat="1" ht="20.149999999999999" customHeight="1">
      <c r="D347" s="5"/>
      <c r="E347" s="5"/>
      <c r="F347" s="5"/>
      <c r="G347" s="10"/>
      <c r="H347" s="5"/>
      <c r="I347" s="6"/>
      <c r="J347" s="6"/>
      <c r="K347" s="6"/>
      <c r="L347" s="8"/>
      <c r="M347" s="8"/>
      <c r="N347" s="8"/>
      <c r="O347" s="8"/>
    </row>
    <row r="348" spans="4:15" s="4" customFormat="1" ht="20.149999999999999" customHeight="1">
      <c r="D348" s="5"/>
      <c r="E348" s="5"/>
      <c r="F348" s="5"/>
      <c r="G348" s="10"/>
      <c r="H348" s="5"/>
      <c r="I348" s="6"/>
      <c r="J348" s="6"/>
      <c r="K348" s="6"/>
      <c r="L348" s="8"/>
      <c r="M348" s="8"/>
      <c r="N348" s="8"/>
      <c r="O348" s="8"/>
    </row>
    <row r="349" spans="4:15" s="4" customFormat="1" ht="20.149999999999999" customHeight="1">
      <c r="D349" s="5"/>
      <c r="E349" s="5"/>
      <c r="F349" s="5"/>
      <c r="G349" s="10"/>
      <c r="H349" s="5"/>
      <c r="I349" s="6"/>
      <c r="J349" s="6"/>
      <c r="K349" s="6"/>
      <c r="L349" s="8"/>
      <c r="M349" s="8"/>
      <c r="N349" s="8"/>
      <c r="O349" s="8"/>
    </row>
    <row r="350" spans="4:15" s="4" customFormat="1" ht="20.149999999999999" customHeight="1">
      <c r="D350" s="5"/>
      <c r="E350" s="5"/>
      <c r="F350" s="5"/>
      <c r="G350" s="10"/>
      <c r="H350" s="5"/>
      <c r="I350" s="6"/>
      <c r="J350" s="6"/>
      <c r="K350" s="6"/>
      <c r="L350" s="8"/>
      <c r="M350" s="8"/>
      <c r="N350" s="8"/>
      <c r="O350" s="8"/>
    </row>
    <row r="351" spans="4:15" s="4" customFormat="1" ht="20.149999999999999" customHeight="1">
      <c r="D351" s="5"/>
      <c r="E351" s="5"/>
      <c r="F351" s="5"/>
      <c r="G351" s="10"/>
      <c r="H351" s="5"/>
      <c r="I351" s="6"/>
      <c r="J351" s="6"/>
      <c r="K351" s="6"/>
      <c r="L351" s="8"/>
      <c r="M351" s="8"/>
      <c r="N351" s="8"/>
      <c r="O351" s="8"/>
    </row>
    <row r="352" spans="4:15" s="4" customFormat="1" ht="20.149999999999999" customHeight="1">
      <c r="D352" s="5"/>
      <c r="E352" s="5"/>
      <c r="F352" s="5"/>
      <c r="G352" s="10"/>
      <c r="H352" s="5"/>
      <c r="I352" s="6"/>
      <c r="J352" s="6"/>
      <c r="K352" s="6"/>
      <c r="L352" s="8"/>
      <c r="M352" s="8"/>
      <c r="N352" s="8"/>
      <c r="O352" s="8"/>
    </row>
    <row r="353" spans="4:15" s="4" customFormat="1" ht="20.149999999999999" customHeight="1">
      <c r="D353" s="5"/>
      <c r="E353" s="5"/>
      <c r="F353" s="5"/>
      <c r="G353" s="10"/>
      <c r="H353" s="5"/>
      <c r="I353" s="6"/>
      <c r="J353" s="6"/>
      <c r="K353" s="6"/>
      <c r="L353" s="8"/>
      <c r="M353" s="8"/>
      <c r="N353" s="8"/>
      <c r="O353" s="8"/>
    </row>
    <row r="354" spans="4:15" s="4" customFormat="1" ht="20.149999999999999" customHeight="1">
      <c r="D354" s="5"/>
      <c r="E354" s="5"/>
      <c r="F354" s="5"/>
      <c r="G354" s="10"/>
      <c r="H354" s="5"/>
      <c r="I354" s="6"/>
      <c r="J354" s="6"/>
      <c r="K354" s="6"/>
      <c r="L354" s="8"/>
      <c r="M354" s="8"/>
      <c r="N354" s="8"/>
      <c r="O354" s="8"/>
    </row>
    <row r="355" spans="4:15" s="4" customFormat="1" ht="20.149999999999999" customHeight="1">
      <c r="D355" s="5"/>
      <c r="E355" s="5"/>
      <c r="F355" s="5"/>
      <c r="G355" s="10"/>
      <c r="H355" s="5"/>
      <c r="I355" s="6"/>
      <c r="J355" s="6"/>
      <c r="K355" s="6"/>
      <c r="L355" s="8"/>
      <c r="M355" s="8"/>
      <c r="N355" s="8"/>
      <c r="O355" s="8"/>
    </row>
    <row r="356" spans="4:15" s="4" customFormat="1" ht="20.149999999999999" customHeight="1">
      <c r="D356" s="5"/>
      <c r="E356" s="5"/>
      <c r="F356" s="5"/>
      <c r="G356" s="10"/>
      <c r="H356" s="5"/>
      <c r="I356" s="6"/>
      <c r="J356" s="6"/>
      <c r="K356" s="6"/>
      <c r="L356" s="8"/>
      <c r="M356" s="8"/>
      <c r="N356" s="8"/>
      <c r="O356" s="8"/>
    </row>
    <row r="357" spans="4:15" s="4" customFormat="1" ht="20.149999999999999" customHeight="1">
      <c r="D357" s="5"/>
      <c r="E357" s="5"/>
      <c r="F357" s="5"/>
      <c r="G357" s="10"/>
      <c r="H357" s="5"/>
      <c r="I357" s="6"/>
      <c r="J357" s="6"/>
      <c r="K357" s="6"/>
      <c r="L357" s="8"/>
      <c r="M357" s="8"/>
      <c r="N357" s="8"/>
      <c r="O357" s="8"/>
    </row>
    <row r="358" spans="4:15" s="4" customFormat="1" ht="20.149999999999999" customHeight="1">
      <c r="D358" s="5"/>
      <c r="E358" s="5"/>
      <c r="F358" s="5"/>
      <c r="G358" s="10"/>
      <c r="H358" s="5"/>
      <c r="I358" s="6"/>
      <c r="J358" s="6"/>
      <c r="K358" s="6"/>
      <c r="L358" s="8"/>
      <c r="M358" s="8"/>
      <c r="N358" s="8"/>
      <c r="O358" s="8"/>
    </row>
    <row r="359" spans="4:15" s="4" customFormat="1" ht="20.149999999999999" customHeight="1">
      <c r="D359" s="5"/>
      <c r="E359" s="5"/>
      <c r="F359" s="5"/>
      <c r="G359" s="10"/>
      <c r="H359" s="5"/>
      <c r="I359" s="6"/>
      <c r="J359" s="6"/>
      <c r="K359" s="6"/>
      <c r="L359" s="8"/>
      <c r="M359" s="8"/>
      <c r="N359" s="8"/>
      <c r="O359" s="8"/>
    </row>
    <row r="360" spans="4:15" s="4" customFormat="1" ht="20.149999999999999" customHeight="1">
      <c r="D360" s="5"/>
      <c r="E360" s="5"/>
      <c r="F360" s="5"/>
      <c r="G360" s="10"/>
      <c r="H360" s="5"/>
      <c r="I360" s="6"/>
      <c r="J360" s="6"/>
      <c r="K360" s="6"/>
      <c r="L360" s="8"/>
      <c r="M360" s="8"/>
      <c r="N360" s="8"/>
      <c r="O360" s="8"/>
    </row>
    <row r="361" spans="4:15" s="4" customFormat="1" ht="20.149999999999999" customHeight="1">
      <c r="D361" s="5"/>
      <c r="E361" s="5"/>
      <c r="F361" s="5"/>
      <c r="G361" s="10"/>
      <c r="H361" s="5"/>
      <c r="I361" s="6"/>
      <c r="J361" s="6"/>
      <c r="K361" s="6"/>
      <c r="L361" s="8"/>
      <c r="M361" s="8"/>
      <c r="N361" s="8"/>
      <c r="O361" s="8"/>
    </row>
    <row r="362" spans="4:15" s="4" customFormat="1" ht="20.149999999999999" customHeight="1">
      <c r="D362" s="5"/>
      <c r="E362" s="5"/>
      <c r="F362" s="5"/>
      <c r="G362" s="10"/>
      <c r="H362" s="5"/>
      <c r="I362" s="6"/>
      <c r="J362" s="6"/>
      <c r="K362" s="6"/>
      <c r="L362" s="8"/>
      <c r="M362" s="8"/>
      <c r="N362" s="8"/>
      <c r="O362" s="8"/>
    </row>
    <row r="363" spans="4:15" s="4" customFormat="1" ht="20.149999999999999" customHeight="1">
      <c r="D363" s="5"/>
      <c r="E363" s="5"/>
      <c r="F363" s="5"/>
      <c r="G363" s="10"/>
      <c r="H363" s="5"/>
      <c r="I363" s="6"/>
      <c r="J363" s="6"/>
      <c r="K363" s="6"/>
      <c r="L363" s="8"/>
      <c r="M363" s="8"/>
      <c r="N363" s="8"/>
      <c r="O363" s="8"/>
    </row>
    <row r="364" spans="4:15" s="4" customFormat="1" ht="20.149999999999999" customHeight="1">
      <c r="D364" s="5"/>
      <c r="E364" s="5"/>
      <c r="F364" s="5"/>
      <c r="G364" s="10"/>
      <c r="H364" s="5"/>
      <c r="I364" s="6"/>
      <c r="J364" s="6"/>
      <c r="K364" s="6"/>
      <c r="L364" s="8"/>
      <c r="M364" s="8"/>
      <c r="N364" s="8"/>
      <c r="O364" s="8"/>
    </row>
    <row r="365" spans="4:15" s="4" customFormat="1" ht="20.149999999999999" customHeight="1">
      <c r="D365" s="5"/>
      <c r="E365" s="5"/>
      <c r="F365" s="5"/>
      <c r="G365" s="10"/>
      <c r="H365" s="5"/>
      <c r="I365" s="6"/>
      <c r="J365" s="6"/>
      <c r="K365" s="6"/>
      <c r="L365" s="8"/>
      <c r="M365" s="8"/>
      <c r="N365" s="8"/>
      <c r="O365" s="8"/>
    </row>
    <row r="366" spans="4:15" s="4" customFormat="1" ht="20.149999999999999" customHeight="1">
      <c r="D366" s="5"/>
      <c r="E366" s="5"/>
      <c r="F366" s="5"/>
      <c r="G366" s="10"/>
      <c r="H366" s="5"/>
      <c r="I366" s="6"/>
      <c r="J366" s="6"/>
      <c r="K366" s="6"/>
      <c r="L366" s="8"/>
      <c r="M366" s="8"/>
      <c r="N366" s="8"/>
      <c r="O366" s="8"/>
    </row>
    <row r="367" spans="4:15" s="4" customFormat="1" ht="20.149999999999999" customHeight="1">
      <c r="D367" s="5"/>
      <c r="E367" s="5"/>
      <c r="F367" s="5"/>
      <c r="G367" s="10"/>
      <c r="H367" s="5"/>
      <c r="I367" s="6"/>
      <c r="J367" s="6"/>
      <c r="K367" s="6"/>
      <c r="L367" s="8"/>
      <c r="M367" s="8"/>
      <c r="N367" s="8"/>
      <c r="O367" s="8"/>
    </row>
    <row r="368" spans="4:15" s="4" customFormat="1" ht="20.149999999999999" customHeight="1">
      <c r="D368" s="5"/>
      <c r="E368" s="5"/>
      <c r="F368" s="5"/>
      <c r="G368" s="10"/>
      <c r="H368" s="5"/>
      <c r="I368" s="6"/>
      <c r="J368" s="6"/>
      <c r="K368" s="6"/>
      <c r="L368" s="8"/>
      <c r="M368" s="8"/>
      <c r="N368" s="8"/>
      <c r="O368" s="8"/>
    </row>
    <row r="369" spans="4:15" s="4" customFormat="1" ht="20.149999999999999" customHeight="1">
      <c r="D369" s="5"/>
      <c r="E369" s="5"/>
      <c r="F369" s="5"/>
      <c r="G369" s="10"/>
      <c r="H369" s="5"/>
      <c r="I369" s="6"/>
      <c r="J369" s="6"/>
      <c r="K369" s="6"/>
      <c r="L369" s="8"/>
      <c r="M369" s="8"/>
      <c r="N369" s="8"/>
      <c r="O369" s="8"/>
    </row>
    <row r="370" spans="4:15" s="4" customFormat="1" ht="20.149999999999999" customHeight="1">
      <c r="D370" s="5"/>
      <c r="E370" s="5"/>
      <c r="F370" s="5"/>
      <c r="G370" s="10"/>
      <c r="H370" s="5"/>
      <c r="I370" s="6"/>
      <c r="J370" s="6"/>
      <c r="K370" s="6"/>
      <c r="L370" s="8"/>
      <c r="M370" s="8"/>
      <c r="N370" s="8"/>
      <c r="O370" s="8"/>
    </row>
    <row r="371" spans="4:15" s="4" customFormat="1" ht="20.149999999999999" customHeight="1">
      <c r="D371" s="5"/>
      <c r="E371" s="5"/>
      <c r="F371" s="5"/>
      <c r="G371" s="10"/>
      <c r="H371" s="5"/>
      <c r="I371" s="6"/>
      <c r="J371" s="6"/>
      <c r="K371" s="6"/>
      <c r="L371" s="8"/>
      <c r="M371" s="8"/>
      <c r="N371" s="8"/>
      <c r="O371" s="8"/>
    </row>
    <row r="372" spans="4:15" s="4" customFormat="1" ht="20.149999999999999" customHeight="1">
      <c r="D372" s="5"/>
      <c r="E372" s="5"/>
      <c r="F372" s="5"/>
      <c r="G372" s="10"/>
      <c r="H372" s="5"/>
      <c r="I372" s="6"/>
      <c r="J372" s="6"/>
      <c r="K372" s="6"/>
      <c r="L372" s="8"/>
      <c r="M372" s="8"/>
      <c r="N372" s="8"/>
      <c r="O372" s="8"/>
    </row>
    <row r="373" spans="4:15" s="4" customFormat="1" ht="20.149999999999999" customHeight="1">
      <c r="D373" s="5"/>
      <c r="E373" s="5"/>
      <c r="F373" s="5"/>
      <c r="G373" s="10"/>
      <c r="H373" s="5"/>
      <c r="I373" s="6"/>
      <c r="J373" s="6"/>
      <c r="K373" s="6"/>
      <c r="L373" s="8"/>
      <c r="M373" s="8"/>
      <c r="N373" s="8"/>
      <c r="O373" s="8"/>
    </row>
    <row r="374" spans="4:15" s="4" customFormat="1" ht="20.149999999999999" customHeight="1">
      <c r="D374" s="5"/>
      <c r="E374" s="5"/>
      <c r="F374" s="5"/>
      <c r="G374" s="10"/>
      <c r="H374" s="5"/>
      <c r="I374" s="6"/>
      <c r="J374" s="6"/>
      <c r="K374" s="6"/>
      <c r="L374" s="8"/>
      <c r="M374" s="8"/>
      <c r="N374" s="8"/>
      <c r="O374" s="8"/>
    </row>
    <row r="375" spans="4:15" s="4" customFormat="1" ht="20.149999999999999" customHeight="1">
      <c r="D375" s="5"/>
      <c r="E375" s="5"/>
      <c r="F375" s="5"/>
      <c r="G375" s="10"/>
      <c r="H375" s="5"/>
      <c r="I375" s="6"/>
      <c r="J375" s="6"/>
      <c r="K375" s="6"/>
      <c r="L375" s="8"/>
      <c r="M375" s="8"/>
      <c r="N375" s="8"/>
      <c r="O375" s="8"/>
    </row>
    <row r="376" spans="4:15" s="4" customFormat="1" ht="20.149999999999999" customHeight="1">
      <c r="D376" s="5"/>
      <c r="E376" s="5"/>
      <c r="F376" s="5"/>
      <c r="G376" s="10"/>
      <c r="H376" s="5"/>
      <c r="I376" s="6"/>
      <c r="J376" s="6"/>
      <c r="K376" s="6"/>
      <c r="L376" s="8"/>
      <c r="M376" s="8"/>
      <c r="N376" s="8"/>
      <c r="O376" s="8"/>
    </row>
    <row r="377" spans="4:15" s="4" customFormat="1" ht="20.149999999999999" customHeight="1">
      <c r="D377" s="5"/>
      <c r="E377" s="5"/>
      <c r="F377" s="5"/>
      <c r="G377" s="10"/>
      <c r="H377" s="5"/>
      <c r="I377" s="6"/>
      <c r="J377" s="6"/>
      <c r="K377" s="6"/>
      <c r="L377" s="8"/>
      <c r="M377" s="8"/>
      <c r="N377" s="8"/>
      <c r="O377" s="8"/>
    </row>
    <row r="378" spans="4:15" s="4" customFormat="1" ht="20.149999999999999" customHeight="1">
      <c r="D378" s="5"/>
      <c r="E378" s="5"/>
      <c r="F378" s="5"/>
      <c r="G378" s="10"/>
      <c r="H378" s="5"/>
      <c r="I378" s="6"/>
      <c r="J378" s="6"/>
      <c r="K378" s="6"/>
      <c r="L378" s="8"/>
      <c r="M378" s="8"/>
      <c r="N378" s="8"/>
      <c r="O378" s="8"/>
    </row>
    <row r="379" spans="4:15" s="4" customFormat="1" ht="20.149999999999999" customHeight="1">
      <c r="D379" s="5"/>
      <c r="E379" s="5"/>
      <c r="F379" s="5"/>
      <c r="G379" s="10"/>
      <c r="H379" s="5"/>
      <c r="I379" s="6"/>
      <c r="J379" s="6"/>
      <c r="K379" s="6"/>
      <c r="L379" s="8"/>
      <c r="M379" s="8"/>
      <c r="N379" s="8"/>
      <c r="O379" s="8"/>
    </row>
    <row r="380" spans="4:15" s="4" customFormat="1" ht="20.149999999999999" customHeight="1">
      <c r="D380" s="5"/>
      <c r="E380" s="5"/>
      <c r="F380" s="5"/>
      <c r="G380" s="10"/>
      <c r="H380" s="5"/>
      <c r="I380" s="6"/>
      <c r="J380" s="6"/>
      <c r="K380" s="6"/>
      <c r="L380" s="8"/>
      <c r="M380" s="8"/>
      <c r="N380" s="8"/>
      <c r="O380" s="8"/>
    </row>
    <row r="381" spans="4:15" s="4" customFormat="1" ht="20.149999999999999" customHeight="1">
      <c r="D381" s="5"/>
      <c r="E381" s="5"/>
      <c r="F381" s="5"/>
      <c r="G381" s="10"/>
      <c r="H381" s="5"/>
      <c r="I381" s="6"/>
      <c r="J381" s="6"/>
      <c r="K381" s="6"/>
      <c r="L381" s="8"/>
      <c r="M381" s="8"/>
      <c r="N381" s="8"/>
      <c r="O381" s="8"/>
    </row>
    <row r="382" spans="4:15" s="4" customFormat="1" ht="20.149999999999999" customHeight="1">
      <c r="D382" s="5"/>
      <c r="E382" s="5"/>
      <c r="F382" s="5"/>
      <c r="G382" s="10"/>
      <c r="H382" s="5"/>
      <c r="I382" s="6"/>
      <c r="J382" s="6"/>
      <c r="K382" s="6"/>
      <c r="L382" s="8"/>
      <c r="M382" s="8"/>
      <c r="N382" s="8"/>
      <c r="O382" s="8"/>
    </row>
    <row r="383" spans="4:15" s="4" customFormat="1" ht="20.149999999999999" customHeight="1">
      <c r="D383" s="5"/>
      <c r="E383" s="5"/>
      <c r="F383" s="5"/>
      <c r="G383" s="10"/>
      <c r="H383" s="5"/>
      <c r="I383" s="6"/>
      <c r="J383" s="6"/>
      <c r="K383" s="6"/>
      <c r="L383" s="8"/>
      <c r="M383" s="8"/>
      <c r="N383" s="8"/>
      <c r="O383" s="8"/>
    </row>
    <row r="384" spans="4:15" s="4" customFormat="1" ht="20.149999999999999" customHeight="1">
      <c r="D384" s="5"/>
      <c r="E384" s="5"/>
      <c r="F384" s="5"/>
      <c r="G384" s="10"/>
      <c r="H384" s="5"/>
      <c r="I384" s="6"/>
      <c r="J384" s="6"/>
      <c r="K384" s="6"/>
      <c r="L384" s="8"/>
      <c r="M384" s="8"/>
      <c r="N384" s="8"/>
      <c r="O384" s="8"/>
    </row>
    <row r="385" spans="4:15" s="4" customFormat="1" ht="20.149999999999999" customHeight="1">
      <c r="D385" s="5"/>
      <c r="E385" s="5"/>
      <c r="F385" s="5"/>
      <c r="G385" s="10"/>
      <c r="H385" s="5"/>
      <c r="I385" s="6"/>
      <c r="J385" s="6"/>
      <c r="K385" s="6"/>
      <c r="L385" s="8"/>
      <c r="M385" s="8"/>
      <c r="N385" s="8"/>
      <c r="O385" s="8"/>
    </row>
    <row r="386" spans="4:15" s="4" customFormat="1" ht="20.149999999999999" customHeight="1">
      <c r="D386" s="5"/>
      <c r="E386" s="5"/>
      <c r="F386" s="5"/>
      <c r="G386" s="10"/>
      <c r="H386" s="5"/>
      <c r="I386" s="6"/>
      <c r="J386" s="6"/>
      <c r="K386" s="6"/>
      <c r="L386" s="8"/>
      <c r="M386" s="8"/>
      <c r="N386" s="8"/>
      <c r="O386" s="8"/>
    </row>
    <row r="387" spans="4:15" s="4" customFormat="1" ht="20.149999999999999" customHeight="1">
      <c r="D387" s="5"/>
      <c r="E387" s="5"/>
      <c r="F387" s="5"/>
      <c r="G387" s="10"/>
      <c r="H387" s="5"/>
      <c r="I387" s="6"/>
      <c r="J387" s="6"/>
      <c r="K387" s="6"/>
      <c r="L387" s="8"/>
      <c r="M387" s="8"/>
      <c r="N387" s="8"/>
      <c r="O387" s="8"/>
    </row>
    <row r="388" spans="4:15" s="4" customFormat="1" ht="20.149999999999999" customHeight="1">
      <c r="D388" s="5"/>
      <c r="E388" s="5"/>
      <c r="F388" s="5"/>
      <c r="G388" s="10"/>
      <c r="H388" s="5"/>
      <c r="I388" s="6"/>
      <c r="J388" s="6"/>
      <c r="K388" s="6"/>
      <c r="L388" s="8"/>
      <c r="M388" s="8"/>
      <c r="N388" s="8"/>
      <c r="O388" s="8"/>
    </row>
    <row r="389" spans="4:15" s="4" customFormat="1" ht="20.149999999999999" customHeight="1">
      <c r="D389" s="5"/>
      <c r="E389" s="5"/>
      <c r="F389" s="5"/>
      <c r="G389" s="10"/>
      <c r="H389" s="5"/>
      <c r="I389" s="6"/>
      <c r="J389" s="6"/>
      <c r="K389" s="6"/>
      <c r="L389" s="8"/>
      <c r="M389" s="8"/>
      <c r="N389" s="8"/>
      <c r="O389" s="8"/>
    </row>
    <row r="390" spans="4:15" s="4" customFormat="1" ht="20.149999999999999" customHeight="1">
      <c r="D390" s="5"/>
      <c r="E390" s="5"/>
      <c r="F390" s="5"/>
      <c r="G390" s="10"/>
      <c r="H390" s="5"/>
      <c r="I390" s="6"/>
      <c r="J390" s="6"/>
      <c r="K390" s="6"/>
      <c r="L390" s="8"/>
      <c r="M390" s="8"/>
      <c r="N390" s="8"/>
      <c r="O390" s="8"/>
    </row>
    <row r="391" spans="4:15" s="4" customFormat="1" ht="20.149999999999999" customHeight="1">
      <c r="D391" s="5"/>
      <c r="E391" s="5"/>
      <c r="F391" s="5"/>
      <c r="G391" s="10"/>
      <c r="H391" s="5"/>
      <c r="I391" s="6"/>
      <c r="J391" s="6"/>
      <c r="K391" s="6"/>
      <c r="L391" s="8"/>
      <c r="M391" s="8"/>
      <c r="N391" s="8"/>
      <c r="O391" s="8"/>
    </row>
    <row r="392" spans="4:15" s="4" customFormat="1" ht="20.149999999999999" customHeight="1">
      <c r="D392" s="5"/>
      <c r="E392" s="5"/>
      <c r="F392" s="5"/>
      <c r="G392" s="10"/>
      <c r="H392" s="5"/>
      <c r="I392" s="6"/>
      <c r="J392" s="6"/>
      <c r="K392" s="6"/>
      <c r="L392" s="8"/>
      <c r="M392" s="8"/>
      <c r="N392" s="8"/>
      <c r="O392" s="8"/>
    </row>
    <row r="393" spans="4:15" s="4" customFormat="1" ht="20.149999999999999" customHeight="1">
      <c r="D393" s="5"/>
      <c r="E393" s="5"/>
      <c r="F393" s="5"/>
      <c r="G393" s="10"/>
      <c r="H393" s="5"/>
      <c r="I393" s="6"/>
      <c r="J393" s="6"/>
      <c r="K393" s="6"/>
      <c r="L393" s="8"/>
      <c r="M393" s="8"/>
      <c r="N393" s="8"/>
      <c r="O393" s="8"/>
    </row>
    <row r="394" spans="4:15" s="4" customFormat="1" ht="20.149999999999999" customHeight="1">
      <c r="D394" s="5"/>
      <c r="E394" s="5"/>
      <c r="F394" s="5"/>
      <c r="G394" s="10"/>
      <c r="H394" s="5"/>
      <c r="I394" s="6"/>
      <c r="J394" s="6"/>
      <c r="K394" s="6"/>
      <c r="L394" s="8"/>
      <c r="M394" s="8"/>
      <c r="N394" s="8"/>
      <c r="O394" s="8"/>
    </row>
    <row r="395" spans="4:15" s="4" customFormat="1" ht="20.149999999999999" customHeight="1">
      <c r="D395" s="5"/>
      <c r="E395" s="5"/>
      <c r="F395" s="5"/>
      <c r="G395" s="10"/>
      <c r="H395" s="5"/>
      <c r="I395" s="6"/>
      <c r="J395" s="6"/>
      <c r="K395" s="6"/>
      <c r="L395" s="8"/>
      <c r="M395" s="8"/>
      <c r="N395" s="8"/>
      <c r="O395" s="8"/>
    </row>
    <row r="396" spans="4:15" s="4" customFormat="1" ht="20.149999999999999" customHeight="1">
      <c r="D396" s="5"/>
      <c r="E396" s="5"/>
      <c r="F396" s="5"/>
      <c r="G396" s="10"/>
      <c r="H396" s="5"/>
      <c r="I396" s="6"/>
      <c r="J396" s="6"/>
      <c r="K396" s="6"/>
      <c r="L396" s="8"/>
      <c r="M396" s="8"/>
      <c r="N396" s="8"/>
      <c r="O396" s="8"/>
    </row>
    <row r="397" spans="4:15" s="4" customFormat="1" ht="20.149999999999999" customHeight="1">
      <c r="D397" s="5"/>
      <c r="E397" s="5"/>
      <c r="F397" s="5"/>
      <c r="G397" s="10"/>
      <c r="H397" s="5"/>
      <c r="I397" s="6"/>
      <c r="J397" s="6"/>
      <c r="K397" s="6"/>
      <c r="L397" s="8"/>
      <c r="M397" s="8"/>
      <c r="N397" s="8"/>
      <c r="O397" s="8"/>
    </row>
    <row r="398" spans="4:15" s="4" customFormat="1" ht="20.149999999999999" customHeight="1">
      <c r="D398" s="5"/>
      <c r="E398" s="5"/>
      <c r="F398" s="5"/>
      <c r="G398" s="10"/>
      <c r="H398" s="5"/>
      <c r="I398" s="6"/>
      <c r="J398" s="6"/>
      <c r="K398" s="6"/>
      <c r="L398" s="8"/>
      <c r="M398" s="8"/>
      <c r="N398" s="8"/>
      <c r="O398" s="8"/>
    </row>
    <row r="399" spans="4:15" s="4" customFormat="1" ht="20.149999999999999" customHeight="1">
      <c r="D399" s="5"/>
      <c r="E399" s="5"/>
      <c r="F399" s="5"/>
      <c r="G399" s="10"/>
      <c r="H399" s="5"/>
      <c r="I399" s="6"/>
      <c r="J399" s="6"/>
      <c r="K399" s="6"/>
      <c r="L399" s="8"/>
      <c r="M399" s="8"/>
      <c r="N399" s="8"/>
      <c r="O399" s="8"/>
    </row>
    <row r="400" spans="4:15" s="4" customFormat="1" ht="20.149999999999999" customHeight="1">
      <c r="D400" s="5"/>
      <c r="E400" s="5"/>
      <c r="F400" s="5"/>
      <c r="G400" s="10"/>
      <c r="H400" s="5"/>
      <c r="I400" s="6"/>
      <c r="J400" s="6"/>
      <c r="K400" s="6"/>
      <c r="L400" s="8"/>
      <c r="M400" s="8"/>
      <c r="N400" s="8"/>
      <c r="O400" s="8"/>
    </row>
    <row r="401" spans="4:15" s="4" customFormat="1" ht="20.149999999999999" customHeight="1">
      <c r="D401" s="5"/>
      <c r="E401" s="5"/>
      <c r="F401" s="5"/>
      <c r="G401" s="10"/>
      <c r="H401" s="5"/>
      <c r="I401" s="6"/>
      <c r="J401" s="6"/>
      <c r="K401" s="6"/>
      <c r="L401" s="8"/>
      <c r="M401" s="8"/>
      <c r="N401" s="8"/>
      <c r="O401" s="8"/>
    </row>
    <row r="402" spans="4:15" s="4" customFormat="1" ht="20.149999999999999" customHeight="1">
      <c r="D402" s="5"/>
      <c r="E402" s="5"/>
      <c r="F402" s="5"/>
      <c r="G402" s="10"/>
      <c r="H402" s="5"/>
      <c r="I402" s="6"/>
      <c r="J402" s="6"/>
      <c r="K402" s="6"/>
      <c r="L402" s="8"/>
      <c r="M402" s="8"/>
      <c r="N402" s="8"/>
      <c r="O402" s="8"/>
    </row>
    <row r="403" spans="4:15" s="4" customFormat="1" ht="20.149999999999999" customHeight="1">
      <c r="D403" s="5"/>
      <c r="E403" s="5"/>
      <c r="F403" s="5"/>
      <c r="G403" s="10"/>
      <c r="H403" s="5"/>
      <c r="I403" s="6"/>
      <c r="J403" s="6"/>
      <c r="K403" s="6"/>
      <c r="L403" s="8"/>
      <c r="M403" s="8"/>
      <c r="N403" s="8"/>
      <c r="O403" s="8"/>
    </row>
    <row r="404" spans="4:15" s="4" customFormat="1" ht="20.149999999999999" customHeight="1">
      <c r="D404" s="5"/>
      <c r="E404" s="5"/>
      <c r="F404" s="5"/>
      <c r="G404" s="10"/>
      <c r="H404" s="5"/>
      <c r="I404" s="6"/>
      <c r="J404" s="6"/>
      <c r="K404" s="6"/>
      <c r="L404" s="8"/>
      <c r="M404" s="8"/>
      <c r="N404" s="8"/>
      <c r="O404" s="8"/>
    </row>
    <row r="405" spans="4:15" s="4" customFormat="1" ht="20.149999999999999" customHeight="1">
      <c r="D405" s="5"/>
      <c r="E405" s="5"/>
      <c r="F405" s="5"/>
      <c r="G405" s="10"/>
      <c r="H405" s="5"/>
      <c r="I405" s="6"/>
      <c r="J405" s="6"/>
      <c r="K405" s="6"/>
      <c r="L405" s="8"/>
      <c r="M405" s="8"/>
      <c r="N405" s="8"/>
      <c r="O405" s="8"/>
    </row>
    <row r="406" spans="4:15" s="4" customFormat="1" ht="20.149999999999999" customHeight="1">
      <c r="D406" s="5"/>
      <c r="E406" s="5"/>
      <c r="F406" s="5"/>
      <c r="G406" s="10"/>
      <c r="H406" s="5"/>
      <c r="I406" s="6"/>
      <c r="J406" s="6"/>
      <c r="K406" s="6"/>
      <c r="L406" s="8"/>
      <c r="M406" s="8"/>
      <c r="N406" s="8"/>
      <c r="O406" s="8"/>
    </row>
    <row r="407" spans="4:15" s="4" customFormat="1" ht="20.149999999999999" customHeight="1">
      <c r="D407" s="5"/>
      <c r="E407" s="5"/>
      <c r="F407" s="5"/>
      <c r="G407" s="10"/>
      <c r="H407" s="5"/>
      <c r="I407" s="6"/>
      <c r="J407" s="6"/>
      <c r="K407" s="6"/>
      <c r="L407" s="8"/>
      <c r="M407" s="8"/>
      <c r="N407" s="8"/>
      <c r="O407" s="8"/>
    </row>
    <row r="408" spans="4:15" s="4" customFormat="1" ht="20.149999999999999" customHeight="1">
      <c r="D408" s="5"/>
      <c r="E408" s="5"/>
      <c r="F408" s="5"/>
      <c r="G408" s="10"/>
      <c r="H408" s="5"/>
      <c r="I408" s="6"/>
      <c r="J408" s="6"/>
      <c r="K408" s="6"/>
      <c r="L408" s="8"/>
      <c r="M408" s="8"/>
      <c r="N408" s="8"/>
      <c r="O408" s="8"/>
    </row>
    <row r="409" spans="4:15" s="4" customFormat="1" ht="20.149999999999999" customHeight="1">
      <c r="D409" s="5"/>
      <c r="E409" s="5"/>
      <c r="F409" s="5"/>
      <c r="G409" s="10"/>
      <c r="H409" s="5"/>
      <c r="I409" s="6"/>
      <c r="J409" s="6"/>
      <c r="K409" s="6"/>
      <c r="L409" s="8"/>
      <c r="M409" s="8"/>
      <c r="N409" s="8"/>
      <c r="O409" s="8"/>
    </row>
    <row r="410" spans="4:15" s="4" customFormat="1" ht="20.149999999999999" customHeight="1">
      <c r="D410" s="5"/>
      <c r="E410" s="5"/>
      <c r="F410" s="5"/>
      <c r="G410" s="10"/>
      <c r="H410" s="5"/>
      <c r="I410" s="6"/>
      <c r="J410" s="6"/>
      <c r="K410" s="6"/>
      <c r="L410" s="8"/>
      <c r="M410" s="8"/>
      <c r="N410" s="8"/>
      <c r="O410" s="8"/>
    </row>
    <row r="411" spans="4:15" s="4" customFormat="1" ht="20.149999999999999" customHeight="1">
      <c r="D411" s="5"/>
      <c r="E411" s="5"/>
      <c r="F411" s="5"/>
      <c r="G411" s="10"/>
      <c r="H411" s="5"/>
      <c r="I411" s="6"/>
      <c r="J411" s="6"/>
      <c r="K411" s="6"/>
      <c r="L411" s="8"/>
      <c r="M411" s="8"/>
      <c r="N411" s="8"/>
      <c r="O411" s="8"/>
    </row>
    <row r="412" spans="4:15" s="4" customFormat="1" ht="20.149999999999999" customHeight="1">
      <c r="D412" s="5"/>
      <c r="E412" s="5"/>
      <c r="F412" s="5"/>
      <c r="G412" s="10"/>
      <c r="H412" s="5"/>
      <c r="I412" s="6"/>
      <c r="J412" s="6"/>
      <c r="K412" s="6"/>
      <c r="L412" s="8"/>
      <c r="M412" s="8"/>
      <c r="N412" s="8"/>
      <c r="O412" s="8"/>
    </row>
    <row r="413" spans="4:15" s="4" customFormat="1" ht="20.149999999999999" customHeight="1">
      <c r="D413" s="5"/>
      <c r="E413" s="5"/>
      <c r="F413" s="5"/>
      <c r="G413" s="10"/>
      <c r="H413" s="5"/>
      <c r="I413" s="6"/>
      <c r="J413" s="6"/>
      <c r="K413" s="6"/>
      <c r="L413" s="8"/>
      <c r="M413" s="8"/>
      <c r="N413" s="8"/>
      <c r="O413" s="8"/>
    </row>
    <row r="414" spans="4:15" s="4" customFormat="1" ht="20.149999999999999" customHeight="1">
      <c r="D414" s="5"/>
      <c r="E414" s="5"/>
      <c r="F414" s="5"/>
      <c r="G414" s="10"/>
      <c r="H414" s="5"/>
      <c r="I414" s="6"/>
      <c r="J414" s="6"/>
      <c r="K414" s="6"/>
      <c r="L414" s="8"/>
      <c r="M414" s="8"/>
      <c r="N414" s="8"/>
      <c r="O414" s="8"/>
    </row>
    <row r="415" spans="4:15" s="4" customFormat="1" ht="20.149999999999999" customHeight="1">
      <c r="D415" s="5"/>
      <c r="E415" s="5"/>
      <c r="F415" s="5"/>
      <c r="G415" s="10"/>
      <c r="H415" s="5"/>
      <c r="I415" s="6"/>
      <c r="J415" s="6"/>
      <c r="K415" s="6"/>
      <c r="L415" s="8"/>
      <c r="M415" s="8"/>
      <c r="N415" s="8"/>
      <c r="O415" s="8"/>
    </row>
    <row r="416" spans="4:15" s="4" customFormat="1" ht="20.149999999999999" customHeight="1">
      <c r="D416" s="5"/>
      <c r="E416" s="5"/>
      <c r="F416" s="5"/>
      <c r="G416" s="10"/>
      <c r="H416" s="5"/>
      <c r="I416" s="6"/>
      <c r="J416" s="6"/>
      <c r="K416" s="6"/>
      <c r="L416" s="8"/>
      <c r="M416" s="8"/>
      <c r="N416" s="8"/>
      <c r="O416" s="8"/>
    </row>
    <row r="417" spans="4:15" s="4" customFormat="1" ht="20.149999999999999" customHeight="1">
      <c r="D417" s="5"/>
      <c r="E417" s="5"/>
      <c r="F417" s="5"/>
      <c r="G417" s="10"/>
      <c r="H417" s="5"/>
      <c r="I417" s="6"/>
      <c r="J417" s="6"/>
      <c r="K417" s="6"/>
      <c r="L417" s="8"/>
      <c r="M417" s="8"/>
      <c r="N417" s="8"/>
      <c r="O417" s="8"/>
    </row>
    <row r="418" spans="4:15" s="4" customFormat="1" ht="20.149999999999999" customHeight="1">
      <c r="D418" s="5"/>
      <c r="E418" s="5"/>
      <c r="F418" s="5"/>
      <c r="G418" s="10"/>
      <c r="H418" s="5"/>
      <c r="I418" s="6"/>
      <c r="J418" s="6"/>
      <c r="K418" s="6"/>
      <c r="L418" s="8"/>
      <c r="M418" s="8"/>
      <c r="N418" s="8"/>
      <c r="O418" s="8"/>
    </row>
    <row r="419" spans="4:15" s="4" customFormat="1" ht="20.149999999999999" customHeight="1">
      <c r="D419" s="5"/>
      <c r="E419" s="5"/>
      <c r="F419" s="5"/>
      <c r="G419" s="10"/>
      <c r="H419" s="5"/>
      <c r="I419" s="6"/>
      <c r="J419" s="6"/>
      <c r="K419" s="6"/>
      <c r="L419" s="8"/>
      <c r="M419" s="8"/>
      <c r="N419" s="8"/>
      <c r="O419" s="8"/>
    </row>
    <row r="420" spans="4:15" s="4" customFormat="1" ht="20.149999999999999" customHeight="1">
      <c r="D420" s="5"/>
      <c r="E420" s="5"/>
      <c r="F420" s="5"/>
      <c r="G420" s="10"/>
      <c r="H420" s="5"/>
      <c r="I420" s="6"/>
      <c r="J420" s="6"/>
      <c r="K420" s="6"/>
      <c r="L420" s="8"/>
      <c r="M420" s="8"/>
      <c r="N420" s="8"/>
      <c r="O420" s="8"/>
    </row>
    <row r="421" spans="4:15" s="4" customFormat="1" ht="20.149999999999999" customHeight="1">
      <c r="D421" s="5"/>
      <c r="E421" s="5"/>
      <c r="F421" s="5"/>
      <c r="G421" s="10"/>
      <c r="H421" s="5"/>
      <c r="I421" s="6"/>
      <c r="J421" s="6"/>
      <c r="K421" s="6"/>
      <c r="L421" s="8"/>
      <c r="M421" s="8"/>
      <c r="N421" s="8"/>
      <c r="O421" s="8"/>
    </row>
    <row r="422" spans="4:15" s="4" customFormat="1" ht="20.149999999999999" customHeight="1">
      <c r="D422" s="5"/>
      <c r="E422" s="5"/>
      <c r="F422" s="5"/>
      <c r="G422" s="10"/>
      <c r="H422" s="5"/>
      <c r="I422" s="6"/>
      <c r="J422" s="6"/>
      <c r="K422" s="6"/>
      <c r="L422" s="8"/>
      <c r="M422" s="8"/>
      <c r="N422" s="8"/>
      <c r="O422" s="8"/>
    </row>
    <row r="423" spans="4:15" s="4" customFormat="1" ht="20.149999999999999" customHeight="1">
      <c r="D423" s="5"/>
      <c r="E423" s="5"/>
      <c r="F423" s="5"/>
      <c r="G423" s="10"/>
      <c r="H423" s="5"/>
      <c r="I423" s="6"/>
      <c r="J423" s="6"/>
      <c r="K423" s="6"/>
      <c r="L423" s="8"/>
      <c r="M423" s="8"/>
      <c r="N423" s="8"/>
      <c r="O423" s="8"/>
    </row>
    <row r="424" spans="4:15" s="4" customFormat="1" ht="20.149999999999999" customHeight="1">
      <c r="D424" s="5"/>
      <c r="E424" s="5"/>
      <c r="F424" s="5"/>
      <c r="G424" s="10"/>
      <c r="H424" s="5"/>
      <c r="I424" s="6"/>
      <c r="J424" s="6"/>
      <c r="K424" s="6"/>
      <c r="L424" s="8"/>
      <c r="M424" s="8"/>
      <c r="N424" s="8"/>
      <c r="O424" s="8"/>
    </row>
    <row r="425" spans="4:15" s="4" customFormat="1" ht="20.149999999999999" customHeight="1">
      <c r="D425" s="5"/>
      <c r="E425" s="5"/>
      <c r="F425" s="5"/>
      <c r="G425" s="10"/>
      <c r="H425" s="5"/>
      <c r="I425" s="6"/>
      <c r="J425" s="6"/>
      <c r="K425" s="6"/>
      <c r="L425" s="8"/>
      <c r="M425" s="8"/>
      <c r="N425" s="8"/>
      <c r="O425" s="8"/>
    </row>
    <row r="426" spans="4:15" s="4" customFormat="1" ht="20.149999999999999" customHeight="1">
      <c r="D426" s="5"/>
      <c r="E426" s="5"/>
      <c r="F426" s="5"/>
      <c r="G426" s="10"/>
      <c r="H426" s="5"/>
      <c r="I426" s="6"/>
      <c r="J426" s="6"/>
      <c r="K426" s="6"/>
      <c r="L426" s="8"/>
      <c r="M426" s="8"/>
      <c r="N426" s="8"/>
      <c r="O426" s="8"/>
    </row>
    <row r="427" spans="4:15" s="4" customFormat="1" ht="20.149999999999999" customHeight="1">
      <c r="D427" s="5"/>
      <c r="E427" s="5"/>
      <c r="F427" s="5"/>
      <c r="G427" s="10"/>
      <c r="H427" s="5"/>
      <c r="I427" s="6"/>
      <c r="J427" s="6"/>
      <c r="K427" s="6"/>
      <c r="L427" s="8"/>
      <c r="M427" s="8"/>
      <c r="N427" s="8"/>
      <c r="O427" s="8"/>
    </row>
    <row r="428" spans="4:15" s="4" customFormat="1" ht="20.149999999999999" customHeight="1">
      <c r="D428" s="5"/>
      <c r="E428" s="5"/>
      <c r="F428" s="5"/>
      <c r="G428" s="10"/>
      <c r="H428" s="5"/>
      <c r="I428" s="6"/>
      <c r="J428" s="6"/>
      <c r="K428" s="6"/>
      <c r="L428" s="8"/>
      <c r="M428" s="8"/>
      <c r="N428" s="8"/>
      <c r="O428" s="8"/>
    </row>
    <row r="429" spans="4:15" s="4" customFormat="1" ht="20.149999999999999" customHeight="1">
      <c r="D429" s="5"/>
      <c r="E429" s="5"/>
      <c r="F429" s="5"/>
      <c r="G429" s="10"/>
      <c r="H429" s="5"/>
      <c r="I429" s="6"/>
      <c r="J429" s="6"/>
      <c r="K429" s="6"/>
      <c r="L429" s="8"/>
      <c r="M429" s="8"/>
      <c r="N429" s="8"/>
      <c r="O429" s="8"/>
    </row>
    <row r="430" spans="4:15" s="4" customFormat="1" ht="20.149999999999999" customHeight="1">
      <c r="D430" s="5"/>
      <c r="E430" s="5"/>
      <c r="F430" s="5"/>
      <c r="G430" s="10"/>
      <c r="H430" s="5"/>
      <c r="I430" s="6"/>
      <c r="J430" s="6"/>
      <c r="K430" s="6"/>
      <c r="L430" s="8"/>
      <c r="M430" s="8"/>
      <c r="N430" s="8"/>
      <c r="O430" s="8"/>
    </row>
    <row r="431" spans="4:15" s="4" customFormat="1" ht="20.149999999999999" customHeight="1">
      <c r="D431" s="5"/>
      <c r="E431" s="5"/>
      <c r="F431" s="5"/>
      <c r="G431" s="10"/>
      <c r="H431" s="5"/>
      <c r="I431" s="6"/>
      <c r="J431" s="6"/>
      <c r="K431" s="6"/>
      <c r="L431" s="8"/>
      <c r="M431" s="8"/>
      <c r="N431" s="8"/>
      <c r="O431" s="8"/>
    </row>
    <row r="432" spans="4:15" s="4" customFormat="1" ht="20.149999999999999" customHeight="1">
      <c r="D432" s="5"/>
      <c r="E432" s="5"/>
      <c r="F432" s="5"/>
      <c r="G432" s="10"/>
      <c r="H432" s="5"/>
      <c r="I432" s="6"/>
      <c r="J432" s="6"/>
      <c r="K432" s="6"/>
      <c r="L432" s="8"/>
      <c r="M432" s="8"/>
      <c r="N432" s="8"/>
      <c r="O432" s="8"/>
    </row>
    <row r="433" spans="4:15" s="4" customFormat="1" ht="20.149999999999999" customHeight="1">
      <c r="D433" s="5"/>
      <c r="E433" s="5"/>
      <c r="F433" s="5"/>
      <c r="G433" s="10"/>
      <c r="H433" s="5"/>
      <c r="I433" s="6"/>
      <c r="J433" s="6"/>
      <c r="K433" s="6"/>
      <c r="L433" s="8"/>
      <c r="M433" s="8"/>
      <c r="N433" s="8"/>
      <c r="O433" s="8"/>
    </row>
    <row r="434" spans="4:15" s="4" customFormat="1" ht="20.149999999999999" customHeight="1">
      <c r="D434" s="5"/>
      <c r="E434" s="5"/>
      <c r="F434" s="5"/>
      <c r="G434" s="10"/>
      <c r="H434" s="5"/>
      <c r="I434" s="6"/>
      <c r="J434" s="6"/>
      <c r="K434" s="6"/>
      <c r="L434" s="8"/>
      <c r="M434" s="8"/>
      <c r="N434" s="8"/>
      <c r="O434" s="8"/>
    </row>
    <row r="435" spans="4:15" s="4" customFormat="1" ht="20.149999999999999" customHeight="1">
      <c r="D435" s="5"/>
      <c r="E435" s="5"/>
      <c r="F435" s="5"/>
      <c r="G435" s="10"/>
      <c r="H435" s="5"/>
      <c r="I435" s="6"/>
      <c r="J435" s="6"/>
      <c r="K435" s="6"/>
      <c r="L435" s="8"/>
      <c r="M435" s="8"/>
      <c r="N435" s="8"/>
      <c r="O435" s="8"/>
    </row>
    <row r="436" spans="4:15" s="4" customFormat="1" ht="20.149999999999999" customHeight="1">
      <c r="D436" s="5"/>
      <c r="E436" s="5"/>
      <c r="F436" s="5"/>
      <c r="G436" s="10"/>
      <c r="H436" s="5"/>
      <c r="I436" s="6"/>
      <c r="J436" s="6"/>
      <c r="K436" s="6"/>
      <c r="L436" s="8"/>
      <c r="M436" s="8"/>
      <c r="N436" s="8"/>
      <c r="O436" s="8"/>
    </row>
    <row r="437" spans="4:15" s="4" customFormat="1" ht="20.149999999999999" customHeight="1">
      <c r="D437" s="5"/>
      <c r="E437" s="5"/>
      <c r="F437" s="5"/>
      <c r="G437" s="10"/>
      <c r="H437" s="5"/>
      <c r="I437" s="6"/>
      <c r="J437" s="6"/>
      <c r="K437" s="6"/>
      <c r="L437" s="8"/>
      <c r="M437" s="8"/>
      <c r="N437" s="8"/>
      <c r="O437" s="8"/>
    </row>
    <row r="438" spans="4:15" s="4" customFormat="1" ht="20.149999999999999" customHeight="1">
      <c r="D438" s="5"/>
      <c r="E438" s="5"/>
      <c r="F438" s="5"/>
      <c r="G438" s="10"/>
      <c r="H438" s="5"/>
      <c r="I438" s="6"/>
      <c r="J438" s="6"/>
      <c r="K438" s="6"/>
      <c r="L438" s="8"/>
      <c r="M438" s="8"/>
      <c r="N438" s="8"/>
      <c r="O438" s="8"/>
    </row>
    <row r="439" spans="4:15" s="4" customFormat="1" ht="20.149999999999999" customHeight="1">
      <c r="D439" s="5"/>
      <c r="E439" s="5"/>
      <c r="F439" s="5"/>
      <c r="G439" s="10"/>
      <c r="H439" s="5"/>
      <c r="I439" s="6"/>
      <c r="J439" s="6"/>
      <c r="K439" s="6"/>
      <c r="L439" s="8"/>
      <c r="M439" s="8"/>
      <c r="N439" s="8"/>
      <c r="O439" s="8"/>
    </row>
    <row r="440" spans="4:15" s="4" customFormat="1" ht="20.149999999999999" customHeight="1">
      <c r="D440" s="5"/>
      <c r="E440" s="5"/>
      <c r="F440" s="5"/>
      <c r="G440" s="10"/>
      <c r="H440" s="5"/>
      <c r="I440" s="6"/>
      <c r="J440" s="6"/>
      <c r="K440" s="6"/>
      <c r="L440" s="8"/>
      <c r="M440" s="8"/>
      <c r="N440" s="8"/>
      <c r="O440" s="8"/>
    </row>
    <row r="441" spans="4:15" s="4" customFormat="1" ht="20.149999999999999" customHeight="1">
      <c r="D441" s="5"/>
      <c r="E441" s="5"/>
      <c r="F441" s="5"/>
      <c r="G441" s="10"/>
      <c r="H441" s="5"/>
      <c r="I441" s="6"/>
      <c r="J441" s="6"/>
      <c r="K441" s="6"/>
      <c r="L441" s="8"/>
      <c r="M441" s="8"/>
      <c r="N441" s="8"/>
      <c r="O441" s="8"/>
    </row>
    <row r="442" spans="4:15" s="4" customFormat="1" ht="20.149999999999999" customHeight="1">
      <c r="D442" s="5"/>
      <c r="E442" s="5"/>
      <c r="F442" s="5"/>
      <c r="G442" s="10"/>
      <c r="H442" s="5"/>
      <c r="I442" s="6"/>
      <c r="J442" s="6"/>
      <c r="K442" s="6"/>
      <c r="L442" s="8"/>
      <c r="M442" s="8"/>
      <c r="N442" s="8"/>
      <c r="O442" s="8"/>
    </row>
    <row r="443" spans="4:15" s="4" customFormat="1" ht="20.149999999999999" customHeight="1">
      <c r="D443" s="5"/>
      <c r="E443" s="5"/>
      <c r="F443" s="5"/>
      <c r="G443" s="10"/>
      <c r="H443" s="5"/>
      <c r="I443" s="6"/>
      <c r="J443" s="6"/>
      <c r="K443" s="6"/>
      <c r="L443" s="8"/>
      <c r="M443" s="8"/>
      <c r="N443" s="8"/>
      <c r="O443" s="8"/>
    </row>
    <row r="444" spans="4:15" s="4" customFormat="1" ht="20.149999999999999" customHeight="1">
      <c r="D444" s="5"/>
      <c r="E444" s="5"/>
      <c r="F444" s="5"/>
      <c r="G444" s="10"/>
      <c r="H444" s="5"/>
      <c r="I444" s="6"/>
      <c r="J444" s="6"/>
      <c r="K444" s="6"/>
      <c r="L444" s="8"/>
      <c r="M444" s="8"/>
      <c r="N444" s="8"/>
      <c r="O444" s="8"/>
    </row>
    <row r="445" spans="4:15" s="4" customFormat="1" ht="20.149999999999999" customHeight="1">
      <c r="D445" s="5"/>
      <c r="E445" s="5"/>
      <c r="F445" s="5"/>
      <c r="G445" s="10"/>
      <c r="H445" s="5"/>
      <c r="I445" s="6"/>
      <c r="J445" s="6"/>
      <c r="K445" s="6"/>
      <c r="L445" s="8"/>
      <c r="M445" s="8"/>
      <c r="N445" s="8"/>
      <c r="O445" s="8"/>
    </row>
    <row r="446" spans="4:15" s="4" customFormat="1" ht="20.149999999999999" customHeight="1">
      <c r="D446" s="5"/>
      <c r="E446" s="5"/>
      <c r="F446" s="5"/>
      <c r="G446" s="10"/>
      <c r="H446" s="5"/>
      <c r="I446" s="6"/>
      <c r="J446" s="6"/>
      <c r="K446" s="6"/>
      <c r="L446" s="8"/>
      <c r="M446" s="8"/>
      <c r="N446" s="8"/>
      <c r="O446" s="8"/>
    </row>
    <row r="447" spans="4:15" s="4" customFormat="1" ht="20.149999999999999" customHeight="1">
      <c r="D447" s="5"/>
      <c r="E447" s="5"/>
      <c r="F447" s="5"/>
      <c r="G447" s="10"/>
      <c r="H447" s="5"/>
      <c r="I447" s="6"/>
      <c r="J447" s="6"/>
      <c r="K447" s="6"/>
      <c r="L447" s="8"/>
      <c r="M447" s="8"/>
      <c r="N447" s="8"/>
      <c r="O447" s="8"/>
    </row>
    <row r="448" spans="4:15" s="4" customFormat="1" ht="20.149999999999999" customHeight="1">
      <c r="D448" s="5"/>
      <c r="E448" s="5"/>
      <c r="F448" s="5"/>
      <c r="G448" s="10"/>
      <c r="H448" s="5"/>
      <c r="I448" s="6"/>
      <c r="J448" s="6"/>
      <c r="K448" s="6"/>
      <c r="L448" s="8"/>
      <c r="M448" s="8"/>
      <c r="N448" s="8"/>
      <c r="O448" s="8"/>
    </row>
    <row r="449" spans="4:15" s="4" customFormat="1" ht="20.149999999999999" customHeight="1">
      <c r="D449" s="5"/>
      <c r="E449" s="5"/>
      <c r="F449" s="5"/>
      <c r="G449" s="10"/>
      <c r="H449" s="5"/>
      <c r="I449" s="6"/>
      <c r="J449" s="6"/>
      <c r="K449" s="6"/>
      <c r="L449" s="8"/>
      <c r="M449" s="8"/>
      <c r="N449" s="8"/>
      <c r="O449" s="8"/>
    </row>
    <row r="450" spans="4:15" s="4" customFormat="1" ht="20.149999999999999" customHeight="1">
      <c r="D450" s="5"/>
      <c r="E450" s="5"/>
      <c r="F450" s="5"/>
      <c r="G450" s="10"/>
      <c r="H450" s="5"/>
      <c r="I450" s="6"/>
      <c r="J450" s="6"/>
      <c r="K450" s="6"/>
      <c r="L450" s="8"/>
      <c r="M450" s="8"/>
      <c r="N450" s="8"/>
      <c r="O450" s="8"/>
    </row>
    <row r="451" spans="4:15" s="4" customFormat="1" ht="20.149999999999999" customHeight="1">
      <c r="D451" s="5"/>
      <c r="E451" s="5"/>
      <c r="F451" s="5"/>
      <c r="G451" s="10"/>
      <c r="H451" s="5"/>
      <c r="I451" s="6"/>
      <c r="J451" s="6"/>
      <c r="K451" s="6"/>
      <c r="L451" s="8"/>
      <c r="M451" s="8"/>
      <c r="N451" s="8"/>
      <c r="O451" s="8"/>
    </row>
    <row r="452" spans="4:15" s="4" customFormat="1" ht="20.149999999999999" customHeight="1">
      <c r="D452" s="5"/>
      <c r="E452" s="5"/>
      <c r="F452" s="5"/>
      <c r="G452" s="10"/>
      <c r="H452" s="5"/>
      <c r="I452" s="6"/>
      <c r="J452" s="6"/>
      <c r="K452" s="6"/>
      <c r="L452" s="8"/>
      <c r="M452" s="8"/>
      <c r="N452" s="8"/>
      <c r="O452" s="8"/>
    </row>
    <row r="453" spans="4:15" s="4" customFormat="1" ht="20.149999999999999" customHeight="1">
      <c r="D453" s="5"/>
      <c r="E453" s="5"/>
      <c r="F453" s="5"/>
      <c r="G453" s="10"/>
      <c r="H453" s="5"/>
      <c r="I453" s="6"/>
      <c r="J453" s="6"/>
      <c r="K453" s="6"/>
      <c r="L453" s="8"/>
      <c r="M453" s="8"/>
      <c r="N453" s="8"/>
      <c r="O453" s="8"/>
    </row>
    <row r="454" spans="4:15" s="4" customFormat="1" ht="20.149999999999999" customHeight="1">
      <c r="D454" s="5"/>
      <c r="E454" s="5"/>
      <c r="F454" s="5"/>
      <c r="G454" s="10"/>
      <c r="H454" s="5"/>
      <c r="I454" s="6"/>
      <c r="J454" s="6"/>
      <c r="K454" s="6"/>
      <c r="L454" s="8"/>
      <c r="M454" s="8"/>
      <c r="N454" s="8"/>
      <c r="O454" s="8"/>
    </row>
    <row r="455" spans="4:15" s="4" customFormat="1" ht="20.149999999999999" customHeight="1">
      <c r="D455" s="5"/>
      <c r="E455" s="5"/>
      <c r="F455" s="5"/>
      <c r="G455" s="10"/>
      <c r="H455" s="5"/>
      <c r="I455" s="6"/>
      <c r="J455" s="6"/>
      <c r="K455" s="6"/>
      <c r="L455" s="8"/>
      <c r="M455" s="8"/>
      <c r="N455" s="8"/>
      <c r="O455" s="8"/>
    </row>
    <row r="456" spans="4:15" s="4" customFormat="1" ht="20.149999999999999" customHeight="1">
      <c r="D456" s="5"/>
      <c r="E456" s="5"/>
      <c r="F456" s="5"/>
      <c r="G456" s="10"/>
      <c r="H456" s="5"/>
      <c r="I456" s="6"/>
      <c r="J456" s="6"/>
      <c r="K456" s="6"/>
      <c r="L456" s="8"/>
      <c r="M456" s="8"/>
      <c r="N456" s="8"/>
      <c r="O456" s="8"/>
    </row>
    <row r="457" spans="4:15" s="4" customFormat="1" ht="20.149999999999999" customHeight="1">
      <c r="D457" s="5"/>
      <c r="E457" s="5"/>
      <c r="F457" s="5"/>
      <c r="G457" s="10"/>
      <c r="H457" s="5"/>
      <c r="I457" s="6"/>
      <c r="J457" s="6"/>
      <c r="K457" s="6"/>
      <c r="L457" s="8"/>
      <c r="M457" s="8"/>
      <c r="N457" s="8"/>
      <c r="O457" s="8"/>
    </row>
    <row r="458" spans="4:15" s="4" customFormat="1" ht="20.149999999999999" customHeight="1">
      <c r="D458" s="5"/>
      <c r="E458" s="5"/>
      <c r="F458" s="5"/>
      <c r="G458" s="10"/>
      <c r="H458" s="5"/>
      <c r="I458" s="6"/>
      <c r="J458" s="6"/>
      <c r="K458" s="6"/>
      <c r="L458" s="8"/>
      <c r="M458" s="8"/>
      <c r="N458" s="8"/>
      <c r="O458" s="8"/>
    </row>
    <row r="459" spans="4:15" s="4" customFormat="1" ht="20.149999999999999" customHeight="1">
      <c r="D459" s="5"/>
      <c r="E459" s="5"/>
      <c r="F459" s="5"/>
      <c r="G459" s="10"/>
      <c r="H459" s="5"/>
      <c r="I459" s="6"/>
      <c r="J459" s="6"/>
      <c r="K459" s="6"/>
      <c r="L459" s="8"/>
      <c r="M459" s="8"/>
      <c r="N459" s="8"/>
      <c r="O459" s="8"/>
    </row>
    <row r="460" spans="4:15" s="4" customFormat="1" ht="20.149999999999999" customHeight="1">
      <c r="D460" s="5"/>
      <c r="E460" s="5"/>
      <c r="F460" s="5"/>
      <c r="G460" s="10"/>
      <c r="H460" s="5"/>
      <c r="I460" s="6"/>
      <c r="J460" s="6"/>
      <c r="K460" s="6"/>
      <c r="L460" s="8"/>
      <c r="M460" s="8"/>
      <c r="N460" s="8"/>
      <c r="O460" s="8"/>
    </row>
    <row r="461" spans="4:15" s="4" customFormat="1" ht="20.149999999999999" customHeight="1">
      <c r="D461" s="5"/>
      <c r="E461" s="5"/>
      <c r="F461" s="5"/>
      <c r="G461" s="10"/>
      <c r="H461" s="5"/>
      <c r="I461" s="6"/>
      <c r="J461" s="6"/>
      <c r="K461" s="6"/>
      <c r="L461" s="8"/>
      <c r="M461" s="8"/>
      <c r="N461" s="8"/>
      <c r="O461" s="8"/>
    </row>
    <row r="462" spans="4:15" s="4" customFormat="1" ht="20.149999999999999" customHeight="1">
      <c r="D462" s="5"/>
      <c r="E462" s="5"/>
      <c r="F462" s="5"/>
      <c r="G462" s="10"/>
      <c r="H462" s="5"/>
      <c r="I462" s="6"/>
      <c r="J462" s="6"/>
      <c r="K462" s="6"/>
      <c r="L462" s="8"/>
      <c r="M462" s="8"/>
      <c r="N462" s="8"/>
      <c r="O462" s="8"/>
    </row>
    <row r="463" spans="4:15" s="4" customFormat="1" ht="20.149999999999999" customHeight="1">
      <c r="D463" s="5"/>
      <c r="E463" s="5"/>
      <c r="F463" s="5"/>
      <c r="G463" s="10"/>
      <c r="H463" s="5"/>
      <c r="I463" s="6"/>
      <c r="J463" s="6"/>
      <c r="K463" s="6"/>
      <c r="L463" s="8"/>
      <c r="M463" s="8"/>
      <c r="N463" s="8"/>
      <c r="O463" s="8"/>
    </row>
    <row r="464" spans="4:15" s="4" customFormat="1" ht="20.149999999999999" customHeight="1">
      <c r="D464" s="5"/>
      <c r="E464" s="5"/>
      <c r="F464" s="5"/>
      <c r="G464" s="10"/>
      <c r="H464" s="5"/>
      <c r="I464" s="6"/>
      <c r="J464" s="6"/>
      <c r="K464" s="6"/>
      <c r="L464" s="8"/>
      <c r="M464" s="8"/>
      <c r="N464" s="8"/>
      <c r="O464" s="8"/>
    </row>
    <row r="465" spans="4:15" s="4" customFormat="1" ht="20.149999999999999" customHeight="1">
      <c r="D465" s="5"/>
      <c r="E465" s="5"/>
      <c r="F465" s="5"/>
      <c r="G465" s="10"/>
      <c r="H465" s="5"/>
      <c r="I465" s="6"/>
      <c r="J465" s="6"/>
      <c r="K465" s="6"/>
      <c r="L465" s="8"/>
      <c r="M465" s="8"/>
      <c r="N465" s="8"/>
      <c r="O465" s="8"/>
    </row>
    <row r="466" spans="4:15" s="4" customFormat="1" ht="20.149999999999999" customHeight="1">
      <c r="D466" s="5"/>
      <c r="E466" s="5"/>
      <c r="F466" s="5"/>
      <c r="G466" s="10"/>
      <c r="H466" s="5"/>
      <c r="I466" s="6"/>
      <c r="J466" s="6"/>
      <c r="K466" s="6"/>
      <c r="L466" s="8"/>
      <c r="M466" s="8"/>
      <c r="N466" s="8"/>
      <c r="O466" s="8"/>
    </row>
    <row r="467" spans="4:15" s="4" customFormat="1" ht="20.149999999999999" customHeight="1">
      <c r="D467" s="5"/>
      <c r="E467" s="5"/>
      <c r="F467" s="5"/>
      <c r="G467" s="10"/>
      <c r="H467" s="5"/>
      <c r="I467" s="6"/>
      <c r="J467" s="6"/>
      <c r="K467" s="6"/>
      <c r="L467" s="8"/>
      <c r="M467" s="8"/>
      <c r="N467" s="8"/>
      <c r="O467" s="8"/>
    </row>
    <row r="468" spans="4:15" s="4" customFormat="1" ht="20.149999999999999" customHeight="1">
      <c r="D468" s="5"/>
      <c r="E468" s="5"/>
      <c r="F468" s="5"/>
      <c r="G468" s="10"/>
      <c r="H468" s="5"/>
      <c r="I468" s="6"/>
      <c r="J468" s="6"/>
      <c r="K468" s="6"/>
      <c r="L468" s="8"/>
      <c r="M468" s="8"/>
      <c r="N468" s="8"/>
      <c r="O468" s="8"/>
    </row>
    <row r="469" spans="4:15" s="4" customFormat="1" ht="20.149999999999999" customHeight="1">
      <c r="D469" s="5"/>
      <c r="E469" s="5"/>
      <c r="F469" s="5"/>
      <c r="G469" s="10"/>
      <c r="H469" s="5"/>
      <c r="I469" s="6"/>
      <c r="J469" s="6"/>
      <c r="K469" s="6"/>
      <c r="L469" s="8"/>
      <c r="M469" s="8"/>
      <c r="N469" s="8"/>
      <c r="O469" s="8"/>
    </row>
    <row r="470" spans="4:15" s="4" customFormat="1" ht="20.149999999999999" customHeight="1">
      <c r="D470" s="5"/>
      <c r="E470" s="5"/>
      <c r="F470" s="5"/>
      <c r="G470" s="10"/>
      <c r="H470" s="5"/>
      <c r="I470" s="6"/>
      <c r="J470" s="6"/>
      <c r="K470" s="6"/>
      <c r="L470" s="8"/>
      <c r="M470" s="8"/>
      <c r="N470" s="8"/>
      <c r="O470" s="8"/>
    </row>
    <row r="471" spans="4:15" s="4" customFormat="1" ht="20.149999999999999" customHeight="1">
      <c r="D471" s="5"/>
      <c r="E471" s="5"/>
      <c r="F471" s="5"/>
      <c r="G471" s="10"/>
      <c r="H471" s="5"/>
      <c r="I471" s="6"/>
      <c r="J471" s="6"/>
      <c r="K471" s="6"/>
      <c r="L471" s="8"/>
      <c r="M471" s="8"/>
      <c r="N471" s="8"/>
      <c r="O471" s="8"/>
    </row>
    <row r="472" spans="4:15" s="4" customFormat="1" ht="20.149999999999999" customHeight="1">
      <c r="D472" s="5"/>
      <c r="E472" s="5"/>
      <c r="F472" s="5"/>
      <c r="G472" s="10"/>
      <c r="H472" s="5"/>
      <c r="I472" s="6"/>
      <c r="J472" s="6"/>
      <c r="K472" s="6"/>
      <c r="L472" s="8"/>
      <c r="M472" s="8"/>
      <c r="N472" s="8"/>
      <c r="O472" s="8"/>
    </row>
    <row r="473" spans="4:15" s="4" customFormat="1" ht="20.149999999999999" customHeight="1">
      <c r="D473" s="5"/>
      <c r="E473" s="5"/>
      <c r="F473" s="5"/>
      <c r="G473" s="10"/>
      <c r="H473" s="5"/>
      <c r="I473" s="6"/>
      <c r="J473" s="6"/>
      <c r="K473" s="6"/>
      <c r="L473" s="8"/>
      <c r="M473" s="8"/>
      <c r="N473" s="8"/>
      <c r="O473" s="8"/>
    </row>
    <row r="474" spans="4:15" s="4" customFormat="1" ht="20.149999999999999" customHeight="1">
      <c r="D474" s="5"/>
      <c r="E474" s="5"/>
      <c r="F474" s="5"/>
      <c r="G474" s="10"/>
      <c r="H474" s="5"/>
      <c r="I474" s="6"/>
      <c r="J474" s="6"/>
      <c r="K474" s="6"/>
      <c r="L474" s="8"/>
      <c r="M474" s="8"/>
      <c r="N474" s="8"/>
      <c r="O474" s="8"/>
    </row>
    <row r="475" spans="4:15" s="4" customFormat="1" ht="20.149999999999999" customHeight="1">
      <c r="D475" s="5"/>
      <c r="E475" s="5"/>
      <c r="F475" s="5"/>
      <c r="G475" s="10"/>
      <c r="H475" s="5"/>
      <c r="I475" s="6"/>
      <c r="J475" s="6"/>
      <c r="K475" s="6"/>
      <c r="L475" s="8"/>
      <c r="M475" s="8"/>
      <c r="N475" s="8"/>
      <c r="O475" s="8"/>
    </row>
    <row r="476" spans="4:15" s="4" customFormat="1" ht="20.149999999999999" customHeight="1">
      <c r="D476" s="5"/>
      <c r="E476" s="5"/>
      <c r="F476" s="5"/>
      <c r="G476" s="10"/>
      <c r="H476" s="5"/>
      <c r="I476" s="6"/>
      <c r="J476" s="6"/>
      <c r="K476" s="6"/>
      <c r="L476" s="8"/>
      <c r="M476" s="8"/>
      <c r="N476" s="8"/>
      <c r="O476" s="8"/>
    </row>
    <row r="477" spans="4:15" s="4" customFormat="1" ht="20.149999999999999" customHeight="1">
      <c r="D477" s="5"/>
      <c r="E477" s="5"/>
      <c r="F477" s="5"/>
      <c r="G477" s="10"/>
      <c r="H477" s="5"/>
      <c r="I477" s="6"/>
      <c r="J477" s="6"/>
      <c r="K477" s="6"/>
      <c r="L477" s="8"/>
      <c r="M477" s="8"/>
      <c r="N477" s="8"/>
      <c r="O477" s="8"/>
    </row>
    <row r="478" spans="4:15" s="4" customFormat="1" ht="20.149999999999999" customHeight="1">
      <c r="D478" s="5"/>
      <c r="E478" s="5"/>
      <c r="F478" s="5"/>
      <c r="G478" s="10"/>
      <c r="H478" s="5"/>
      <c r="I478" s="6"/>
      <c r="J478" s="6"/>
      <c r="K478" s="6"/>
      <c r="L478" s="8"/>
      <c r="M478" s="8"/>
      <c r="N478" s="8"/>
      <c r="O478" s="8"/>
    </row>
    <row r="479" spans="4:15" s="4" customFormat="1" ht="20.149999999999999" customHeight="1">
      <c r="D479" s="5"/>
      <c r="E479" s="5"/>
      <c r="F479" s="5"/>
      <c r="G479" s="10"/>
      <c r="H479" s="5"/>
      <c r="I479" s="6"/>
      <c r="J479" s="6"/>
      <c r="K479" s="6"/>
      <c r="L479" s="8"/>
      <c r="M479" s="8"/>
      <c r="N479" s="8"/>
      <c r="O479" s="8"/>
    </row>
    <row r="480" spans="4:15" s="4" customFormat="1" ht="20.149999999999999" customHeight="1">
      <c r="D480" s="5"/>
      <c r="E480" s="5"/>
      <c r="F480" s="5"/>
      <c r="G480" s="10"/>
      <c r="H480" s="5"/>
      <c r="I480" s="6"/>
      <c r="J480" s="6"/>
      <c r="K480" s="6"/>
      <c r="L480" s="8"/>
      <c r="M480" s="8"/>
      <c r="N480" s="8"/>
      <c r="O480" s="8"/>
    </row>
    <row r="481" spans="4:15" s="4" customFormat="1" ht="20.149999999999999" customHeight="1">
      <c r="D481" s="5"/>
      <c r="E481" s="5"/>
      <c r="F481" s="5"/>
      <c r="G481" s="10"/>
      <c r="H481" s="5"/>
      <c r="I481" s="6"/>
      <c r="J481" s="6"/>
      <c r="K481" s="6"/>
      <c r="L481" s="8"/>
      <c r="M481" s="8"/>
      <c r="N481" s="8"/>
      <c r="O481" s="8"/>
    </row>
    <row r="482" spans="4:15" s="4" customFormat="1" ht="20.149999999999999" customHeight="1">
      <c r="D482" s="5"/>
      <c r="E482" s="5"/>
      <c r="F482" s="5"/>
      <c r="G482" s="10"/>
      <c r="H482" s="5"/>
      <c r="I482" s="6"/>
      <c r="J482" s="6"/>
      <c r="K482" s="6"/>
      <c r="L482" s="8"/>
      <c r="M482" s="8"/>
      <c r="N482" s="8"/>
      <c r="O482" s="8"/>
    </row>
    <row r="483" spans="4:15" s="4" customFormat="1" ht="20.149999999999999" customHeight="1">
      <c r="D483" s="5"/>
      <c r="E483" s="5"/>
      <c r="F483" s="5"/>
      <c r="G483" s="10"/>
      <c r="H483" s="5"/>
      <c r="I483" s="6"/>
      <c r="J483" s="6"/>
      <c r="K483" s="6"/>
      <c r="L483" s="8"/>
      <c r="M483" s="8"/>
      <c r="N483" s="8"/>
      <c r="O483" s="8"/>
    </row>
    <row r="484" spans="4:15" s="4" customFormat="1" ht="20.149999999999999" customHeight="1">
      <c r="D484" s="5"/>
      <c r="E484" s="5"/>
      <c r="F484" s="5"/>
      <c r="G484" s="10"/>
      <c r="H484" s="5"/>
      <c r="I484" s="6"/>
      <c r="J484" s="6"/>
      <c r="K484" s="6"/>
      <c r="L484" s="8"/>
      <c r="M484" s="8"/>
      <c r="N484" s="8"/>
      <c r="O484" s="8"/>
    </row>
    <row r="485" spans="4:15" s="4" customFormat="1" ht="20.149999999999999" customHeight="1">
      <c r="D485" s="5"/>
      <c r="E485" s="5"/>
      <c r="F485" s="5"/>
      <c r="G485" s="10"/>
      <c r="H485" s="5"/>
      <c r="I485" s="6"/>
      <c r="J485" s="6"/>
      <c r="K485" s="6"/>
      <c r="L485" s="8"/>
      <c r="M485" s="8"/>
      <c r="N485" s="8"/>
      <c r="O485" s="8"/>
    </row>
    <row r="486" spans="4:15" s="4" customFormat="1" ht="20.149999999999999" customHeight="1">
      <c r="D486" s="5"/>
      <c r="E486" s="5"/>
      <c r="F486" s="5"/>
      <c r="G486" s="10"/>
      <c r="H486" s="5"/>
      <c r="I486" s="6"/>
      <c r="J486" s="6"/>
      <c r="K486" s="6"/>
      <c r="L486" s="8"/>
      <c r="M486" s="8"/>
      <c r="N486" s="8"/>
      <c r="O486" s="8"/>
    </row>
    <row r="487" spans="4:15" s="4" customFormat="1" ht="20.149999999999999" customHeight="1">
      <c r="D487" s="5"/>
      <c r="E487" s="5"/>
      <c r="F487" s="5"/>
      <c r="G487" s="10"/>
      <c r="H487" s="5"/>
      <c r="I487" s="6"/>
      <c r="J487" s="6"/>
      <c r="K487" s="6"/>
      <c r="L487" s="8"/>
      <c r="M487" s="8"/>
      <c r="N487" s="8"/>
      <c r="O487" s="8"/>
    </row>
    <row r="488" spans="4:15" s="4" customFormat="1" ht="20.149999999999999" customHeight="1">
      <c r="D488" s="5"/>
      <c r="E488" s="5"/>
      <c r="F488" s="5"/>
      <c r="G488" s="10"/>
      <c r="H488" s="5"/>
      <c r="I488" s="6"/>
      <c r="J488" s="6"/>
      <c r="K488" s="6"/>
      <c r="L488" s="8"/>
      <c r="M488" s="8"/>
      <c r="N488" s="8"/>
      <c r="O488" s="8"/>
    </row>
    <row r="489" spans="4:15" s="4" customFormat="1" ht="20.149999999999999" customHeight="1">
      <c r="D489" s="5"/>
      <c r="E489" s="5"/>
      <c r="F489" s="5"/>
      <c r="G489" s="10"/>
      <c r="H489" s="5"/>
      <c r="I489" s="6"/>
      <c r="J489" s="6"/>
      <c r="K489" s="6"/>
      <c r="L489" s="8"/>
      <c r="M489" s="8"/>
      <c r="N489" s="8"/>
      <c r="O489" s="8"/>
    </row>
    <row r="490" spans="4:15" s="4" customFormat="1" ht="20.149999999999999" customHeight="1">
      <c r="D490" s="5"/>
      <c r="E490" s="5"/>
      <c r="F490" s="5"/>
      <c r="G490" s="10"/>
      <c r="H490" s="5"/>
      <c r="I490" s="6"/>
      <c r="J490" s="6"/>
      <c r="K490" s="6"/>
      <c r="L490" s="8"/>
      <c r="M490" s="8"/>
      <c r="N490" s="8"/>
      <c r="O490" s="8"/>
    </row>
    <row r="491" spans="4:15" s="4" customFormat="1" ht="20.149999999999999" customHeight="1">
      <c r="D491" s="5"/>
      <c r="E491" s="5"/>
      <c r="F491" s="5"/>
      <c r="G491" s="10"/>
      <c r="H491" s="5"/>
      <c r="I491" s="6"/>
      <c r="J491" s="6"/>
      <c r="K491" s="6"/>
      <c r="L491" s="8"/>
      <c r="M491" s="8"/>
      <c r="N491" s="8"/>
      <c r="O491" s="8"/>
    </row>
    <row r="492" spans="4:15" s="4" customFormat="1" ht="20.149999999999999" customHeight="1">
      <c r="D492" s="5"/>
      <c r="E492" s="5"/>
      <c r="F492" s="5"/>
      <c r="G492" s="10"/>
      <c r="H492" s="5"/>
      <c r="I492" s="6"/>
      <c r="J492" s="6"/>
      <c r="K492" s="6"/>
      <c r="L492" s="8"/>
      <c r="M492" s="8"/>
      <c r="N492" s="8"/>
      <c r="O492" s="8"/>
    </row>
    <row r="493" spans="4:15" s="4" customFormat="1" ht="20.149999999999999" customHeight="1">
      <c r="D493" s="5"/>
      <c r="E493" s="5"/>
      <c r="F493" s="5"/>
      <c r="G493" s="10"/>
      <c r="H493" s="5"/>
      <c r="I493" s="6"/>
      <c r="J493" s="6"/>
      <c r="K493" s="6"/>
      <c r="L493" s="8"/>
      <c r="M493" s="8"/>
      <c r="N493" s="8"/>
      <c r="O493" s="8"/>
    </row>
    <row r="494" spans="4:15" s="4" customFormat="1" ht="20.149999999999999" customHeight="1">
      <c r="D494" s="5"/>
      <c r="E494" s="5"/>
      <c r="F494" s="5"/>
      <c r="G494" s="10"/>
      <c r="H494" s="5"/>
      <c r="I494" s="6"/>
      <c r="J494" s="6"/>
      <c r="K494" s="6"/>
      <c r="L494" s="8"/>
      <c r="M494" s="8"/>
      <c r="N494" s="8"/>
      <c r="O494" s="8"/>
    </row>
    <row r="495" spans="4:15" s="4" customFormat="1" ht="20.149999999999999" customHeight="1">
      <c r="D495" s="5"/>
      <c r="E495" s="5"/>
      <c r="F495" s="5"/>
      <c r="G495" s="10"/>
      <c r="H495" s="5"/>
      <c r="I495" s="6"/>
      <c r="J495" s="6"/>
      <c r="K495" s="6"/>
      <c r="L495" s="8"/>
      <c r="M495" s="8"/>
      <c r="N495" s="8"/>
      <c r="O495" s="8"/>
    </row>
    <row r="496" spans="4:15" s="4" customFormat="1" ht="20.149999999999999" customHeight="1">
      <c r="D496" s="5"/>
      <c r="E496" s="5"/>
      <c r="F496" s="5"/>
      <c r="G496" s="10"/>
      <c r="H496" s="5"/>
      <c r="I496" s="6"/>
      <c r="J496" s="6"/>
      <c r="K496" s="6"/>
      <c r="L496" s="8"/>
      <c r="M496" s="8"/>
      <c r="N496" s="8"/>
      <c r="O496" s="8"/>
    </row>
    <row r="497" spans="4:15" s="4" customFormat="1" ht="20.149999999999999" customHeight="1">
      <c r="D497" s="5"/>
      <c r="E497" s="5"/>
      <c r="F497" s="5"/>
      <c r="G497" s="10"/>
      <c r="H497" s="5"/>
      <c r="I497" s="6"/>
      <c r="J497" s="6"/>
      <c r="K497" s="6"/>
      <c r="L497" s="8"/>
      <c r="M497" s="8"/>
      <c r="N497" s="8"/>
      <c r="O497" s="8"/>
    </row>
    <row r="498" spans="4:15" s="4" customFormat="1" ht="20.149999999999999" customHeight="1">
      <c r="D498" s="5"/>
      <c r="E498" s="5"/>
      <c r="F498" s="5"/>
      <c r="G498" s="10"/>
      <c r="H498" s="5"/>
      <c r="I498" s="6"/>
      <c r="J498" s="6"/>
      <c r="K498" s="6"/>
      <c r="L498" s="8"/>
      <c r="M498" s="8"/>
      <c r="N498" s="8"/>
      <c r="O498" s="8"/>
    </row>
    <row r="499" spans="4:15" s="4" customFormat="1" ht="20.149999999999999" customHeight="1">
      <c r="D499" s="5"/>
      <c r="E499" s="5"/>
      <c r="F499" s="5"/>
      <c r="G499" s="10"/>
      <c r="H499" s="5"/>
      <c r="I499" s="6"/>
      <c r="J499" s="6"/>
      <c r="K499" s="6"/>
      <c r="L499" s="8"/>
      <c r="M499" s="8"/>
      <c r="N499" s="8"/>
      <c r="O499" s="8"/>
    </row>
    <row r="500" spans="4:15" s="4" customFormat="1" ht="20.149999999999999" customHeight="1">
      <c r="D500" s="5"/>
      <c r="E500" s="5"/>
      <c r="F500" s="5"/>
      <c r="G500" s="10"/>
      <c r="H500" s="5"/>
      <c r="I500" s="6"/>
      <c r="J500" s="6"/>
      <c r="K500" s="6"/>
      <c r="L500" s="8"/>
      <c r="M500" s="8"/>
      <c r="N500" s="8"/>
      <c r="O500" s="8"/>
    </row>
    <row r="501" spans="4:15" s="4" customFormat="1" ht="20.149999999999999" customHeight="1">
      <c r="D501" s="5"/>
      <c r="E501" s="5"/>
      <c r="F501" s="5"/>
      <c r="G501" s="10"/>
      <c r="H501" s="5"/>
      <c r="I501" s="6"/>
      <c r="J501" s="6"/>
      <c r="K501" s="6"/>
      <c r="L501" s="8"/>
      <c r="M501" s="8"/>
      <c r="N501" s="8"/>
      <c r="O501" s="8"/>
    </row>
    <row r="502" spans="4:15" s="4" customFormat="1" ht="20.149999999999999" customHeight="1">
      <c r="D502" s="5"/>
      <c r="E502" s="5"/>
      <c r="F502" s="5"/>
      <c r="G502" s="10"/>
      <c r="H502" s="5"/>
      <c r="I502" s="6"/>
      <c r="J502" s="6"/>
      <c r="K502" s="6"/>
      <c r="L502" s="8"/>
      <c r="M502" s="8"/>
      <c r="N502" s="8"/>
      <c r="O502" s="8"/>
    </row>
    <row r="503" spans="4:15" s="4" customFormat="1" ht="20.149999999999999" customHeight="1">
      <c r="D503" s="5"/>
      <c r="E503" s="5"/>
      <c r="F503" s="5"/>
      <c r="G503" s="10"/>
      <c r="H503" s="5"/>
      <c r="I503" s="6"/>
      <c r="J503" s="6"/>
      <c r="K503" s="6"/>
      <c r="L503" s="8"/>
      <c r="M503" s="8"/>
      <c r="N503" s="8"/>
      <c r="O503" s="8"/>
    </row>
    <row r="504" spans="4:15" s="4" customFormat="1" ht="20.149999999999999" customHeight="1">
      <c r="D504" s="5"/>
      <c r="E504" s="5"/>
      <c r="F504" s="5"/>
      <c r="G504" s="10"/>
      <c r="H504" s="5"/>
      <c r="I504" s="6"/>
      <c r="J504" s="6"/>
      <c r="K504" s="6"/>
      <c r="L504" s="8"/>
      <c r="M504" s="8"/>
      <c r="N504" s="8"/>
      <c r="O504" s="8"/>
    </row>
    <row r="505" spans="4:15" s="4" customFormat="1" ht="20.149999999999999" customHeight="1">
      <c r="D505" s="5"/>
      <c r="E505" s="5"/>
      <c r="F505" s="5"/>
      <c r="G505" s="10"/>
      <c r="H505" s="5"/>
      <c r="I505" s="6"/>
      <c r="J505" s="6"/>
      <c r="K505" s="6"/>
      <c r="L505" s="8"/>
      <c r="M505" s="8"/>
      <c r="N505" s="8"/>
      <c r="O505" s="8"/>
    </row>
    <row r="506" spans="4:15" s="4" customFormat="1" ht="20.149999999999999" customHeight="1">
      <c r="D506" s="5"/>
      <c r="E506" s="5"/>
      <c r="F506" s="5"/>
      <c r="G506" s="10"/>
      <c r="H506" s="5"/>
      <c r="I506" s="6"/>
      <c r="J506" s="6"/>
      <c r="K506" s="6"/>
      <c r="L506" s="8"/>
      <c r="M506" s="8"/>
      <c r="N506" s="8"/>
      <c r="O506" s="8"/>
    </row>
    <row r="507" spans="4:15" s="4" customFormat="1" ht="20.149999999999999" customHeight="1">
      <c r="D507" s="5"/>
      <c r="E507" s="5"/>
      <c r="F507" s="5"/>
      <c r="G507" s="10"/>
      <c r="H507" s="5"/>
      <c r="I507" s="6"/>
      <c r="J507" s="6"/>
      <c r="K507" s="6"/>
      <c r="L507" s="8"/>
      <c r="M507" s="8"/>
      <c r="N507" s="8"/>
      <c r="O507" s="8"/>
    </row>
    <row r="508" spans="4:15" s="4" customFormat="1" ht="20.149999999999999" customHeight="1">
      <c r="D508" s="5"/>
      <c r="E508" s="5"/>
      <c r="F508" s="5"/>
      <c r="G508" s="10"/>
      <c r="H508" s="5"/>
      <c r="I508" s="6"/>
      <c r="J508" s="6"/>
      <c r="K508" s="6"/>
      <c r="L508" s="8"/>
      <c r="M508" s="8"/>
      <c r="N508" s="8"/>
      <c r="O508" s="8"/>
    </row>
    <row r="509" spans="4:15" s="4" customFormat="1" ht="20.149999999999999" customHeight="1">
      <c r="D509" s="5"/>
      <c r="E509" s="5"/>
      <c r="F509" s="5"/>
      <c r="G509" s="10"/>
      <c r="H509" s="5"/>
      <c r="I509" s="6"/>
      <c r="J509" s="6"/>
      <c r="K509" s="6"/>
      <c r="L509" s="8"/>
      <c r="M509" s="8"/>
      <c r="N509" s="8"/>
      <c r="O509" s="8"/>
    </row>
    <row r="510" spans="4:15" s="4" customFormat="1" ht="20.149999999999999" customHeight="1">
      <c r="D510" s="5"/>
      <c r="E510" s="5"/>
      <c r="F510" s="5"/>
      <c r="G510" s="10"/>
      <c r="H510" s="5"/>
      <c r="I510" s="6"/>
      <c r="J510" s="6"/>
      <c r="K510" s="6"/>
      <c r="L510" s="8"/>
      <c r="M510" s="8"/>
      <c r="N510" s="8"/>
      <c r="O510" s="8"/>
    </row>
    <row r="511" spans="4:15" s="4" customFormat="1" ht="20.149999999999999" customHeight="1">
      <c r="D511" s="5"/>
      <c r="E511" s="5"/>
      <c r="F511" s="5"/>
      <c r="G511" s="10"/>
      <c r="H511" s="5"/>
      <c r="I511" s="6"/>
      <c r="J511" s="6"/>
      <c r="K511" s="6"/>
      <c r="L511" s="8"/>
      <c r="M511" s="8"/>
      <c r="N511" s="8"/>
      <c r="O511" s="8"/>
    </row>
    <row r="512" spans="4:15" s="4" customFormat="1" ht="20.149999999999999" customHeight="1">
      <c r="D512" s="5"/>
      <c r="E512" s="5"/>
      <c r="F512" s="5"/>
      <c r="G512" s="10"/>
      <c r="H512" s="5"/>
      <c r="I512" s="6"/>
      <c r="J512" s="6"/>
      <c r="K512" s="6"/>
      <c r="L512" s="8"/>
      <c r="M512" s="8"/>
      <c r="N512" s="8"/>
      <c r="O512" s="8"/>
    </row>
    <row r="513" spans="4:15" s="4" customFormat="1" ht="20.149999999999999" customHeight="1">
      <c r="D513" s="5"/>
      <c r="E513" s="5"/>
      <c r="F513" s="5"/>
      <c r="G513" s="10"/>
      <c r="H513" s="5"/>
      <c r="I513" s="6"/>
      <c r="J513" s="6"/>
      <c r="K513" s="6"/>
      <c r="L513" s="8"/>
      <c r="M513" s="8"/>
      <c r="N513" s="8"/>
      <c r="O513" s="8"/>
    </row>
    <row r="514" spans="4:15" s="4" customFormat="1" ht="20.149999999999999" customHeight="1">
      <c r="D514" s="5"/>
      <c r="E514" s="5"/>
      <c r="F514" s="5"/>
      <c r="G514" s="10"/>
      <c r="H514" s="5"/>
      <c r="I514" s="6"/>
      <c r="J514" s="6"/>
      <c r="K514" s="6"/>
      <c r="L514" s="8"/>
      <c r="M514" s="8"/>
      <c r="N514" s="8"/>
      <c r="O514" s="8"/>
    </row>
    <row r="515" spans="4:15" s="4" customFormat="1" ht="20.149999999999999" customHeight="1">
      <c r="D515" s="5"/>
      <c r="E515" s="5"/>
      <c r="F515" s="5"/>
      <c r="G515" s="10"/>
      <c r="H515" s="5"/>
      <c r="I515" s="6"/>
      <c r="J515" s="6"/>
      <c r="K515" s="6"/>
      <c r="L515" s="8"/>
      <c r="M515" s="8"/>
      <c r="N515" s="8"/>
      <c r="O515" s="8"/>
    </row>
    <row r="516" spans="4:15" s="4" customFormat="1" ht="20.149999999999999" customHeight="1">
      <c r="D516" s="5"/>
      <c r="E516" s="5"/>
      <c r="F516" s="5"/>
      <c r="G516" s="10"/>
      <c r="H516" s="5"/>
      <c r="I516" s="6"/>
      <c r="J516" s="6"/>
      <c r="K516" s="6"/>
      <c r="L516" s="8"/>
      <c r="M516" s="8"/>
      <c r="N516" s="8"/>
      <c r="O516" s="8"/>
    </row>
    <row r="517" spans="4:15" s="4" customFormat="1" ht="20.149999999999999" customHeight="1">
      <c r="D517" s="5"/>
      <c r="E517" s="5"/>
      <c r="F517" s="5"/>
      <c r="G517" s="10"/>
      <c r="H517" s="5"/>
      <c r="I517" s="6"/>
      <c r="J517" s="6"/>
      <c r="K517" s="6"/>
      <c r="L517" s="8"/>
      <c r="M517" s="8"/>
      <c r="N517" s="8"/>
      <c r="O517" s="8"/>
    </row>
    <row r="518" spans="4:15" s="4" customFormat="1" ht="20.149999999999999" customHeight="1">
      <c r="D518" s="5"/>
      <c r="E518" s="5"/>
      <c r="F518" s="5"/>
      <c r="G518" s="10"/>
      <c r="H518" s="5"/>
      <c r="I518" s="6"/>
      <c r="J518" s="6"/>
      <c r="K518" s="6"/>
      <c r="L518" s="8"/>
      <c r="M518" s="8"/>
      <c r="N518" s="8"/>
      <c r="O518" s="8"/>
    </row>
    <row r="519" spans="4:15" s="4" customFormat="1" ht="20.149999999999999" customHeight="1">
      <c r="D519" s="5"/>
      <c r="E519" s="5"/>
      <c r="F519" s="5"/>
      <c r="G519" s="10"/>
      <c r="H519" s="5"/>
      <c r="I519" s="6"/>
      <c r="J519" s="6"/>
      <c r="K519" s="6"/>
      <c r="L519" s="8"/>
      <c r="M519" s="8"/>
      <c r="N519" s="8"/>
      <c r="O519" s="8"/>
    </row>
    <row r="520" spans="4:15" s="4" customFormat="1" ht="20.149999999999999" customHeight="1">
      <c r="D520" s="5"/>
      <c r="E520" s="5"/>
      <c r="F520" s="5"/>
      <c r="G520" s="10"/>
      <c r="H520" s="5"/>
      <c r="I520" s="6"/>
      <c r="J520" s="6"/>
      <c r="K520" s="6"/>
      <c r="L520" s="8"/>
      <c r="M520" s="8"/>
      <c r="N520" s="8"/>
      <c r="O520" s="8"/>
    </row>
    <row r="521" spans="4:15" s="4" customFormat="1" ht="20.149999999999999" customHeight="1">
      <c r="D521" s="5"/>
      <c r="E521" s="5"/>
      <c r="F521" s="5"/>
      <c r="G521" s="10"/>
      <c r="H521" s="5"/>
      <c r="I521" s="6"/>
      <c r="J521" s="6"/>
      <c r="K521" s="6"/>
      <c r="L521" s="8"/>
      <c r="M521" s="8"/>
      <c r="N521" s="8"/>
      <c r="O521" s="8"/>
    </row>
    <row r="522" spans="4:15" s="4" customFormat="1" ht="20.149999999999999" customHeight="1">
      <c r="D522" s="5"/>
      <c r="E522" s="5"/>
      <c r="F522" s="5"/>
      <c r="G522" s="10"/>
      <c r="H522" s="5"/>
      <c r="I522" s="6"/>
      <c r="J522" s="6"/>
      <c r="K522" s="6"/>
      <c r="L522" s="8"/>
      <c r="M522" s="8"/>
      <c r="N522" s="8"/>
      <c r="O522" s="8"/>
    </row>
    <row r="523" spans="4:15" s="4" customFormat="1" ht="20.149999999999999" customHeight="1">
      <c r="D523" s="5"/>
      <c r="E523" s="5"/>
      <c r="F523" s="5"/>
      <c r="G523" s="10"/>
      <c r="H523" s="5"/>
      <c r="I523" s="6"/>
      <c r="J523" s="6"/>
      <c r="K523" s="6"/>
      <c r="L523" s="8"/>
      <c r="M523" s="8"/>
      <c r="N523" s="8"/>
      <c r="O523" s="8"/>
    </row>
    <row r="524" spans="4:15" s="4" customFormat="1" ht="20.149999999999999" customHeight="1">
      <c r="D524" s="5"/>
      <c r="E524" s="5"/>
      <c r="F524" s="5"/>
      <c r="G524" s="10"/>
      <c r="H524" s="5"/>
      <c r="I524" s="6"/>
      <c r="J524" s="6"/>
      <c r="K524" s="6"/>
      <c r="L524" s="8"/>
      <c r="M524" s="8"/>
      <c r="N524" s="8"/>
      <c r="O524" s="8"/>
    </row>
    <row r="525" spans="4:15" s="4" customFormat="1" ht="20.149999999999999" customHeight="1">
      <c r="D525" s="5"/>
      <c r="E525" s="5"/>
      <c r="F525" s="5"/>
      <c r="G525" s="10"/>
      <c r="H525" s="5"/>
      <c r="I525" s="6"/>
      <c r="J525" s="6"/>
      <c r="K525" s="6"/>
      <c r="L525" s="8"/>
      <c r="M525" s="8"/>
      <c r="N525" s="8"/>
      <c r="O525" s="8"/>
    </row>
    <row r="526" spans="4:15" s="4" customFormat="1" ht="20.149999999999999" customHeight="1">
      <c r="D526" s="5"/>
      <c r="E526" s="5"/>
      <c r="F526" s="5"/>
      <c r="G526" s="10"/>
      <c r="H526" s="5"/>
      <c r="I526" s="6"/>
      <c r="J526" s="6"/>
      <c r="K526" s="6"/>
      <c r="L526" s="8"/>
      <c r="M526" s="8"/>
      <c r="N526" s="8"/>
      <c r="O526" s="8"/>
    </row>
    <row r="527" spans="4:15" s="4" customFormat="1" ht="20.149999999999999" customHeight="1">
      <c r="D527" s="5"/>
      <c r="E527" s="5"/>
      <c r="F527" s="5"/>
      <c r="G527" s="10"/>
      <c r="H527" s="5"/>
      <c r="I527" s="6"/>
      <c r="J527" s="6"/>
      <c r="K527" s="6"/>
      <c r="L527" s="8"/>
      <c r="M527" s="8"/>
      <c r="N527" s="8"/>
      <c r="O527" s="8"/>
    </row>
    <row r="528" spans="4:15" s="4" customFormat="1" ht="20.149999999999999" customHeight="1">
      <c r="D528" s="5"/>
      <c r="E528" s="5"/>
      <c r="F528" s="5"/>
      <c r="G528" s="10"/>
      <c r="H528" s="5"/>
      <c r="I528" s="6"/>
      <c r="J528" s="6"/>
      <c r="K528" s="6"/>
      <c r="L528" s="8"/>
      <c r="M528" s="8"/>
      <c r="N528" s="8"/>
      <c r="O528" s="8"/>
    </row>
    <row r="529" spans="4:15" s="4" customFormat="1" ht="20.149999999999999" customHeight="1">
      <c r="D529" s="5"/>
      <c r="E529" s="5"/>
      <c r="F529" s="5"/>
      <c r="G529" s="10"/>
      <c r="H529" s="5"/>
      <c r="I529" s="6"/>
      <c r="J529" s="6"/>
      <c r="K529" s="6"/>
      <c r="L529" s="8"/>
      <c r="M529" s="8"/>
      <c r="N529" s="8"/>
      <c r="O529" s="8"/>
    </row>
    <row r="530" spans="4:15" s="4" customFormat="1" ht="20.149999999999999" customHeight="1">
      <c r="D530" s="5"/>
      <c r="E530" s="5"/>
      <c r="F530" s="5"/>
      <c r="G530" s="10"/>
      <c r="H530" s="5"/>
      <c r="I530" s="6"/>
      <c r="J530" s="6"/>
      <c r="K530" s="6"/>
      <c r="L530" s="8"/>
      <c r="M530" s="8"/>
      <c r="N530" s="8"/>
      <c r="O530" s="8"/>
    </row>
    <row r="531" spans="4:15" s="4" customFormat="1" ht="20.149999999999999" customHeight="1">
      <c r="D531" s="5"/>
      <c r="E531" s="5"/>
      <c r="F531" s="5"/>
      <c r="G531" s="10"/>
      <c r="H531" s="5"/>
      <c r="I531" s="6"/>
      <c r="J531" s="6"/>
      <c r="K531" s="6"/>
      <c r="L531" s="8"/>
      <c r="M531" s="8"/>
      <c r="N531" s="8"/>
      <c r="O531" s="8"/>
    </row>
    <row r="532" spans="4:15" s="4" customFormat="1" ht="20.149999999999999" customHeight="1">
      <c r="D532" s="5"/>
      <c r="E532" s="5"/>
      <c r="F532" s="5"/>
      <c r="G532" s="10"/>
      <c r="H532" s="5"/>
      <c r="I532" s="6"/>
      <c r="J532" s="6"/>
      <c r="K532" s="6"/>
      <c r="L532" s="8"/>
      <c r="M532" s="8"/>
      <c r="N532" s="8"/>
      <c r="O532" s="8"/>
    </row>
    <row r="533" spans="4:15" s="4" customFormat="1" ht="20.149999999999999" customHeight="1">
      <c r="D533" s="5"/>
      <c r="E533" s="5"/>
      <c r="F533" s="5"/>
      <c r="G533" s="10"/>
      <c r="H533" s="5"/>
      <c r="I533" s="6"/>
      <c r="J533" s="6"/>
      <c r="K533" s="6"/>
      <c r="L533" s="8"/>
      <c r="M533" s="8"/>
      <c r="N533" s="8"/>
      <c r="O533" s="8"/>
    </row>
    <row r="534" spans="4:15" s="4" customFormat="1" ht="20.149999999999999" customHeight="1">
      <c r="D534" s="5"/>
      <c r="E534" s="5"/>
      <c r="F534" s="5"/>
      <c r="G534" s="10"/>
      <c r="H534" s="5"/>
      <c r="I534" s="6"/>
      <c r="J534" s="6"/>
      <c r="K534" s="6"/>
      <c r="L534" s="8"/>
      <c r="M534" s="8"/>
      <c r="N534" s="8"/>
      <c r="O534" s="8"/>
    </row>
    <row r="535" spans="4:15" s="4" customFormat="1" ht="20.149999999999999" customHeight="1">
      <c r="D535" s="5"/>
      <c r="E535" s="5"/>
      <c r="F535" s="5"/>
      <c r="G535" s="10"/>
      <c r="H535" s="5"/>
      <c r="I535" s="6"/>
      <c r="J535" s="6"/>
      <c r="K535" s="6"/>
      <c r="L535" s="8"/>
      <c r="M535" s="8"/>
      <c r="N535" s="8"/>
      <c r="O535" s="8"/>
    </row>
    <row r="536" spans="4:15" s="4" customFormat="1" ht="20.149999999999999" customHeight="1">
      <c r="D536" s="5"/>
      <c r="E536" s="5"/>
      <c r="F536" s="5"/>
      <c r="G536" s="10"/>
      <c r="H536" s="5"/>
      <c r="I536" s="6"/>
      <c r="J536" s="6"/>
      <c r="K536" s="6"/>
      <c r="L536" s="8"/>
      <c r="M536" s="8"/>
      <c r="N536" s="8"/>
      <c r="O536" s="8"/>
    </row>
    <row r="537" spans="4:15" s="4" customFormat="1" ht="20.149999999999999" customHeight="1">
      <c r="D537" s="5"/>
      <c r="E537" s="5"/>
      <c r="F537" s="5"/>
      <c r="G537" s="10"/>
      <c r="H537" s="5"/>
      <c r="I537" s="6"/>
      <c r="J537" s="6"/>
      <c r="K537" s="6"/>
      <c r="L537" s="8"/>
      <c r="M537" s="8"/>
      <c r="N537" s="8"/>
      <c r="O537" s="8"/>
    </row>
    <row r="538" spans="4:15" s="4" customFormat="1" ht="20.149999999999999" customHeight="1">
      <c r="D538" s="5"/>
      <c r="E538" s="5"/>
      <c r="F538" s="5"/>
      <c r="G538" s="10"/>
      <c r="H538" s="5"/>
      <c r="I538" s="6"/>
      <c r="J538" s="6"/>
      <c r="K538" s="6"/>
      <c r="L538" s="8"/>
      <c r="M538" s="8"/>
      <c r="N538" s="8"/>
      <c r="O538" s="8"/>
    </row>
    <row r="539" spans="4:15" s="4" customFormat="1" ht="20.149999999999999" customHeight="1">
      <c r="D539" s="5"/>
      <c r="E539" s="5"/>
      <c r="F539" s="5"/>
      <c r="G539" s="10"/>
      <c r="H539" s="5"/>
      <c r="I539" s="6"/>
      <c r="J539" s="6"/>
      <c r="K539" s="6"/>
      <c r="L539" s="8"/>
      <c r="M539" s="8"/>
      <c r="N539" s="8"/>
      <c r="O539" s="8"/>
    </row>
    <row r="540" spans="4:15" s="4" customFormat="1" ht="20.149999999999999" customHeight="1">
      <c r="D540" s="5"/>
      <c r="E540" s="5"/>
      <c r="F540" s="5"/>
      <c r="G540" s="10"/>
      <c r="H540" s="5"/>
      <c r="I540" s="6"/>
      <c r="J540" s="6"/>
      <c r="K540" s="6"/>
      <c r="L540" s="8"/>
      <c r="M540" s="8"/>
      <c r="N540" s="8"/>
      <c r="O540" s="8"/>
    </row>
    <row r="541" spans="4:15" s="4" customFormat="1" ht="20.149999999999999" customHeight="1">
      <c r="D541" s="5"/>
      <c r="E541" s="5"/>
      <c r="F541" s="5"/>
      <c r="G541" s="10"/>
      <c r="H541" s="5"/>
      <c r="I541" s="6"/>
      <c r="J541" s="6"/>
      <c r="K541" s="6"/>
      <c r="L541" s="8"/>
      <c r="M541" s="8"/>
      <c r="N541" s="8"/>
      <c r="O541" s="8"/>
    </row>
    <row r="542" spans="4:15" s="4" customFormat="1" ht="20.149999999999999" customHeight="1">
      <c r="D542" s="5"/>
      <c r="E542" s="5"/>
      <c r="F542" s="5"/>
      <c r="G542" s="10"/>
      <c r="H542" s="5"/>
      <c r="I542" s="6"/>
      <c r="J542" s="6"/>
      <c r="K542" s="6"/>
      <c r="L542" s="8"/>
      <c r="M542" s="8"/>
      <c r="N542" s="8"/>
      <c r="O542" s="8"/>
    </row>
    <row r="543" spans="4:15" s="4" customFormat="1" ht="20.149999999999999" customHeight="1">
      <c r="D543" s="5"/>
      <c r="E543" s="5"/>
      <c r="F543" s="5"/>
      <c r="G543" s="10"/>
      <c r="H543" s="5"/>
      <c r="I543" s="6"/>
      <c r="J543" s="6"/>
      <c r="K543" s="6"/>
      <c r="L543" s="8"/>
      <c r="M543" s="8"/>
      <c r="N543" s="8"/>
      <c r="O543" s="8"/>
    </row>
    <row r="544" spans="4:15" s="4" customFormat="1" ht="20.149999999999999" customHeight="1">
      <c r="D544" s="5"/>
      <c r="E544" s="5"/>
      <c r="F544" s="5"/>
      <c r="G544" s="10"/>
      <c r="H544" s="5"/>
      <c r="I544" s="6"/>
      <c r="J544" s="6"/>
      <c r="K544" s="6"/>
      <c r="L544" s="8"/>
      <c r="M544" s="8"/>
      <c r="N544" s="8"/>
      <c r="O544" s="8"/>
    </row>
    <row r="545" spans="4:15" s="4" customFormat="1" ht="20.149999999999999" customHeight="1">
      <c r="D545" s="5"/>
      <c r="E545" s="5"/>
      <c r="F545" s="5"/>
      <c r="G545" s="10"/>
      <c r="H545" s="5"/>
      <c r="I545" s="6"/>
      <c r="J545" s="6"/>
      <c r="K545" s="6"/>
      <c r="L545" s="8"/>
      <c r="M545" s="8"/>
      <c r="N545" s="8"/>
      <c r="O545" s="8"/>
    </row>
    <row r="546" spans="4:15" s="4" customFormat="1" ht="20.149999999999999" customHeight="1">
      <c r="D546" s="5"/>
      <c r="E546" s="5"/>
      <c r="F546" s="5"/>
      <c r="G546" s="10"/>
      <c r="H546" s="5"/>
      <c r="I546" s="6"/>
      <c r="J546" s="6"/>
      <c r="K546" s="6"/>
      <c r="L546" s="8"/>
      <c r="M546" s="8"/>
      <c r="N546" s="8"/>
      <c r="O546" s="8"/>
    </row>
    <row r="547" spans="4:15" s="4" customFormat="1" ht="20.149999999999999" customHeight="1">
      <c r="D547" s="5"/>
      <c r="E547" s="5"/>
      <c r="F547" s="5"/>
      <c r="G547" s="10"/>
      <c r="H547" s="5"/>
      <c r="I547" s="6"/>
      <c r="J547" s="6"/>
      <c r="K547" s="6"/>
      <c r="L547" s="8"/>
      <c r="M547" s="8"/>
      <c r="N547" s="8"/>
      <c r="O547" s="8"/>
    </row>
    <row r="548" spans="4:15" s="4" customFormat="1" ht="20.149999999999999" customHeight="1">
      <c r="D548" s="5"/>
      <c r="E548" s="5"/>
      <c r="F548" s="5"/>
      <c r="G548" s="10"/>
      <c r="H548" s="5"/>
      <c r="I548" s="6"/>
      <c r="J548" s="6"/>
      <c r="K548" s="6"/>
      <c r="L548" s="8"/>
      <c r="M548" s="8"/>
      <c r="N548" s="8"/>
      <c r="O548" s="8"/>
    </row>
    <row r="549" spans="4:15" s="4" customFormat="1" ht="20.149999999999999" customHeight="1">
      <c r="D549" s="5"/>
      <c r="E549" s="5"/>
      <c r="F549" s="5"/>
      <c r="G549" s="10"/>
      <c r="H549" s="5"/>
      <c r="I549" s="6"/>
      <c r="J549" s="6"/>
      <c r="K549" s="6"/>
      <c r="L549" s="8"/>
      <c r="M549" s="8"/>
      <c r="N549" s="8"/>
      <c r="O549" s="8"/>
    </row>
    <row r="550" spans="4:15" s="4" customFormat="1" ht="20.149999999999999" customHeight="1">
      <c r="D550" s="5"/>
      <c r="E550" s="5"/>
      <c r="F550" s="5"/>
      <c r="G550" s="10"/>
      <c r="H550" s="5"/>
      <c r="I550" s="6"/>
      <c r="J550" s="6"/>
      <c r="K550" s="6"/>
      <c r="L550" s="8"/>
      <c r="M550" s="8"/>
      <c r="N550" s="8"/>
      <c r="O550" s="8"/>
    </row>
    <row r="551" spans="4:15" s="4" customFormat="1" ht="20.149999999999999" customHeight="1">
      <c r="D551" s="5"/>
      <c r="E551" s="5"/>
      <c r="F551" s="5"/>
      <c r="G551" s="10"/>
      <c r="H551" s="5"/>
      <c r="I551" s="6"/>
      <c r="J551" s="6"/>
      <c r="K551" s="6"/>
      <c r="L551" s="8"/>
      <c r="M551" s="8"/>
      <c r="N551" s="8"/>
      <c r="O551" s="8"/>
    </row>
    <row r="552" spans="4:15" s="4" customFormat="1" ht="20.149999999999999" customHeight="1">
      <c r="D552" s="5"/>
      <c r="E552" s="5"/>
      <c r="F552" s="5"/>
      <c r="G552" s="10"/>
      <c r="H552" s="5"/>
      <c r="I552" s="6"/>
      <c r="J552" s="6"/>
      <c r="K552" s="6"/>
      <c r="L552" s="8"/>
      <c r="M552" s="8"/>
      <c r="N552" s="8"/>
      <c r="O552" s="8"/>
    </row>
    <row r="553" spans="4:15" s="4" customFormat="1" ht="20.149999999999999" customHeight="1">
      <c r="D553" s="5"/>
      <c r="E553" s="5"/>
      <c r="F553" s="5"/>
      <c r="G553" s="10"/>
      <c r="H553" s="5"/>
      <c r="I553" s="6"/>
      <c r="J553" s="6"/>
      <c r="K553" s="6"/>
      <c r="L553" s="8"/>
      <c r="M553" s="8"/>
      <c r="N553" s="8"/>
      <c r="O553" s="8"/>
    </row>
    <row r="554" spans="4:15" s="4" customFormat="1" ht="20.149999999999999" customHeight="1">
      <c r="D554" s="5"/>
      <c r="E554" s="5"/>
      <c r="F554" s="5"/>
      <c r="G554" s="10"/>
      <c r="H554" s="5"/>
      <c r="I554" s="6"/>
      <c r="J554" s="6"/>
      <c r="K554" s="6"/>
      <c r="L554" s="8"/>
      <c r="M554" s="8"/>
      <c r="N554" s="8"/>
      <c r="O554" s="8"/>
    </row>
    <row r="555" spans="4:15" s="4" customFormat="1" ht="20.149999999999999" customHeight="1">
      <c r="D555" s="5"/>
      <c r="E555" s="5"/>
      <c r="F555" s="5"/>
      <c r="G555" s="10"/>
      <c r="H555" s="5"/>
      <c r="I555" s="6"/>
      <c r="J555" s="6"/>
      <c r="K555" s="6"/>
      <c r="L555" s="8"/>
      <c r="M555" s="8"/>
      <c r="N555" s="8"/>
      <c r="O555" s="8"/>
    </row>
    <row r="556" spans="4:15" s="4" customFormat="1" ht="20.149999999999999" customHeight="1">
      <c r="D556" s="5"/>
      <c r="E556" s="5"/>
      <c r="F556" s="5"/>
      <c r="G556" s="10"/>
      <c r="H556" s="5"/>
      <c r="I556" s="6"/>
      <c r="J556" s="6"/>
      <c r="K556" s="6"/>
      <c r="L556" s="8"/>
      <c r="M556" s="8"/>
      <c r="N556" s="8"/>
      <c r="O556" s="8"/>
    </row>
    <row r="557" spans="4:15" s="4" customFormat="1" ht="20.149999999999999" customHeight="1">
      <c r="D557" s="5"/>
      <c r="E557" s="5"/>
      <c r="F557" s="5"/>
      <c r="G557" s="10"/>
      <c r="H557" s="5"/>
      <c r="I557" s="6"/>
      <c r="J557" s="6"/>
      <c r="K557" s="6"/>
      <c r="L557" s="8"/>
      <c r="M557" s="8"/>
      <c r="N557" s="8"/>
      <c r="O557" s="8"/>
    </row>
    <row r="558" spans="4:15" s="4" customFormat="1" ht="20.149999999999999" customHeight="1">
      <c r="D558" s="5"/>
      <c r="E558" s="5"/>
      <c r="F558" s="5"/>
      <c r="G558" s="10"/>
      <c r="H558" s="5"/>
      <c r="I558" s="6"/>
      <c r="J558" s="6"/>
      <c r="K558" s="6"/>
      <c r="L558" s="8"/>
      <c r="M558" s="8"/>
      <c r="N558" s="8"/>
      <c r="O558" s="8"/>
    </row>
    <row r="559" spans="4:15" s="4" customFormat="1" ht="20.149999999999999" customHeight="1">
      <c r="D559" s="5"/>
      <c r="E559" s="5"/>
      <c r="F559" s="5"/>
      <c r="G559" s="10"/>
      <c r="H559" s="5"/>
      <c r="I559" s="6"/>
      <c r="J559" s="6"/>
      <c r="K559" s="6"/>
      <c r="L559" s="8"/>
      <c r="M559" s="8"/>
      <c r="N559" s="8"/>
      <c r="O559" s="8"/>
    </row>
    <row r="560" spans="4:15" s="4" customFormat="1" ht="20.149999999999999" customHeight="1">
      <c r="D560" s="5"/>
      <c r="E560" s="5"/>
      <c r="F560" s="5"/>
      <c r="G560" s="10"/>
      <c r="H560" s="5"/>
      <c r="I560" s="6"/>
      <c r="J560" s="6"/>
      <c r="K560" s="6"/>
      <c r="L560" s="8"/>
      <c r="M560" s="8"/>
      <c r="N560" s="8"/>
      <c r="O560" s="8"/>
    </row>
    <row r="561" spans="4:15" s="4" customFormat="1" ht="20.149999999999999" customHeight="1">
      <c r="D561" s="5"/>
      <c r="E561" s="5"/>
      <c r="F561" s="5"/>
      <c r="G561" s="10"/>
      <c r="H561" s="5"/>
      <c r="I561" s="6"/>
      <c r="J561" s="6"/>
      <c r="K561" s="6"/>
      <c r="L561" s="8"/>
      <c r="M561" s="8"/>
      <c r="N561" s="8"/>
      <c r="O561" s="8"/>
    </row>
    <row r="562" spans="4:15" s="4" customFormat="1" ht="20.149999999999999" customHeight="1">
      <c r="D562" s="5"/>
      <c r="E562" s="5"/>
      <c r="F562" s="5"/>
      <c r="G562" s="10"/>
      <c r="H562" s="5"/>
      <c r="I562" s="6"/>
      <c r="J562" s="6"/>
      <c r="K562" s="6"/>
      <c r="L562" s="8"/>
      <c r="M562" s="8"/>
      <c r="N562" s="8"/>
      <c r="O562" s="8"/>
    </row>
    <row r="563" spans="4:15" s="4" customFormat="1" ht="20.149999999999999" customHeight="1">
      <c r="D563" s="5"/>
      <c r="E563" s="5"/>
      <c r="F563" s="5"/>
      <c r="G563" s="10"/>
      <c r="H563" s="5"/>
      <c r="I563" s="6"/>
      <c r="J563" s="6"/>
      <c r="K563" s="6"/>
      <c r="L563" s="8"/>
      <c r="M563" s="8"/>
      <c r="N563" s="8"/>
      <c r="O563" s="8"/>
    </row>
    <row r="564" spans="4:15" s="4" customFormat="1" ht="20.149999999999999" customHeight="1">
      <c r="D564" s="5"/>
      <c r="E564" s="5"/>
      <c r="F564" s="5"/>
      <c r="G564" s="10"/>
      <c r="H564" s="5"/>
      <c r="I564" s="6"/>
      <c r="J564" s="6"/>
      <c r="K564" s="6"/>
      <c r="L564" s="8"/>
      <c r="M564" s="8"/>
      <c r="N564" s="8"/>
      <c r="O564" s="8"/>
    </row>
    <row r="565" spans="4:15" s="4" customFormat="1" ht="20.149999999999999" customHeight="1">
      <c r="D565" s="5"/>
      <c r="E565" s="5"/>
      <c r="F565" s="5"/>
      <c r="G565" s="10"/>
      <c r="H565" s="5"/>
      <c r="I565" s="6"/>
      <c r="J565" s="6"/>
      <c r="K565" s="6"/>
      <c r="L565" s="8"/>
      <c r="M565" s="8"/>
      <c r="N565" s="8"/>
      <c r="O565" s="8"/>
    </row>
    <row r="566" spans="4:15" s="4" customFormat="1" ht="20.149999999999999" customHeight="1">
      <c r="D566" s="5"/>
      <c r="E566" s="5"/>
      <c r="F566" s="5"/>
      <c r="G566" s="10"/>
      <c r="H566" s="5"/>
      <c r="I566" s="6"/>
      <c r="J566" s="6"/>
      <c r="K566" s="6"/>
      <c r="L566" s="8"/>
      <c r="M566" s="8"/>
      <c r="N566" s="8"/>
      <c r="O566" s="8"/>
    </row>
    <row r="567" spans="4:15" s="4" customFormat="1" ht="20.149999999999999" customHeight="1">
      <c r="D567" s="5"/>
      <c r="E567" s="5"/>
      <c r="F567" s="5"/>
      <c r="G567" s="10"/>
      <c r="H567" s="5"/>
      <c r="I567" s="6"/>
      <c r="J567" s="6"/>
      <c r="K567" s="6"/>
      <c r="L567" s="8"/>
      <c r="M567" s="8"/>
      <c r="N567" s="8"/>
      <c r="O567" s="8"/>
    </row>
    <row r="568" spans="4:15" s="4" customFormat="1" ht="20.149999999999999" customHeight="1">
      <c r="D568" s="5"/>
      <c r="E568" s="5"/>
      <c r="F568" s="5"/>
      <c r="G568" s="10"/>
      <c r="H568" s="5"/>
      <c r="I568" s="6"/>
      <c r="J568" s="6"/>
      <c r="K568" s="6"/>
      <c r="L568" s="8"/>
      <c r="M568" s="8"/>
      <c r="N568" s="8"/>
      <c r="O568" s="8"/>
    </row>
    <row r="569" spans="4:15" s="4" customFormat="1" ht="20.149999999999999" customHeight="1">
      <c r="D569" s="5"/>
      <c r="E569" s="5"/>
      <c r="F569" s="5"/>
      <c r="G569" s="10"/>
      <c r="H569" s="5"/>
      <c r="I569" s="6"/>
      <c r="J569" s="6"/>
      <c r="K569" s="6"/>
      <c r="L569" s="8"/>
      <c r="M569" s="8"/>
      <c r="N569" s="8"/>
      <c r="O569" s="8"/>
    </row>
    <row r="570" spans="4:15" s="4" customFormat="1" ht="20.149999999999999" customHeight="1">
      <c r="D570" s="5"/>
      <c r="E570" s="5"/>
      <c r="F570" s="5"/>
      <c r="G570" s="10"/>
      <c r="H570" s="5"/>
      <c r="I570" s="6"/>
      <c r="J570" s="6"/>
      <c r="K570" s="6"/>
      <c r="L570" s="8"/>
      <c r="M570" s="8"/>
      <c r="N570" s="8"/>
      <c r="O570" s="8"/>
    </row>
    <row r="571" spans="4:15" s="4" customFormat="1" ht="20.149999999999999" customHeight="1">
      <c r="D571" s="5"/>
      <c r="E571" s="5"/>
      <c r="F571" s="5"/>
      <c r="G571" s="10"/>
      <c r="H571" s="5"/>
      <c r="I571" s="6"/>
      <c r="J571" s="6"/>
      <c r="K571" s="6"/>
      <c r="L571" s="8"/>
      <c r="M571" s="8"/>
      <c r="N571" s="8"/>
      <c r="O571" s="8"/>
    </row>
    <row r="572" spans="4:15" s="4" customFormat="1" ht="20.149999999999999" customHeight="1">
      <c r="D572" s="5"/>
      <c r="E572" s="5"/>
      <c r="F572" s="5"/>
      <c r="G572" s="10"/>
      <c r="H572" s="5"/>
      <c r="I572" s="6"/>
      <c r="J572" s="6"/>
      <c r="K572" s="6"/>
      <c r="L572" s="8"/>
      <c r="M572" s="8"/>
      <c r="N572" s="8"/>
      <c r="O572" s="8"/>
    </row>
    <row r="573" spans="4:15" s="4" customFormat="1" ht="20.149999999999999" customHeight="1">
      <c r="D573" s="5"/>
      <c r="E573" s="5"/>
      <c r="F573" s="5"/>
      <c r="G573" s="10"/>
      <c r="H573" s="5"/>
      <c r="I573" s="6"/>
      <c r="J573" s="6"/>
      <c r="K573" s="6"/>
      <c r="L573" s="8"/>
      <c r="M573" s="8"/>
      <c r="N573" s="8"/>
      <c r="O573" s="8"/>
    </row>
    <row r="574" spans="4:15" s="4" customFormat="1" ht="20.149999999999999" customHeight="1">
      <c r="D574" s="5"/>
      <c r="E574" s="5"/>
      <c r="F574" s="5"/>
      <c r="G574" s="10"/>
      <c r="H574" s="5"/>
      <c r="I574" s="6"/>
      <c r="J574" s="6"/>
      <c r="K574" s="6"/>
      <c r="L574" s="8"/>
      <c r="M574" s="8"/>
      <c r="N574" s="8"/>
      <c r="O574" s="8"/>
    </row>
    <row r="575" spans="4:15" s="4" customFormat="1" ht="20.149999999999999" customHeight="1">
      <c r="D575" s="5"/>
      <c r="E575" s="5"/>
      <c r="F575" s="5"/>
      <c r="G575" s="10"/>
      <c r="H575" s="5"/>
      <c r="I575" s="6"/>
      <c r="J575" s="6"/>
      <c r="K575" s="6"/>
      <c r="L575" s="8"/>
      <c r="M575" s="8"/>
      <c r="N575" s="8"/>
      <c r="O575" s="8"/>
    </row>
    <row r="576" spans="4:15" s="4" customFormat="1" ht="20.149999999999999" customHeight="1">
      <c r="D576" s="5"/>
      <c r="E576" s="5"/>
      <c r="F576" s="5"/>
      <c r="G576" s="10"/>
      <c r="H576" s="5"/>
      <c r="I576" s="6"/>
      <c r="J576" s="6"/>
      <c r="K576" s="6"/>
      <c r="L576" s="8"/>
      <c r="M576" s="8"/>
      <c r="N576" s="8"/>
      <c r="O576" s="8"/>
    </row>
    <row r="577" spans="4:15" s="4" customFormat="1" ht="20.149999999999999" customHeight="1">
      <c r="D577" s="5"/>
      <c r="E577" s="5"/>
      <c r="F577" s="5"/>
      <c r="G577" s="10"/>
      <c r="H577" s="5"/>
      <c r="I577" s="6"/>
      <c r="J577" s="6"/>
      <c r="K577" s="6"/>
      <c r="L577" s="8"/>
      <c r="M577" s="8"/>
      <c r="N577" s="8"/>
      <c r="O577" s="8"/>
    </row>
    <row r="578" spans="4:15" s="4" customFormat="1" ht="20.149999999999999" customHeight="1">
      <c r="D578" s="5"/>
      <c r="E578" s="5"/>
      <c r="F578" s="5"/>
      <c r="G578" s="10"/>
      <c r="H578" s="5"/>
      <c r="I578" s="6"/>
      <c r="J578" s="6"/>
      <c r="K578" s="6"/>
      <c r="L578" s="8"/>
      <c r="M578" s="8"/>
      <c r="N578" s="8"/>
      <c r="O578" s="8"/>
    </row>
    <row r="579" spans="4:15" s="4" customFormat="1" ht="20.149999999999999" customHeight="1">
      <c r="D579" s="5"/>
      <c r="E579" s="5"/>
      <c r="F579" s="5"/>
      <c r="G579" s="10"/>
      <c r="H579" s="5"/>
      <c r="I579" s="6"/>
      <c r="J579" s="6"/>
      <c r="K579" s="6"/>
      <c r="L579" s="8"/>
      <c r="M579" s="8"/>
      <c r="N579" s="8"/>
      <c r="O579" s="8"/>
    </row>
    <row r="580" spans="4:15" s="4" customFormat="1" ht="20.149999999999999" customHeight="1">
      <c r="D580" s="5"/>
      <c r="E580" s="5"/>
      <c r="F580" s="5"/>
      <c r="G580" s="10"/>
      <c r="H580" s="5"/>
      <c r="I580" s="6"/>
      <c r="J580" s="6"/>
      <c r="K580" s="6"/>
      <c r="L580" s="8"/>
      <c r="M580" s="8"/>
      <c r="N580" s="8"/>
      <c r="O580" s="8"/>
    </row>
    <row r="581" spans="4:15" s="4" customFormat="1" ht="20.149999999999999" customHeight="1">
      <c r="D581" s="5"/>
      <c r="E581" s="5"/>
      <c r="F581" s="5"/>
      <c r="G581" s="10"/>
      <c r="H581" s="5"/>
      <c r="I581" s="6"/>
      <c r="J581" s="6"/>
      <c r="K581" s="6"/>
      <c r="L581" s="8"/>
      <c r="M581" s="8"/>
      <c r="N581" s="8"/>
      <c r="O581" s="8"/>
    </row>
    <row r="582" spans="4:15" s="4" customFormat="1" ht="20.149999999999999" customHeight="1">
      <c r="D582" s="5"/>
      <c r="E582" s="5"/>
      <c r="F582" s="5"/>
      <c r="G582" s="10"/>
      <c r="H582" s="5"/>
      <c r="I582" s="6"/>
      <c r="J582" s="6"/>
      <c r="K582" s="6"/>
      <c r="L582" s="8"/>
      <c r="M582" s="8"/>
      <c r="N582" s="8"/>
      <c r="O582" s="8"/>
    </row>
    <row r="583" spans="4:15" s="4" customFormat="1" ht="20.149999999999999" customHeight="1">
      <c r="D583" s="5"/>
      <c r="E583" s="5"/>
      <c r="F583" s="5"/>
      <c r="G583" s="10"/>
      <c r="H583" s="5"/>
      <c r="I583" s="6"/>
      <c r="J583" s="6"/>
      <c r="K583" s="6"/>
      <c r="L583" s="8"/>
      <c r="M583" s="8"/>
      <c r="N583" s="8"/>
      <c r="O583" s="8"/>
    </row>
    <row r="584" spans="4:15" s="4" customFormat="1" ht="20.149999999999999" customHeight="1">
      <c r="D584" s="5"/>
      <c r="E584" s="5"/>
      <c r="F584" s="5"/>
      <c r="G584" s="10"/>
      <c r="H584" s="5"/>
      <c r="I584" s="6"/>
      <c r="J584" s="6"/>
      <c r="K584" s="6"/>
      <c r="L584" s="8"/>
      <c r="M584" s="8"/>
      <c r="N584" s="8"/>
      <c r="O584" s="8"/>
    </row>
    <row r="585" spans="4:15" s="4" customFormat="1" ht="20.149999999999999" customHeight="1">
      <c r="D585" s="5"/>
      <c r="E585" s="5"/>
      <c r="F585" s="5"/>
      <c r="G585" s="10"/>
      <c r="H585" s="5"/>
      <c r="I585" s="6"/>
      <c r="J585" s="6"/>
      <c r="K585" s="6"/>
      <c r="L585" s="8"/>
      <c r="M585" s="8"/>
      <c r="N585" s="8"/>
      <c r="O585" s="8"/>
    </row>
    <row r="586" spans="4:15" s="4" customFormat="1" ht="20.149999999999999" customHeight="1">
      <c r="D586" s="5"/>
      <c r="E586" s="5"/>
      <c r="F586" s="5"/>
      <c r="G586" s="10"/>
      <c r="H586" s="5"/>
      <c r="I586" s="6"/>
      <c r="J586" s="6"/>
      <c r="K586" s="6"/>
      <c r="L586" s="8"/>
      <c r="M586" s="8"/>
      <c r="N586" s="8"/>
      <c r="O586" s="8"/>
    </row>
    <row r="587" spans="4:15" s="4" customFormat="1" ht="20.149999999999999" customHeight="1">
      <c r="D587" s="5"/>
      <c r="E587" s="5"/>
      <c r="F587" s="5"/>
      <c r="G587" s="10"/>
      <c r="H587" s="5"/>
      <c r="I587" s="6"/>
      <c r="J587" s="6"/>
      <c r="K587" s="6"/>
      <c r="L587" s="8"/>
      <c r="M587" s="8"/>
      <c r="N587" s="8"/>
      <c r="O587" s="8"/>
    </row>
    <row r="588" spans="4:15" s="4" customFormat="1" ht="20.149999999999999" customHeight="1">
      <c r="D588" s="5"/>
      <c r="E588" s="5"/>
      <c r="F588" s="5"/>
      <c r="G588" s="10"/>
      <c r="H588" s="5"/>
      <c r="I588" s="6"/>
      <c r="J588" s="6"/>
      <c r="K588" s="6"/>
      <c r="L588" s="8"/>
      <c r="M588" s="8"/>
      <c r="N588" s="8"/>
      <c r="O588" s="8"/>
    </row>
    <row r="589" spans="4:15" s="4" customFormat="1" ht="20.149999999999999" customHeight="1">
      <c r="D589" s="5"/>
      <c r="E589" s="5"/>
      <c r="F589" s="5"/>
      <c r="G589" s="10"/>
      <c r="H589" s="5"/>
      <c r="I589" s="6"/>
      <c r="J589" s="6"/>
      <c r="K589" s="6"/>
      <c r="L589" s="8"/>
      <c r="M589" s="8"/>
      <c r="N589" s="8"/>
      <c r="O589" s="8"/>
    </row>
    <row r="590" spans="4:15" s="4" customFormat="1" ht="20.149999999999999" customHeight="1">
      <c r="D590" s="5"/>
      <c r="E590" s="5"/>
      <c r="F590" s="5"/>
      <c r="G590" s="10"/>
      <c r="H590" s="5"/>
      <c r="I590" s="6"/>
      <c r="J590" s="6"/>
      <c r="K590" s="6"/>
      <c r="L590" s="8"/>
      <c r="M590" s="8"/>
      <c r="N590" s="8"/>
      <c r="O590" s="8"/>
    </row>
    <row r="591" spans="4:15" s="4" customFormat="1" ht="20.149999999999999" customHeight="1">
      <c r="D591" s="5"/>
      <c r="E591" s="5"/>
      <c r="F591" s="5"/>
      <c r="G591" s="10"/>
      <c r="H591" s="5"/>
      <c r="I591" s="6"/>
      <c r="J591" s="6"/>
      <c r="K591" s="6"/>
      <c r="L591" s="8"/>
      <c r="M591" s="8"/>
      <c r="N591" s="8"/>
      <c r="O591" s="8"/>
    </row>
    <row r="592" spans="4:15" s="4" customFormat="1" ht="20.149999999999999" customHeight="1">
      <c r="D592" s="5"/>
      <c r="E592" s="5"/>
      <c r="F592" s="5"/>
      <c r="G592" s="10"/>
      <c r="H592" s="5"/>
      <c r="I592" s="6"/>
      <c r="J592" s="6"/>
      <c r="K592" s="6"/>
      <c r="L592" s="8"/>
      <c r="M592" s="8"/>
      <c r="N592" s="8"/>
      <c r="O592" s="8"/>
    </row>
    <row r="593" spans="4:15" s="4" customFormat="1" ht="20.149999999999999" customHeight="1">
      <c r="D593" s="5"/>
      <c r="E593" s="5"/>
      <c r="F593" s="5"/>
      <c r="G593" s="10"/>
      <c r="H593" s="5"/>
      <c r="I593" s="6"/>
      <c r="J593" s="6"/>
      <c r="K593" s="6"/>
      <c r="L593" s="8"/>
      <c r="M593" s="8"/>
      <c r="N593" s="8"/>
      <c r="O593" s="8"/>
    </row>
    <row r="594" spans="4:15" s="4" customFormat="1" ht="20.149999999999999" customHeight="1">
      <c r="D594" s="5"/>
      <c r="E594" s="5"/>
      <c r="F594" s="5"/>
      <c r="G594" s="10"/>
      <c r="H594" s="5"/>
      <c r="I594" s="6"/>
      <c r="J594" s="6"/>
      <c r="K594" s="6"/>
      <c r="L594" s="8"/>
      <c r="M594" s="8"/>
      <c r="N594" s="8"/>
      <c r="O594" s="8"/>
    </row>
    <row r="595" spans="4:15" s="4" customFormat="1" ht="20.149999999999999" customHeight="1">
      <c r="D595" s="5"/>
      <c r="E595" s="5"/>
      <c r="F595" s="5"/>
      <c r="G595" s="10"/>
      <c r="H595" s="5"/>
      <c r="I595" s="6"/>
      <c r="J595" s="6"/>
      <c r="K595" s="6"/>
      <c r="L595" s="8"/>
      <c r="M595" s="8"/>
      <c r="N595" s="8"/>
      <c r="O595" s="8"/>
    </row>
    <row r="596" spans="4:15" s="4" customFormat="1" ht="20.149999999999999" customHeight="1">
      <c r="D596" s="5"/>
      <c r="E596" s="5"/>
      <c r="F596" s="5"/>
      <c r="G596" s="10"/>
      <c r="H596" s="5"/>
      <c r="I596" s="6"/>
      <c r="J596" s="6"/>
      <c r="K596" s="6"/>
      <c r="L596" s="8"/>
      <c r="M596" s="8"/>
      <c r="N596" s="8"/>
      <c r="O596" s="8"/>
    </row>
    <row r="597" spans="4:15" s="4" customFormat="1" ht="20.149999999999999" customHeight="1">
      <c r="D597" s="5"/>
      <c r="E597" s="5"/>
      <c r="F597" s="5"/>
      <c r="G597" s="10"/>
      <c r="H597" s="5"/>
      <c r="I597" s="6"/>
      <c r="J597" s="6"/>
      <c r="K597" s="6"/>
      <c r="L597" s="8"/>
      <c r="M597" s="8"/>
      <c r="N597" s="8"/>
      <c r="O597" s="8"/>
    </row>
    <row r="598" spans="4:15" s="4" customFormat="1" ht="20.149999999999999" customHeight="1">
      <c r="D598" s="5"/>
      <c r="E598" s="5"/>
      <c r="F598" s="5"/>
      <c r="G598" s="10"/>
      <c r="H598" s="5"/>
      <c r="I598" s="6"/>
      <c r="J598" s="6"/>
      <c r="K598" s="6"/>
      <c r="L598" s="8"/>
      <c r="M598" s="8"/>
      <c r="N598" s="8"/>
      <c r="O598" s="8"/>
    </row>
    <row r="599" spans="4:15" s="4" customFormat="1" ht="20.149999999999999" customHeight="1">
      <c r="D599" s="5"/>
      <c r="E599" s="5"/>
      <c r="F599" s="5"/>
      <c r="G599" s="10"/>
      <c r="H599" s="5"/>
      <c r="I599" s="6"/>
      <c r="J599" s="6"/>
      <c r="K599" s="6"/>
      <c r="L599" s="8"/>
      <c r="M599" s="8"/>
      <c r="N599" s="8"/>
      <c r="O599" s="8"/>
    </row>
    <row r="600" spans="4:15" s="4" customFormat="1" ht="20.149999999999999" customHeight="1">
      <c r="D600" s="5"/>
      <c r="E600" s="5"/>
      <c r="F600" s="5"/>
      <c r="G600" s="10"/>
      <c r="H600" s="5"/>
      <c r="I600" s="6"/>
      <c r="J600" s="6"/>
      <c r="K600" s="6"/>
      <c r="L600" s="8"/>
      <c r="M600" s="8"/>
      <c r="N600" s="8"/>
      <c r="O600" s="8"/>
    </row>
    <row r="601" spans="4:15" s="4" customFormat="1" ht="20.149999999999999" customHeight="1">
      <c r="D601" s="5"/>
      <c r="E601" s="5"/>
      <c r="F601" s="5"/>
      <c r="G601" s="10"/>
      <c r="H601" s="5"/>
      <c r="I601" s="6"/>
      <c r="J601" s="6"/>
      <c r="K601" s="6"/>
      <c r="L601" s="8"/>
      <c r="M601" s="8"/>
      <c r="N601" s="8"/>
      <c r="O601" s="8"/>
    </row>
    <row r="602" spans="4:15" s="4" customFormat="1" ht="20.149999999999999" customHeight="1">
      <c r="D602" s="5"/>
      <c r="E602" s="5"/>
      <c r="F602" s="5"/>
      <c r="G602" s="10"/>
      <c r="H602" s="5"/>
      <c r="I602" s="6"/>
      <c r="J602" s="6"/>
      <c r="K602" s="6"/>
      <c r="L602" s="8"/>
      <c r="M602" s="8"/>
      <c r="N602" s="8"/>
      <c r="O602" s="8"/>
    </row>
    <row r="603" spans="4:15" s="4" customFormat="1" ht="20.149999999999999" customHeight="1">
      <c r="D603" s="5"/>
      <c r="E603" s="5"/>
      <c r="F603" s="5"/>
      <c r="G603" s="10"/>
      <c r="H603" s="5"/>
      <c r="I603" s="6"/>
      <c r="J603" s="6"/>
      <c r="K603" s="6"/>
      <c r="L603" s="8"/>
      <c r="M603" s="8"/>
      <c r="N603" s="8"/>
      <c r="O603" s="8"/>
    </row>
    <row r="604" spans="4:15" s="4" customFormat="1" ht="20.149999999999999" customHeight="1">
      <c r="D604" s="5"/>
      <c r="E604" s="5"/>
      <c r="F604" s="5"/>
      <c r="G604" s="10"/>
      <c r="H604" s="5"/>
      <c r="I604" s="6"/>
      <c r="J604" s="6"/>
      <c r="K604" s="6"/>
      <c r="L604" s="8"/>
      <c r="M604" s="8"/>
      <c r="N604" s="8"/>
      <c r="O604" s="8"/>
    </row>
    <row r="605" spans="4:15" s="4" customFormat="1" ht="20.149999999999999" customHeight="1">
      <c r="D605" s="5"/>
      <c r="E605" s="5"/>
      <c r="F605" s="5"/>
      <c r="G605" s="10"/>
      <c r="H605" s="5"/>
      <c r="I605" s="6"/>
      <c r="J605" s="6"/>
      <c r="K605" s="6"/>
      <c r="L605" s="8"/>
      <c r="M605" s="8"/>
      <c r="N605" s="8"/>
      <c r="O605" s="8"/>
    </row>
    <row r="606" spans="4:15" s="4" customFormat="1" ht="20.149999999999999" customHeight="1">
      <c r="D606" s="5"/>
      <c r="E606" s="5"/>
      <c r="F606" s="5"/>
      <c r="G606" s="10"/>
      <c r="H606" s="5"/>
      <c r="I606" s="6"/>
      <c r="J606" s="6"/>
      <c r="K606" s="6"/>
      <c r="L606" s="8"/>
      <c r="M606" s="8"/>
      <c r="N606" s="8"/>
      <c r="O606" s="8"/>
    </row>
    <row r="607" spans="4:15" s="4" customFormat="1" ht="20.149999999999999" customHeight="1">
      <c r="D607" s="5"/>
      <c r="E607" s="5"/>
      <c r="F607" s="5"/>
      <c r="G607" s="10"/>
      <c r="H607" s="5"/>
      <c r="I607" s="6"/>
      <c r="J607" s="6"/>
      <c r="K607" s="6"/>
      <c r="L607" s="8"/>
      <c r="M607" s="8"/>
      <c r="N607" s="8"/>
      <c r="O607" s="8"/>
    </row>
    <row r="608" spans="4:15" s="4" customFormat="1" ht="20.149999999999999" customHeight="1">
      <c r="D608" s="5"/>
      <c r="E608" s="5"/>
      <c r="F608" s="5"/>
      <c r="G608" s="10"/>
      <c r="H608" s="5"/>
      <c r="I608" s="6"/>
      <c r="J608" s="6"/>
      <c r="K608" s="6"/>
      <c r="L608" s="8"/>
      <c r="M608" s="8"/>
      <c r="N608" s="8"/>
      <c r="O608" s="8"/>
    </row>
    <row r="609" spans="4:15" s="4" customFormat="1" ht="20.149999999999999" customHeight="1">
      <c r="D609" s="5"/>
      <c r="E609" s="5"/>
      <c r="F609" s="5"/>
      <c r="G609" s="10"/>
      <c r="H609" s="5"/>
      <c r="I609" s="6"/>
      <c r="J609" s="6"/>
      <c r="K609" s="6"/>
      <c r="L609" s="8"/>
      <c r="M609" s="8"/>
      <c r="N609" s="8"/>
      <c r="O609" s="8"/>
    </row>
    <row r="610" spans="4:15" s="4" customFormat="1" ht="20.149999999999999" customHeight="1">
      <c r="D610" s="5"/>
      <c r="E610" s="5"/>
      <c r="F610" s="5"/>
      <c r="G610" s="10"/>
      <c r="H610" s="5"/>
      <c r="I610" s="6"/>
      <c r="J610" s="6"/>
      <c r="K610" s="6"/>
      <c r="L610" s="8"/>
      <c r="M610" s="8"/>
      <c r="N610" s="8"/>
      <c r="O610" s="8"/>
    </row>
    <row r="611" spans="4:15" s="4" customFormat="1" ht="20.149999999999999" customHeight="1">
      <c r="D611" s="5"/>
      <c r="E611" s="5"/>
      <c r="F611" s="5"/>
      <c r="G611" s="10"/>
      <c r="H611" s="5"/>
      <c r="I611" s="6"/>
      <c r="J611" s="6"/>
      <c r="K611" s="6"/>
      <c r="L611" s="8"/>
      <c r="M611" s="8"/>
      <c r="N611" s="8"/>
      <c r="O611" s="8"/>
    </row>
    <row r="612" spans="4:15" s="4" customFormat="1" ht="20.149999999999999" customHeight="1">
      <c r="D612" s="5"/>
      <c r="E612" s="5"/>
      <c r="F612" s="5"/>
      <c r="G612" s="10"/>
      <c r="H612" s="5"/>
      <c r="I612" s="6"/>
      <c r="J612" s="6"/>
      <c r="K612" s="6"/>
      <c r="L612" s="8"/>
      <c r="M612" s="8"/>
      <c r="N612" s="8"/>
      <c r="O612" s="8"/>
    </row>
    <row r="613" spans="4:15" s="4" customFormat="1" ht="20.149999999999999" customHeight="1">
      <c r="D613" s="5"/>
      <c r="E613" s="5"/>
      <c r="F613" s="5"/>
      <c r="G613" s="10"/>
      <c r="H613" s="5"/>
      <c r="I613" s="6"/>
      <c r="J613" s="6"/>
      <c r="K613" s="6"/>
      <c r="L613" s="8"/>
      <c r="M613" s="8"/>
      <c r="N613" s="8"/>
      <c r="O613" s="8"/>
    </row>
    <row r="614" spans="4:15" s="4" customFormat="1" ht="20.149999999999999" customHeight="1">
      <c r="D614" s="5"/>
      <c r="E614" s="5"/>
      <c r="F614" s="5"/>
      <c r="G614" s="10"/>
      <c r="H614" s="5"/>
      <c r="I614" s="6"/>
      <c r="J614" s="6"/>
      <c r="K614" s="6"/>
      <c r="L614" s="8"/>
      <c r="M614" s="8"/>
      <c r="N614" s="8"/>
      <c r="O614" s="8"/>
    </row>
    <row r="615" spans="4:15" s="4" customFormat="1" ht="20.149999999999999" customHeight="1">
      <c r="D615" s="5"/>
      <c r="E615" s="5"/>
      <c r="F615" s="5"/>
      <c r="G615" s="10"/>
      <c r="H615" s="5"/>
      <c r="I615" s="6"/>
      <c r="J615" s="6"/>
      <c r="K615" s="6"/>
      <c r="L615" s="8"/>
      <c r="M615" s="8"/>
      <c r="N615" s="8"/>
      <c r="O615" s="8"/>
    </row>
    <row r="616" spans="4:15" s="4" customFormat="1" ht="20.149999999999999" customHeight="1">
      <c r="D616" s="5"/>
      <c r="E616" s="5"/>
      <c r="F616" s="5"/>
      <c r="G616" s="10"/>
      <c r="H616" s="5"/>
      <c r="I616" s="6"/>
      <c r="J616" s="6"/>
      <c r="K616" s="6"/>
      <c r="L616" s="8"/>
      <c r="M616" s="8"/>
      <c r="N616" s="8"/>
      <c r="O616" s="8"/>
    </row>
    <row r="617" spans="4:15" s="4" customFormat="1" ht="20.149999999999999" customHeight="1">
      <c r="D617" s="5"/>
      <c r="E617" s="5"/>
      <c r="F617" s="5"/>
      <c r="G617" s="10"/>
      <c r="H617" s="5"/>
      <c r="I617" s="6"/>
      <c r="J617" s="6"/>
      <c r="K617" s="6"/>
      <c r="L617" s="8"/>
      <c r="M617" s="8"/>
      <c r="N617" s="8"/>
      <c r="O617" s="8"/>
    </row>
    <row r="618" spans="4:15" s="4" customFormat="1" ht="20.149999999999999" customHeight="1">
      <c r="D618" s="5"/>
      <c r="E618" s="5"/>
      <c r="F618" s="5"/>
      <c r="G618" s="10"/>
      <c r="H618" s="5"/>
      <c r="I618" s="6"/>
      <c r="J618" s="6"/>
      <c r="K618" s="6"/>
      <c r="L618" s="8"/>
      <c r="M618" s="8"/>
      <c r="N618" s="8"/>
      <c r="O618" s="8"/>
    </row>
    <row r="619" spans="4:15" s="4" customFormat="1" ht="20.149999999999999" customHeight="1">
      <c r="D619" s="5"/>
      <c r="E619" s="5"/>
      <c r="F619" s="5"/>
      <c r="G619" s="10"/>
      <c r="H619" s="5"/>
      <c r="I619" s="6"/>
      <c r="J619" s="6"/>
      <c r="K619" s="6"/>
      <c r="L619" s="8"/>
      <c r="M619" s="8"/>
      <c r="N619" s="8"/>
      <c r="O619" s="8"/>
    </row>
    <row r="620" spans="4:15" s="4" customFormat="1" ht="20.149999999999999" customHeight="1">
      <c r="D620" s="5"/>
      <c r="E620" s="5"/>
      <c r="F620" s="5"/>
      <c r="G620" s="10"/>
      <c r="H620" s="5"/>
      <c r="I620" s="6"/>
      <c r="J620" s="6"/>
      <c r="K620" s="6"/>
      <c r="L620" s="8"/>
      <c r="M620" s="8"/>
      <c r="N620" s="8"/>
      <c r="O620" s="8"/>
    </row>
    <row r="621" spans="4:15" s="4" customFormat="1" ht="20.149999999999999" customHeight="1">
      <c r="D621" s="5"/>
      <c r="E621" s="5"/>
      <c r="F621" s="5"/>
      <c r="G621" s="10"/>
      <c r="H621" s="5"/>
      <c r="I621" s="6"/>
      <c r="J621" s="6"/>
      <c r="K621" s="6"/>
      <c r="L621" s="8"/>
      <c r="M621" s="8"/>
      <c r="N621" s="8"/>
      <c r="O621" s="8"/>
    </row>
    <row r="622" spans="4:15" s="4" customFormat="1" ht="20.149999999999999" customHeight="1">
      <c r="D622" s="5"/>
      <c r="E622" s="5"/>
      <c r="F622" s="5"/>
      <c r="G622" s="10"/>
      <c r="H622" s="5"/>
      <c r="I622" s="6"/>
      <c r="J622" s="6"/>
      <c r="K622" s="6"/>
      <c r="L622" s="8"/>
      <c r="M622" s="8"/>
      <c r="N622" s="8"/>
      <c r="O622" s="8"/>
    </row>
    <row r="623" spans="4:15" s="4" customFormat="1" ht="20.149999999999999" customHeight="1">
      <c r="D623" s="5"/>
      <c r="E623" s="5"/>
      <c r="F623" s="5"/>
      <c r="G623" s="10"/>
      <c r="H623" s="5"/>
      <c r="I623" s="6"/>
      <c r="J623" s="6"/>
      <c r="K623" s="6"/>
      <c r="L623" s="8"/>
      <c r="M623" s="8"/>
      <c r="N623" s="8"/>
      <c r="O623" s="8"/>
    </row>
    <row r="624" spans="4:15" s="4" customFormat="1" ht="20.149999999999999" customHeight="1">
      <c r="D624" s="5"/>
      <c r="E624" s="5"/>
      <c r="F624" s="5"/>
      <c r="G624" s="10"/>
      <c r="H624" s="5"/>
      <c r="I624" s="6"/>
      <c r="J624" s="6"/>
      <c r="K624" s="6"/>
      <c r="L624" s="8"/>
      <c r="M624" s="8"/>
      <c r="N624" s="8"/>
      <c r="O624" s="8"/>
    </row>
    <row r="625" spans="4:15" s="4" customFormat="1" ht="20.149999999999999" customHeight="1">
      <c r="D625" s="5"/>
      <c r="E625" s="5"/>
      <c r="F625" s="5"/>
      <c r="G625" s="10"/>
      <c r="H625" s="5"/>
      <c r="I625" s="6"/>
      <c r="J625" s="6"/>
      <c r="K625" s="6"/>
      <c r="L625" s="8"/>
      <c r="M625" s="8"/>
      <c r="N625" s="8"/>
      <c r="O625" s="8"/>
    </row>
    <row r="626" spans="4:15" s="4" customFormat="1" ht="20.149999999999999" customHeight="1">
      <c r="D626" s="5"/>
      <c r="E626" s="5"/>
      <c r="F626" s="5"/>
      <c r="G626" s="10"/>
      <c r="H626" s="5"/>
      <c r="I626" s="6"/>
      <c r="J626" s="6"/>
      <c r="K626" s="6"/>
      <c r="L626" s="8"/>
      <c r="M626" s="8"/>
      <c r="N626" s="8"/>
      <c r="O626" s="8"/>
    </row>
    <row r="627" spans="4:15" s="4" customFormat="1" ht="20.149999999999999" customHeight="1">
      <c r="D627" s="5"/>
      <c r="E627" s="5"/>
      <c r="F627" s="5"/>
      <c r="G627" s="10"/>
      <c r="H627" s="5"/>
      <c r="I627" s="6"/>
      <c r="J627" s="6"/>
      <c r="K627" s="6"/>
      <c r="L627" s="8"/>
      <c r="M627" s="8"/>
      <c r="N627" s="8"/>
      <c r="O627" s="8"/>
    </row>
    <row r="628" spans="4:15" s="4" customFormat="1" ht="20.149999999999999" customHeight="1">
      <c r="D628" s="5"/>
      <c r="E628" s="5"/>
      <c r="F628" s="5"/>
      <c r="G628" s="10"/>
      <c r="H628" s="5"/>
      <c r="I628" s="6"/>
      <c r="J628" s="6"/>
      <c r="K628" s="6"/>
      <c r="L628" s="8"/>
      <c r="M628" s="8"/>
      <c r="N628" s="8"/>
      <c r="O628" s="8"/>
    </row>
    <row r="629" spans="4:15" s="4" customFormat="1" ht="20.149999999999999" customHeight="1">
      <c r="D629" s="5"/>
      <c r="E629" s="5"/>
      <c r="F629" s="5"/>
      <c r="G629" s="10"/>
      <c r="H629" s="5"/>
      <c r="I629" s="6"/>
      <c r="J629" s="6"/>
      <c r="K629" s="6"/>
      <c r="L629" s="8"/>
      <c r="M629" s="8"/>
      <c r="N629" s="8"/>
      <c r="O629" s="8"/>
    </row>
    <row r="630" spans="4:15" s="4" customFormat="1" ht="20.149999999999999" customHeight="1">
      <c r="D630" s="5"/>
      <c r="E630" s="5"/>
      <c r="F630" s="5"/>
      <c r="G630" s="10"/>
      <c r="H630" s="5"/>
      <c r="I630" s="6"/>
      <c r="J630" s="6"/>
      <c r="K630" s="6"/>
      <c r="L630" s="8"/>
      <c r="M630" s="8"/>
      <c r="N630" s="8"/>
      <c r="O630" s="8"/>
    </row>
    <row r="631" spans="4:15" s="4" customFormat="1" ht="20.149999999999999" customHeight="1">
      <c r="D631" s="5"/>
      <c r="E631" s="5"/>
      <c r="F631" s="5"/>
      <c r="G631" s="10"/>
      <c r="H631" s="5"/>
      <c r="I631" s="6"/>
      <c r="J631" s="6"/>
      <c r="K631" s="6"/>
      <c r="L631" s="8"/>
      <c r="M631" s="8"/>
      <c r="N631" s="8"/>
      <c r="O631" s="8"/>
    </row>
    <row r="632" spans="4:15" s="4" customFormat="1" ht="20.149999999999999" customHeight="1">
      <c r="D632" s="5"/>
      <c r="E632" s="5"/>
      <c r="F632" s="5"/>
      <c r="G632" s="10"/>
      <c r="H632" s="5"/>
      <c r="I632" s="6"/>
      <c r="J632" s="6"/>
      <c r="K632" s="6"/>
      <c r="L632" s="8"/>
      <c r="M632" s="8"/>
      <c r="N632" s="8"/>
      <c r="O632" s="8"/>
    </row>
    <row r="633" spans="4:15" s="4" customFormat="1" ht="20.149999999999999" customHeight="1">
      <c r="D633" s="5"/>
      <c r="E633" s="5"/>
      <c r="F633" s="5"/>
      <c r="G633" s="10"/>
      <c r="H633" s="5"/>
      <c r="I633" s="6"/>
      <c r="J633" s="6"/>
      <c r="K633" s="6"/>
      <c r="L633" s="8"/>
      <c r="M633" s="8"/>
      <c r="N633" s="8"/>
      <c r="O633" s="8"/>
    </row>
    <row r="634" spans="4:15" s="4" customFormat="1" ht="20.149999999999999" customHeight="1">
      <c r="D634" s="5"/>
      <c r="E634" s="5"/>
      <c r="F634" s="5"/>
      <c r="G634" s="10"/>
      <c r="H634" s="5"/>
      <c r="I634" s="6"/>
      <c r="J634" s="6"/>
      <c r="K634" s="6"/>
      <c r="L634" s="8"/>
      <c r="M634" s="8"/>
      <c r="N634" s="8"/>
      <c r="O634" s="8"/>
    </row>
    <row r="635" spans="4:15" s="4" customFormat="1" ht="20.149999999999999" customHeight="1">
      <c r="D635" s="5"/>
      <c r="E635" s="5"/>
      <c r="F635" s="5"/>
      <c r="G635" s="10"/>
      <c r="H635" s="5"/>
      <c r="I635" s="6"/>
      <c r="J635" s="6"/>
      <c r="K635" s="6"/>
      <c r="L635" s="8"/>
      <c r="M635" s="8"/>
      <c r="N635" s="8"/>
      <c r="O635" s="8"/>
    </row>
    <row r="636" spans="4:15" s="4" customFormat="1" ht="20.149999999999999" customHeight="1">
      <c r="D636" s="5"/>
      <c r="E636" s="5"/>
      <c r="F636" s="5"/>
      <c r="G636" s="10"/>
      <c r="H636" s="5"/>
      <c r="I636" s="6"/>
      <c r="J636" s="6"/>
      <c r="K636" s="6"/>
      <c r="L636" s="8"/>
      <c r="M636" s="8"/>
      <c r="N636" s="8"/>
      <c r="O636" s="8"/>
    </row>
    <row r="637" spans="4:15" s="4" customFormat="1" ht="20.149999999999999" customHeight="1">
      <c r="D637" s="5"/>
      <c r="E637" s="5"/>
      <c r="F637" s="5"/>
      <c r="G637" s="10"/>
      <c r="H637" s="5"/>
      <c r="I637" s="6"/>
      <c r="J637" s="6"/>
      <c r="K637" s="6"/>
      <c r="L637" s="8"/>
      <c r="M637" s="8"/>
      <c r="N637" s="8"/>
      <c r="O637" s="8"/>
    </row>
    <row r="638" spans="4:15" s="4" customFormat="1" ht="20.149999999999999" customHeight="1">
      <c r="D638" s="5"/>
      <c r="E638" s="5"/>
      <c r="F638" s="5"/>
      <c r="G638" s="10"/>
      <c r="H638" s="5"/>
      <c r="I638" s="6"/>
      <c r="J638" s="6"/>
      <c r="K638" s="6"/>
      <c r="L638" s="8"/>
      <c r="M638" s="8"/>
      <c r="N638" s="8"/>
      <c r="O638" s="8"/>
    </row>
    <row r="639" spans="4:15" s="4" customFormat="1" ht="20.149999999999999" customHeight="1">
      <c r="D639" s="5"/>
      <c r="E639" s="5"/>
      <c r="F639" s="5"/>
      <c r="G639" s="10"/>
      <c r="H639" s="5"/>
      <c r="I639" s="6"/>
      <c r="J639" s="6"/>
      <c r="K639" s="6"/>
      <c r="L639" s="8"/>
      <c r="M639" s="8"/>
      <c r="N639" s="8"/>
      <c r="O639" s="8"/>
    </row>
    <row r="640" spans="4:15" s="4" customFormat="1" ht="20.149999999999999" customHeight="1">
      <c r="D640" s="5"/>
      <c r="E640" s="5"/>
      <c r="F640" s="5"/>
      <c r="G640" s="10"/>
      <c r="H640" s="5"/>
      <c r="I640" s="6"/>
      <c r="J640" s="6"/>
      <c r="K640" s="6"/>
      <c r="L640" s="8"/>
      <c r="M640" s="8"/>
      <c r="N640" s="8"/>
      <c r="O640" s="8"/>
    </row>
    <row r="641" spans="4:15" s="4" customFormat="1" ht="20.149999999999999" customHeight="1">
      <c r="D641" s="5"/>
      <c r="E641" s="5"/>
      <c r="F641" s="5"/>
      <c r="G641" s="10"/>
      <c r="H641" s="5"/>
      <c r="I641" s="6"/>
      <c r="J641" s="6"/>
      <c r="K641" s="6"/>
      <c r="L641" s="8"/>
      <c r="M641" s="8"/>
      <c r="N641" s="8"/>
      <c r="O641" s="8"/>
    </row>
    <row r="642" spans="4:15" s="4" customFormat="1" ht="20.149999999999999" customHeight="1">
      <c r="D642" s="5"/>
      <c r="E642" s="5"/>
      <c r="F642" s="5"/>
      <c r="G642" s="10"/>
      <c r="H642" s="5"/>
      <c r="I642" s="6"/>
      <c r="J642" s="6"/>
      <c r="K642" s="6"/>
      <c r="L642" s="8"/>
      <c r="M642" s="8"/>
      <c r="N642" s="8"/>
      <c r="O642" s="8"/>
    </row>
    <row r="643" spans="4:15" s="4" customFormat="1" ht="20.149999999999999" customHeight="1">
      <c r="D643" s="5"/>
      <c r="E643" s="5"/>
      <c r="F643" s="5"/>
      <c r="G643" s="10"/>
      <c r="H643" s="5"/>
      <c r="I643" s="6"/>
      <c r="J643" s="6"/>
      <c r="K643" s="6"/>
      <c r="L643" s="8"/>
      <c r="M643" s="8"/>
      <c r="N643" s="8"/>
      <c r="O643" s="8"/>
    </row>
  </sheetData>
  <mergeCells count="9">
    <mergeCell ref="A2:L2"/>
    <mergeCell ref="A6:A7"/>
    <mergeCell ref="D6:I6"/>
    <mergeCell ref="J6:K6"/>
    <mergeCell ref="L6:L7"/>
    <mergeCell ref="B6:B7"/>
    <mergeCell ref="C6:C7"/>
    <mergeCell ref="A3:B3"/>
    <mergeCell ref="C3:E3"/>
  </mergeCells>
  <phoneticPr fontId="3"/>
  <pageMargins left="0.25" right="0.25" top="0.75" bottom="0.75" header="0.3" footer="0.3"/>
  <pageSetup paperSize="9" scale="5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C6FDDE-60ED-4ACA-B434-BCC18032A4D8}">
          <x14:formula1>
            <xm:f>'様式２)請求額一覧'!$D$31:$D$63</xm:f>
          </x14:formula1>
          <xm:sqref>C8:C48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49CE-22AA-4409-89FE-64C669255A45}">
  <sheetPr>
    <tabColor rgb="FFFFFF00"/>
    <pageSetUpPr fitToPage="1"/>
  </sheetPr>
  <dimension ref="A2:W56"/>
  <sheetViews>
    <sheetView view="pageBreakPreview" topLeftCell="B1" zoomScale="90" zoomScaleNormal="70" zoomScaleSheetLayoutView="90" workbookViewId="0">
      <selection activeCell="D6" sqref="D6"/>
    </sheetView>
  </sheetViews>
  <sheetFormatPr defaultColWidth="8.08203125" defaultRowHeight="12"/>
  <cols>
    <col min="1" max="1" width="3.6640625" style="19" customWidth="1"/>
    <col min="2" max="3" width="20.5" style="19" customWidth="1"/>
    <col min="4" max="4" width="12.58203125" style="19" customWidth="1"/>
    <col min="5" max="6" width="9.83203125" style="19" customWidth="1"/>
    <col min="7" max="10" width="6.5" style="19" customWidth="1"/>
    <col min="11" max="13" width="7.83203125" style="19" customWidth="1"/>
    <col min="14" max="14" width="7.33203125" style="19" customWidth="1"/>
    <col min="15" max="17" width="5.08203125" style="19" customWidth="1"/>
    <col min="18" max="19" width="6.08203125" style="19" customWidth="1"/>
    <col min="20" max="25" width="7" style="19" customWidth="1"/>
    <col min="26" max="36" width="4.58203125" style="19" customWidth="1"/>
    <col min="37" max="253" width="8.08203125" style="19"/>
    <col min="254" max="254" width="3.6640625" style="19" customWidth="1"/>
    <col min="255" max="255" width="1.9140625" style="19" customWidth="1"/>
    <col min="256" max="256" width="3.6640625" style="19" customWidth="1"/>
    <col min="257" max="258" width="4.83203125" style="19" customWidth="1"/>
    <col min="259" max="259" width="1.5" style="19" customWidth="1"/>
    <col min="260" max="265" width="3.6640625" style="19" customWidth="1"/>
    <col min="266" max="273" width="5.08203125" style="19" customWidth="1"/>
    <col min="274" max="274" width="3.6640625" style="19" customWidth="1"/>
    <col min="275" max="292" width="4.58203125" style="19" customWidth="1"/>
    <col min="293" max="509" width="8.08203125" style="19"/>
    <col min="510" max="510" width="3.6640625" style="19" customWidth="1"/>
    <col min="511" max="511" width="1.9140625" style="19" customWidth="1"/>
    <col min="512" max="512" width="3.6640625" style="19" customWidth="1"/>
    <col min="513" max="514" width="4.83203125" style="19" customWidth="1"/>
    <col min="515" max="515" width="1.5" style="19" customWidth="1"/>
    <col min="516" max="521" width="3.6640625" style="19" customWidth="1"/>
    <col min="522" max="529" width="5.08203125" style="19" customWidth="1"/>
    <col min="530" max="530" width="3.6640625" style="19" customWidth="1"/>
    <col min="531" max="548" width="4.58203125" style="19" customWidth="1"/>
    <col min="549" max="765" width="8.08203125" style="19"/>
    <col min="766" max="766" width="3.6640625" style="19" customWidth="1"/>
    <col min="767" max="767" width="1.9140625" style="19" customWidth="1"/>
    <col min="768" max="768" width="3.6640625" style="19" customWidth="1"/>
    <col min="769" max="770" width="4.83203125" style="19" customWidth="1"/>
    <col min="771" max="771" width="1.5" style="19" customWidth="1"/>
    <col min="772" max="777" width="3.6640625" style="19" customWidth="1"/>
    <col min="778" max="785" width="5.08203125" style="19" customWidth="1"/>
    <col min="786" max="786" width="3.6640625" style="19" customWidth="1"/>
    <col min="787" max="804" width="4.58203125" style="19" customWidth="1"/>
    <col min="805" max="1021" width="8.08203125" style="19"/>
    <col min="1022" max="1022" width="3.6640625" style="19" customWidth="1"/>
    <col min="1023" max="1023" width="1.9140625" style="19" customWidth="1"/>
    <col min="1024" max="1024" width="3.6640625" style="19" customWidth="1"/>
    <col min="1025" max="1026" width="4.83203125" style="19" customWidth="1"/>
    <col min="1027" max="1027" width="1.5" style="19" customWidth="1"/>
    <col min="1028" max="1033" width="3.6640625" style="19" customWidth="1"/>
    <col min="1034" max="1041" width="5.08203125" style="19" customWidth="1"/>
    <col min="1042" max="1042" width="3.6640625" style="19" customWidth="1"/>
    <col min="1043" max="1060" width="4.58203125" style="19" customWidth="1"/>
    <col min="1061" max="1277" width="8.08203125" style="19"/>
    <col min="1278" max="1278" width="3.6640625" style="19" customWidth="1"/>
    <col min="1279" max="1279" width="1.9140625" style="19" customWidth="1"/>
    <col min="1280" max="1280" width="3.6640625" style="19" customWidth="1"/>
    <col min="1281" max="1282" width="4.83203125" style="19" customWidth="1"/>
    <col min="1283" max="1283" width="1.5" style="19" customWidth="1"/>
    <col min="1284" max="1289" width="3.6640625" style="19" customWidth="1"/>
    <col min="1290" max="1297" width="5.08203125" style="19" customWidth="1"/>
    <col min="1298" max="1298" width="3.6640625" style="19" customWidth="1"/>
    <col min="1299" max="1316" width="4.58203125" style="19" customWidth="1"/>
    <col min="1317" max="1533" width="8.08203125" style="19"/>
    <col min="1534" max="1534" width="3.6640625" style="19" customWidth="1"/>
    <col min="1535" max="1535" width="1.9140625" style="19" customWidth="1"/>
    <col min="1536" max="1536" width="3.6640625" style="19" customWidth="1"/>
    <col min="1537" max="1538" width="4.83203125" style="19" customWidth="1"/>
    <col min="1539" max="1539" width="1.5" style="19" customWidth="1"/>
    <col min="1540" max="1545" width="3.6640625" style="19" customWidth="1"/>
    <col min="1546" max="1553" width="5.08203125" style="19" customWidth="1"/>
    <col min="1554" max="1554" width="3.6640625" style="19" customWidth="1"/>
    <col min="1555" max="1572" width="4.58203125" style="19" customWidth="1"/>
    <col min="1573" max="1789" width="8.08203125" style="19"/>
    <col min="1790" max="1790" width="3.6640625" style="19" customWidth="1"/>
    <col min="1791" max="1791" width="1.9140625" style="19" customWidth="1"/>
    <col min="1792" max="1792" width="3.6640625" style="19" customWidth="1"/>
    <col min="1793" max="1794" width="4.83203125" style="19" customWidth="1"/>
    <col min="1795" max="1795" width="1.5" style="19" customWidth="1"/>
    <col min="1796" max="1801" width="3.6640625" style="19" customWidth="1"/>
    <col min="1802" max="1809" width="5.08203125" style="19" customWidth="1"/>
    <col min="1810" max="1810" width="3.6640625" style="19" customWidth="1"/>
    <col min="1811" max="1828" width="4.58203125" style="19" customWidth="1"/>
    <col min="1829" max="2045" width="8.08203125" style="19"/>
    <col min="2046" max="2046" width="3.6640625" style="19" customWidth="1"/>
    <col min="2047" max="2047" width="1.9140625" style="19" customWidth="1"/>
    <col min="2048" max="2048" width="3.6640625" style="19" customWidth="1"/>
    <col min="2049" max="2050" width="4.83203125" style="19" customWidth="1"/>
    <col min="2051" max="2051" width="1.5" style="19" customWidth="1"/>
    <col min="2052" max="2057" width="3.6640625" style="19" customWidth="1"/>
    <col min="2058" max="2065" width="5.08203125" style="19" customWidth="1"/>
    <col min="2066" max="2066" width="3.6640625" style="19" customWidth="1"/>
    <col min="2067" max="2084" width="4.58203125" style="19" customWidth="1"/>
    <col min="2085" max="2301" width="8.08203125" style="19"/>
    <col min="2302" max="2302" width="3.6640625" style="19" customWidth="1"/>
    <col min="2303" max="2303" width="1.9140625" style="19" customWidth="1"/>
    <col min="2304" max="2304" width="3.6640625" style="19" customWidth="1"/>
    <col min="2305" max="2306" width="4.83203125" style="19" customWidth="1"/>
    <col min="2307" max="2307" width="1.5" style="19" customWidth="1"/>
    <col min="2308" max="2313" width="3.6640625" style="19" customWidth="1"/>
    <col min="2314" max="2321" width="5.08203125" style="19" customWidth="1"/>
    <col min="2322" max="2322" width="3.6640625" style="19" customWidth="1"/>
    <col min="2323" max="2340" width="4.58203125" style="19" customWidth="1"/>
    <col min="2341" max="2557" width="8.08203125" style="19"/>
    <col min="2558" max="2558" width="3.6640625" style="19" customWidth="1"/>
    <col min="2559" max="2559" width="1.9140625" style="19" customWidth="1"/>
    <col min="2560" max="2560" width="3.6640625" style="19" customWidth="1"/>
    <col min="2561" max="2562" width="4.83203125" style="19" customWidth="1"/>
    <col min="2563" max="2563" width="1.5" style="19" customWidth="1"/>
    <col min="2564" max="2569" width="3.6640625" style="19" customWidth="1"/>
    <col min="2570" max="2577" width="5.08203125" style="19" customWidth="1"/>
    <col min="2578" max="2578" width="3.6640625" style="19" customWidth="1"/>
    <col min="2579" max="2596" width="4.58203125" style="19" customWidth="1"/>
    <col min="2597" max="2813" width="8.08203125" style="19"/>
    <col min="2814" max="2814" width="3.6640625" style="19" customWidth="1"/>
    <col min="2815" max="2815" width="1.9140625" style="19" customWidth="1"/>
    <col min="2816" max="2816" width="3.6640625" style="19" customWidth="1"/>
    <col min="2817" max="2818" width="4.83203125" style="19" customWidth="1"/>
    <col min="2819" max="2819" width="1.5" style="19" customWidth="1"/>
    <col min="2820" max="2825" width="3.6640625" style="19" customWidth="1"/>
    <col min="2826" max="2833" width="5.08203125" style="19" customWidth="1"/>
    <col min="2834" max="2834" width="3.6640625" style="19" customWidth="1"/>
    <col min="2835" max="2852" width="4.58203125" style="19" customWidth="1"/>
    <col min="2853" max="3069" width="8.08203125" style="19"/>
    <col min="3070" max="3070" width="3.6640625" style="19" customWidth="1"/>
    <col min="3071" max="3071" width="1.9140625" style="19" customWidth="1"/>
    <col min="3072" max="3072" width="3.6640625" style="19" customWidth="1"/>
    <col min="3073" max="3074" width="4.83203125" style="19" customWidth="1"/>
    <col min="3075" max="3075" width="1.5" style="19" customWidth="1"/>
    <col min="3076" max="3081" width="3.6640625" style="19" customWidth="1"/>
    <col min="3082" max="3089" width="5.08203125" style="19" customWidth="1"/>
    <col min="3090" max="3090" width="3.6640625" style="19" customWidth="1"/>
    <col min="3091" max="3108" width="4.58203125" style="19" customWidth="1"/>
    <col min="3109" max="3325" width="8.08203125" style="19"/>
    <col min="3326" max="3326" width="3.6640625" style="19" customWidth="1"/>
    <col min="3327" max="3327" width="1.9140625" style="19" customWidth="1"/>
    <col min="3328" max="3328" width="3.6640625" style="19" customWidth="1"/>
    <col min="3329" max="3330" width="4.83203125" style="19" customWidth="1"/>
    <col min="3331" max="3331" width="1.5" style="19" customWidth="1"/>
    <col min="3332" max="3337" width="3.6640625" style="19" customWidth="1"/>
    <col min="3338" max="3345" width="5.08203125" style="19" customWidth="1"/>
    <col min="3346" max="3346" width="3.6640625" style="19" customWidth="1"/>
    <col min="3347" max="3364" width="4.58203125" style="19" customWidth="1"/>
    <col min="3365" max="3581" width="8.08203125" style="19"/>
    <col min="3582" max="3582" width="3.6640625" style="19" customWidth="1"/>
    <col min="3583" max="3583" width="1.9140625" style="19" customWidth="1"/>
    <col min="3584" max="3584" width="3.6640625" style="19" customWidth="1"/>
    <col min="3585" max="3586" width="4.83203125" style="19" customWidth="1"/>
    <col min="3587" max="3587" width="1.5" style="19" customWidth="1"/>
    <col min="3588" max="3593" width="3.6640625" style="19" customWidth="1"/>
    <col min="3594" max="3601" width="5.08203125" style="19" customWidth="1"/>
    <col min="3602" max="3602" width="3.6640625" style="19" customWidth="1"/>
    <col min="3603" max="3620" width="4.58203125" style="19" customWidth="1"/>
    <col min="3621" max="3837" width="8.08203125" style="19"/>
    <col min="3838" max="3838" width="3.6640625" style="19" customWidth="1"/>
    <col min="3839" max="3839" width="1.9140625" style="19" customWidth="1"/>
    <col min="3840" max="3840" width="3.6640625" style="19" customWidth="1"/>
    <col min="3841" max="3842" width="4.83203125" style="19" customWidth="1"/>
    <col min="3843" max="3843" width="1.5" style="19" customWidth="1"/>
    <col min="3844" max="3849" width="3.6640625" style="19" customWidth="1"/>
    <col min="3850" max="3857" width="5.08203125" style="19" customWidth="1"/>
    <col min="3858" max="3858" width="3.6640625" style="19" customWidth="1"/>
    <col min="3859" max="3876" width="4.58203125" style="19" customWidth="1"/>
    <col min="3877" max="4093" width="8.08203125" style="19"/>
    <col min="4094" max="4094" width="3.6640625" style="19" customWidth="1"/>
    <col min="4095" max="4095" width="1.9140625" style="19" customWidth="1"/>
    <col min="4096" max="4096" width="3.6640625" style="19" customWidth="1"/>
    <col min="4097" max="4098" width="4.83203125" style="19" customWidth="1"/>
    <col min="4099" max="4099" width="1.5" style="19" customWidth="1"/>
    <col min="4100" max="4105" width="3.6640625" style="19" customWidth="1"/>
    <col min="4106" max="4113" width="5.08203125" style="19" customWidth="1"/>
    <col min="4114" max="4114" width="3.6640625" style="19" customWidth="1"/>
    <col min="4115" max="4132" width="4.58203125" style="19" customWidth="1"/>
    <col min="4133" max="4349" width="8.08203125" style="19"/>
    <col min="4350" max="4350" width="3.6640625" style="19" customWidth="1"/>
    <col min="4351" max="4351" width="1.9140625" style="19" customWidth="1"/>
    <col min="4352" max="4352" width="3.6640625" style="19" customWidth="1"/>
    <col min="4353" max="4354" width="4.83203125" style="19" customWidth="1"/>
    <col min="4355" max="4355" width="1.5" style="19" customWidth="1"/>
    <col min="4356" max="4361" width="3.6640625" style="19" customWidth="1"/>
    <col min="4362" max="4369" width="5.08203125" style="19" customWidth="1"/>
    <col min="4370" max="4370" width="3.6640625" style="19" customWidth="1"/>
    <col min="4371" max="4388" width="4.58203125" style="19" customWidth="1"/>
    <col min="4389" max="4605" width="8.08203125" style="19"/>
    <col min="4606" max="4606" width="3.6640625" style="19" customWidth="1"/>
    <col min="4607" max="4607" width="1.9140625" style="19" customWidth="1"/>
    <col min="4608" max="4608" width="3.6640625" style="19" customWidth="1"/>
    <col min="4609" max="4610" width="4.83203125" style="19" customWidth="1"/>
    <col min="4611" max="4611" width="1.5" style="19" customWidth="1"/>
    <col min="4612" max="4617" width="3.6640625" style="19" customWidth="1"/>
    <col min="4618" max="4625" width="5.08203125" style="19" customWidth="1"/>
    <col min="4626" max="4626" width="3.6640625" style="19" customWidth="1"/>
    <col min="4627" max="4644" width="4.58203125" style="19" customWidth="1"/>
    <col min="4645" max="4861" width="8.08203125" style="19"/>
    <col min="4862" max="4862" width="3.6640625" style="19" customWidth="1"/>
    <col min="4863" max="4863" width="1.9140625" style="19" customWidth="1"/>
    <col min="4864" max="4864" width="3.6640625" style="19" customWidth="1"/>
    <col min="4865" max="4866" width="4.83203125" style="19" customWidth="1"/>
    <col min="4867" max="4867" width="1.5" style="19" customWidth="1"/>
    <col min="4868" max="4873" width="3.6640625" style="19" customWidth="1"/>
    <col min="4874" max="4881" width="5.08203125" style="19" customWidth="1"/>
    <col min="4882" max="4882" width="3.6640625" style="19" customWidth="1"/>
    <col min="4883" max="4900" width="4.58203125" style="19" customWidth="1"/>
    <col min="4901" max="5117" width="8.08203125" style="19"/>
    <col min="5118" max="5118" width="3.6640625" style="19" customWidth="1"/>
    <col min="5119" max="5119" width="1.9140625" style="19" customWidth="1"/>
    <col min="5120" max="5120" width="3.6640625" style="19" customWidth="1"/>
    <col min="5121" max="5122" width="4.83203125" style="19" customWidth="1"/>
    <col min="5123" max="5123" width="1.5" style="19" customWidth="1"/>
    <col min="5124" max="5129" width="3.6640625" style="19" customWidth="1"/>
    <col min="5130" max="5137" width="5.08203125" style="19" customWidth="1"/>
    <col min="5138" max="5138" width="3.6640625" style="19" customWidth="1"/>
    <col min="5139" max="5156" width="4.58203125" style="19" customWidth="1"/>
    <col min="5157" max="5373" width="8.08203125" style="19"/>
    <col min="5374" max="5374" width="3.6640625" style="19" customWidth="1"/>
    <col min="5375" max="5375" width="1.9140625" style="19" customWidth="1"/>
    <col min="5376" max="5376" width="3.6640625" style="19" customWidth="1"/>
    <col min="5377" max="5378" width="4.83203125" style="19" customWidth="1"/>
    <col min="5379" max="5379" width="1.5" style="19" customWidth="1"/>
    <col min="5380" max="5385" width="3.6640625" style="19" customWidth="1"/>
    <col min="5386" max="5393" width="5.08203125" style="19" customWidth="1"/>
    <col min="5394" max="5394" width="3.6640625" style="19" customWidth="1"/>
    <col min="5395" max="5412" width="4.58203125" style="19" customWidth="1"/>
    <col min="5413" max="5629" width="8.08203125" style="19"/>
    <col min="5630" max="5630" width="3.6640625" style="19" customWidth="1"/>
    <col min="5631" max="5631" width="1.9140625" style="19" customWidth="1"/>
    <col min="5632" max="5632" width="3.6640625" style="19" customWidth="1"/>
    <col min="5633" max="5634" width="4.83203125" style="19" customWidth="1"/>
    <col min="5635" max="5635" width="1.5" style="19" customWidth="1"/>
    <col min="5636" max="5641" width="3.6640625" style="19" customWidth="1"/>
    <col min="5642" max="5649" width="5.08203125" style="19" customWidth="1"/>
    <col min="5650" max="5650" width="3.6640625" style="19" customWidth="1"/>
    <col min="5651" max="5668" width="4.58203125" style="19" customWidth="1"/>
    <col min="5669" max="5885" width="8.08203125" style="19"/>
    <col min="5886" max="5886" width="3.6640625" style="19" customWidth="1"/>
    <col min="5887" max="5887" width="1.9140625" style="19" customWidth="1"/>
    <col min="5888" max="5888" width="3.6640625" style="19" customWidth="1"/>
    <col min="5889" max="5890" width="4.83203125" style="19" customWidth="1"/>
    <col min="5891" max="5891" width="1.5" style="19" customWidth="1"/>
    <col min="5892" max="5897" width="3.6640625" style="19" customWidth="1"/>
    <col min="5898" max="5905" width="5.08203125" style="19" customWidth="1"/>
    <col min="5906" max="5906" width="3.6640625" style="19" customWidth="1"/>
    <col min="5907" max="5924" width="4.58203125" style="19" customWidth="1"/>
    <col min="5925" max="6141" width="8.08203125" style="19"/>
    <col min="6142" max="6142" width="3.6640625" style="19" customWidth="1"/>
    <col min="6143" max="6143" width="1.9140625" style="19" customWidth="1"/>
    <col min="6144" max="6144" width="3.6640625" style="19" customWidth="1"/>
    <col min="6145" max="6146" width="4.83203125" style="19" customWidth="1"/>
    <col min="6147" max="6147" width="1.5" style="19" customWidth="1"/>
    <col min="6148" max="6153" width="3.6640625" style="19" customWidth="1"/>
    <col min="6154" max="6161" width="5.08203125" style="19" customWidth="1"/>
    <col min="6162" max="6162" width="3.6640625" style="19" customWidth="1"/>
    <col min="6163" max="6180" width="4.58203125" style="19" customWidth="1"/>
    <col min="6181" max="6397" width="8.08203125" style="19"/>
    <col min="6398" max="6398" width="3.6640625" style="19" customWidth="1"/>
    <col min="6399" max="6399" width="1.9140625" style="19" customWidth="1"/>
    <col min="6400" max="6400" width="3.6640625" style="19" customWidth="1"/>
    <col min="6401" max="6402" width="4.83203125" style="19" customWidth="1"/>
    <col min="6403" max="6403" width="1.5" style="19" customWidth="1"/>
    <col min="6404" max="6409" width="3.6640625" style="19" customWidth="1"/>
    <col min="6410" max="6417" width="5.08203125" style="19" customWidth="1"/>
    <col min="6418" max="6418" width="3.6640625" style="19" customWidth="1"/>
    <col min="6419" max="6436" width="4.58203125" style="19" customWidth="1"/>
    <col min="6437" max="6653" width="8.08203125" style="19"/>
    <col min="6654" max="6654" width="3.6640625" style="19" customWidth="1"/>
    <col min="6655" max="6655" width="1.9140625" style="19" customWidth="1"/>
    <col min="6656" max="6656" width="3.6640625" style="19" customWidth="1"/>
    <col min="6657" max="6658" width="4.83203125" style="19" customWidth="1"/>
    <col min="6659" max="6659" width="1.5" style="19" customWidth="1"/>
    <col min="6660" max="6665" width="3.6640625" style="19" customWidth="1"/>
    <col min="6666" max="6673" width="5.08203125" style="19" customWidth="1"/>
    <col min="6674" max="6674" width="3.6640625" style="19" customWidth="1"/>
    <col min="6675" max="6692" width="4.58203125" style="19" customWidth="1"/>
    <col min="6693" max="6909" width="8.08203125" style="19"/>
    <col min="6910" max="6910" width="3.6640625" style="19" customWidth="1"/>
    <col min="6911" max="6911" width="1.9140625" style="19" customWidth="1"/>
    <col min="6912" max="6912" width="3.6640625" style="19" customWidth="1"/>
    <col min="6913" max="6914" width="4.83203125" style="19" customWidth="1"/>
    <col min="6915" max="6915" width="1.5" style="19" customWidth="1"/>
    <col min="6916" max="6921" width="3.6640625" style="19" customWidth="1"/>
    <col min="6922" max="6929" width="5.08203125" style="19" customWidth="1"/>
    <col min="6930" max="6930" width="3.6640625" style="19" customWidth="1"/>
    <col min="6931" max="6948" width="4.58203125" style="19" customWidth="1"/>
    <col min="6949" max="7165" width="8.08203125" style="19"/>
    <col min="7166" max="7166" width="3.6640625" style="19" customWidth="1"/>
    <col min="7167" max="7167" width="1.9140625" style="19" customWidth="1"/>
    <col min="7168" max="7168" width="3.6640625" style="19" customWidth="1"/>
    <col min="7169" max="7170" width="4.83203125" style="19" customWidth="1"/>
    <col min="7171" max="7171" width="1.5" style="19" customWidth="1"/>
    <col min="7172" max="7177" width="3.6640625" style="19" customWidth="1"/>
    <col min="7178" max="7185" width="5.08203125" style="19" customWidth="1"/>
    <col min="7186" max="7186" width="3.6640625" style="19" customWidth="1"/>
    <col min="7187" max="7204" width="4.58203125" style="19" customWidth="1"/>
    <col min="7205" max="7421" width="8.08203125" style="19"/>
    <col min="7422" max="7422" width="3.6640625" style="19" customWidth="1"/>
    <col min="7423" max="7423" width="1.9140625" style="19" customWidth="1"/>
    <col min="7424" max="7424" width="3.6640625" style="19" customWidth="1"/>
    <col min="7425" max="7426" width="4.83203125" style="19" customWidth="1"/>
    <col min="7427" max="7427" width="1.5" style="19" customWidth="1"/>
    <col min="7428" max="7433" width="3.6640625" style="19" customWidth="1"/>
    <col min="7434" max="7441" width="5.08203125" style="19" customWidth="1"/>
    <col min="7442" max="7442" width="3.6640625" style="19" customWidth="1"/>
    <col min="7443" max="7460" width="4.58203125" style="19" customWidth="1"/>
    <col min="7461" max="7677" width="8.08203125" style="19"/>
    <col min="7678" max="7678" width="3.6640625" style="19" customWidth="1"/>
    <col min="7679" max="7679" width="1.9140625" style="19" customWidth="1"/>
    <col min="7680" max="7680" width="3.6640625" style="19" customWidth="1"/>
    <col min="7681" max="7682" width="4.83203125" style="19" customWidth="1"/>
    <col min="7683" max="7683" width="1.5" style="19" customWidth="1"/>
    <col min="7684" max="7689" width="3.6640625" style="19" customWidth="1"/>
    <col min="7690" max="7697" width="5.08203125" style="19" customWidth="1"/>
    <col min="7698" max="7698" width="3.6640625" style="19" customWidth="1"/>
    <col min="7699" max="7716" width="4.58203125" style="19" customWidth="1"/>
    <col min="7717" max="7933" width="8.08203125" style="19"/>
    <col min="7934" max="7934" width="3.6640625" style="19" customWidth="1"/>
    <col min="7935" max="7935" width="1.9140625" style="19" customWidth="1"/>
    <col min="7936" max="7936" width="3.6640625" style="19" customWidth="1"/>
    <col min="7937" max="7938" width="4.83203125" style="19" customWidth="1"/>
    <col min="7939" max="7939" width="1.5" style="19" customWidth="1"/>
    <col min="7940" max="7945" width="3.6640625" style="19" customWidth="1"/>
    <col min="7946" max="7953" width="5.08203125" style="19" customWidth="1"/>
    <col min="7954" max="7954" width="3.6640625" style="19" customWidth="1"/>
    <col min="7955" max="7972" width="4.58203125" style="19" customWidth="1"/>
    <col min="7973" max="8189" width="8.08203125" style="19"/>
    <col min="8190" max="8190" width="3.6640625" style="19" customWidth="1"/>
    <col min="8191" max="8191" width="1.9140625" style="19" customWidth="1"/>
    <col min="8192" max="8192" width="3.6640625" style="19" customWidth="1"/>
    <col min="8193" max="8194" width="4.83203125" style="19" customWidth="1"/>
    <col min="8195" max="8195" width="1.5" style="19" customWidth="1"/>
    <col min="8196" max="8201" width="3.6640625" style="19" customWidth="1"/>
    <col min="8202" max="8209" width="5.08203125" style="19" customWidth="1"/>
    <col min="8210" max="8210" width="3.6640625" style="19" customWidth="1"/>
    <col min="8211" max="8228" width="4.58203125" style="19" customWidth="1"/>
    <col min="8229" max="8445" width="8.08203125" style="19"/>
    <col min="8446" max="8446" width="3.6640625" style="19" customWidth="1"/>
    <col min="8447" max="8447" width="1.9140625" style="19" customWidth="1"/>
    <col min="8448" max="8448" width="3.6640625" style="19" customWidth="1"/>
    <col min="8449" max="8450" width="4.83203125" style="19" customWidth="1"/>
    <col min="8451" max="8451" width="1.5" style="19" customWidth="1"/>
    <col min="8452" max="8457" width="3.6640625" style="19" customWidth="1"/>
    <col min="8458" max="8465" width="5.08203125" style="19" customWidth="1"/>
    <col min="8466" max="8466" width="3.6640625" style="19" customWidth="1"/>
    <col min="8467" max="8484" width="4.58203125" style="19" customWidth="1"/>
    <col min="8485" max="8701" width="8.08203125" style="19"/>
    <col min="8702" max="8702" width="3.6640625" style="19" customWidth="1"/>
    <col min="8703" max="8703" width="1.9140625" style="19" customWidth="1"/>
    <col min="8704" max="8704" width="3.6640625" style="19" customWidth="1"/>
    <col min="8705" max="8706" width="4.83203125" style="19" customWidth="1"/>
    <col min="8707" max="8707" width="1.5" style="19" customWidth="1"/>
    <col min="8708" max="8713" width="3.6640625" style="19" customWidth="1"/>
    <col min="8714" max="8721" width="5.08203125" style="19" customWidth="1"/>
    <col min="8722" max="8722" width="3.6640625" style="19" customWidth="1"/>
    <col min="8723" max="8740" width="4.58203125" style="19" customWidth="1"/>
    <col min="8741" max="8957" width="8.08203125" style="19"/>
    <col min="8958" max="8958" width="3.6640625" style="19" customWidth="1"/>
    <col min="8959" max="8959" width="1.9140625" style="19" customWidth="1"/>
    <col min="8960" max="8960" width="3.6640625" style="19" customWidth="1"/>
    <col min="8961" max="8962" width="4.83203125" style="19" customWidth="1"/>
    <col min="8963" max="8963" width="1.5" style="19" customWidth="1"/>
    <col min="8964" max="8969" width="3.6640625" style="19" customWidth="1"/>
    <col min="8970" max="8977" width="5.08203125" style="19" customWidth="1"/>
    <col min="8978" max="8978" width="3.6640625" style="19" customWidth="1"/>
    <col min="8979" max="8996" width="4.58203125" style="19" customWidth="1"/>
    <col min="8997" max="9213" width="8.08203125" style="19"/>
    <col min="9214" max="9214" width="3.6640625" style="19" customWidth="1"/>
    <col min="9215" max="9215" width="1.9140625" style="19" customWidth="1"/>
    <col min="9216" max="9216" width="3.6640625" style="19" customWidth="1"/>
    <col min="9217" max="9218" width="4.83203125" style="19" customWidth="1"/>
    <col min="9219" max="9219" width="1.5" style="19" customWidth="1"/>
    <col min="9220" max="9225" width="3.6640625" style="19" customWidth="1"/>
    <col min="9226" max="9233" width="5.08203125" style="19" customWidth="1"/>
    <col min="9234" max="9234" width="3.6640625" style="19" customWidth="1"/>
    <col min="9235" max="9252" width="4.58203125" style="19" customWidth="1"/>
    <col min="9253" max="9469" width="8.08203125" style="19"/>
    <col min="9470" max="9470" width="3.6640625" style="19" customWidth="1"/>
    <col min="9471" max="9471" width="1.9140625" style="19" customWidth="1"/>
    <col min="9472" max="9472" width="3.6640625" style="19" customWidth="1"/>
    <col min="9473" max="9474" width="4.83203125" style="19" customWidth="1"/>
    <col min="9475" max="9475" width="1.5" style="19" customWidth="1"/>
    <col min="9476" max="9481" width="3.6640625" style="19" customWidth="1"/>
    <col min="9482" max="9489" width="5.08203125" style="19" customWidth="1"/>
    <col min="9490" max="9490" width="3.6640625" style="19" customWidth="1"/>
    <col min="9491" max="9508" width="4.58203125" style="19" customWidth="1"/>
    <col min="9509" max="9725" width="8.08203125" style="19"/>
    <col min="9726" max="9726" width="3.6640625" style="19" customWidth="1"/>
    <col min="9727" max="9727" width="1.9140625" style="19" customWidth="1"/>
    <col min="9728" max="9728" width="3.6640625" style="19" customWidth="1"/>
    <col min="9729" max="9730" width="4.83203125" style="19" customWidth="1"/>
    <col min="9731" max="9731" width="1.5" style="19" customWidth="1"/>
    <col min="9732" max="9737" width="3.6640625" style="19" customWidth="1"/>
    <col min="9738" max="9745" width="5.08203125" style="19" customWidth="1"/>
    <col min="9746" max="9746" width="3.6640625" style="19" customWidth="1"/>
    <col min="9747" max="9764" width="4.58203125" style="19" customWidth="1"/>
    <col min="9765" max="9981" width="8.08203125" style="19"/>
    <col min="9982" max="9982" width="3.6640625" style="19" customWidth="1"/>
    <col min="9983" max="9983" width="1.9140625" style="19" customWidth="1"/>
    <col min="9984" max="9984" width="3.6640625" style="19" customWidth="1"/>
    <col min="9985" max="9986" width="4.83203125" style="19" customWidth="1"/>
    <col min="9987" max="9987" width="1.5" style="19" customWidth="1"/>
    <col min="9988" max="9993" width="3.6640625" style="19" customWidth="1"/>
    <col min="9994" max="10001" width="5.08203125" style="19" customWidth="1"/>
    <col min="10002" max="10002" width="3.6640625" style="19" customWidth="1"/>
    <col min="10003" max="10020" width="4.58203125" style="19" customWidth="1"/>
    <col min="10021" max="10237" width="8.08203125" style="19"/>
    <col min="10238" max="10238" width="3.6640625" style="19" customWidth="1"/>
    <col min="10239" max="10239" width="1.9140625" style="19" customWidth="1"/>
    <col min="10240" max="10240" width="3.6640625" style="19" customWidth="1"/>
    <col min="10241" max="10242" width="4.83203125" style="19" customWidth="1"/>
    <col min="10243" max="10243" width="1.5" style="19" customWidth="1"/>
    <col min="10244" max="10249" width="3.6640625" style="19" customWidth="1"/>
    <col min="10250" max="10257" width="5.08203125" style="19" customWidth="1"/>
    <col min="10258" max="10258" width="3.6640625" style="19" customWidth="1"/>
    <col min="10259" max="10276" width="4.58203125" style="19" customWidth="1"/>
    <col min="10277" max="10493" width="8.08203125" style="19"/>
    <col min="10494" max="10494" width="3.6640625" style="19" customWidth="1"/>
    <col min="10495" max="10495" width="1.9140625" style="19" customWidth="1"/>
    <col min="10496" max="10496" width="3.6640625" style="19" customWidth="1"/>
    <col min="10497" max="10498" width="4.83203125" style="19" customWidth="1"/>
    <col min="10499" max="10499" width="1.5" style="19" customWidth="1"/>
    <col min="10500" max="10505" width="3.6640625" style="19" customWidth="1"/>
    <col min="10506" max="10513" width="5.08203125" style="19" customWidth="1"/>
    <col min="10514" max="10514" width="3.6640625" style="19" customWidth="1"/>
    <col min="10515" max="10532" width="4.58203125" style="19" customWidth="1"/>
    <col min="10533" max="10749" width="8.08203125" style="19"/>
    <col min="10750" max="10750" width="3.6640625" style="19" customWidth="1"/>
    <col min="10751" max="10751" width="1.9140625" style="19" customWidth="1"/>
    <col min="10752" max="10752" width="3.6640625" style="19" customWidth="1"/>
    <col min="10753" max="10754" width="4.83203125" style="19" customWidth="1"/>
    <col min="10755" max="10755" width="1.5" style="19" customWidth="1"/>
    <col min="10756" max="10761" width="3.6640625" style="19" customWidth="1"/>
    <col min="10762" max="10769" width="5.08203125" style="19" customWidth="1"/>
    <col min="10770" max="10770" width="3.6640625" style="19" customWidth="1"/>
    <col min="10771" max="10788" width="4.58203125" style="19" customWidth="1"/>
    <col min="10789" max="11005" width="8.08203125" style="19"/>
    <col min="11006" max="11006" width="3.6640625" style="19" customWidth="1"/>
    <col min="11007" max="11007" width="1.9140625" style="19" customWidth="1"/>
    <col min="11008" max="11008" width="3.6640625" style="19" customWidth="1"/>
    <col min="11009" max="11010" width="4.83203125" style="19" customWidth="1"/>
    <col min="11011" max="11011" width="1.5" style="19" customWidth="1"/>
    <col min="11012" max="11017" width="3.6640625" style="19" customWidth="1"/>
    <col min="11018" max="11025" width="5.08203125" style="19" customWidth="1"/>
    <col min="11026" max="11026" width="3.6640625" style="19" customWidth="1"/>
    <col min="11027" max="11044" width="4.58203125" style="19" customWidth="1"/>
    <col min="11045" max="11261" width="8.08203125" style="19"/>
    <col min="11262" max="11262" width="3.6640625" style="19" customWidth="1"/>
    <col min="11263" max="11263" width="1.9140625" style="19" customWidth="1"/>
    <col min="11264" max="11264" width="3.6640625" style="19" customWidth="1"/>
    <col min="11265" max="11266" width="4.83203125" style="19" customWidth="1"/>
    <col min="11267" max="11267" width="1.5" style="19" customWidth="1"/>
    <col min="11268" max="11273" width="3.6640625" style="19" customWidth="1"/>
    <col min="11274" max="11281" width="5.08203125" style="19" customWidth="1"/>
    <col min="11282" max="11282" width="3.6640625" style="19" customWidth="1"/>
    <col min="11283" max="11300" width="4.58203125" style="19" customWidth="1"/>
    <col min="11301" max="11517" width="8.08203125" style="19"/>
    <col min="11518" max="11518" width="3.6640625" style="19" customWidth="1"/>
    <col min="11519" max="11519" width="1.9140625" style="19" customWidth="1"/>
    <col min="11520" max="11520" width="3.6640625" style="19" customWidth="1"/>
    <col min="11521" max="11522" width="4.83203125" style="19" customWidth="1"/>
    <col min="11523" max="11523" width="1.5" style="19" customWidth="1"/>
    <col min="11524" max="11529" width="3.6640625" style="19" customWidth="1"/>
    <col min="11530" max="11537" width="5.08203125" style="19" customWidth="1"/>
    <col min="11538" max="11538" width="3.6640625" style="19" customWidth="1"/>
    <col min="11539" max="11556" width="4.58203125" style="19" customWidth="1"/>
    <col min="11557" max="11773" width="8.08203125" style="19"/>
    <col min="11774" max="11774" width="3.6640625" style="19" customWidth="1"/>
    <col min="11775" max="11775" width="1.9140625" style="19" customWidth="1"/>
    <col min="11776" max="11776" width="3.6640625" style="19" customWidth="1"/>
    <col min="11777" max="11778" width="4.83203125" style="19" customWidth="1"/>
    <col min="11779" max="11779" width="1.5" style="19" customWidth="1"/>
    <col min="11780" max="11785" width="3.6640625" style="19" customWidth="1"/>
    <col min="11786" max="11793" width="5.08203125" style="19" customWidth="1"/>
    <col min="11794" max="11794" width="3.6640625" style="19" customWidth="1"/>
    <col min="11795" max="11812" width="4.58203125" style="19" customWidth="1"/>
    <col min="11813" max="12029" width="8.08203125" style="19"/>
    <col min="12030" max="12030" width="3.6640625" style="19" customWidth="1"/>
    <col min="12031" max="12031" width="1.9140625" style="19" customWidth="1"/>
    <col min="12032" max="12032" width="3.6640625" style="19" customWidth="1"/>
    <col min="12033" max="12034" width="4.83203125" style="19" customWidth="1"/>
    <col min="12035" max="12035" width="1.5" style="19" customWidth="1"/>
    <col min="12036" max="12041" width="3.6640625" style="19" customWidth="1"/>
    <col min="12042" max="12049" width="5.08203125" style="19" customWidth="1"/>
    <col min="12050" max="12050" width="3.6640625" style="19" customWidth="1"/>
    <col min="12051" max="12068" width="4.58203125" style="19" customWidth="1"/>
    <col min="12069" max="12285" width="8.08203125" style="19"/>
    <col min="12286" max="12286" width="3.6640625" style="19" customWidth="1"/>
    <col min="12287" max="12287" width="1.9140625" style="19" customWidth="1"/>
    <col min="12288" max="12288" width="3.6640625" style="19" customWidth="1"/>
    <col min="12289" max="12290" width="4.83203125" style="19" customWidth="1"/>
    <col min="12291" max="12291" width="1.5" style="19" customWidth="1"/>
    <col min="12292" max="12297" width="3.6640625" style="19" customWidth="1"/>
    <col min="12298" max="12305" width="5.08203125" style="19" customWidth="1"/>
    <col min="12306" max="12306" width="3.6640625" style="19" customWidth="1"/>
    <col min="12307" max="12324" width="4.58203125" style="19" customWidth="1"/>
    <col min="12325" max="12541" width="8.08203125" style="19"/>
    <col min="12542" max="12542" width="3.6640625" style="19" customWidth="1"/>
    <col min="12543" max="12543" width="1.9140625" style="19" customWidth="1"/>
    <col min="12544" max="12544" width="3.6640625" style="19" customWidth="1"/>
    <col min="12545" max="12546" width="4.83203125" style="19" customWidth="1"/>
    <col min="12547" max="12547" width="1.5" style="19" customWidth="1"/>
    <col min="12548" max="12553" width="3.6640625" style="19" customWidth="1"/>
    <col min="12554" max="12561" width="5.08203125" style="19" customWidth="1"/>
    <col min="12562" max="12562" width="3.6640625" style="19" customWidth="1"/>
    <col min="12563" max="12580" width="4.58203125" style="19" customWidth="1"/>
    <col min="12581" max="12797" width="8.08203125" style="19"/>
    <col min="12798" max="12798" width="3.6640625" style="19" customWidth="1"/>
    <col min="12799" max="12799" width="1.9140625" style="19" customWidth="1"/>
    <col min="12800" max="12800" width="3.6640625" style="19" customWidth="1"/>
    <col min="12801" max="12802" width="4.83203125" style="19" customWidth="1"/>
    <col min="12803" max="12803" width="1.5" style="19" customWidth="1"/>
    <col min="12804" max="12809" width="3.6640625" style="19" customWidth="1"/>
    <col min="12810" max="12817" width="5.08203125" style="19" customWidth="1"/>
    <col min="12818" max="12818" width="3.6640625" style="19" customWidth="1"/>
    <col min="12819" max="12836" width="4.58203125" style="19" customWidth="1"/>
    <col min="12837" max="13053" width="8.08203125" style="19"/>
    <col min="13054" max="13054" width="3.6640625" style="19" customWidth="1"/>
    <col min="13055" max="13055" width="1.9140625" style="19" customWidth="1"/>
    <col min="13056" max="13056" width="3.6640625" style="19" customWidth="1"/>
    <col min="13057" max="13058" width="4.83203125" style="19" customWidth="1"/>
    <col min="13059" max="13059" width="1.5" style="19" customWidth="1"/>
    <col min="13060" max="13065" width="3.6640625" style="19" customWidth="1"/>
    <col min="13066" max="13073" width="5.08203125" style="19" customWidth="1"/>
    <col min="13074" max="13074" width="3.6640625" style="19" customWidth="1"/>
    <col min="13075" max="13092" width="4.58203125" style="19" customWidth="1"/>
    <col min="13093" max="13309" width="8.08203125" style="19"/>
    <col min="13310" max="13310" width="3.6640625" style="19" customWidth="1"/>
    <col min="13311" max="13311" width="1.9140625" style="19" customWidth="1"/>
    <col min="13312" max="13312" width="3.6640625" style="19" customWidth="1"/>
    <col min="13313" max="13314" width="4.83203125" style="19" customWidth="1"/>
    <col min="13315" max="13315" width="1.5" style="19" customWidth="1"/>
    <col min="13316" max="13321" width="3.6640625" style="19" customWidth="1"/>
    <col min="13322" max="13329" width="5.08203125" style="19" customWidth="1"/>
    <col min="13330" max="13330" width="3.6640625" style="19" customWidth="1"/>
    <col min="13331" max="13348" width="4.58203125" style="19" customWidth="1"/>
    <col min="13349" max="13565" width="8.08203125" style="19"/>
    <col min="13566" max="13566" width="3.6640625" style="19" customWidth="1"/>
    <col min="13567" max="13567" width="1.9140625" style="19" customWidth="1"/>
    <col min="13568" max="13568" width="3.6640625" style="19" customWidth="1"/>
    <col min="13569" max="13570" width="4.83203125" style="19" customWidth="1"/>
    <col min="13571" max="13571" width="1.5" style="19" customWidth="1"/>
    <col min="13572" max="13577" width="3.6640625" style="19" customWidth="1"/>
    <col min="13578" max="13585" width="5.08203125" style="19" customWidth="1"/>
    <col min="13586" max="13586" width="3.6640625" style="19" customWidth="1"/>
    <col min="13587" max="13604" width="4.58203125" style="19" customWidth="1"/>
    <col min="13605" max="13821" width="8.08203125" style="19"/>
    <col min="13822" max="13822" width="3.6640625" style="19" customWidth="1"/>
    <col min="13823" max="13823" width="1.9140625" style="19" customWidth="1"/>
    <col min="13824" max="13824" width="3.6640625" style="19" customWidth="1"/>
    <col min="13825" max="13826" width="4.83203125" style="19" customWidth="1"/>
    <col min="13827" max="13827" width="1.5" style="19" customWidth="1"/>
    <col min="13828" max="13833" width="3.6640625" style="19" customWidth="1"/>
    <col min="13834" max="13841" width="5.08203125" style="19" customWidth="1"/>
    <col min="13842" max="13842" width="3.6640625" style="19" customWidth="1"/>
    <col min="13843" max="13860" width="4.58203125" style="19" customWidth="1"/>
    <col min="13861" max="14077" width="8.08203125" style="19"/>
    <col min="14078" max="14078" width="3.6640625" style="19" customWidth="1"/>
    <col min="14079" max="14079" width="1.9140625" style="19" customWidth="1"/>
    <col min="14080" max="14080" width="3.6640625" style="19" customWidth="1"/>
    <col min="14081" max="14082" width="4.83203125" style="19" customWidth="1"/>
    <col min="14083" max="14083" width="1.5" style="19" customWidth="1"/>
    <col min="14084" max="14089" width="3.6640625" style="19" customWidth="1"/>
    <col min="14090" max="14097" width="5.08203125" style="19" customWidth="1"/>
    <col min="14098" max="14098" width="3.6640625" style="19" customWidth="1"/>
    <col min="14099" max="14116" width="4.58203125" style="19" customWidth="1"/>
    <col min="14117" max="14333" width="8.08203125" style="19"/>
    <col min="14334" max="14334" width="3.6640625" style="19" customWidth="1"/>
    <col min="14335" max="14335" width="1.9140625" style="19" customWidth="1"/>
    <col min="14336" max="14336" width="3.6640625" style="19" customWidth="1"/>
    <col min="14337" max="14338" width="4.83203125" style="19" customWidth="1"/>
    <col min="14339" max="14339" width="1.5" style="19" customWidth="1"/>
    <col min="14340" max="14345" width="3.6640625" style="19" customWidth="1"/>
    <col min="14346" max="14353" width="5.08203125" style="19" customWidth="1"/>
    <col min="14354" max="14354" width="3.6640625" style="19" customWidth="1"/>
    <col min="14355" max="14372" width="4.58203125" style="19" customWidth="1"/>
    <col min="14373" max="14589" width="8.08203125" style="19"/>
    <col min="14590" max="14590" width="3.6640625" style="19" customWidth="1"/>
    <col min="14591" max="14591" width="1.9140625" style="19" customWidth="1"/>
    <col min="14592" max="14592" width="3.6640625" style="19" customWidth="1"/>
    <col min="14593" max="14594" width="4.83203125" style="19" customWidth="1"/>
    <col min="14595" max="14595" width="1.5" style="19" customWidth="1"/>
    <col min="14596" max="14601" width="3.6640625" style="19" customWidth="1"/>
    <col min="14602" max="14609" width="5.08203125" style="19" customWidth="1"/>
    <col min="14610" max="14610" width="3.6640625" style="19" customWidth="1"/>
    <col min="14611" max="14628" width="4.58203125" style="19" customWidth="1"/>
    <col min="14629" max="14845" width="8.08203125" style="19"/>
    <col min="14846" max="14846" width="3.6640625" style="19" customWidth="1"/>
    <col min="14847" max="14847" width="1.9140625" style="19" customWidth="1"/>
    <col min="14848" max="14848" width="3.6640625" style="19" customWidth="1"/>
    <col min="14849" max="14850" width="4.83203125" style="19" customWidth="1"/>
    <col min="14851" max="14851" width="1.5" style="19" customWidth="1"/>
    <col min="14852" max="14857" width="3.6640625" style="19" customWidth="1"/>
    <col min="14858" max="14865" width="5.08203125" style="19" customWidth="1"/>
    <col min="14866" max="14866" width="3.6640625" style="19" customWidth="1"/>
    <col min="14867" max="14884" width="4.58203125" style="19" customWidth="1"/>
    <col min="14885" max="15101" width="8.08203125" style="19"/>
    <col min="15102" max="15102" width="3.6640625" style="19" customWidth="1"/>
    <col min="15103" max="15103" width="1.9140625" style="19" customWidth="1"/>
    <col min="15104" max="15104" width="3.6640625" style="19" customWidth="1"/>
    <col min="15105" max="15106" width="4.83203125" style="19" customWidth="1"/>
    <col min="15107" max="15107" width="1.5" style="19" customWidth="1"/>
    <col min="15108" max="15113" width="3.6640625" style="19" customWidth="1"/>
    <col min="15114" max="15121" width="5.08203125" style="19" customWidth="1"/>
    <col min="15122" max="15122" width="3.6640625" style="19" customWidth="1"/>
    <col min="15123" max="15140" width="4.58203125" style="19" customWidth="1"/>
    <col min="15141" max="15357" width="8.08203125" style="19"/>
    <col min="15358" max="15358" width="3.6640625" style="19" customWidth="1"/>
    <col min="15359" max="15359" width="1.9140625" style="19" customWidth="1"/>
    <col min="15360" max="15360" width="3.6640625" style="19" customWidth="1"/>
    <col min="15361" max="15362" width="4.83203125" style="19" customWidth="1"/>
    <col min="15363" max="15363" width="1.5" style="19" customWidth="1"/>
    <col min="15364" max="15369" width="3.6640625" style="19" customWidth="1"/>
    <col min="15370" max="15377" width="5.08203125" style="19" customWidth="1"/>
    <col min="15378" max="15378" width="3.6640625" style="19" customWidth="1"/>
    <col min="15379" max="15396" width="4.58203125" style="19" customWidth="1"/>
    <col min="15397" max="15613" width="8.08203125" style="19"/>
    <col min="15614" max="15614" width="3.6640625" style="19" customWidth="1"/>
    <col min="15615" max="15615" width="1.9140625" style="19" customWidth="1"/>
    <col min="15616" max="15616" width="3.6640625" style="19" customWidth="1"/>
    <col min="15617" max="15618" width="4.83203125" style="19" customWidth="1"/>
    <col min="15619" max="15619" width="1.5" style="19" customWidth="1"/>
    <col min="15620" max="15625" width="3.6640625" style="19" customWidth="1"/>
    <col min="15626" max="15633" width="5.08203125" style="19" customWidth="1"/>
    <col min="15634" max="15634" width="3.6640625" style="19" customWidth="1"/>
    <col min="15635" max="15652" width="4.58203125" style="19" customWidth="1"/>
    <col min="15653" max="15869" width="8.08203125" style="19"/>
    <col min="15870" max="15870" width="3.6640625" style="19" customWidth="1"/>
    <col min="15871" max="15871" width="1.9140625" style="19" customWidth="1"/>
    <col min="15872" max="15872" width="3.6640625" style="19" customWidth="1"/>
    <col min="15873" max="15874" width="4.83203125" style="19" customWidth="1"/>
    <col min="15875" max="15875" width="1.5" style="19" customWidth="1"/>
    <col min="15876" max="15881" width="3.6640625" style="19" customWidth="1"/>
    <col min="15882" max="15889" width="5.08203125" style="19" customWidth="1"/>
    <col min="15890" max="15890" width="3.6640625" style="19" customWidth="1"/>
    <col min="15891" max="15908" width="4.58203125" style="19" customWidth="1"/>
    <col min="15909" max="16125" width="8.08203125" style="19"/>
    <col min="16126" max="16126" width="3.6640625" style="19" customWidth="1"/>
    <col min="16127" max="16127" width="1.9140625" style="19" customWidth="1"/>
    <col min="16128" max="16128" width="3.6640625" style="19" customWidth="1"/>
    <col min="16129" max="16130" width="4.83203125" style="19" customWidth="1"/>
    <col min="16131" max="16131" width="1.5" style="19" customWidth="1"/>
    <col min="16132" max="16137" width="3.6640625" style="19" customWidth="1"/>
    <col min="16138" max="16145" width="5.08203125" style="19" customWidth="1"/>
    <col min="16146" max="16146" width="3.6640625" style="19" customWidth="1"/>
    <col min="16147" max="16164" width="4.58203125" style="19" customWidth="1"/>
    <col min="16165" max="16384" width="8.08203125" style="19"/>
  </cols>
  <sheetData>
    <row r="2" spans="1:23" ht="20.149999999999999" customHeight="1"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309" t="s">
        <v>23</v>
      </c>
      <c r="V2" s="309"/>
    </row>
    <row r="3" spans="1:23" ht="20.149999999999999" customHeight="1"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319"/>
      <c r="T3" s="319"/>
      <c r="U3" s="319"/>
      <c r="V3" s="319"/>
    </row>
    <row r="4" spans="1:23" ht="30" customHeight="1" thickBot="1">
      <c r="A4" s="310" t="s">
        <v>22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</row>
    <row r="5" spans="1:23" s="26" customFormat="1" ht="27" customHeight="1" thickBot="1">
      <c r="A5" s="299" t="s">
        <v>198</v>
      </c>
      <c r="B5" s="300"/>
      <c r="C5" s="320"/>
      <c r="D5" s="321">
        <f>'様式１）請求書'!S7</f>
        <v>0</v>
      </c>
      <c r="E5" s="301"/>
      <c r="F5" s="301"/>
      <c r="G5" s="301"/>
      <c r="H5" s="301"/>
      <c r="I5" s="301"/>
      <c r="J5" s="301"/>
      <c r="K5" s="302"/>
      <c r="L5" s="208"/>
      <c r="M5" s="208"/>
      <c r="N5" s="25"/>
      <c r="O5" s="25"/>
      <c r="P5" s="25"/>
      <c r="Q5" s="25"/>
      <c r="R5" s="25"/>
      <c r="S5" s="25"/>
      <c r="T5" s="25"/>
      <c r="U5" s="25"/>
    </row>
    <row r="6" spans="1:23" s="26" customFormat="1" ht="27" customHeight="1">
      <c r="A6" s="150" t="s">
        <v>54</v>
      </c>
      <c r="B6" s="150"/>
      <c r="C6" s="150"/>
      <c r="D6" s="36"/>
      <c r="E6" s="37"/>
      <c r="F6" s="37"/>
      <c r="G6" s="37"/>
      <c r="H6" s="37"/>
      <c r="I6" s="37"/>
      <c r="J6" s="37"/>
      <c r="K6" s="37"/>
      <c r="L6" s="37"/>
      <c r="M6" s="37"/>
      <c r="N6" s="25"/>
      <c r="O6" s="25"/>
      <c r="P6" s="25"/>
      <c r="Q6" s="25"/>
      <c r="R6" s="25"/>
      <c r="S6" s="25"/>
      <c r="T6" s="25"/>
      <c r="U6" s="25"/>
      <c r="V6" s="25"/>
    </row>
    <row r="7" spans="1:23" s="8" customFormat="1" ht="28.25" customHeight="1" thickBot="1">
      <c r="A7" s="46"/>
      <c r="B7" s="46"/>
      <c r="C7" s="46"/>
      <c r="D7" s="46"/>
      <c r="E7" s="37"/>
      <c r="F7" s="37"/>
      <c r="G7" s="37"/>
      <c r="H7" s="37"/>
      <c r="I7" s="37"/>
      <c r="J7" s="37"/>
      <c r="K7" s="37"/>
      <c r="L7" s="37"/>
      <c r="O7" s="166"/>
    </row>
    <row r="8" spans="1:23" s="26" customFormat="1" ht="22.75" customHeight="1" thickBot="1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37"/>
      <c r="O8" s="25"/>
      <c r="P8" s="335" t="s">
        <v>257</v>
      </c>
      <c r="Q8" s="336"/>
      <c r="R8" s="337" t="s">
        <v>46</v>
      </c>
      <c r="S8" s="338"/>
      <c r="T8" s="338"/>
      <c r="U8" s="339"/>
    </row>
    <row r="9" spans="1:23" s="26" customFormat="1" ht="19.25" customHeight="1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37"/>
      <c r="O9" s="38" t="s">
        <v>47</v>
      </c>
      <c r="P9" s="322" t="str">
        <f>IFERROR(食費計/G56,"")</f>
        <v/>
      </c>
      <c r="Q9" s="323"/>
      <c r="R9" s="340">
        <f>N56</f>
        <v>0</v>
      </c>
      <c r="S9" s="341"/>
      <c r="T9" s="341"/>
      <c r="U9" s="342"/>
      <c r="V9" s="352"/>
    </row>
    <row r="10" spans="1:23" s="26" customFormat="1" ht="19.25" customHeight="1">
      <c r="A10" s="36"/>
      <c r="B10" s="36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9" t="s">
        <v>48</v>
      </c>
      <c r="P10" s="324"/>
      <c r="Q10" s="325"/>
      <c r="R10" s="340"/>
      <c r="S10" s="341"/>
      <c r="T10" s="341"/>
      <c r="U10" s="342"/>
      <c r="V10" s="352"/>
    </row>
    <row r="11" spans="1:23" ht="19.25" customHeight="1" thickBot="1">
      <c r="A11" s="21"/>
      <c r="B11" s="21"/>
      <c r="C11" s="21"/>
      <c r="D11" s="21"/>
      <c r="E11" s="22"/>
      <c r="F11" s="22"/>
      <c r="G11" s="22"/>
      <c r="H11" s="22"/>
      <c r="I11" s="22"/>
      <c r="J11" s="22"/>
      <c r="K11" s="23"/>
      <c r="L11" s="23"/>
      <c r="M11" s="23"/>
      <c r="O11" s="40" t="s">
        <v>49</v>
      </c>
      <c r="P11" s="326"/>
      <c r="Q11" s="327"/>
      <c r="R11" s="343"/>
      <c r="S11" s="344"/>
      <c r="T11" s="344"/>
      <c r="U11" s="345"/>
      <c r="V11" s="352"/>
    </row>
    <row r="12" spans="1:23" ht="20.149999999999999" customHeight="1" thickBot="1">
      <c r="A12" s="328"/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24"/>
      <c r="M12" s="24"/>
      <c r="N12" s="24"/>
      <c r="O12" s="150" t="s">
        <v>54</v>
      </c>
      <c r="P12" s="24"/>
      <c r="Q12" s="24"/>
      <c r="R12" s="24"/>
      <c r="S12" s="24"/>
      <c r="T12" s="24"/>
      <c r="U12" s="24"/>
      <c r="V12" s="24"/>
    </row>
    <row r="13" spans="1:23" s="10" customFormat="1" ht="24" customHeight="1">
      <c r="A13" s="288" t="s">
        <v>5</v>
      </c>
      <c r="B13" s="297" t="s">
        <v>196</v>
      </c>
      <c r="C13" s="297" t="s">
        <v>251</v>
      </c>
      <c r="D13" s="315" t="s">
        <v>53</v>
      </c>
      <c r="E13" s="316" t="s">
        <v>173</v>
      </c>
      <c r="F13" s="317"/>
      <c r="G13" s="318"/>
      <c r="H13" s="311" t="s">
        <v>253</v>
      </c>
      <c r="I13" s="311"/>
      <c r="J13" s="311"/>
      <c r="K13" s="311" t="s">
        <v>52</v>
      </c>
      <c r="L13" s="311"/>
      <c r="M13" s="311"/>
      <c r="N13" s="311" t="s">
        <v>50</v>
      </c>
      <c r="O13" s="311"/>
      <c r="P13" s="311"/>
      <c r="Q13" s="311"/>
      <c r="R13" s="311" t="s">
        <v>51</v>
      </c>
      <c r="S13" s="311"/>
      <c r="T13" s="311"/>
      <c r="U13" s="311"/>
      <c r="V13" s="313"/>
      <c r="W13" s="5"/>
    </row>
    <row r="14" spans="1:23" s="10" customFormat="1" ht="24" customHeight="1" thickBot="1">
      <c r="A14" s="289"/>
      <c r="B14" s="298"/>
      <c r="C14" s="298"/>
      <c r="D14" s="298"/>
      <c r="E14" s="218" t="s">
        <v>18</v>
      </c>
      <c r="F14" s="218" t="s">
        <v>19</v>
      </c>
      <c r="G14" s="218" t="s">
        <v>36</v>
      </c>
      <c r="H14" s="218" t="s">
        <v>254</v>
      </c>
      <c r="I14" s="218" t="s">
        <v>255</v>
      </c>
      <c r="J14" s="218" t="s">
        <v>256</v>
      </c>
      <c r="K14" s="216" t="s">
        <v>47</v>
      </c>
      <c r="L14" s="216" t="s">
        <v>48</v>
      </c>
      <c r="M14" s="216" t="s">
        <v>49</v>
      </c>
      <c r="N14" s="312"/>
      <c r="O14" s="312"/>
      <c r="P14" s="312"/>
      <c r="Q14" s="312"/>
      <c r="R14" s="312"/>
      <c r="S14" s="312"/>
      <c r="T14" s="312"/>
      <c r="U14" s="312"/>
      <c r="V14" s="314"/>
    </row>
    <row r="15" spans="1:23" s="12" customFormat="1" ht="27" customHeight="1" thickTop="1">
      <c r="A15" s="209" t="s">
        <v>10</v>
      </c>
      <c r="B15" s="210" t="s">
        <v>197</v>
      </c>
      <c r="C15" s="210" t="s">
        <v>205</v>
      </c>
      <c r="D15" s="211" t="s">
        <v>11</v>
      </c>
      <c r="E15" s="214">
        <v>45323</v>
      </c>
      <c r="F15" s="214">
        <v>45342</v>
      </c>
      <c r="G15" s="219">
        <v>20</v>
      </c>
      <c r="H15" s="219">
        <v>600</v>
      </c>
      <c r="I15" s="219">
        <v>600</v>
      </c>
      <c r="J15" s="219">
        <v>600</v>
      </c>
      <c r="K15" s="211">
        <v>20</v>
      </c>
      <c r="L15" s="211">
        <v>18</v>
      </c>
      <c r="M15" s="211">
        <v>19</v>
      </c>
      <c r="N15" s="329">
        <f>SUM(K15*$H$15,L15*$I$15,M15*$J$15)</f>
        <v>34200</v>
      </c>
      <c r="O15" s="330"/>
      <c r="P15" s="330"/>
      <c r="Q15" s="331"/>
      <c r="R15" s="332" t="s">
        <v>261</v>
      </c>
      <c r="S15" s="333"/>
      <c r="T15" s="333"/>
      <c r="U15" s="333"/>
      <c r="V15" s="334"/>
    </row>
    <row r="16" spans="1:23" s="12" customFormat="1" ht="23.4" customHeight="1">
      <c r="A16" s="41">
        <v>1</v>
      </c>
      <c r="B16" s="178"/>
      <c r="C16" s="178"/>
      <c r="D16" s="16"/>
      <c r="E16" s="18"/>
      <c r="F16" s="18"/>
      <c r="G16" s="229" t="str">
        <f>IF(E16="","",F16-E16+1)</f>
        <v/>
      </c>
      <c r="H16" s="158"/>
      <c r="I16" s="158"/>
      <c r="J16" s="158"/>
      <c r="K16" s="16"/>
      <c r="L16" s="16"/>
      <c r="M16" s="16"/>
      <c r="N16" s="303">
        <f>SUM(K16*H16,L16*I16,M16*J16)</f>
        <v>0</v>
      </c>
      <c r="O16" s="304"/>
      <c r="P16" s="304"/>
      <c r="Q16" s="305"/>
      <c r="R16" s="306"/>
      <c r="S16" s="307"/>
      <c r="T16" s="307"/>
      <c r="U16" s="307"/>
      <c r="V16" s="308"/>
      <c r="W16" s="228"/>
    </row>
    <row r="17" spans="1:23" s="12" customFormat="1" ht="23.4" customHeight="1">
      <c r="A17" s="41">
        <v>2</v>
      </c>
      <c r="B17" s="178"/>
      <c r="C17" s="178"/>
      <c r="D17" s="16"/>
      <c r="E17" s="18"/>
      <c r="F17" s="18"/>
      <c r="G17" s="229" t="str">
        <f t="shared" ref="G17:G55" si="0">IF(E17="","",F17-E17+1)</f>
        <v/>
      </c>
      <c r="H17" s="158"/>
      <c r="I17" s="158"/>
      <c r="J17" s="158"/>
      <c r="K17" s="16"/>
      <c r="L17" s="16"/>
      <c r="M17" s="16"/>
      <c r="N17" s="303">
        <f t="shared" ref="N17:N55" si="1">SUM(K17*H17,L17*I17,M17*J17)</f>
        <v>0</v>
      </c>
      <c r="O17" s="304"/>
      <c r="P17" s="304"/>
      <c r="Q17" s="305"/>
      <c r="R17" s="306"/>
      <c r="S17" s="307"/>
      <c r="T17" s="307"/>
      <c r="U17" s="307"/>
      <c r="V17" s="308"/>
      <c r="W17" s="228"/>
    </row>
    <row r="18" spans="1:23" s="12" customFormat="1" ht="23.4" customHeight="1">
      <c r="A18" s="41">
        <v>3</v>
      </c>
      <c r="B18" s="178"/>
      <c r="C18" s="178"/>
      <c r="D18" s="16"/>
      <c r="E18" s="18"/>
      <c r="F18" s="18"/>
      <c r="G18" s="229" t="str">
        <f t="shared" si="0"/>
        <v/>
      </c>
      <c r="H18" s="158"/>
      <c r="I18" s="158"/>
      <c r="J18" s="158"/>
      <c r="K18" s="16"/>
      <c r="L18" s="16"/>
      <c r="M18" s="16"/>
      <c r="N18" s="303">
        <f t="shared" si="1"/>
        <v>0</v>
      </c>
      <c r="O18" s="304"/>
      <c r="P18" s="304"/>
      <c r="Q18" s="305"/>
      <c r="R18" s="306"/>
      <c r="S18" s="307"/>
      <c r="T18" s="307"/>
      <c r="U18" s="307"/>
      <c r="V18" s="308"/>
      <c r="W18" s="228"/>
    </row>
    <row r="19" spans="1:23" s="12" customFormat="1" ht="23.4" customHeight="1">
      <c r="A19" s="41">
        <v>4</v>
      </c>
      <c r="B19" s="178"/>
      <c r="C19" s="178"/>
      <c r="D19" s="16"/>
      <c r="E19" s="18"/>
      <c r="F19" s="18"/>
      <c r="G19" s="229" t="str">
        <f t="shared" si="0"/>
        <v/>
      </c>
      <c r="H19" s="158"/>
      <c r="I19" s="158"/>
      <c r="J19" s="158"/>
      <c r="K19" s="16"/>
      <c r="L19" s="16"/>
      <c r="M19" s="16"/>
      <c r="N19" s="303">
        <f t="shared" si="1"/>
        <v>0</v>
      </c>
      <c r="O19" s="304"/>
      <c r="P19" s="304"/>
      <c r="Q19" s="305"/>
      <c r="R19" s="306"/>
      <c r="S19" s="307"/>
      <c r="T19" s="307"/>
      <c r="U19" s="307"/>
      <c r="V19" s="308"/>
      <c r="W19" s="228"/>
    </row>
    <row r="20" spans="1:23" s="12" customFormat="1" ht="23.4" customHeight="1">
      <c r="A20" s="41">
        <v>5</v>
      </c>
      <c r="B20" s="178"/>
      <c r="C20" s="178"/>
      <c r="D20" s="16"/>
      <c r="E20" s="18"/>
      <c r="F20" s="18"/>
      <c r="G20" s="229" t="str">
        <f t="shared" si="0"/>
        <v/>
      </c>
      <c r="H20" s="158"/>
      <c r="I20" s="158"/>
      <c r="J20" s="158"/>
      <c r="K20" s="16"/>
      <c r="L20" s="16"/>
      <c r="M20" s="16"/>
      <c r="N20" s="303">
        <f t="shared" si="1"/>
        <v>0</v>
      </c>
      <c r="O20" s="304"/>
      <c r="P20" s="304"/>
      <c r="Q20" s="305"/>
      <c r="R20" s="306"/>
      <c r="S20" s="307"/>
      <c r="T20" s="307"/>
      <c r="U20" s="307"/>
      <c r="V20" s="308"/>
      <c r="W20" s="228"/>
    </row>
    <row r="21" spans="1:23" s="12" customFormat="1" ht="23.4" customHeight="1">
      <c r="A21" s="41">
        <v>6</v>
      </c>
      <c r="B21" s="178"/>
      <c r="C21" s="178"/>
      <c r="D21" s="16"/>
      <c r="E21" s="18"/>
      <c r="F21" s="18"/>
      <c r="G21" s="229" t="str">
        <f t="shared" si="0"/>
        <v/>
      </c>
      <c r="H21" s="158"/>
      <c r="I21" s="158"/>
      <c r="J21" s="158"/>
      <c r="K21" s="16"/>
      <c r="L21" s="16"/>
      <c r="M21" s="16"/>
      <c r="N21" s="303">
        <f t="shared" si="1"/>
        <v>0</v>
      </c>
      <c r="O21" s="304"/>
      <c r="P21" s="304"/>
      <c r="Q21" s="305"/>
      <c r="R21" s="306"/>
      <c r="S21" s="307"/>
      <c r="T21" s="307"/>
      <c r="U21" s="307"/>
      <c r="V21" s="308"/>
      <c r="W21" s="228"/>
    </row>
    <row r="22" spans="1:23" s="12" customFormat="1" ht="23.4" customHeight="1">
      <c r="A22" s="41">
        <v>7</v>
      </c>
      <c r="B22" s="178"/>
      <c r="C22" s="178"/>
      <c r="D22" s="16"/>
      <c r="E22" s="18"/>
      <c r="F22" s="18"/>
      <c r="G22" s="229" t="str">
        <f t="shared" si="0"/>
        <v/>
      </c>
      <c r="H22" s="158"/>
      <c r="I22" s="158"/>
      <c r="J22" s="158"/>
      <c r="K22" s="16"/>
      <c r="L22" s="16"/>
      <c r="M22" s="16"/>
      <c r="N22" s="303">
        <f t="shared" si="1"/>
        <v>0</v>
      </c>
      <c r="O22" s="304"/>
      <c r="P22" s="304"/>
      <c r="Q22" s="305"/>
      <c r="R22" s="306"/>
      <c r="S22" s="307"/>
      <c r="T22" s="307"/>
      <c r="U22" s="307"/>
      <c r="V22" s="308"/>
      <c r="W22" s="228"/>
    </row>
    <row r="23" spans="1:23" s="12" customFormat="1" ht="23.4" customHeight="1">
      <c r="A23" s="41">
        <v>8</v>
      </c>
      <c r="B23" s="178"/>
      <c r="C23" s="178"/>
      <c r="D23" s="16"/>
      <c r="E23" s="18"/>
      <c r="F23" s="18"/>
      <c r="G23" s="229" t="str">
        <f t="shared" si="0"/>
        <v/>
      </c>
      <c r="H23" s="158"/>
      <c r="I23" s="158"/>
      <c r="J23" s="158"/>
      <c r="K23" s="16"/>
      <c r="L23" s="16"/>
      <c r="M23" s="16"/>
      <c r="N23" s="303">
        <f t="shared" si="1"/>
        <v>0</v>
      </c>
      <c r="O23" s="304"/>
      <c r="P23" s="304"/>
      <c r="Q23" s="305"/>
      <c r="R23" s="306"/>
      <c r="S23" s="307"/>
      <c r="T23" s="307"/>
      <c r="U23" s="307"/>
      <c r="V23" s="308"/>
      <c r="W23" s="228"/>
    </row>
    <row r="24" spans="1:23" s="12" customFormat="1" ht="23.4" customHeight="1">
      <c r="A24" s="41">
        <v>9</v>
      </c>
      <c r="B24" s="178"/>
      <c r="C24" s="178"/>
      <c r="D24" s="16"/>
      <c r="E24" s="18"/>
      <c r="F24" s="18"/>
      <c r="G24" s="229" t="str">
        <f t="shared" si="0"/>
        <v/>
      </c>
      <c r="H24" s="158"/>
      <c r="I24" s="158"/>
      <c r="J24" s="158"/>
      <c r="K24" s="16"/>
      <c r="L24" s="16"/>
      <c r="M24" s="16"/>
      <c r="N24" s="303">
        <f t="shared" si="1"/>
        <v>0</v>
      </c>
      <c r="O24" s="304"/>
      <c r="P24" s="304"/>
      <c r="Q24" s="305"/>
      <c r="R24" s="306"/>
      <c r="S24" s="307"/>
      <c r="T24" s="307"/>
      <c r="U24" s="307"/>
      <c r="V24" s="308"/>
      <c r="W24" s="228"/>
    </row>
    <row r="25" spans="1:23" s="12" customFormat="1" ht="23.4" customHeight="1">
      <c r="A25" s="41">
        <v>10</v>
      </c>
      <c r="B25" s="178"/>
      <c r="C25" s="178"/>
      <c r="D25" s="16"/>
      <c r="E25" s="18"/>
      <c r="F25" s="18"/>
      <c r="G25" s="229" t="str">
        <f t="shared" si="0"/>
        <v/>
      </c>
      <c r="H25" s="158"/>
      <c r="I25" s="158"/>
      <c r="J25" s="158"/>
      <c r="K25" s="16"/>
      <c r="L25" s="16"/>
      <c r="M25" s="16"/>
      <c r="N25" s="303">
        <f t="shared" si="1"/>
        <v>0</v>
      </c>
      <c r="O25" s="304"/>
      <c r="P25" s="304"/>
      <c r="Q25" s="305"/>
      <c r="R25" s="306"/>
      <c r="S25" s="307"/>
      <c r="T25" s="307"/>
      <c r="U25" s="307"/>
      <c r="V25" s="308"/>
      <c r="W25" s="228"/>
    </row>
    <row r="26" spans="1:23" s="12" customFormat="1" ht="23.4" customHeight="1">
      <c r="A26" s="41">
        <v>11</v>
      </c>
      <c r="B26" s="178"/>
      <c r="C26" s="178"/>
      <c r="D26" s="16"/>
      <c r="E26" s="18"/>
      <c r="F26" s="18"/>
      <c r="G26" s="229" t="str">
        <f t="shared" si="0"/>
        <v/>
      </c>
      <c r="H26" s="158"/>
      <c r="I26" s="158"/>
      <c r="J26" s="158"/>
      <c r="K26" s="16"/>
      <c r="L26" s="16"/>
      <c r="M26" s="16"/>
      <c r="N26" s="303">
        <f t="shared" si="1"/>
        <v>0</v>
      </c>
      <c r="O26" s="304"/>
      <c r="P26" s="304"/>
      <c r="Q26" s="305"/>
      <c r="R26" s="306"/>
      <c r="S26" s="307"/>
      <c r="T26" s="307"/>
      <c r="U26" s="307"/>
      <c r="V26" s="308"/>
      <c r="W26" s="228"/>
    </row>
    <row r="27" spans="1:23" s="12" customFormat="1" ht="23.4" customHeight="1">
      <c r="A27" s="41">
        <v>12</v>
      </c>
      <c r="B27" s="178"/>
      <c r="C27" s="178"/>
      <c r="D27" s="16"/>
      <c r="E27" s="18"/>
      <c r="F27" s="18"/>
      <c r="G27" s="229" t="str">
        <f t="shared" si="0"/>
        <v/>
      </c>
      <c r="H27" s="158"/>
      <c r="I27" s="158"/>
      <c r="J27" s="158"/>
      <c r="K27" s="16"/>
      <c r="L27" s="16"/>
      <c r="M27" s="16"/>
      <c r="N27" s="303">
        <f t="shared" si="1"/>
        <v>0</v>
      </c>
      <c r="O27" s="304"/>
      <c r="P27" s="304"/>
      <c r="Q27" s="305"/>
      <c r="R27" s="306"/>
      <c r="S27" s="307"/>
      <c r="T27" s="307"/>
      <c r="U27" s="307"/>
      <c r="V27" s="308"/>
      <c r="W27" s="228"/>
    </row>
    <row r="28" spans="1:23" s="12" customFormat="1" ht="23.4" customHeight="1">
      <c r="A28" s="41">
        <v>13</v>
      </c>
      <c r="B28" s="178"/>
      <c r="C28" s="178"/>
      <c r="D28" s="16"/>
      <c r="E28" s="18"/>
      <c r="F28" s="18"/>
      <c r="G28" s="229" t="str">
        <f t="shared" si="0"/>
        <v/>
      </c>
      <c r="H28" s="158"/>
      <c r="I28" s="158"/>
      <c r="J28" s="158"/>
      <c r="K28" s="16"/>
      <c r="L28" s="16"/>
      <c r="M28" s="16"/>
      <c r="N28" s="303">
        <f t="shared" si="1"/>
        <v>0</v>
      </c>
      <c r="O28" s="304"/>
      <c r="P28" s="304"/>
      <c r="Q28" s="305"/>
      <c r="R28" s="306"/>
      <c r="S28" s="307"/>
      <c r="T28" s="307"/>
      <c r="U28" s="307"/>
      <c r="V28" s="308"/>
      <c r="W28" s="228"/>
    </row>
    <row r="29" spans="1:23" s="12" customFormat="1" ht="23.4" customHeight="1">
      <c r="A29" s="41">
        <v>14</v>
      </c>
      <c r="B29" s="178"/>
      <c r="C29" s="178"/>
      <c r="D29" s="16"/>
      <c r="E29" s="18"/>
      <c r="F29" s="18"/>
      <c r="G29" s="229" t="str">
        <f t="shared" si="0"/>
        <v/>
      </c>
      <c r="H29" s="158"/>
      <c r="I29" s="158"/>
      <c r="J29" s="158"/>
      <c r="K29" s="16"/>
      <c r="L29" s="16"/>
      <c r="M29" s="16"/>
      <c r="N29" s="303">
        <f t="shared" si="1"/>
        <v>0</v>
      </c>
      <c r="O29" s="304"/>
      <c r="P29" s="304"/>
      <c r="Q29" s="305"/>
      <c r="R29" s="306"/>
      <c r="S29" s="307"/>
      <c r="T29" s="307"/>
      <c r="U29" s="307"/>
      <c r="V29" s="308"/>
      <c r="W29" s="228"/>
    </row>
    <row r="30" spans="1:23" s="12" customFormat="1" ht="23.4" customHeight="1">
      <c r="A30" s="41">
        <v>15</v>
      </c>
      <c r="B30" s="178"/>
      <c r="C30" s="178"/>
      <c r="D30" s="16"/>
      <c r="E30" s="18"/>
      <c r="F30" s="18"/>
      <c r="G30" s="229" t="str">
        <f t="shared" si="0"/>
        <v/>
      </c>
      <c r="H30" s="158"/>
      <c r="I30" s="158"/>
      <c r="J30" s="158"/>
      <c r="K30" s="16"/>
      <c r="L30" s="16"/>
      <c r="M30" s="16"/>
      <c r="N30" s="303">
        <f t="shared" si="1"/>
        <v>0</v>
      </c>
      <c r="O30" s="304"/>
      <c r="P30" s="304"/>
      <c r="Q30" s="305"/>
      <c r="R30" s="306"/>
      <c r="S30" s="307"/>
      <c r="T30" s="307"/>
      <c r="U30" s="307"/>
      <c r="V30" s="308"/>
      <c r="W30" s="228"/>
    </row>
    <row r="31" spans="1:23" s="12" customFormat="1" ht="23.4" customHeight="1">
      <c r="A31" s="41">
        <v>16</v>
      </c>
      <c r="B31" s="178"/>
      <c r="C31" s="178"/>
      <c r="D31" s="16"/>
      <c r="E31" s="18"/>
      <c r="F31" s="18"/>
      <c r="G31" s="229" t="str">
        <f t="shared" si="0"/>
        <v/>
      </c>
      <c r="H31" s="158"/>
      <c r="I31" s="158"/>
      <c r="J31" s="158"/>
      <c r="K31" s="16"/>
      <c r="L31" s="16"/>
      <c r="M31" s="16"/>
      <c r="N31" s="303">
        <f t="shared" si="1"/>
        <v>0</v>
      </c>
      <c r="O31" s="304"/>
      <c r="P31" s="304"/>
      <c r="Q31" s="305"/>
      <c r="R31" s="306"/>
      <c r="S31" s="307"/>
      <c r="T31" s="307"/>
      <c r="U31" s="307"/>
      <c r="V31" s="308"/>
      <c r="W31" s="228"/>
    </row>
    <row r="32" spans="1:23" s="12" customFormat="1" ht="23.4" customHeight="1">
      <c r="A32" s="41">
        <v>17</v>
      </c>
      <c r="B32" s="178"/>
      <c r="C32" s="178"/>
      <c r="D32" s="16"/>
      <c r="E32" s="18"/>
      <c r="F32" s="18"/>
      <c r="G32" s="229" t="str">
        <f t="shared" si="0"/>
        <v/>
      </c>
      <c r="H32" s="158"/>
      <c r="I32" s="158"/>
      <c r="J32" s="158"/>
      <c r="K32" s="16"/>
      <c r="L32" s="16"/>
      <c r="M32" s="16"/>
      <c r="N32" s="303">
        <f t="shared" si="1"/>
        <v>0</v>
      </c>
      <c r="O32" s="304"/>
      <c r="P32" s="304"/>
      <c r="Q32" s="305"/>
      <c r="R32" s="306"/>
      <c r="S32" s="307"/>
      <c r="T32" s="307"/>
      <c r="U32" s="307"/>
      <c r="V32" s="308"/>
      <c r="W32" s="228"/>
    </row>
    <row r="33" spans="1:23" s="12" customFormat="1" ht="23.4" customHeight="1">
      <c r="A33" s="41">
        <v>18</v>
      </c>
      <c r="B33" s="178"/>
      <c r="C33" s="178"/>
      <c r="D33" s="16"/>
      <c r="E33" s="18"/>
      <c r="F33" s="18"/>
      <c r="G33" s="229" t="str">
        <f t="shared" si="0"/>
        <v/>
      </c>
      <c r="H33" s="158"/>
      <c r="I33" s="158"/>
      <c r="J33" s="158"/>
      <c r="K33" s="16"/>
      <c r="L33" s="16"/>
      <c r="M33" s="16"/>
      <c r="N33" s="303">
        <f t="shared" si="1"/>
        <v>0</v>
      </c>
      <c r="O33" s="304"/>
      <c r="P33" s="304"/>
      <c r="Q33" s="305"/>
      <c r="R33" s="306"/>
      <c r="S33" s="307"/>
      <c r="T33" s="307"/>
      <c r="U33" s="307"/>
      <c r="V33" s="308"/>
      <c r="W33" s="228"/>
    </row>
    <row r="34" spans="1:23" s="12" customFormat="1" ht="23.4" customHeight="1">
      <c r="A34" s="41">
        <v>19</v>
      </c>
      <c r="B34" s="178"/>
      <c r="C34" s="178"/>
      <c r="D34" s="16"/>
      <c r="E34" s="18"/>
      <c r="F34" s="18"/>
      <c r="G34" s="229" t="str">
        <f t="shared" si="0"/>
        <v/>
      </c>
      <c r="H34" s="158"/>
      <c r="I34" s="158"/>
      <c r="J34" s="158"/>
      <c r="K34" s="16"/>
      <c r="L34" s="16"/>
      <c r="M34" s="16"/>
      <c r="N34" s="303">
        <f t="shared" si="1"/>
        <v>0</v>
      </c>
      <c r="O34" s="304"/>
      <c r="P34" s="304"/>
      <c r="Q34" s="305"/>
      <c r="R34" s="306"/>
      <c r="S34" s="307"/>
      <c r="T34" s="307"/>
      <c r="U34" s="307"/>
      <c r="V34" s="308"/>
      <c r="W34" s="228"/>
    </row>
    <row r="35" spans="1:23" s="12" customFormat="1" ht="23.4" customHeight="1">
      <c r="A35" s="41">
        <v>20</v>
      </c>
      <c r="B35" s="178"/>
      <c r="C35" s="178"/>
      <c r="D35" s="16"/>
      <c r="E35" s="18"/>
      <c r="F35" s="18"/>
      <c r="G35" s="229" t="str">
        <f t="shared" si="0"/>
        <v/>
      </c>
      <c r="H35" s="158"/>
      <c r="I35" s="158"/>
      <c r="J35" s="158"/>
      <c r="K35" s="16"/>
      <c r="L35" s="16"/>
      <c r="M35" s="16"/>
      <c r="N35" s="303">
        <f t="shared" si="1"/>
        <v>0</v>
      </c>
      <c r="O35" s="304"/>
      <c r="P35" s="304"/>
      <c r="Q35" s="305"/>
      <c r="R35" s="306"/>
      <c r="S35" s="307"/>
      <c r="T35" s="307"/>
      <c r="U35" s="307"/>
      <c r="V35" s="308"/>
      <c r="W35" s="228"/>
    </row>
    <row r="36" spans="1:23" s="12" customFormat="1" ht="23.4" customHeight="1">
      <c r="A36" s="41">
        <v>21</v>
      </c>
      <c r="B36" s="178"/>
      <c r="C36" s="178"/>
      <c r="D36" s="16"/>
      <c r="E36" s="18"/>
      <c r="F36" s="18"/>
      <c r="G36" s="229" t="str">
        <f t="shared" si="0"/>
        <v/>
      </c>
      <c r="H36" s="158"/>
      <c r="I36" s="158"/>
      <c r="J36" s="158"/>
      <c r="K36" s="16"/>
      <c r="L36" s="16"/>
      <c r="M36" s="16"/>
      <c r="N36" s="303">
        <f t="shared" si="1"/>
        <v>0</v>
      </c>
      <c r="O36" s="304"/>
      <c r="P36" s="304"/>
      <c r="Q36" s="305"/>
      <c r="R36" s="306"/>
      <c r="S36" s="307"/>
      <c r="T36" s="307"/>
      <c r="U36" s="307"/>
      <c r="V36" s="308"/>
      <c r="W36" s="228"/>
    </row>
    <row r="37" spans="1:23" s="12" customFormat="1" ht="23.4" customHeight="1">
      <c r="A37" s="41">
        <v>22</v>
      </c>
      <c r="B37" s="178"/>
      <c r="C37" s="178"/>
      <c r="D37" s="16"/>
      <c r="E37" s="18"/>
      <c r="F37" s="18"/>
      <c r="G37" s="229" t="str">
        <f t="shared" si="0"/>
        <v/>
      </c>
      <c r="H37" s="158"/>
      <c r="I37" s="158"/>
      <c r="J37" s="158"/>
      <c r="K37" s="16"/>
      <c r="L37" s="16"/>
      <c r="M37" s="16"/>
      <c r="N37" s="303">
        <f t="shared" si="1"/>
        <v>0</v>
      </c>
      <c r="O37" s="304"/>
      <c r="P37" s="304"/>
      <c r="Q37" s="305"/>
      <c r="R37" s="306"/>
      <c r="S37" s="307"/>
      <c r="T37" s="307"/>
      <c r="U37" s="307"/>
      <c r="V37" s="308"/>
      <c r="W37" s="228"/>
    </row>
    <row r="38" spans="1:23" s="12" customFormat="1" ht="23.4" customHeight="1">
      <c r="A38" s="41">
        <v>23</v>
      </c>
      <c r="B38" s="178"/>
      <c r="C38" s="178"/>
      <c r="D38" s="16"/>
      <c r="E38" s="18"/>
      <c r="F38" s="18"/>
      <c r="G38" s="229" t="str">
        <f t="shared" si="0"/>
        <v/>
      </c>
      <c r="H38" s="158"/>
      <c r="I38" s="158"/>
      <c r="J38" s="158"/>
      <c r="K38" s="16"/>
      <c r="L38" s="16"/>
      <c r="M38" s="16"/>
      <c r="N38" s="303">
        <f t="shared" si="1"/>
        <v>0</v>
      </c>
      <c r="O38" s="304"/>
      <c r="P38" s="304"/>
      <c r="Q38" s="305"/>
      <c r="R38" s="306"/>
      <c r="S38" s="307"/>
      <c r="T38" s="307"/>
      <c r="U38" s="307"/>
      <c r="V38" s="308"/>
      <c r="W38" s="228"/>
    </row>
    <row r="39" spans="1:23" s="12" customFormat="1" ht="23.4" customHeight="1">
      <c r="A39" s="41">
        <v>24</v>
      </c>
      <c r="B39" s="178"/>
      <c r="C39" s="178"/>
      <c r="D39" s="16"/>
      <c r="E39" s="18"/>
      <c r="F39" s="18"/>
      <c r="G39" s="229" t="str">
        <f t="shared" si="0"/>
        <v/>
      </c>
      <c r="H39" s="158"/>
      <c r="I39" s="158"/>
      <c r="J39" s="158"/>
      <c r="K39" s="16"/>
      <c r="L39" s="16"/>
      <c r="M39" s="16"/>
      <c r="N39" s="303">
        <f t="shared" si="1"/>
        <v>0</v>
      </c>
      <c r="O39" s="304"/>
      <c r="P39" s="304"/>
      <c r="Q39" s="305"/>
      <c r="R39" s="306"/>
      <c r="S39" s="307"/>
      <c r="T39" s="307"/>
      <c r="U39" s="307"/>
      <c r="V39" s="308"/>
      <c r="W39" s="228"/>
    </row>
    <row r="40" spans="1:23" s="12" customFormat="1" ht="23.4" customHeight="1">
      <c r="A40" s="41">
        <v>25</v>
      </c>
      <c r="B40" s="178"/>
      <c r="C40" s="178"/>
      <c r="D40" s="16"/>
      <c r="E40" s="18"/>
      <c r="F40" s="18"/>
      <c r="G40" s="229" t="str">
        <f t="shared" si="0"/>
        <v/>
      </c>
      <c r="H40" s="158"/>
      <c r="I40" s="158"/>
      <c r="J40" s="158"/>
      <c r="K40" s="16"/>
      <c r="L40" s="16"/>
      <c r="M40" s="16"/>
      <c r="N40" s="303">
        <f t="shared" si="1"/>
        <v>0</v>
      </c>
      <c r="O40" s="304"/>
      <c r="P40" s="304"/>
      <c r="Q40" s="305"/>
      <c r="R40" s="306"/>
      <c r="S40" s="307"/>
      <c r="T40" s="307"/>
      <c r="U40" s="307"/>
      <c r="V40" s="308"/>
      <c r="W40" s="228"/>
    </row>
    <row r="41" spans="1:23" s="12" customFormat="1" ht="23.4" customHeight="1">
      <c r="A41" s="41">
        <v>26</v>
      </c>
      <c r="B41" s="178"/>
      <c r="C41" s="178"/>
      <c r="D41" s="16"/>
      <c r="E41" s="18"/>
      <c r="F41" s="18"/>
      <c r="G41" s="229" t="str">
        <f t="shared" si="0"/>
        <v/>
      </c>
      <c r="H41" s="158"/>
      <c r="I41" s="158"/>
      <c r="J41" s="158"/>
      <c r="K41" s="16"/>
      <c r="L41" s="16"/>
      <c r="M41" s="16"/>
      <c r="N41" s="303">
        <f t="shared" si="1"/>
        <v>0</v>
      </c>
      <c r="O41" s="304"/>
      <c r="P41" s="304"/>
      <c r="Q41" s="305"/>
      <c r="R41" s="306"/>
      <c r="S41" s="307"/>
      <c r="T41" s="307"/>
      <c r="U41" s="307"/>
      <c r="V41" s="308"/>
      <c r="W41" s="228"/>
    </row>
    <row r="42" spans="1:23" s="12" customFormat="1" ht="23.4" customHeight="1">
      <c r="A42" s="41">
        <v>27</v>
      </c>
      <c r="B42" s="178"/>
      <c r="C42" s="178"/>
      <c r="D42" s="16"/>
      <c r="E42" s="18"/>
      <c r="F42" s="18"/>
      <c r="G42" s="229" t="str">
        <f t="shared" si="0"/>
        <v/>
      </c>
      <c r="H42" s="158"/>
      <c r="I42" s="158"/>
      <c r="J42" s="158"/>
      <c r="K42" s="16"/>
      <c r="L42" s="16"/>
      <c r="M42" s="16"/>
      <c r="N42" s="303">
        <f t="shared" si="1"/>
        <v>0</v>
      </c>
      <c r="O42" s="304"/>
      <c r="P42" s="304"/>
      <c r="Q42" s="305"/>
      <c r="R42" s="306"/>
      <c r="S42" s="307"/>
      <c r="T42" s="307"/>
      <c r="U42" s="307"/>
      <c r="V42" s="308"/>
      <c r="W42" s="228"/>
    </row>
    <row r="43" spans="1:23" s="12" customFormat="1" ht="23.4" customHeight="1">
      <c r="A43" s="41">
        <v>28</v>
      </c>
      <c r="B43" s="178"/>
      <c r="C43" s="178"/>
      <c r="D43" s="16"/>
      <c r="E43" s="18"/>
      <c r="F43" s="18"/>
      <c r="G43" s="229" t="str">
        <f t="shared" si="0"/>
        <v/>
      </c>
      <c r="H43" s="158"/>
      <c r="I43" s="158"/>
      <c r="J43" s="158"/>
      <c r="K43" s="16"/>
      <c r="L43" s="16"/>
      <c r="M43" s="16"/>
      <c r="N43" s="303">
        <f t="shared" si="1"/>
        <v>0</v>
      </c>
      <c r="O43" s="304"/>
      <c r="P43" s="304"/>
      <c r="Q43" s="305"/>
      <c r="R43" s="306"/>
      <c r="S43" s="307"/>
      <c r="T43" s="307"/>
      <c r="U43" s="307"/>
      <c r="V43" s="308"/>
      <c r="W43" s="228"/>
    </row>
    <row r="44" spans="1:23" s="12" customFormat="1" ht="23.4" customHeight="1">
      <c r="A44" s="41">
        <v>29</v>
      </c>
      <c r="B44" s="178"/>
      <c r="C44" s="178"/>
      <c r="D44" s="16"/>
      <c r="E44" s="18"/>
      <c r="F44" s="18"/>
      <c r="G44" s="229" t="str">
        <f t="shared" si="0"/>
        <v/>
      </c>
      <c r="H44" s="158"/>
      <c r="I44" s="158"/>
      <c r="J44" s="158"/>
      <c r="K44" s="16"/>
      <c r="L44" s="16"/>
      <c r="M44" s="16"/>
      <c r="N44" s="303">
        <f t="shared" si="1"/>
        <v>0</v>
      </c>
      <c r="O44" s="304"/>
      <c r="P44" s="304"/>
      <c r="Q44" s="305"/>
      <c r="R44" s="306"/>
      <c r="S44" s="307"/>
      <c r="T44" s="307"/>
      <c r="U44" s="307"/>
      <c r="V44" s="308"/>
      <c r="W44" s="228"/>
    </row>
    <row r="45" spans="1:23" s="12" customFormat="1" ht="23.4" customHeight="1">
      <c r="A45" s="41">
        <v>30</v>
      </c>
      <c r="B45" s="178"/>
      <c r="C45" s="178"/>
      <c r="D45" s="16"/>
      <c r="E45" s="18"/>
      <c r="F45" s="18"/>
      <c r="G45" s="229" t="str">
        <f t="shared" si="0"/>
        <v/>
      </c>
      <c r="H45" s="158"/>
      <c r="I45" s="158"/>
      <c r="J45" s="158"/>
      <c r="K45" s="16"/>
      <c r="L45" s="16"/>
      <c r="M45" s="16"/>
      <c r="N45" s="303">
        <f t="shared" si="1"/>
        <v>0</v>
      </c>
      <c r="O45" s="304"/>
      <c r="P45" s="304"/>
      <c r="Q45" s="305"/>
      <c r="R45" s="306"/>
      <c r="S45" s="307"/>
      <c r="T45" s="307"/>
      <c r="U45" s="307"/>
      <c r="V45" s="308"/>
      <c r="W45" s="228"/>
    </row>
    <row r="46" spans="1:23" s="12" customFormat="1" ht="23.4" customHeight="1">
      <c r="A46" s="41">
        <v>31</v>
      </c>
      <c r="B46" s="178"/>
      <c r="C46" s="178"/>
      <c r="D46" s="16"/>
      <c r="E46" s="18"/>
      <c r="F46" s="18"/>
      <c r="G46" s="229" t="str">
        <f t="shared" si="0"/>
        <v/>
      </c>
      <c r="H46" s="158"/>
      <c r="I46" s="158"/>
      <c r="J46" s="158"/>
      <c r="K46" s="16"/>
      <c r="L46" s="16"/>
      <c r="M46" s="16"/>
      <c r="N46" s="303">
        <f t="shared" si="1"/>
        <v>0</v>
      </c>
      <c r="O46" s="304"/>
      <c r="P46" s="304"/>
      <c r="Q46" s="305"/>
      <c r="R46" s="306"/>
      <c r="S46" s="307"/>
      <c r="T46" s="307"/>
      <c r="U46" s="307"/>
      <c r="V46" s="308"/>
    </row>
    <row r="47" spans="1:23" s="12" customFormat="1" ht="23.4" customHeight="1">
      <c r="A47" s="41">
        <v>32</v>
      </c>
      <c r="B47" s="178"/>
      <c r="C47" s="178"/>
      <c r="D47" s="16"/>
      <c r="E47" s="18"/>
      <c r="F47" s="18"/>
      <c r="G47" s="229" t="str">
        <f t="shared" si="0"/>
        <v/>
      </c>
      <c r="H47" s="158"/>
      <c r="I47" s="158"/>
      <c r="J47" s="158"/>
      <c r="K47" s="16"/>
      <c r="L47" s="16"/>
      <c r="M47" s="16"/>
      <c r="N47" s="303">
        <f t="shared" si="1"/>
        <v>0</v>
      </c>
      <c r="O47" s="304"/>
      <c r="P47" s="304"/>
      <c r="Q47" s="305"/>
      <c r="R47" s="306"/>
      <c r="S47" s="307"/>
      <c r="T47" s="307"/>
      <c r="U47" s="307"/>
      <c r="V47" s="308"/>
    </row>
    <row r="48" spans="1:23" s="12" customFormat="1" ht="23.4" customHeight="1">
      <c r="A48" s="41">
        <v>33</v>
      </c>
      <c r="B48" s="178"/>
      <c r="C48" s="178"/>
      <c r="D48" s="16"/>
      <c r="E48" s="18"/>
      <c r="F48" s="18"/>
      <c r="G48" s="229" t="str">
        <f t="shared" si="0"/>
        <v/>
      </c>
      <c r="H48" s="158"/>
      <c r="I48" s="158"/>
      <c r="J48" s="158"/>
      <c r="K48" s="16"/>
      <c r="L48" s="16"/>
      <c r="M48" s="16"/>
      <c r="N48" s="303">
        <f t="shared" si="1"/>
        <v>0</v>
      </c>
      <c r="O48" s="304"/>
      <c r="P48" s="304"/>
      <c r="Q48" s="305"/>
      <c r="R48" s="306"/>
      <c r="S48" s="307"/>
      <c r="T48" s="307"/>
      <c r="U48" s="307"/>
      <c r="V48" s="308"/>
    </row>
    <row r="49" spans="1:22" s="12" customFormat="1" ht="23.4" customHeight="1">
      <c r="A49" s="41">
        <v>34</v>
      </c>
      <c r="B49" s="178"/>
      <c r="C49" s="178"/>
      <c r="D49" s="16"/>
      <c r="E49" s="18"/>
      <c r="F49" s="18"/>
      <c r="G49" s="229" t="str">
        <f t="shared" si="0"/>
        <v/>
      </c>
      <c r="H49" s="158"/>
      <c r="I49" s="158"/>
      <c r="J49" s="158"/>
      <c r="K49" s="16"/>
      <c r="L49" s="16"/>
      <c r="M49" s="16"/>
      <c r="N49" s="303">
        <f t="shared" si="1"/>
        <v>0</v>
      </c>
      <c r="O49" s="304"/>
      <c r="P49" s="304"/>
      <c r="Q49" s="305"/>
      <c r="R49" s="306"/>
      <c r="S49" s="307"/>
      <c r="T49" s="307"/>
      <c r="U49" s="307"/>
      <c r="V49" s="308"/>
    </row>
    <row r="50" spans="1:22" s="12" customFormat="1" ht="23.4" customHeight="1">
      <c r="A50" s="41">
        <v>35</v>
      </c>
      <c r="B50" s="178"/>
      <c r="C50" s="178"/>
      <c r="D50" s="16"/>
      <c r="E50" s="18"/>
      <c r="F50" s="18"/>
      <c r="G50" s="229" t="str">
        <f t="shared" si="0"/>
        <v/>
      </c>
      <c r="H50" s="158"/>
      <c r="I50" s="158"/>
      <c r="J50" s="158"/>
      <c r="K50" s="16"/>
      <c r="L50" s="16"/>
      <c r="M50" s="16"/>
      <c r="N50" s="303">
        <f t="shared" si="1"/>
        <v>0</v>
      </c>
      <c r="O50" s="304"/>
      <c r="P50" s="304"/>
      <c r="Q50" s="305"/>
      <c r="R50" s="306"/>
      <c r="S50" s="307"/>
      <c r="T50" s="307"/>
      <c r="U50" s="307"/>
      <c r="V50" s="308"/>
    </row>
    <row r="51" spans="1:22" s="12" customFormat="1" ht="23.4" customHeight="1">
      <c r="A51" s="41">
        <v>36</v>
      </c>
      <c r="B51" s="178"/>
      <c r="C51" s="178"/>
      <c r="D51" s="16"/>
      <c r="E51" s="18"/>
      <c r="F51" s="18"/>
      <c r="G51" s="229" t="str">
        <f t="shared" si="0"/>
        <v/>
      </c>
      <c r="H51" s="158"/>
      <c r="I51" s="158"/>
      <c r="J51" s="158"/>
      <c r="K51" s="16"/>
      <c r="L51" s="16"/>
      <c r="M51" s="16"/>
      <c r="N51" s="303">
        <f t="shared" si="1"/>
        <v>0</v>
      </c>
      <c r="O51" s="304"/>
      <c r="P51" s="304"/>
      <c r="Q51" s="305"/>
      <c r="R51" s="306"/>
      <c r="S51" s="307"/>
      <c r="T51" s="307"/>
      <c r="U51" s="307"/>
      <c r="V51" s="308"/>
    </row>
    <row r="52" spans="1:22" s="12" customFormat="1" ht="23.4" customHeight="1">
      <c r="A52" s="41">
        <v>37</v>
      </c>
      <c r="B52" s="178"/>
      <c r="C52" s="178"/>
      <c r="D52" s="16"/>
      <c r="E52" s="18"/>
      <c r="F52" s="18"/>
      <c r="G52" s="229" t="str">
        <f t="shared" si="0"/>
        <v/>
      </c>
      <c r="H52" s="158"/>
      <c r="I52" s="158"/>
      <c r="J52" s="158"/>
      <c r="K52" s="16"/>
      <c r="L52" s="16"/>
      <c r="M52" s="16"/>
      <c r="N52" s="303">
        <f t="shared" si="1"/>
        <v>0</v>
      </c>
      <c r="O52" s="304"/>
      <c r="P52" s="304"/>
      <c r="Q52" s="305"/>
      <c r="R52" s="306"/>
      <c r="S52" s="307"/>
      <c r="T52" s="307"/>
      <c r="U52" s="307"/>
      <c r="V52" s="308"/>
    </row>
    <row r="53" spans="1:22" s="12" customFormat="1" ht="23.4" customHeight="1">
      <c r="A53" s="41">
        <v>38</v>
      </c>
      <c r="B53" s="178"/>
      <c r="C53" s="178"/>
      <c r="D53" s="16"/>
      <c r="E53" s="18"/>
      <c r="F53" s="18"/>
      <c r="G53" s="229" t="str">
        <f t="shared" si="0"/>
        <v/>
      </c>
      <c r="H53" s="158"/>
      <c r="I53" s="158"/>
      <c r="J53" s="158"/>
      <c r="K53" s="16"/>
      <c r="L53" s="16"/>
      <c r="M53" s="16"/>
      <c r="N53" s="303">
        <f t="shared" si="1"/>
        <v>0</v>
      </c>
      <c r="O53" s="304"/>
      <c r="P53" s="304"/>
      <c r="Q53" s="305"/>
      <c r="R53" s="306"/>
      <c r="S53" s="307"/>
      <c r="T53" s="307"/>
      <c r="U53" s="307"/>
      <c r="V53" s="308"/>
    </row>
    <row r="54" spans="1:22" s="12" customFormat="1" ht="23.4" customHeight="1">
      <c r="A54" s="41">
        <v>39</v>
      </c>
      <c r="B54" s="178"/>
      <c r="C54" s="178"/>
      <c r="D54" s="16"/>
      <c r="E54" s="18"/>
      <c r="F54" s="18"/>
      <c r="G54" s="229" t="str">
        <f t="shared" si="0"/>
        <v/>
      </c>
      <c r="H54" s="158"/>
      <c r="I54" s="158"/>
      <c r="J54" s="158"/>
      <c r="K54" s="16"/>
      <c r="L54" s="16"/>
      <c r="M54" s="16"/>
      <c r="N54" s="303">
        <f t="shared" si="1"/>
        <v>0</v>
      </c>
      <c r="O54" s="304"/>
      <c r="P54" s="304"/>
      <c r="Q54" s="305"/>
      <c r="R54" s="306"/>
      <c r="S54" s="307"/>
      <c r="T54" s="307"/>
      <c r="U54" s="307"/>
      <c r="V54" s="308"/>
    </row>
    <row r="55" spans="1:22" s="12" customFormat="1" ht="23.4" customHeight="1">
      <c r="A55" s="41">
        <v>40</v>
      </c>
      <c r="B55" s="178"/>
      <c r="C55" s="178"/>
      <c r="D55" s="16"/>
      <c r="E55" s="18"/>
      <c r="F55" s="18"/>
      <c r="G55" s="229" t="str">
        <f t="shared" si="0"/>
        <v/>
      </c>
      <c r="H55" s="158"/>
      <c r="I55" s="158"/>
      <c r="J55" s="158"/>
      <c r="K55" s="16"/>
      <c r="L55" s="16"/>
      <c r="M55" s="16"/>
      <c r="N55" s="303">
        <f t="shared" si="1"/>
        <v>0</v>
      </c>
      <c r="O55" s="304"/>
      <c r="P55" s="304"/>
      <c r="Q55" s="305"/>
      <c r="R55" s="306"/>
      <c r="S55" s="307"/>
      <c r="T55" s="307"/>
      <c r="U55" s="307"/>
      <c r="V55" s="308"/>
    </row>
    <row r="56" spans="1:22" s="12" customFormat="1" ht="25.75" customHeight="1" thickBot="1">
      <c r="A56" s="42" t="s">
        <v>8</v>
      </c>
      <c r="B56" s="179"/>
      <c r="C56" s="179"/>
      <c r="D56" s="43"/>
      <c r="E56" s="43"/>
      <c r="F56" s="44"/>
      <c r="G56" s="149">
        <f>_xlfn.AGGREGATE(9,7,G16:G55)</f>
        <v>0</v>
      </c>
      <c r="H56" s="149" t="str">
        <f>IFERROR(_xlfn.AGGREGATE(1,7,H16:H55),"")</f>
        <v/>
      </c>
      <c r="I56" s="149" t="str">
        <f t="shared" ref="I56:J56" si="2">IFERROR(_xlfn.AGGREGATE(1,7,I16:I55),"")</f>
        <v/>
      </c>
      <c r="J56" s="149" t="str">
        <f t="shared" si="2"/>
        <v/>
      </c>
      <c r="K56" s="149">
        <f t="shared" ref="K56:Q56" si="3">SUM(K16:K55)</f>
        <v>0</v>
      </c>
      <c r="L56" s="149">
        <f t="shared" si="3"/>
        <v>0</v>
      </c>
      <c r="M56" s="149">
        <f t="shared" si="3"/>
        <v>0</v>
      </c>
      <c r="N56" s="346">
        <f t="shared" si="3"/>
        <v>0</v>
      </c>
      <c r="O56" s="347">
        <f t="shared" si="3"/>
        <v>0</v>
      </c>
      <c r="P56" s="347">
        <f t="shared" si="3"/>
        <v>0</v>
      </c>
      <c r="Q56" s="348">
        <f t="shared" si="3"/>
        <v>0</v>
      </c>
      <c r="R56" s="349"/>
      <c r="S56" s="350"/>
      <c r="T56" s="350"/>
      <c r="U56" s="350"/>
      <c r="V56" s="351"/>
    </row>
  </sheetData>
  <mergeCells count="104">
    <mergeCell ref="N56:Q56"/>
    <mergeCell ref="R56:V56"/>
    <mergeCell ref="V9:V11"/>
    <mergeCell ref="N37:Q37"/>
    <mergeCell ref="R37:V37"/>
    <mergeCell ref="N38:Q38"/>
    <mergeCell ref="R38:V38"/>
    <mergeCell ref="N39:Q39"/>
    <mergeCell ref="R39:V39"/>
    <mergeCell ref="N40:Q40"/>
    <mergeCell ref="R40:V40"/>
    <mergeCell ref="N41:Q41"/>
    <mergeCell ref="R41:V41"/>
    <mergeCell ref="N34:Q34"/>
    <mergeCell ref="R34:V34"/>
    <mergeCell ref="N46:Q46"/>
    <mergeCell ref="R46:V46"/>
    <mergeCell ref="N47:Q47"/>
    <mergeCell ref="R47:V47"/>
    <mergeCell ref="N42:Q42"/>
    <mergeCell ref="R42:V42"/>
    <mergeCell ref="N43:Q43"/>
    <mergeCell ref="R43:V43"/>
    <mergeCell ref="N44:Q44"/>
    <mergeCell ref="R44:V44"/>
    <mergeCell ref="N45:Q45"/>
    <mergeCell ref="R45:V45"/>
    <mergeCell ref="N31:Q31"/>
    <mergeCell ref="R31:V31"/>
    <mergeCell ref="N32:Q32"/>
    <mergeCell ref="R32:V32"/>
    <mergeCell ref="N33:Q33"/>
    <mergeCell ref="R33:V33"/>
    <mergeCell ref="N35:Q35"/>
    <mergeCell ref="R35:V35"/>
    <mergeCell ref="N36:Q36"/>
    <mergeCell ref="R36:V36"/>
    <mergeCell ref="N28:Q28"/>
    <mergeCell ref="R28:V28"/>
    <mergeCell ref="N29:Q29"/>
    <mergeCell ref="R29:V29"/>
    <mergeCell ref="N30:Q30"/>
    <mergeCell ref="R30:V30"/>
    <mergeCell ref="N25:Q25"/>
    <mergeCell ref="R25:V25"/>
    <mergeCell ref="N26:Q26"/>
    <mergeCell ref="R26:V26"/>
    <mergeCell ref="N27:Q27"/>
    <mergeCell ref="R27:V27"/>
    <mergeCell ref="N22:Q22"/>
    <mergeCell ref="R22:V22"/>
    <mergeCell ref="N23:Q23"/>
    <mergeCell ref="R23:V23"/>
    <mergeCell ref="N24:Q24"/>
    <mergeCell ref="R24:V24"/>
    <mergeCell ref="N19:Q19"/>
    <mergeCell ref="R19:V19"/>
    <mergeCell ref="N20:Q20"/>
    <mergeCell ref="R20:V20"/>
    <mergeCell ref="N21:Q21"/>
    <mergeCell ref="R21:V21"/>
    <mergeCell ref="R16:V16"/>
    <mergeCell ref="N17:Q17"/>
    <mergeCell ref="R17:V17"/>
    <mergeCell ref="N18:Q18"/>
    <mergeCell ref="R18:V18"/>
    <mergeCell ref="N16:Q16"/>
    <mergeCell ref="N15:Q15"/>
    <mergeCell ref="R15:V15"/>
    <mergeCell ref="P8:Q8"/>
    <mergeCell ref="R8:U8"/>
    <mergeCell ref="R9:U11"/>
    <mergeCell ref="U2:V2"/>
    <mergeCell ref="A4:V4"/>
    <mergeCell ref="K13:M13"/>
    <mergeCell ref="N13:Q14"/>
    <mergeCell ref="R13:V14"/>
    <mergeCell ref="A13:A14"/>
    <mergeCell ref="D13:D14"/>
    <mergeCell ref="E13:G13"/>
    <mergeCell ref="S3:V3"/>
    <mergeCell ref="B13:B14"/>
    <mergeCell ref="C13:C14"/>
    <mergeCell ref="A5:C5"/>
    <mergeCell ref="D5:K5"/>
    <mergeCell ref="H13:J13"/>
    <mergeCell ref="P9:Q11"/>
    <mergeCell ref="A12:K12"/>
    <mergeCell ref="N52:Q52"/>
    <mergeCell ref="R52:V52"/>
    <mergeCell ref="N53:Q53"/>
    <mergeCell ref="R53:V53"/>
    <mergeCell ref="N54:Q54"/>
    <mergeCell ref="R54:V54"/>
    <mergeCell ref="N55:Q55"/>
    <mergeCell ref="R55:V55"/>
    <mergeCell ref="N48:Q48"/>
    <mergeCell ref="R48:V48"/>
    <mergeCell ref="N49:Q49"/>
    <mergeCell ref="R49:V49"/>
    <mergeCell ref="N50:Q50"/>
    <mergeCell ref="R50:V50"/>
    <mergeCell ref="N51:Q51"/>
    <mergeCell ref="R51:V51"/>
  </mergeCells>
  <phoneticPr fontId="7"/>
  <pageMargins left="0.39370078740157483" right="0.19685039370078741" top="0.59055118110236227" bottom="0.19685039370078741" header="0.31496062992125984" footer="0.31496062992125984"/>
  <pageSetup paperSize="9" scale="50" orientation="portrait" r:id="rId1"/>
  <colBreaks count="1" manualBreakCount="1">
    <brk id="4" min="1" max="34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45AE74-9177-4145-BF7A-A6BB25CFB0C0}">
          <x14:formula1>
            <xm:f>'様式２)請求額一覧'!$D$31:$D$63</xm:f>
          </x14:formula1>
          <xm:sqref>C15:C55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019B-71C6-400E-ACF3-EC31D571AC1F}">
  <sheetPr>
    <tabColor rgb="FFFFFF00"/>
    <pageSetUpPr fitToPage="1"/>
  </sheetPr>
  <dimension ref="A1:K646"/>
  <sheetViews>
    <sheetView view="pageBreakPreview" zoomScale="85" zoomScaleNormal="115" zoomScaleSheetLayoutView="85" workbookViewId="0">
      <pane ySplit="10" topLeftCell="A11" activePane="bottomLeft" state="frozen"/>
      <selection pane="bottomLeft" activeCell="D5" sqref="D5"/>
    </sheetView>
  </sheetViews>
  <sheetFormatPr defaultColWidth="8.83203125" defaultRowHeight="14"/>
  <cols>
    <col min="1" max="1" width="4.4140625" style="4" customWidth="1"/>
    <col min="2" max="3" width="20" style="4" customWidth="1"/>
    <col min="4" max="4" width="11.4140625" style="5" customWidth="1"/>
    <col min="5" max="5" width="16.08203125" style="5" customWidth="1"/>
    <col min="6" max="7" width="7.5" style="6" customWidth="1"/>
    <col min="8" max="8" width="5.4140625" style="28" customWidth="1"/>
    <col min="9" max="9" width="10.1640625" style="30" customWidth="1"/>
    <col min="10" max="10" width="15.08203125" style="28" customWidth="1"/>
    <col min="11" max="11" width="34.9140625" style="8" customWidth="1"/>
    <col min="12" max="16384" width="8.83203125" style="8"/>
  </cols>
  <sheetData>
    <row r="1" spans="1:11" ht="18" customHeight="1">
      <c r="K1" s="7" t="s">
        <v>29</v>
      </c>
    </row>
    <row r="2" spans="1:11" ht="18" customHeight="1">
      <c r="K2" s="7"/>
    </row>
    <row r="3" spans="1:11" ht="28.5" thickBot="1">
      <c r="A3" s="287" t="s">
        <v>33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24.65" customHeight="1" thickBot="1">
      <c r="A4" s="299" t="s">
        <v>198</v>
      </c>
      <c r="B4" s="300"/>
      <c r="C4" s="320"/>
      <c r="D4" s="321">
        <f>'様式１）請求書'!S7</f>
        <v>0</v>
      </c>
      <c r="E4" s="301"/>
      <c r="F4" s="301"/>
      <c r="G4" s="301"/>
      <c r="H4" s="302"/>
      <c r="I4" s="29"/>
      <c r="J4" s="29"/>
      <c r="K4" s="29"/>
    </row>
    <row r="5" spans="1:11" ht="24.65" customHeight="1">
      <c r="A5" s="36"/>
      <c r="B5" s="36"/>
      <c r="C5" s="36"/>
      <c r="D5" s="36"/>
      <c r="E5" s="167"/>
      <c r="F5" s="167"/>
      <c r="G5" s="167"/>
      <c r="H5" s="167"/>
      <c r="I5" s="29"/>
      <c r="J5" s="29"/>
      <c r="K5" s="29"/>
    </row>
    <row r="6" spans="1:11" ht="14.4" customHeight="1" thickBot="1">
      <c r="A6" s="46"/>
      <c r="B6" s="46"/>
      <c r="C6" s="46"/>
      <c r="D6" s="46"/>
      <c r="E6" s="37"/>
      <c r="F6" s="37"/>
      <c r="G6" s="37"/>
      <c r="H6" s="29"/>
      <c r="I6" s="29"/>
      <c r="J6" s="29"/>
      <c r="K6" s="11"/>
    </row>
    <row r="7" spans="1:11" ht="25.75" customHeight="1" thickBot="1">
      <c r="A7" s="46"/>
      <c r="B7" s="46"/>
      <c r="C7" s="46"/>
      <c r="D7" s="46"/>
      <c r="E7" s="37"/>
      <c r="F7" s="37"/>
      <c r="G7" s="353" t="s">
        <v>259</v>
      </c>
      <c r="H7" s="354"/>
      <c r="I7" s="224" t="str">
        <f>IFERROR(室料計/H52,"")</f>
        <v/>
      </c>
      <c r="J7" s="225" t="s">
        <v>55</v>
      </c>
      <c r="K7" s="153">
        <f>J52</f>
        <v>0</v>
      </c>
    </row>
    <row r="8" spans="1:11" ht="21" customHeight="1" thickBot="1">
      <c r="A8" s="160" t="s">
        <v>54</v>
      </c>
      <c r="B8" s="160"/>
      <c r="C8" s="160"/>
    </row>
    <row r="9" spans="1:11" s="10" customFormat="1" ht="22.75" customHeight="1">
      <c r="A9" s="288" t="s">
        <v>5</v>
      </c>
      <c r="B9" s="297" t="s">
        <v>196</v>
      </c>
      <c r="C9" s="297" t="s">
        <v>251</v>
      </c>
      <c r="D9" s="293" t="s">
        <v>14</v>
      </c>
      <c r="E9" s="294"/>
      <c r="F9" s="290" t="s">
        <v>17</v>
      </c>
      <c r="G9" s="291"/>
      <c r="H9" s="292"/>
      <c r="I9" s="290" t="s">
        <v>178</v>
      </c>
      <c r="J9" s="292"/>
      <c r="K9" s="295" t="s">
        <v>37</v>
      </c>
    </row>
    <row r="10" spans="1:11" s="10" customFormat="1" ht="21" customHeight="1" thickBot="1">
      <c r="A10" s="289"/>
      <c r="B10" s="298"/>
      <c r="C10" s="298"/>
      <c r="D10" s="216" t="s">
        <v>6</v>
      </c>
      <c r="E10" s="216" t="s">
        <v>34</v>
      </c>
      <c r="F10" s="218" t="s">
        <v>18</v>
      </c>
      <c r="G10" s="218" t="s">
        <v>19</v>
      </c>
      <c r="H10" s="222" t="s">
        <v>36</v>
      </c>
      <c r="I10" s="223" t="s">
        <v>39</v>
      </c>
      <c r="J10" s="222" t="s">
        <v>8</v>
      </c>
      <c r="K10" s="296"/>
    </row>
    <row r="11" spans="1:11" s="12" customFormat="1" ht="19.75" customHeight="1" thickTop="1">
      <c r="A11" s="209" t="s">
        <v>10</v>
      </c>
      <c r="B11" s="210" t="s">
        <v>258</v>
      </c>
      <c r="C11" s="210" t="s">
        <v>205</v>
      </c>
      <c r="D11" s="211" t="s">
        <v>11</v>
      </c>
      <c r="E11" s="212" t="s">
        <v>35</v>
      </c>
      <c r="F11" s="214">
        <v>45323</v>
      </c>
      <c r="G11" s="214">
        <v>45342</v>
      </c>
      <c r="H11" s="219">
        <v>20</v>
      </c>
      <c r="I11" s="221">
        <v>377</v>
      </c>
      <c r="J11" s="221">
        <f>H11*I11</f>
        <v>7540</v>
      </c>
      <c r="K11" s="215" t="s">
        <v>38</v>
      </c>
    </row>
    <row r="12" spans="1:11" s="12" customFormat="1" ht="21.65" customHeight="1">
      <c r="A12" s="41">
        <v>1</v>
      </c>
      <c r="B12" s="178"/>
      <c r="C12" s="178"/>
      <c r="D12" s="16"/>
      <c r="E12" s="16"/>
      <c r="F12" s="18"/>
      <c r="G12" s="18"/>
      <c r="H12" s="229" t="str">
        <f>IF(F12="","",G12-F12+1)</f>
        <v/>
      </c>
      <c r="I12" s="156"/>
      <c r="J12" s="157" t="str">
        <f>IFERROR(H12*I12,"")</f>
        <v/>
      </c>
      <c r="K12" s="47"/>
    </row>
    <row r="13" spans="1:11" s="12" customFormat="1" ht="21.65" customHeight="1">
      <c r="A13" s="41">
        <v>2</v>
      </c>
      <c r="B13" s="178"/>
      <c r="C13" s="178"/>
      <c r="D13" s="13"/>
      <c r="E13" s="13"/>
      <c r="F13" s="231"/>
      <c r="G13" s="231"/>
      <c r="H13" s="229" t="str">
        <f t="shared" ref="H13:H51" si="0">IF(F13="","",G13-F13+1)</f>
        <v/>
      </c>
      <c r="I13" s="156"/>
      <c r="J13" s="157" t="str">
        <f t="shared" ref="J13:J51" si="1">IFERROR(H13*I13,"")</f>
        <v/>
      </c>
      <c r="K13" s="48"/>
    </row>
    <row r="14" spans="1:11" s="12" customFormat="1" ht="21.65" customHeight="1">
      <c r="A14" s="41">
        <v>3</v>
      </c>
      <c r="B14" s="178"/>
      <c r="C14" s="178"/>
      <c r="D14" s="13"/>
      <c r="E14" s="13"/>
      <c r="F14" s="15"/>
      <c r="G14" s="15"/>
      <c r="H14" s="229" t="str">
        <f t="shared" si="0"/>
        <v/>
      </c>
      <c r="I14" s="156"/>
      <c r="J14" s="157" t="str">
        <f t="shared" si="1"/>
        <v/>
      </c>
      <c r="K14" s="48"/>
    </row>
    <row r="15" spans="1:11" s="12" customFormat="1" ht="21.65" customHeight="1">
      <c r="A15" s="41">
        <v>4</v>
      </c>
      <c r="B15" s="178"/>
      <c r="C15" s="178"/>
      <c r="D15" s="13"/>
      <c r="E15" s="13"/>
      <c r="F15" s="15"/>
      <c r="G15" s="15"/>
      <c r="H15" s="229" t="str">
        <f t="shared" si="0"/>
        <v/>
      </c>
      <c r="I15" s="156"/>
      <c r="J15" s="157" t="str">
        <f t="shared" si="1"/>
        <v/>
      </c>
      <c r="K15" s="48"/>
    </row>
    <row r="16" spans="1:11" s="12" customFormat="1" ht="21.65" customHeight="1">
      <c r="A16" s="41">
        <v>5</v>
      </c>
      <c r="B16" s="178"/>
      <c r="C16" s="178"/>
      <c r="D16" s="13"/>
      <c r="E16" s="13"/>
      <c r="F16" s="15"/>
      <c r="G16" s="15"/>
      <c r="H16" s="229" t="str">
        <f t="shared" si="0"/>
        <v/>
      </c>
      <c r="I16" s="156"/>
      <c r="J16" s="157" t="str">
        <f t="shared" si="1"/>
        <v/>
      </c>
      <c r="K16" s="48"/>
    </row>
    <row r="17" spans="1:11" s="12" customFormat="1" ht="21.65" customHeight="1">
      <c r="A17" s="41">
        <v>6</v>
      </c>
      <c r="B17" s="178"/>
      <c r="C17" s="178"/>
      <c r="D17" s="13"/>
      <c r="E17" s="13"/>
      <c r="F17" s="15"/>
      <c r="G17" s="15"/>
      <c r="H17" s="229" t="str">
        <f t="shared" si="0"/>
        <v/>
      </c>
      <c r="I17" s="156"/>
      <c r="J17" s="157" t="str">
        <f t="shared" si="1"/>
        <v/>
      </c>
      <c r="K17" s="48"/>
    </row>
    <row r="18" spans="1:11" s="12" customFormat="1" ht="21.65" customHeight="1">
      <c r="A18" s="41">
        <v>7</v>
      </c>
      <c r="B18" s="178"/>
      <c r="C18" s="178"/>
      <c r="D18" s="13"/>
      <c r="E18" s="13"/>
      <c r="F18" s="15"/>
      <c r="G18" s="15"/>
      <c r="H18" s="229" t="str">
        <f t="shared" si="0"/>
        <v/>
      </c>
      <c r="I18" s="156"/>
      <c r="J18" s="157" t="str">
        <f t="shared" si="1"/>
        <v/>
      </c>
      <c r="K18" s="48"/>
    </row>
    <row r="19" spans="1:11" s="12" customFormat="1" ht="21.65" customHeight="1">
      <c r="A19" s="41">
        <v>8</v>
      </c>
      <c r="B19" s="178"/>
      <c r="C19" s="178"/>
      <c r="D19" s="13"/>
      <c r="E19" s="13"/>
      <c r="F19" s="15"/>
      <c r="G19" s="15"/>
      <c r="H19" s="229" t="str">
        <f t="shared" si="0"/>
        <v/>
      </c>
      <c r="I19" s="156"/>
      <c r="J19" s="157" t="str">
        <f t="shared" si="1"/>
        <v/>
      </c>
      <c r="K19" s="48"/>
    </row>
    <row r="20" spans="1:11" s="12" customFormat="1" ht="21.65" customHeight="1">
      <c r="A20" s="41">
        <v>9</v>
      </c>
      <c r="B20" s="178"/>
      <c r="C20" s="178"/>
      <c r="D20" s="13"/>
      <c r="E20" s="13"/>
      <c r="F20" s="15"/>
      <c r="G20" s="15"/>
      <c r="H20" s="229" t="str">
        <f t="shared" si="0"/>
        <v/>
      </c>
      <c r="I20" s="156"/>
      <c r="J20" s="157" t="str">
        <f t="shared" si="1"/>
        <v/>
      </c>
      <c r="K20" s="48"/>
    </row>
    <row r="21" spans="1:11" s="12" customFormat="1" ht="21.65" customHeight="1">
      <c r="A21" s="41">
        <v>10</v>
      </c>
      <c r="B21" s="178"/>
      <c r="C21" s="178"/>
      <c r="D21" s="13"/>
      <c r="E21" s="13"/>
      <c r="F21" s="15"/>
      <c r="G21" s="15"/>
      <c r="H21" s="229" t="str">
        <f t="shared" si="0"/>
        <v/>
      </c>
      <c r="I21" s="156"/>
      <c r="J21" s="157" t="str">
        <f t="shared" si="1"/>
        <v/>
      </c>
      <c r="K21" s="48"/>
    </row>
    <row r="22" spans="1:11" s="12" customFormat="1" ht="21.65" customHeight="1">
      <c r="A22" s="41">
        <v>11</v>
      </c>
      <c r="B22" s="178"/>
      <c r="C22" s="178"/>
      <c r="D22" s="13"/>
      <c r="E22" s="13"/>
      <c r="F22" s="15"/>
      <c r="G22" s="15"/>
      <c r="H22" s="229" t="str">
        <f t="shared" si="0"/>
        <v/>
      </c>
      <c r="I22" s="156"/>
      <c r="J22" s="157" t="str">
        <f t="shared" si="1"/>
        <v/>
      </c>
      <c r="K22" s="48"/>
    </row>
    <row r="23" spans="1:11" s="12" customFormat="1" ht="21.65" customHeight="1">
      <c r="A23" s="41">
        <v>12</v>
      </c>
      <c r="B23" s="178"/>
      <c r="C23" s="178"/>
      <c r="D23" s="13"/>
      <c r="E23" s="13"/>
      <c r="F23" s="15"/>
      <c r="G23" s="15"/>
      <c r="H23" s="229" t="str">
        <f t="shared" si="0"/>
        <v/>
      </c>
      <c r="I23" s="156"/>
      <c r="J23" s="157" t="str">
        <f t="shared" si="1"/>
        <v/>
      </c>
      <c r="K23" s="48"/>
    </row>
    <row r="24" spans="1:11" s="12" customFormat="1" ht="21.65" customHeight="1">
      <c r="A24" s="41">
        <v>13</v>
      </c>
      <c r="B24" s="178"/>
      <c r="C24" s="178"/>
      <c r="D24" s="13"/>
      <c r="E24" s="13"/>
      <c r="F24" s="15"/>
      <c r="G24" s="15"/>
      <c r="H24" s="229" t="str">
        <f t="shared" si="0"/>
        <v/>
      </c>
      <c r="I24" s="156"/>
      <c r="J24" s="157" t="str">
        <f t="shared" si="1"/>
        <v/>
      </c>
      <c r="K24" s="48"/>
    </row>
    <row r="25" spans="1:11" s="12" customFormat="1" ht="21.65" customHeight="1">
      <c r="A25" s="41">
        <v>14</v>
      </c>
      <c r="B25" s="178"/>
      <c r="C25" s="178"/>
      <c r="D25" s="13"/>
      <c r="E25" s="13"/>
      <c r="F25" s="15"/>
      <c r="G25" s="15"/>
      <c r="H25" s="229" t="str">
        <f t="shared" si="0"/>
        <v/>
      </c>
      <c r="I25" s="156"/>
      <c r="J25" s="157" t="str">
        <f t="shared" si="1"/>
        <v/>
      </c>
      <c r="K25" s="48"/>
    </row>
    <row r="26" spans="1:11" s="12" customFormat="1" ht="21.65" customHeight="1">
      <c r="A26" s="41">
        <v>15</v>
      </c>
      <c r="B26" s="178"/>
      <c r="C26" s="178"/>
      <c r="D26" s="13"/>
      <c r="E26" s="13"/>
      <c r="F26" s="15"/>
      <c r="G26" s="15"/>
      <c r="H26" s="229" t="str">
        <f t="shared" si="0"/>
        <v/>
      </c>
      <c r="I26" s="156"/>
      <c r="J26" s="157" t="str">
        <f t="shared" si="1"/>
        <v/>
      </c>
      <c r="K26" s="48"/>
    </row>
    <row r="27" spans="1:11" s="12" customFormat="1" ht="21.65" customHeight="1">
      <c r="A27" s="41">
        <v>16</v>
      </c>
      <c r="B27" s="178"/>
      <c r="C27" s="178"/>
      <c r="D27" s="13"/>
      <c r="E27" s="13"/>
      <c r="F27" s="15"/>
      <c r="G27" s="15"/>
      <c r="H27" s="229" t="str">
        <f t="shared" si="0"/>
        <v/>
      </c>
      <c r="I27" s="156"/>
      <c r="J27" s="157" t="str">
        <f t="shared" si="1"/>
        <v/>
      </c>
      <c r="K27" s="48"/>
    </row>
    <row r="28" spans="1:11" s="12" customFormat="1" ht="21.65" customHeight="1">
      <c r="A28" s="41">
        <v>17</v>
      </c>
      <c r="B28" s="178"/>
      <c r="C28" s="178"/>
      <c r="D28" s="13"/>
      <c r="E28" s="13"/>
      <c r="F28" s="15"/>
      <c r="G28" s="15"/>
      <c r="H28" s="229" t="str">
        <f t="shared" si="0"/>
        <v/>
      </c>
      <c r="I28" s="156"/>
      <c r="J28" s="157" t="str">
        <f t="shared" si="1"/>
        <v/>
      </c>
      <c r="K28" s="48"/>
    </row>
    <row r="29" spans="1:11" s="12" customFormat="1" ht="21.65" customHeight="1">
      <c r="A29" s="41">
        <v>18</v>
      </c>
      <c r="B29" s="178"/>
      <c r="C29" s="178"/>
      <c r="D29" s="13"/>
      <c r="E29" s="13"/>
      <c r="F29" s="15"/>
      <c r="G29" s="15"/>
      <c r="H29" s="229" t="str">
        <f t="shared" si="0"/>
        <v/>
      </c>
      <c r="I29" s="156"/>
      <c r="J29" s="157" t="str">
        <f t="shared" si="1"/>
        <v/>
      </c>
      <c r="K29" s="48"/>
    </row>
    <row r="30" spans="1:11" s="12" customFormat="1" ht="21.65" customHeight="1">
      <c r="A30" s="41">
        <v>19</v>
      </c>
      <c r="B30" s="178"/>
      <c r="C30" s="178"/>
      <c r="D30" s="13"/>
      <c r="E30" s="13"/>
      <c r="F30" s="15"/>
      <c r="G30" s="15"/>
      <c r="H30" s="229" t="str">
        <f t="shared" si="0"/>
        <v/>
      </c>
      <c r="I30" s="156"/>
      <c r="J30" s="157" t="str">
        <f t="shared" si="1"/>
        <v/>
      </c>
      <c r="K30" s="48"/>
    </row>
    <row r="31" spans="1:11" s="12" customFormat="1" ht="21.65" customHeight="1">
      <c r="A31" s="41">
        <v>20</v>
      </c>
      <c r="B31" s="178"/>
      <c r="C31" s="178"/>
      <c r="D31" s="13"/>
      <c r="E31" s="13"/>
      <c r="F31" s="15"/>
      <c r="G31" s="15"/>
      <c r="H31" s="229" t="str">
        <f t="shared" si="0"/>
        <v/>
      </c>
      <c r="I31" s="156"/>
      <c r="J31" s="157" t="str">
        <f t="shared" si="1"/>
        <v/>
      </c>
      <c r="K31" s="48"/>
    </row>
    <row r="32" spans="1:11" s="12" customFormat="1" ht="21.65" customHeight="1">
      <c r="A32" s="41">
        <v>21</v>
      </c>
      <c r="B32" s="178"/>
      <c r="C32" s="178"/>
      <c r="D32" s="13"/>
      <c r="E32" s="13"/>
      <c r="F32" s="15"/>
      <c r="G32" s="15"/>
      <c r="H32" s="229" t="str">
        <f t="shared" si="0"/>
        <v/>
      </c>
      <c r="I32" s="156"/>
      <c r="J32" s="157" t="str">
        <f t="shared" si="1"/>
        <v/>
      </c>
      <c r="K32" s="48"/>
    </row>
    <row r="33" spans="1:11" s="12" customFormat="1" ht="21.65" customHeight="1">
      <c r="A33" s="41">
        <v>22</v>
      </c>
      <c r="B33" s="178"/>
      <c r="C33" s="178"/>
      <c r="D33" s="13"/>
      <c r="E33" s="13"/>
      <c r="F33" s="15"/>
      <c r="G33" s="15"/>
      <c r="H33" s="229" t="str">
        <f t="shared" si="0"/>
        <v/>
      </c>
      <c r="I33" s="156"/>
      <c r="J33" s="157" t="str">
        <f t="shared" si="1"/>
        <v/>
      </c>
      <c r="K33" s="48"/>
    </row>
    <row r="34" spans="1:11" s="12" customFormat="1" ht="21.65" customHeight="1">
      <c r="A34" s="41">
        <v>23</v>
      </c>
      <c r="B34" s="178"/>
      <c r="C34" s="178"/>
      <c r="D34" s="13"/>
      <c r="E34" s="13"/>
      <c r="F34" s="15"/>
      <c r="G34" s="15"/>
      <c r="H34" s="229" t="str">
        <f t="shared" si="0"/>
        <v/>
      </c>
      <c r="I34" s="156"/>
      <c r="J34" s="157" t="str">
        <f t="shared" si="1"/>
        <v/>
      </c>
      <c r="K34" s="48"/>
    </row>
    <row r="35" spans="1:11" s="12" customFormat="1" ht="21.65" customHeight="1">
      <c r="A35" s="41">
        <v>24</v>
      </c>
      <c r="B35" s="178"/>
      <c r="C35" s="178"/>
      <c r="D35" s="13"/>
      <c r="E35" s="13"/>
      <c r="F35" s="15"/>
      <c r="G35" s="15"/>
      <c r="H35" s="229" t="str">
        <f t="shared" si="0"/>
        <v/>
      </c>
      <c r="I35" s="156"/>
      <c r="J35" s="157" t="str">
        <f t="shared" si="1"/>
        <v/>
      </c>
      <c r="K35" s="48"/>
    </row>
    <row r="36" spans="1:11" s="12" customFormat="1" ht="21.65" customHeight="1">
      <c r="A36" s="41">
        <v>25</v>
      </c>
      <c r="B36" s="178"/>
      <c r="C36" s="178"/>
      <c r="D36" s="13"/>
      <c r="E36" s="13"/>
      <c r="F36" s="15"/>
      <c r="G36" s="15"/>
      <c r="H36" s="229" t="str">
        <f t="shared" si="0"/>
        <v/>
      </c>
      <c r="I36" s="156"/>
      <c r="J36" s="157" t="str">
        <f t="shared" si="1"/>
        <v/>
      </c>
      <c r="K36" s="48"/>
    </row>
    <row r="37" spans="1:11" s="12" customFormat="1" ht="21.65" customHeight="1">
      <c r="A37" s="41">
        <v>26</v>
      </c>
      <c r="B37" s="178"/>
      <c r="C37" s="178"/>
      <c r="D37" s="13"/>
      <c r="E37" s="13"/>
      <c r="F37" s="15"/>
      <c r="G37" s="15"/>
      <c r="H37" s="229" t="str">
        <f t="shared" si="0"/>
        <v/>
      </c>
      <c r="I37" s="156"/>
      <c r="J37" s="157" t="str">
        <f t="shared" si="1"/>
        <v/>
      </c>
      <c r="K37" s="48"/>
    </row>
    <row r="38" spans="1:11" s="12" customFormat="1" ht="21.65" customHeight="1">
      <c r="A38" s="41">
        <v>27</v>
      </c>
      <c r="B38" s="178"/>
      <c r="C38" s="178"/>
      <c r="D38" s="13"/>
      <c r="E38" s="13"/>
      <c r="F38" s="15"/>
      <c r="G38" s="15"/>
      <c r="H38" s="229" t="str">
        <f t="shared" si="0"/>
        <v/>
      </c>
      <c r="I38" s="156"/>
      <c r="J38" s="157" t="str">
        <f t="shared" si="1"/>
        <v/>
      </c>
      <c r="K38" s="48"/>
    </row>
    <row r="39" spans="1:11" s="12" customFormat="1" ht="21.65" customHeight="1">
      <c r="A39" s="41">
        <v>28</v>
      </c>
      <c r="B39" s="178"/>
      <c r="C39" s="178"/>
      <c r="D39" s="13"/>
      <c r="E39" s="13"/>
      <c r="F39" s="15"/>
      <c r="G39" s="15"/>
      <c r="H39" s="229" t="str">
        <f t="shared" si="0"/>
        <v/>
      </c>
      <c r="I39" s="156"/>
      <c r="J39" s="157" t="str">
        <f t="shared" si="1"/>
        <v/>
      </c>
      <c r="K39" s="48"/>
    </row>
    <row r="40" spans="1:11" s="12" customFormat="1" ht="21.65" customHeight="1">
      <c r="A40" s="41">
        <v>29</v>
      </c>
      <c r="B40" s="178"/>
      <c r="C40" s="178"/>
      <c r="D40" s="13"/>
      <c r="E40" s="13"/>
      <c r="F40" s="15"/>
      <c r="G40" s="15"/>
      <c r="H40" s="229" t="str">
        <f t="shared" si="0"/>
        <v/>
      </c>
      <c r="I40" s="156"/>
      <c r="J40" s="157" t="str">
        <f t="shared" si="1"/>
        <v/>
      </c>
      <c r="K40" s="48"/>
    </row>
    <row r="41" spans="1:11" s="12" customFormat="1" ht="21.65" customHeight="1">
      <c r="A41" s="41">
        <v>30</v>
      </c>
      <c r="B41" s="178"/>
      <c r="C41" s="178"/>
      <c r="D41" s="13"/>
      <c r="E41" s="13"/>
      <c r="F41" s="15"/>
      <c r="G41" s="15"/>
      <c r="H41" s="229" t="str">
        <f t="shared" si="0"/>
        <v/>
      </c>
      <c r="I41" s="156"/>
      <c r="J41" s="157" t="str">
        <f t="shared" si="1"/>
        <v/>
      </c>
      <c r="K41" s="48"/>
    </row>
    <row r="42" spans="1:11" s="12" customFormat="1" ht="21.65" customHeight="1">
      <c r="A42" s="41">
        <v>31</v>
      </c>
      <c r="B42" s="178"/>
      <c r="C42" s="178"/>
      <c r="D42" s="13"/>
      <c r="E42" s="13"/>
      <c r="F42" s="15"/>
      <c r="G42" s="15"/>
      <c r="H42" s="229" t="str">
        <f t="shared" si="0"/>
        <v/>
      </c>
      <c r="I42" s="156"/>
      <c r="J42" s="157" t="str">
        <f t="shared" si="1"/>
        <v/>
      </c>
      <c r="K42" s="48"/>
    </row>
    <row r="43" spans="1:11" s="12" customFormat="1" ht="21.65" customHeight="1">
      <c r="A43" s="41">
        <v>32</v>
      </c>
      <c r="B43" s="178"/>
      <c r="C43" s="178"/>
      <c r="D43" s="13"/>
      <c r="E43" s="13"/>
      <c r="F43" s="15"/>
      <c r="G43" s="15"/>
      <c r="H43" s="229" t="str">
        <f t="shared" si="0"/>
        <v/>
      </c>
      <c r="I43" s="156"/>
      <c r="J43" s="157" t="str">
        <f t="shared" si="1"/>
        <v/>
      </c>
      <c r="K43" s="48"/>
    </row>
    <row r="44" spans="1:11" s="12" customFormat="1" ht="21.65" customHeight="1">
      <c r="A44" s="41">
        <v>33</v>
      </c>
      <c r="B44" s="178"/>
      <c r="C44" s="178"/>
      <c r="D44" s="13"/>
      <c r="E44" s="13"/>
      <c r="F44" s="15"/>
      <c r="G44" s="15"/>
      <c r="H44" s="229" t="str">
        <f t="shared" si="0"/>
        <v/>
      </c>
      <c r="I44" s="156"/>
      <c r="J44" s="157" t="str">
        <f t="shared" si="1"/>
        <v/>
      </c>
      <c r="K44" s="48"/>
    </row>
    <row r="45" spans="1:11" s="12" customFormat="1" ht="21.65" customHeight="1">
      <c r="A45" s="41">
        <v>34</v>
      </c>
      <c r="B45" s="178"/>
      <c r="C45" s="178"/>
      <c r="D45" s="13"/>
      <c r="E45" s="13"/>
      <c r="F45" s="15"/>
      <c r="G45" s="15"/>
      <c r="H45" s="229" t="str">
        <f t="shared" si="0"/>
        <v/>
      </c>
      <c r="I45" s="156"/>
      <c r="J45" s="157" t="str">
        <f t="shared" si="1"/>
        <v/>
      </c>
      <c r="K45" s="48"/>
    </row>
    <row r="46" spans="1:11" s="12" customFormat="1" ht="21.65" customHeight="1">
      <c r="A46" s="41">
        <v>35</v>
      </c>
      <c r="B46" s="178"/>
      <c r="C46" s="178"/>
      <c r="D46" s="13"/>
      <c r="E46" s="13"/>
      <c r="F46" s="15"/>
      <c r="G46" s="15"/>
      <c r="H46" s="229" t="str">
        <f t="shared" si="0"/>
        <v/>
      </c>
      <c r="I46" s="156"/>
      <c r="J46" s="157" t="str">
        <f t="shared" si="1"/>
        <v/>
      </c>
      <c r="K46" s="48"/>
    </row>
    <row r="47" spans="1:11" s="12" customFormat="1" ht="21.65" customHeight="1">
      <c r="A47" s="41">
        <v>36</v>
      </c>
      <c r="B47" s="178"/>
      <c r="C47" s="178"/>
      <c r="D47" s="13"/>
      <c r="E47" s="13"/>
      <c r="F47" s="15"/>
      <c r="G47" s="15"/>
      <c r="H47" s="229" t="str">
        <f t="shared" si="0"/>
        <v/>
      </c>
      <c r="I47" s="156"/>
      <c r="J47" s="157" t="str">
        <f t="shared" si="1"/>
        <v/>
      </c>
      <c r="K47" s="48"/>
    </row>
    <row r="48" spans="1:11" s="12" customFormat="1" ht="21.65" customHeight="1">
      <c r="A48" s="41">
        <v>37</v>
      </c>
      <c r="B48" s="178"/>
      <c r="C48" s="178"/>
      <c r="D48" s="13"/>
      <c r="E48" s="13"/>
      <c r="F48" s="15"/>
      <c r="G48" s="15"/>
      <c r="H48" s="229" t="str">
        <f t="shared" si="0"/>
        <v/>
      </c>
      <c r="I48" s="156"/>
      <c r="J48" s="157" t="str">
        <f t="shared" si="1"/>
        <v/>
      </c>
      <c r="K48" s="48"/>
    </row>
    <row r="49" spans="1:11" s="12" customFormat="1" ht="21.65" customHeight="1">
      <c r="A49" s="41">
        <v>38</v>
      </c>
      <c r="B49" s="178"/>
      <c r="C49" s="178"/>
      <c r="D49" s="13"/>
      <c r="E49" s="13"/>
      <c r="F49" s="15"/>
      <c r="G49" s="15"/>
      <c r="H49" s="229" t="str">
        <f t="shared" si="0"/>
        <v/>
      </c>
      <c r="I49" s="156"/>
      <c r="J49" s="157" t="str">
        <f t="shared" si="1"/>
        <v/>
      </c>
      <c r="K49" s="48"/>
    </row>
    <row r="50" spans="1:11" s="12" customFormat="1" ht="21.65" customHeight="1">
      <c r="A50" s="41">
        <v>39</v>
      </c>
      <c r="B50" s="178"/>
      <c r="C50" s="178"/>
      <c r="D50" s="13"/>
      <c r="E50" s="13"/>
      <c r="F50" s="15"/>
      <c r="G50" s="15"/>
      <c r="H50" s="229" t="str">
        <f t="shared" si="0"/>
        <v/>
      </c>
      <c r="I50" s="156"/>
      <c r="J50" s="157" t="str">
        <f t="shared" si="1"/>
        <v/>
      </c>
      <c r="K50" s="48"/>
    </row>
    <row r="51" spans="1:11" s="12" customFormat="1" ht="21.65" customHeight="1">
      <c r="A51" s="41">
        <v>40</v>
      </c>
      <c r="B51" s="178"/>
      <c r="C51" s="178"/>
      <c r="D51" s="13"/>
      <c r="E51" s="13"/>
      <c r="F51" s="15"/>
      <c r="G51" s="15"/>
      <c r="H51" s="229" t="str">
        <f t="shared" si="0"/>
        <v/>
      </c>
      <c r="I51" s="156"/>
      <c r="J51" s="157" t="str">
        <f t="shared" si="1"/>
        <v/>
      </c>
      <c r="K51" s="48"/>
    </row>
    <row r="52" spans="1:11" ht="27" customHeight="1" thickBot="1">
      <c r="A52" s="52"/>
      <c r="B52" s="180"/>
      <c r="C52" s="180"/>
      <c r="D52" s="53" t="s">
        <v>8</v>
      </c>
      <c r="E52" s="51"/>
      <c r="F52" s="51"/>
      <c r="G52" s="51"/>
      <c r="H52" s="149">
        <f>_xlfn.AGGREGATE(9,7,H12:H51)</f>
        <v>0</v>
      </c>
      <c r="I52" s="149" t="str">
        <f>IFERROR(_xlfn.AGGREGATE(1,7,I12:I51),"")</f>
        <v/>
      </c>
      <c r="J52" s="159">
        <f>SUM(J12:J51)</f>
        <v>0</v>
      </c>
      <c r="K52" s="50"/>
    </row>
    <row r="53" spans="1:11" s="5" customFormat="1" ht="20.149999999999999" customHeight="1">
      <c r="A53" s="9"/>
      <c r="B53" s="9"/>
      <c r="C53" s="9"/>
      <c r="F53" s="6"/>
      <c r="G53" s="6"/>
      <c r="H53" s="28"/>
      <c r="I53" s="30"/>
      <c r="J53" s="28"/>
      <c r="K53" s="8"/>
    </row>
    <row r="54" spans="1:11" s="5" customFormat="1" ht="20.149999999999999" customHeight="1">
      <c r="A54" s="9"/>
      <c r="B54" s="9"/>
      <c r="C54" s="9"/>
      <c r="F54" s="6"/>
      <c r="G54" s="6"/>
      <c r="H54" s="28"/>
      <c r="I54" s="30"/>
      <c r="J54" s="28"/>
      <c r="K54" s="8"/>
    </row>
    <row r="55" spans="1:11" s="5" customFormat="1" ht="20.149999999999999" customHeight="1">
      <c r="A55" s="4"/>
      <c r="B55" s="4"/>
      <c r="C55" s="4"/>
      <c r="F55" s="6"/>
      <c r="G55" s="6"/>
      <c r="H55" s="28"/>
      <c r="I55" s="30"/>
      <c r="J55" s="28"/>
      <c r="K55" s="8"/>
    </row>
    <row r="56" spans="1:11" s="5" customFormat="1" ht="20.149999999999999" customHeight="1">
      <c r="A56" s="4"/>
      <c r="B56" s="4"/>
      <c r="C56" s="4"/>
      <c r="F56" s="6"/>
      <c r="G56" s="6"/>
      <c r="H56" s="28"/>
      <c r="I56" s="30"/>
      <c r="J56" s="28"/>
      <c r="K56" s="8"/>
    </row>
    <row r="57" spans="1:11" s="5" customFormat="1" ht="20.149999999999999" customHeight="1">
      <c r="A57" s="4"/>
      <c r="B57" s="4"/>
      <c r="C57" s="4"/>
      <c r="F57" s="6"/>
      <c r="G57" s="6"/>
      <c r="H57" s="28"/>
      <c r="I57" s="30"/>
      <c r="J57" s="28"/>
      <c r="K57" s="8"/>
    </row>
    <row r="58" spans="1:11" s="5" customFormat="1" ht="20.149999999999999" customHeight="1">
      <c r="A58" s="4"/>
      <c r="B58" s="4"/>
      <c r="C58" s="4"/>
      <c r="F58" s="6"/>
      <c r="G58" s="6"/>
      <c r="H58" s="28"/>
      <c r="I58" s="30"/>
      <c r="J58" s="28"/>
      <c r="K58" s="8"/>
    </row>
    <row r="59" spans="1:11" s="5" customFormat="1" ht="20.149999999999999" customHeight="1">
      <c r="A59" s="4"/>
      <c r="B59" s="4"/>
      <c r="C59" s="4"/>
      <c r="F59" s="6"/>
      <c r="G59" s="6"/>
      <c r="H59" s="28"/>
      <c r="I59" s="30"/>
      <c r="J59" s="28"/>
      <c r="K59" s="8"/>
    </row>
    <row r="60" spans="1:11" s="5" customFormat="1" ht="20.149999999999999" customHeight="1">
      <c r="A60" s="4"/>
      <c r="B60" s="4"/>
      <c r="C60" s="4"/>
      <c r="F60" s="6"/>
      <c r="G60" s="6"/>
      <c r="H60" s="28"/>
      <c r="I60" s="30"/>
      <c r="J60" s="28"/>
      <c r="K60" s="8"/>
    </row>
    <row r="61" spans="1:11" s="5" customFormat="1" ht="20.149999999999999" customHeight="1">
      <c r="A61" s="4"/>
      <c r="B61" s="4"/>
      <c r="C61" s="4"/>
      <c r="F61" s="6"/>
      <c r="G61" s="6"/>
      <c r="H61" s="28"/>
      <c r="I61" s="30"/>
      <c r="J61" s="28"/>
      <c r="K61" s="8"/>
    </row>
    <row r="62" spans="1:11" s="5" customFormat="1" ht="20.149999999999999" customHeight="1">
      <c r="A62" s="4"/>
      <c r="B62" s="4"/>
      <c r="C62" s="4"/>
      <c r="F62" s="6"/>
      <c r="G62" s="6"/>
      <c r="H62" s="28"/>
      <c r="I62" s="30"/>
      <c r="J62" s="28"/>
      <c r="K62" s="8"/>
    </row>
    <row r="63" spans="1:11" s="5" customFormat="1" ht="20.149999999999999" customHeight="1">
      <c r="A63" s="4"/>
      <c r="B63" s="4"/>
      <c r="C63" s="4"/>
      <c r="F63" s="6"/>
      <c r="G63" s="6"/>
      <c r="H63" s="28"/>
      <c r="I63" s="30"/>
      <c r="J63" s="28"/>
      <c r="K63" s="8"/>
    </row>
    <row r="64" spans="1:11" s="5" customFormat="1" ht="20.149999999999999" customHeight="1">
      <c r="A64" s="4"/>
      <c r="B64" s="4"/>
      <c r="C64" s="4"/>
      <c r="F64" s="6"/>
      <c r="G64" s="6"/>
      <c r="H64" s="28"/>
      <c r="I64" s="30"/>
      <c r="J64" s="28"/>
      <c r="K64" s="8"/>
    </row>
    <row r="65" spans="1:11" s="5" customFormat="1" ht="20.149999999999999" customHeight="1">
      <c r="A65" s="4"/>
      <c r="B65" s="4"/>
      <c r="C65" s="4"/>
      <c r="F65" s="6"/>
      <c r="G65" s="6"/>
      <c r="H65" s="28"/>
      <c r="I65" s="30"/>
      <c r="J65" s="28"/>
      <c r="K65" s="8"/>
    </row>
    <row r="66" spans="1:11" s="5" customFormat="1" ht="20.149999999999999" customHeight="1">
      <c r="A66" s="4"/>
      <c r="B66" s="4"/>
      <c r="C66" s="4"/>
      <c r="F66" s="6"/>
      <c r="G66" s="6"/>
      <c r="H66" s="28"/>
      <c r="I66" s="30"/>
      <c r="J66" s="28"/>
      <c r="K66" s="8"/>
    </row>
    <row r="67" spans="1:11" s="5" customFormat="1" ht="20.149999999999999" customHeight="1">
      <c r="A67" s="4"/>
      <c r="B67" s="4"/>
      <c r="C67" s="4"/>
      <c r="F67" s="6"/>
      <c r="G67" s="6"/>
      <c r="H67" s="28"/>
      <c r="I67" s="30"/>
      <c r="J67" s="28"/>
      <c r="K67" s="8"/>
    </row>
    <row r="68" spans="1:11" s="4" customFormat="1" ht="20.149999999999999" customHeight="1">
      <c r="D68" s="5"/>
      <c r="E68" s="5"/>
      <c r="F68" s="6"/>
      <c r="G68" s="6"/>
      <c r="H68" s="28"/>
      <c r="I68" s="30"/>
      <c r="J68" s="28"/>
      <c r="K68" s="8"/>
    </row>
    <row r="69" spans="1:11" s="4" customFormat="1" ht="20.149999999999999" customHeight="1">
      <c r="D69" s="5"/>
      <c r="E69" s="5"/>
      <c r="F69" s="6"/>
      <c r="G69" s="6"/>
      <c r="H69" s="28"/>
      <c r="I69" s="30"/>
      <c r="J69" s="28"/>
      <c r="K69" s="8"/>
    </row>
    <row r="70" spans="1:11" s="4" customFormat="1" ht="20.149999999999999" customHeight="1">
      <c r="D70" s="5"/>
      <c r="E70" s="5"/>
      <c r="F70" s="6"/>
      <c r="G70" s="6"/>
      <c r="H70" s="28"/>
      <c r="I70" s="30"/>
      <c r="J70" s="28"/>
      <c r="K70" s="8"/>
    </row>
    <row r="71" spans="1:11" s="4" customFormat="1" ht="20.149999999999999" customHeight="1">
      <c r="D71" s="5"/>
      <c r="E71" s="5"/>
      <c r="F71" s="6"/>
      <c r="G71" s="6"/>
      <c r="H71" s="28"/>
      <c r="I71" s="30"/>
      <c r="J71" s="28"/>
      <c r="K71" s="8"/>
    </row>
    <row r="72" spans="1:11" s="4" customFormat="1" ht="20.149999999999999" customHeight="1">
      <c r="D72" s="5"/>
      <c r="E72" s="5"/>
      <c r="F72" s="6"/>
      <c r="G72" s="6"/>
      <c r="H72" s="28"/>
      <c r="I72" s="30"/>
      <c r="J72" s="28"/>
      <c r="K72" s="8"/>
    </row>
    <row r="73" spans="1:11" s="4" customFormat="1" ht="20.149999999999999" customHeight="1">
      <c r="D73" s="5"/>
      <c r="E73" s="5"/>
      <c r="F73" s="6"/>
      <c r="G73" s="6"/>
      <c r="H73" s="28"/>
      <c r="I73" s="30"/>
      <c r="J73" s="28"/>
      <c r="K73" s="8"/>
    </row>
    <row r="74" spans="1:11" s="4" customFormat="1" ht="20.149999999999999" customHeight="1">
      <c r="D74" s="5"/>
      <c r="E74" s="5"/>
      <c r="F74" s="6"/>
      <c r="G74" s="6"/>
      <c r="H74" s="28"/>
      <c r="I74" s="30"/>
      <c r="J74" s="28"/>
      <c r="K74" s="8"/>
    </row>
    <row r="75" spans="1:11" s="4" customFormat="1" ht="20.149999999999999" customHeight="1">
      <c r="D75" s="5"/>
      <c r="E75" s="5"/>
      <c r="F75" s="6"/>
      <c r="G75" s="6"/>
      <c r="H75" s="28"/>
      <c r="I75" s="30"/>
      <c r="J75" s="28"/>
      <c r="K75" s="8"/>
    </row>
    <row r="76" spans="1:11" s="4" customFormat="1" ht="20.149999999999999" customHeight="1">
      <c r="D76" s="5"/>
      <c r="E76" s="5"/>
      <c r="F76" s="6"/>
      <c r="G76" s="6"/>
      <c r="H76" s="28"/>
      <c r="I76" s="30"/>
      <c r="J76" s="28"/>
      <c r="K76" s="8"/>
    </row>
    <row r="77" spans="1:11" s="4" customFormat="1" ht="20.149999999999999" customHeight="1">
      <c r="D77" s="5"/>
      <c r="E77" s="5"/>
      <c r="F77" s="6"/>
      <c r="G77" s="6"/>
      <c r="H77" s="28"/>
      <c r="I77" s="30"/>
      <c r="J77" s="28"/>
      <c r="K77" s="8"/>
    </row>
    <row r="78" spans="1:11" s="4" customFormat="1" ht="20.149999999999999" customHeight="1">
      <c r="D78" s="5"/>
      <c r="E78" s="5"/>
      <c r="F78" s="6"/>
      <c r="G78" s="6"/>
      <c r="H78" s="28"/>
      <c r="I78" s="30"/>
      <c r="J78" s="28"/>
      <c r="K78" s="8"/>
    </row>
    <row r="79" spans="1:11" s="4" customFormat="1" ht="20.149999999999999" customHeight="1">
      <c r="D79" s="5"/>
      <c r="E79" s="5"/>
      <c r="F79" s="6"/>
      <c r="G79" s="6"/>
      <c r="H79" s="28"/>
      <c r="I79" s="30"/>
      <c r="J79" s="28"/>
      <c r="K79" s="8"/>
    </row>
    <row r="80" spans="1:11" s="4" customFormat="1" ht="20.149999999999999" customHeight="1">
      <c r="D80" s="5"/>
      <c r="E80" s="5"/>
      <c r="F80" s="6"/>
      <c r="G80" s="6"/>
      <c r="H80" s="28"/>
      <c r="I80" s="30"/>
      <c r="J80" s="28"/>
      <c r="K80" s="8"/>
    </row>
    <row r="81" spans="4:11" s="4" customFormat="1" ht="20.149999999999999" customHeight="1">
      <c r="D81" s="5"/>
      <c r="E81" s="5"/>
      <c r="F81" s="6"/>
      <c r="G81" s="6"/>
      <c r="H81" s="28"/>
      <c r="I81" s="30"/>
      <c r="J81" s="28"/>
      <c r="K81" s="8"/>
    </row>
    <row r="82" spans="4:11" s="4" customFormat="1" ht="20.149999999999999" customHeight="1">
      <c r="D82" s="5"/>
      <c r="E82" s="5"/>
      <c r="F82" s="6"/>
      <c r="G82" s="6"/>
      <c r="H82" s="28"/>
      <c r="I82" s="30"/>
      <c r="J82" s="28"/>
      <c r="K82" s="8"/>
    </row>
    <row r="83" spans="4:11" s="4" customFormat="1" ht="20.149999999999999" customHeight="1">
      <c r="D83" s="5"/>
      <c r="E83" s="5"/>
      <c r="F83" s="6"/>
      <c r="G83" s="6"/>
      <c r="H83" s="28"/>
      <c r="I83" s="30"/>
      <c r="J83" s="28"/>
      <c r="K83" s="8"/>
    </row>
    <row r="84" spans="4:11" s="4" customFormat="1" ht="20.149999999999999" customHeight="1">
      <c r="D84" s="5"/>
      <c r="E84" s="5"/>
      <c r="F84" s="6"/>
      <c r="G84" s="6"/>
      <c r="H84" s="28"/>
      <c r="I84" s="30"/>
      <c r="J84" s="28"/>
      <c r="K84" s="8"/>
    </row>
    <row r="85" spans="4:11" s="4" customFormat="1" ht="20.149999999999999" customHeight="1">
      <c r="D85" s="5"/>
      <c r="E85" s="5"/>
      <c r="F85" s="6"/>
      <c r="G85" s="6"/>
      <c r="H85" s="28"/>
      <c r="I85" s="30"/>
      <c r="J85" s="28"/>
      <c r="K85" s="8"/>
    </row>
    <row r="86" spans="4:11" s="4" customFormat="1" ht="20.149999999999999" customHeight="1">
      <c r="D86" s="5"/>
      <c r="E86" s="5"/>
      <c r="F86" s="6"/>
      <c r="G86" s="6"/>
      <c r="H86" s="28"/>
      <c r="I86" s="30"/>
      <c r="J86" s="28"/>
      <c r="K86" s="8"/>
    </row>
    <row r="87" spans="4:11" s="4" customFormat="1" ht="20.149999999999999" customHeight="1">
      <c r="D87" s="5"/>
      <c r="E87" s="5"/>
      <c r="F87" s="6"/>
      <c r="G87" s="6"/>
      <c r="H87" s="28"/>
      <c r="I87" s="30"/>
      <c r="J87" s="28"/>
      <c r="K87" s="8"/>
    </row>
    <row r="88" spans="4:11" s="4" customFormat="1" ht="20.149999999999999" customHeight="1">
      <c r="D88" s="5"/>
      <c r="E88" s="5"/>
      <c r="F88" s="6"/>
      <c r="G88" s="6"/>
      <c r="H88" s="28"/>
      <c r="I88" s="30"/>
      <c r="J88" s="28"/>
      <c r="K88" s="8"/>
    </row>
    <row r="89" spans="4:11" s="4" customFormat="1" ht="20.149999999999999" customHeight="1">
      <c r="D89" s="5"/>
      <c r="E89" s="5"/>
      <c r="F89" s="6"/>
      <c r="G89" s="6"/>
      <c r="H89" s="28"/>
      <c r="I89" s="30"/>
      <c r="J89" s="28"/>
      <c r="K89" s="8"/>
    </row>
    <row r="90" spans="4:11" s="4" customFormat="1" ht="20.149999999999999" customHeight="1">
      <c r="D90" s="5"/>
      <c r="E90" s="5"/>
      <c r="F90" s="6"/>
      <c r="G90" s="6"/>
      <c r="H90" s="28"/>
      <c r="I90" s="30"/>
      <c r="J90" s="28"/>
      <c r="K90" s="8"/>
    </row>
    <row r="91" spans="4:11" s="4" customFormat="1" ht="20.149999999999999" customHeight="1">
      <c r="D91" s="5"/>
      <c r="E91" s="5"/>
      <c r="F91" s="6"/>
      <c r="G91" s="6"/>
      <c r="H91" s="28"/>
      <c r="I91" s="30"/>
      <c r="J91" s="28"/>
      <c r="K91" s="8"/>
    </row>
    <row r="92" spans="4:11" s="4" customFormat="1" ht="20.149999999999999" customHeight="1">
      <c r="D92" s="5"/>
      <c r="E92" s="5"/>
      <c r="F92" s="6"/>
      <c r="G92" s="6"/>
      <c r="H92" s="28"/>
      <c r="I92" s="30"/>
      <c r="J92" s="28"/>
      <c r="K92" s="8"/>
    </row>
    <row r="93" spans="4:11" s="4" customFormat="1" ht="20.149999999999999" customHeight="1">
      <c r="D93" s="5"/>
      <c r="E93" s="5"/>
      <c r="F93" s="6"/>
      <c r="G93" s="6"/>
      <c r="H93" s="28"/>
      <c r="I93" s="30"/>
      <c r="J93" s="28"/>
      <c r="K93" s="8"/>
    </row>
    <row r="94" spans="4:11" s="4" customFormat="1" ht="20.149999999999999" customHeight="1">
      <c r="D94" s="5"/>
      <c r="E94" s="5"/>
      <c r="F94" s="6"/>
      <c r="G94" s="6"/>
      <c r="H94" s="28"/>
      <c r="I94" s="30"/>
      <c r="J94" s="28"/>
      <c r="K94" s="8"/>
    </row>
    <row r="95" spans="4:11" s="4" customFormat="1" ht="20.149999999999999" customHeight="1">
      <c r="D95" s="5"/>
      <c r="E95" s="5"/>
      <c r="F95" s="6"/>
      <c r="G95" s="6"/>
      <c r="H95" s="28"/>
      <c r="I95" s="30"/>
      <c r="J95" s="28"/>
      <c r="K95" s="8"/>
    </row>
    <row r="96" spans="4:11" s="4" customFormat="1" ht="20.149999999999999" customHeight="1">
      <c r="D96" s="5"/>
      <c r="E96" s="5"/>
      <c r="F96" s="6"/>
      <c r="G96" s="6"/>
      <c r="H96" s="28"/>
      <c r="I96" s="30"/>
      <c r="J96" s="28"/>
      <c r="K96" s="8"/>
    </row>
    <row r="97" spans="4:11" s="4" customFormat="1" ht="20.149999999999999" customHeight="1">
      <c r="D97" s="5"/>
      <c r="E97" s="5"/>
      <c r="F97" s="6"/>
      <c r="G97" s="6"/>
      <c r="H97" s="28"/>
      <c r="I97" s="30"/>
      <c r="J97" s="28"/>
      <c r="K97" s="8"/>
    </row>
    <row r="98" spans="4:11" s="4" customFormat="1" ht="20.149999999999999" customHeight="1">
      <c r="D98" s="5"/>
      <c r="E98" s="5"/>
      <c r="F98" s="6"/>
      <c r="G98" s="6"/>
      <c r="H98" s="28"/>
      <c r="I98" s="30"/>
      <c r="J98" s="28"/>
      <c r="K98" s="8"/>
    </row>
    <row r="99" spans="4:11" s="4" customFormat="1" ht="20.149999999999999" customHeight="1">
      <c r="D99" s="5"/>
      <c r="E99" s="5"/>
      <c r="F99" s="6"/>
      <c r="G99" s="6"/>
      <c r="H99" s="28"/>
      <c r="I99" s="30"/>
      <c r="J99" s="28"/>
      <c r="K99" s="8"/>
    </row>
    <row r="100" spans="4:11" s="4" customFormat="1" ht="20.149999999999999" customHeight="1">
      <c r="D100" s="5"/>
      <c r="E100" s="5"/>
      <c r="F100" s="6"/>
      <c r="G100" s="6"/>
      <c r="H100" s="28"/>
      <c r="I100" s="30"/>
      <c r="J100" s="28"/>
      <c r="K100" s="8"/>
    </row>
    <row r="101" spans="4:11" s="4" customFormat="1" ht="20.149999999999999" customHeight="1">
      <c r="D101" s="5"/>
      <c r="E101" s="5"/>
      <c r="F101" s="6"/>
      <c r="G101" s="6"/>
      <c r="H101" s="28"/>
      <c r="I101" s="30"/>
      <c r="J101" s="28"/>
      <c r="K101" s="8"/>
    </row>
    <row r="102" spans="4:11" s="4" customFormat="1" ht="20.149999999999999" customHeight="1">
      <c r="D102" s="5"/>
      <c r="E102" s="5"/>
      <c r="F102" s="6"/>
      <c r="G102" s="6"/>
      <c r="H102" s="28"/>
      <c r="I102" s="30"/>
      <c r="J102" s="28"/>
      <c r="K102" s="8"/>
    </row>
    <row r="103" spans="4:11" s="4" customFormat="1" ht="20.149999999999999" customHeight="1">
      <c r="D103" s="5"/>
      <c r="E103" s="5"/>
      <c r="F103" s="6"/>
      <c r="G103" s="6"/>
      <c r="H103" s="28"/>
      <c r="I103" s="30"/>
      <c r="J103" s="28"/>
      <c r="K103" s="8"/>
    </row>
    <row r="104" spans="4:11" s="4" customFormat="1" ht="20.149999999999999" customHeight="1">
      <c r="D104" s="5"/>
      <c r="E104" s="5"/>
      <c r="F104" s="6"/>
      <c r="G104" s="6"/>
      <c r="H104" s="28"/>
      <c r="I104" s="30"/>
      <c r="J104" s="28"/>
      <c r="K104" s="8"/>
    </row>
    <row r="105" spans="4:11" s="4" customFormat="1" ht="20.149999999999999" customHeight="1">
      <c r="D105" s="5"/>
      <c r="E105" s="5"/>
      <c r="F105" s="6"/>
      <c r="G105" s="6"/>
      <c r="H105" s="28"/>
      <c r="I105" s="30"/>
      <c r="J105" s="28"/>
      <c r="K105" s="8"/>
    </row>
    <row r="106" spans="4:11" s="4" customFormat="1" ht="20.149999999999999" customHeight="1">
      <c r="D106" s="5"/>
      <c r="E106" s="5"/>
      <c r="F106" s="6"/>
      <c r="G106" s="6"/>
      <c r="H106" s="28"/>
      <c r="I106" s="30"/>
      <c r="J106" s="28"/>
      <c r="K106" s="8"/>
    </row>
    <row r="107" spans="4:11" s="4" customFormat="1" ht="20.149999999999999" customHeight="1">
      <c r="D107" s="5"/>
      <c r="E107" s="5"/>
      <c r="F107" s="6"/>
      <c r="G107" s="6"/>
      <c r="H107" s="28"/>
      <c r="I107" s="30"/>
      <c r="J107" s="28"/>
      <c r="K107" s="8"/>
    </row>
    <row r="108" spans="4:11" s="4" customFormat="1" ht="20.149999999999999" customHeight="1">
      <c r="D108" s="5"/>
      <c r="E108" s="5"/>
      <c r="F108" s="6"/>
      <c r="G108" s="6"/>
      <c r="H108" s="28"/>
      <c r="I108" s="30"/>
      <c r="J108" s="28"/>
      <c r="K108" s="8"/>
    </row>
    <row r="109" spans="4:11" s="4" customFormat="1" ht="20.149999999999999" customHeight="1">
      <c r="D109" s="5"/>
      <c r="E109" s="5"/>
      <c r="F109" s="6"/>
      <c r="G109" s="6"/>
      <c r="H109" s="28"/>
      <c r="I109" s="30"/>
      <c r="J109" s="28"/>
      <c r="K109" s="8"/>
    </row>
    <row r="110" spans="4:11" s="4" customFormat="1" ht="20.149999999999999" customHeight="1">
      <c r="D110" s="5"/>
      <c r="E110" s="5"/>
      <c r="F110" s="6"/>
      <c r="G110" s="6"/>
      <c r="H110" s="28"/>
      <c r="I110" s="30"/>
      <c r="J110" s="28"/>
      <c r="K110" s="8"/>
    </row>
    <row r="111" spans="4:11" s="4" customFormat="1" ht="20.149999999999999" customHeight="1">
      <c r="D111" s="5"/>
      <c r="E111" s="5"/>
      <c r="F111" s="6"/>
      <c r="G111" s="6"/>
      <c r="H111" s="28"/>
      <c r="I111" s="30"/>
      <c r="J111" s="28"/>
      <c r="K111" s="8"/>
    </row>
    <row r="112" spans="4:11" s="4" customFormat="1" ht="20.149999999999999" customHeight="1">
      <c r="D112" s="5"/>
      <c r="E112" s="5"/>
      <c r="F112" s="6"/>
      <c r="G112" s="6"/>
      <c r="H112" s="28"/>
      <c r="I112" s="30"/>
      <c r="J112" s="28"/>
      <c r="K112" s="8"/>
    </row>
    <row r="113" spans="4:11" s="4" customFormat="1" ht="20.149999999999999" customHeight="1">
      <c r="D113" s="5"/>
      <c r="E113" s="5"/>
      <c r="F113" s="6"/>
      <c r="G113" s="6"/>
      <c r="H113" s="28"/>
      <c r="I113" s="30"/>
      <c r="J113" s="28"/>
      <c r="K113" s="8"/>
    </row>
    <row r="114" spans="4:11" s="4" customFormat="1" ht="20.149999999999999" customHeight="1">
      <c r="D114" s="5"/>
      <c r="E114" s="5"/>
      <c r="F114" s="6"/>
      <c r="G114" s="6"/>
      <c r="H114" s="28"/>
      <c r="I114" s="30"/>
      <c r="J114" s="28"/>
      <c r="K114" s="8"/>
    </row>
    <row r="115" spans="4:11" s="4" customFormat="1" ht="20.149999999999999" customHeight="1">
      <c r="D115" s="5"/>
      <c r="E115" s="5"/>
      <c r="F115" s="6"/>
      <c r="G115" s="6"/>
      <c r="H115" s="28"/>
      <c r="I115" s="30"/>
      <c r="J115" s="28"/>
      <c r="K115" s="8"/>
    </row>
    <row r="116" spans="4:11" s="4" customFormat="1" ht="20.149999999999999" customHeight="1">
      <c r="D116" s="5"/>
      <c r="E116" s="5"/>
      <c r="F116" s="6"/>
      <c r="G116" s="6"/>
      <c r="H116" s="28"/>
      <c r="I116" s="30"/>
      <c r="J116" s="28"/>
      <c r="K116" s="8"/>
    </row>
    <row r="117" spans="4:11" s="4" customFormat="1" ht="20.149999999999999" customHeight="1">
      <c r="D117" s="5"/>
      <c r="E117" s="5"/>
      <c r="F117" s="6"/>
      <c r="G117" s="6"/>
      <c r="H117" s="28"/>
      <c r="I117" s="30"/>
      <c r="J117" s="28"/>
      <c r="K117" s="8"/>
    </row>
    <row r="118" spans="4:11" s="4" customFormat="1" ht="20.149999999999999" customHeight="1">
      <c r="D118" s="5"/>
      <c r="E118" s="5"/>
      <c r="F118" s="6"/>
      <c r="G118" s="6"/>
      <c r="H118" s="28"/>
      <c r="I118" s="30"/>
      <c r="J118" s="28"/>
      <c r="K118" s="8"/>
    </row>
    <row r="119" spans="4:11" s="4" customFormat="1" ht="20.149999999999999" customHeight="1">
      <c r="D119" s="5"/>
      <c r="E119" s="5"/>
      <c r="F119" s="6"/>
      <c r="G119" s="6"/>
      <c r="H119" s="28"/>
      <c r="I119" s="30"/>
      <c r="J119" s="28"/>
      <c r="K119" s="8"/>
    </row>
    <row r="120" spans="4:11" s="4" customFormat="1" ht="20.149999999999999" customHeight="1">
      <c r="D120" s="5"/>
      <c r="E120" s="5"/>
      <c r="F120" s="6"/>
      <c r="G120" s="6"/>
      <c r="H120" s="28"/>
      <c r="I120" s="30"/>
      <c r="J120" s="28"/>
      <c r="K120" s="8"/>
    </row>
    <row r="121" spans="4:11" s="4" customFormat="1" ht="20.149999999999999" customHeight="1">
      <c r="D121" s="5"/>
      <c r="E121" s="5"/>
      <c r="F121" s="6"/>
      <c r="G121" s="6"/>
      <c r="H121" s="28"/>
      <c r="I121" s="30"/>
      <c r="J121" s="28"/>
      <c r="K121" s="8"/>
    </row>
    <row r="122" spans="4:11" s="4" customFormat="1" ht="20.149999999999999" customHeight="1">
      <c r="D122" s="5"/>
      <c r="E122" s="5"/>
      <c r="F122" s="6"/>
      <c r="G122" s="6"/>
      <c r="H122" s="28"/>
      <c r="I122" s="30"/>
      <c r="J122" s="28"/>
      <c r="K122" s="8"/>
    </row>
    <row r="123" spans="4:11" s="4" customFormat="1" ht="20.149999999999999" customHeight="1">
      <c r="D123" s="5"/>
      <c r="E123" s="5"/>
      <c r="F123" s="6"/>
      <c r="G123" s="6"/>
      <c r="H123" s="28"/>
      <c r="I123" s="30"/>
      <c r="J123" s="28"/>
      <c r="K123" s="8"/>
    </row>
    <row r="124" spans="4:11" s="4" customFormat="1" ht="20.149999999999999" customHeight="1">
      <c r="D124" s="5"/>
      <c r="E124" s="5"/>
      <c r="F124" s="6"/>
      <c r="G124" s="6"/>
      <c r="H124" s="28"/>
      <c r="I124" s="30"/>
      <c r="J124" s="28"/>
      <c r="K124" s="8"/>
    </row>
    <row r="125" spans="4:11" s="4" customFormat="1" ht="20.149999999999999" customHeight="1">
      <c r="D125" s="5"/>
      <c r="E125" s="5"/>
      <c r="F125" s="6"/>
      <c r="G125" s="6"/>
      <c r="H125" s="28"/>
      <c r="I125" s="30"/>
      <c r="J125" s="28"/>
      <c r="K125" s="8"/>
    </row>
    <row r="126" spans="4:11" s="4" customFormat="1" ht="20.149999999999999" customHeight="1">
      <c r="D126" s="5"/>
      <c r="E126" s="5"/>
      <c r="F126" s="6"/>
      <c r="G126" s="6"/>
      <c r="H126" s="28"/>
      <c r="I126" s="30"/>
      <c r="J126" s="28"/>
      <c r="K126" s="8"/>
    </row>
    <row r="127" spans="4:11" s="4" customFormat="1" ht="20.149999999999999" customHeight="1">
      <c r="D127" s="5"/>
      <c r="E127" s="5"/>
      <c r="F127" s="6"/>
      <c r="G127" s="6"/>
      <c r="H127" s="28"/>
      <c r="I127" s="30"/>
      <c r="J127" s="28"/>
      <c r="K127" s="8"/>
    </row>
    <row r="128" spans="4:11" s="4" customFormat="1" ht="20.149999999999999" customHeight="1">
      <c r="D128" s="5"/>
      <c r="E128" s="5"/>
      <c r="F128" s="6"/>
      <c r="G128" s="6"/>
      <c r="H128" s="28"/>
      <c r="I128" s="30"/>
      <c r="J128" s="28"/>
      <c r="K128" s="8"/>
    </row>
    <row r="129" spans="4:11" s="4" customFormat="1" ht="20.149999999999999" customHeight="1">
      <c r="D129" s="5"/>
      <c r="E129" s="5"/>
      <c r="F129" s="6"/>
      <c r="G129" s="6"/>
      <c r="H129" s="28"/>
      <c r="I129" s="30"/>
      <c r="J129" s="28"/>
      <c r="K129" s="8"/>
    </row>
    <row r="130" spans="4:11" s="4" customFormat="1" ht="20.149999999999999" customHeight="1">
      <c r="D130" s="5"/>
      <c r="E130" s="5"/>
      <c r="F130" s="6"/>
      <c r="G130" s="6"/>
      <c r="H130" s="28"/>
      <c r="I130" s="30"/>
      <c r="J130" s="28"/>
      <c r="K130" s="8"/>
    </row>
    <row r="131" spans="4:11" s="4" customFormat="1" ht="20.149999999999999" customHeight="1">
      <c r="D131" s="5"/>
      <c r="E131" s="5"/>
      <c r="F131" s="6"/>
      <c r="G131" s="6"/>
      <c r="H131" s="28"/>
      <c r="I131" s="30"/>
      <c r="J131" s="28"/>
      <c r="K131" s="8"/>
    </row>
    <row r="132" spans="4:11" s="4" customFormat="1" ht="20.149999999999999" customHeight="1">
      <c r="D132" s="5"/>
      <c r="E132" s="5"/>
      <c r="F132" s="6"/>
      <c r="G132" s="6"/>
      <c r="H132" s="28"/>
      <c r="I132" s="30"/>
      <c r="J132" s="28"/>
      <c r="K132" s="8"/>
    </row>
    <row r="133" spans="4:11" s="4" customFormat="1" ht="20.149999999999999" customHeight="1">
      <c r="D133" s="5"/>
      <c r="E133" s="5"/>
      <c r="F133" s="6"/>
      <c r="G133" s="6"/>
      <c r="H133" s="28"/>
      <c r="I133" s="30"/>
      <c r="J133" s="28"/>
      <c r="K133" s="8"/>
    </row>
    <row r="134" spans="4:11" s="4" customFormat="1" ht="20.149999999999999" customHeight="1">
      <c r="D134" s="5"/>
      <c r="E134" s="5"/>
      <c r="F134" s="6"/>
      <c r="G134" s="6"/>
      <c r="H134" s="28"/>
      <c r="I134" s="30"/>
      <c r="J134" s="28"/>
      <c r="K134" s="8"/>
    </row>
    <row r="135" spans="4:11" s="4" customFormat="1" ht="20.149999999999999" customHeight="1">
      <c r="D135" s="5"/>
      <c r="E135" s="5"/>
      <c r="F135" s="6"/>
      <c r="G135" s="6"/>
      <c r="H135" s="28"/>
      <c r="I135" s="30"/>
      <c r="J135" s="28"/>
      <c r="K135" s="8"/>
    </row>
    <row r="136" spans="4:11" s="4" customFormat="1" ht="20.149999999999999" customHeight="1">
      <c r="D136" s="5"/>
      <c r="E136" s="5"/>
      <c r="F136" s="6"/>
      <c r="G136" s="6"/>
      <c r="H136" s="28"/>
      <c r="I136" s="30"/>
      <c r="J136" s="28"/>
      <c r="K136" s="8"/>
    </row>
    <row r="137" spans="4:11" s="4" customFormat="1" ht="20.149999999999999" customHeight="1">
      <c r="D137" s="5"/>
      <c r="E137" s="5"/>
      <c r="F137" s="6"/>
      <c r="G137" s="6"/>
      <c r="H137" s="28"/>
      <c r="I137" s="30"/>
      <c r="J137" s="28"/>
      <c r="K137" s="8"/>
    </row>
    <row r="138" spans="4:11" s="4" customFormat="1" ht="20.149999999999999" customHeight="1">
      <c r="D138" s="5"/>
      <c r="E138" s="5"/>
      <c r="F138" s="6"/>
      <c r="G138" s="6"/>
      <c r="H138" s="28"/>
      <c r="I138" s="30"/>
      <c r="J138" s="28"/>
      <c r="K138" s="8"/>
    </row>
    <row r="139" spans="4:11" s="4" customFormat="1" ht="20.149999999999999" customHeight="1">
      <c r="D139" s="5"/>
      <c r="E139" s="5"/>
      <c r="F139" s="6"/>
      <c r="G139" s="6"/>
      <c r="H139" s="28"/>
      <c r="I139" s="30"/>
      <c r="J139" s="28"/>
      <c r="K139" s="8"/>
    </row>
    <row r="140" spans="4:11" s="4" customFormat="1" ht="20.149999999999999" customHeight="1">
      <c r="D140" s="5"/>
      <c r="E140" s="5"/>
      <c r="F140" s="6"/>
      <c r="G140" s="6"/>
      <c r="H140" s="28"/>
      <c r="I140" s="30"/>
      <c r="J140" s="28"/>
      <c r="K140" s="8"/>
    </row>
    <row r="141" spans="4:11" s="4" customFormat="1" ht="20.149999999999999" customHeight="1">
      <c r="D141" s="5"/>
      <c r="E141" s="5"/>
      <c r="F141" s="6"/>
      <c r="G141" s="6"/>
      <c r="H141" s="28"/>
      <c r="I141" s="30"/>
      <c r="J141" s="28"/>
      <c r="K141" s="8"/>
    </row>
    <row r="142" spans="4:11" s="4" customFormat="1" ht="20.149999999999999" customHeight="1">
      <c r="D142" s="5"/>
      <c r="E142" s="5"/>
      <c r="F142" s="6"/>
      <c r="G142" s="6"/>
      <c r="H142" s="28"/>
      <c r="I142" s="30"/>
      <c r="J142" s="28"/>
      <c r="K142" s="8"/>
    </row>
    <row r="143" spans="4:11" s="4" customFormat="1" ht="20.149999999999999" customHeight="1">
      <c r="D143" s="5"/>
      <c r="E143" s="5"/>
      <c r="F143" s="6"/>
      <c r="G143" s="6"/>
      <c r="H143" s="28"/>
      <c r="I143" s="30"/>
      <c r="J143" s="28"/>
      <c r="K143" s="8"/>
    </row>
    <row r="144" spans="4:11" s="4" customFormat="1" ht="20.149999999999999" customHeight="1">
      <c r="D144" s="5"/>
      <c r="E144" s="5"/>
      <c r="F144" s="6"/>
      <c r="G144" s="6"/>
      <c r="H144" s="28"/>
      <c r="I144" s="30"/>
      <c r="J144" s="28"/>
      <c r="K144" s="8"/>
    </row>
    <row r="145" spans="4:11" s="4" customFormat="1" ht="20.149999999999999" customHeight="1">
      <c r="D145" s="5"/>
      <c r="E145" s="5"/>
      <c r="F145" s="6"/>
      <c r="G145" s="6"/>
      <c r="H145" s="28"/>
      <c r="I145" s="30"/>
      <c r="J145" s="28"/>
      <c r="K145" s="8"/>
    </row>
    <row r="146" spans="4:11" s="4" customFormat="1" ht="20.149999999999999" customHeight="1">
      <c r="D146" s="5"/>
      <c r="E146" s="5"/>
      <c r="F146" s="6"/>
      <c r="G146" s="6"/>
      <c r="H146" s="28"/>
      <c r="I146" s="30"/>
      <c r="J146" s="28"/>
      <c r="K146" s="8"/>
    </row>
    <row r="147" spans="4:11" s="4" customFormat="1" ht="20.149999999999999" customHeight="1">
      <c r="D147" s="5"/>
      <c r="E147" s="5"/>
      <c r="F147" s="6"/>
      <c r="G147" s="6"/>
      <c r="H147" s="28"/>
      <c r="I147" s="30"/>
      <c r="J147" s="28"/>
      <c r="K147" s="8"/>
    </row>
    <row r="148" spans="4:11" s="4" customFormat="1" ht="20.149999999999999" customHeight="1">
      <c r="D148" s="5"/>
      <c r="E148" s="5"/>
      <c r="F148" s="6"/>
      <c r="G148" s="6"/>
      <c r="H148" s="28"/>
      <c r="I148" s="30"/>
      <c r="J148" s="28"/>
      <c r="K148" s="8"/>
    </row>
    <row r="149" spans="4:11" s="4" customFormat="1" ht="20.149999999999999" customHeight="1">
      <c r="D149" s="5"/>
      <c r="E149" s="5"/>
      <c r="F149" s="6"/>
      <c r="G149" s="6"/>
      <c r="H149" s="28"/>
      <c r="I149" s="30"/>
      <c r="J149" s="28"/>
      <c r="K149" s="8"/>
    </row>
    <row r="150" spans="4:11" s="4" customFormat="1" ht="20.149999999999999" customHeight="1">
      <c r="D150" s="5"/>
      <c r="E150" s="5"/>
      <c r="F150" s="6"/>
      <c r="G150" s="6"/>
      <c r="H150" s="28"/>
      <c r="I150" s="30"/>
      <c r="J150" s="28"/>
      <c r="K150" s="8"/>
    </row>
    <row r="151" spans="4:11" s="4" customFormat="1" ht="20.149999999999999" customHeight="1">
      <c r="D151" s="5"/>
      <c r="E151" s="5"/>
      <c r="F151" s="6"/>
      <c r="G151" s="6"/>
      <c r="H151" s="28"/>
      <c r="I151" s="30"/>
      <c r="J151" s="28"/>
      <c r="K151" s="8"/>
    </row>
    <row r="152" spans="4:11" s="4" customFormat="1" ht="20.149999999999999" customHeight="1">
      <c r="D152" s="5"/>
      <c r="E152" s="5"/>
      <c r="F152" s="6"/>
      <c r="G152" s="6"/>
      <c r="H152" s="28"/>
      <c r="I152" s="30"/>
      <c r="J152" s="28"/>
      <c r="K152" s="8"/>
    </row>
    <row r="153" spans="4:11" s="4" customFormat="1" ht="20.149999999999999" customHeight="1">
      <c r="D153" s="5"/>
      <c r="E153" s="5"/>
      <c r="F153" s="6"/>
      <c r="G153" s="6"/>
      <c r="H153" s="28"/>
      <c r="I153" s="30"/>
      <c r="J153" s="28"/>
      <c r="K153" s="8"/>
    </row>
    <row r="154" spans="4:11" s="4" customFormat="1" ht="20.149999999999999" customHeight="1">
      <c r="D154" s="5"/>
      <c r="E154" s="5"/>
      <c r="F154" s="6"/>
      <c r="G154" s="6"/>
      <c r="H154" s="28"/>
      <c r="I154" s="30"/>
      <c r="J154" s="28"/>
      <c r="K154" s="8"/>
    </row>
    <row r="155" spans="4:11" s="4" customFormat="1" ht="20.149999999999999" customHeight="1">
      <c r="D155" s="5"/>
      <c r="E155" s="5"/>
      <c r="F155" s="6"/>
      <c r="G155" s="6"/>
      <c r="H155" s="28"/>
      <c r="I155" s="30"/>
      <c r="J155" s="28"/>
      <c r="K155" s="8"/>
    </row>
    <row r="156" spans="4:11" s="4" customFormat="1" ht="20.149999999999999" customHeight="1">
      <c r="D156" s="5"/>
      <c r="E156" s="5"/>
      <c r="F156" s="6"/>
      <c r="G156" s="6"/>
      <c r="H156" s="28"/>
      <c r="I156" s="30"/>
      <c r="J156" s="28"/>
      <c r="K156" s="8"/>
    </row>
    <row r="157" spans="4:11" s="4" customFormat="1" ht="20.149999999999999" customHeight="1">
      <c r="D157" s="5"/>
      <c r="E157" s="5"/>
      <c r="F157" s="6"/>
      <c r="G157" s="6"/>
      <c r="H157" s="28"/>
      <c r="I157" s="30"/>
      <c r="J157" s="28"/>
      <c r="K157" s="8"/>
    </row>
    <row r="158" spans="4:11" s="4" customFormat="1" ht="20.149999999999999" customHeight="1">
      <c r="D158" s="5"/>
      <c r="E158" s="5"/>
      <c r="F158" s="6"/>
      <c r="G158" s="6"/>
      <c r="H158" s="28"/>
      <c r="I158" s="30"/>
      <c r="J158" s="28"/>
      <c r="K158" s="8"/>
    </row>
    <row r="159" spans="4:11" s="4" customFormat="1" ht="20.149999999999999" customHeight="1">
      <c r="D159" s="5"/>
      <c r="E159" s="5"/>
      <c r="F159" s="6"/>
      <c r="G159" s="6"/>
      <c r="H159" s="28"/>
      <c r="I159" s="30"/>
      <c r="J159" s="28"/>
      <c r="K159" s="8"/>
    </row>
    <row r="160" spans="4:11" s="4" customFormat="1" ht="20.149999999999999" customHeight="1">
      <c r="D160" s="5"/>
      <c r="E160" s="5"/>
      <c r="F160" s="6"/>
      <c r="G160" s="6"/>
      <c r="H160" s="28"/>
      <c r="I160" s="30"/>
      <c r="J160" s="28"/>
      <c r="K160" s="8"/>
    </row>
    <row r="161" spans="4:11" s="4" customFormat="1" ht="20.149999999999999" customHeight="1">
      <c r="D161" s="5"/>
      <c r="E161" s="5"/>
      <c r="F161" s="6"/>
      <c r="G161" s="6"/>
      <c r="H161" s="28"/>
      <c r="I161" s="30"/>
      <c r="J161" s="28"/>
      <c r="K161" s="8"/>
    </row>
    <row r="162" spans="4:11" s="4" customFormat="1" ht="20.149999999999999" customHeight="1">
      <c r="D162" s="5"/>
      <c r="E162" s="5"/>
      <c r="F162" s="6"/>
      <c r="G162" s="6"/>
      <c r="H162" s="28"/>
      <c r="I162" s="30"/>
      <c r="J162" s="28"/>
      <c r="K162" s="8"/>
    </row>
    <row r="163" spans="4:11" s="4" customFormat="1" ht="20.149999999999999" customHeight="1">
      <c r="D163" s="5"/>
      <c r="E163" s="5"/>
      <c r="F163" s="6"/>
      <c r="G163" s="6"/>
      <c r="H163" s="28"/>
      <c r="I163" s="30"/>
      <c r="J163" s="28"/>
      <c r="K163" s="8"/>
    </row>
    <row r="164" spans="4:11" s="4" customFormat="1" ht="20.149999999999999" customHeight="1">
      <c r="D164" s="5"/>
      <c r="E164" s="5"/>
      <c r="F164" s="6"/>
      <c r="G164" s="6"/>
      <c r="H164" s="28"/>
      <c r="I164" s="30"/>
      <c r="J164" s="28"/>
      <c r="K164" s="8"/>
    </row>
    <row r="165" spans="4:11" s="4" customFormat="1" ht="20.149999999999999" customHeight="1">
      <c r="D165" s="5"/>
      <c r="E165" s="5"/>
      <c r="F165" s="6"/>
      <c r="G165" s="6"/>
      <c r="H165" s="28"/>
      <c r="I165" s="30"/>
      <c r="J165" s="28"/>
      <c r="K165" s="8"/>
    </row>
    <row r="166" spans="4:11" s="4" customFormat="1" ht="20.149999999999999" customHeight="1">
      <c r="D166" s="5"/>
      <c r="E166" s="5"/>
      <c r="F166" s="6"/>
      <c r="G166" s="6"/>
      <c r="H166" s="28"/>
      <c r="I166" s="30"/>
      <c r="J166" s="28"/>
      <c r="K166" s="8"/>
    </row>
    <row r="167" spans="4:11" s="4" customFormat="1" ht="20.149999999999999" customHeight="1">
      <c r="D167" s="5"/>
      <c r="E167" s="5"/>
      <c r="F167" s="6"/>
      <c r="G167" s="6"/>
      <c r="H167" s="28"/>
      <c r="I167" s="30"/>
      <c r="J167" s="28"/>
      <c r="K167" s="8"/>
    </row>
    <row r="168" spans="4:11" s="4" customFormat="1" ht="20.149999999999999" customHeight="1">
      <c r="D168" s="5"/>
      <c r="E168" s="5"/>
      <c r="F168" s="6"/>
      <c r="G168" s="6"/>
      <c r="H168" s="28"/>
      <c r="I168" s="30"/>
      <c r="J168" s="28"/>
      <c r="K168" s="8"/>
    </row>
    <row r="169" spans="4:11" s="4" customFormat="1" ht="20.149999999999999" customHeight="1">
      <c r="D169" s="5"/>
      <c r="E169" s="5"/>
      <c r="F169" s="6"/>
      <c r="G169" s="6"/>
      <c r="H169" s="28"/>
      <c r="I169" s="30"/>
      <c r="J169" s="28"/>
      <c r="K169" s="8"/>
    </row>
    <row r="170" spans="4:11" s="4" customFormat="1" ht="20.149999999999999" customHeight="1">
      <c r="D170" s="5"/>
      <c r="E170" s="5"/>
      <c r="F170" s="6"/>
      <c r="G170" s="6"/>
      <c r="H170" s="28"/>
      <c r="I170" s="30"/>
      <c r="J170" s="28"/>
      <c r="K170" s="8"/>
    </row>
    <row r="171" spans="4:11" s="4" customFormat="1" ht="20.149999999999999" customHeight="1">
      <c r="D171" s="5"/>
      <c r="E171" s="5"/>
      <c r="F171" s="6"/>
      <c r="G171" s="6"/>
      <c r="H171" s="28"/>
      <c r="I171" s="30"/>
      <c r="J171" s="28"/>
      <c r="K171" s="8"/>
    </row>
    <row r="172" spans="4:11" s="4" customFormat="1" ht="20.149999999999999" customHeight="1">
      <c r="D172" s="5"/>
      <c r="E172" s="5"/>
      <c r="F172" s="6"/>
      <c r="G172" s="6"/>
      <c r="H172" s="28"/>
      <c r="I172" s="30"/>
      <c r="J172" s="28"/>
      <c r="K172" s="8"/>
    </row>
    <row r="173" spans="4:11" s="4" customFormat="1" ht="20.149999999999999" customHeight="1">
      <c r="D173" s="5"/>
      <c r="E173" s="5"/>
      <c r="F173" s="6"/>
      <c r="G173" s="6"/>
      <c r="H173" s="28"/>
      <c r="I173" s="30"/>
      <c r="J173" s="28"/>
      <c r="K173" s="8"/>
    </row>
    <row r="174" spans="4:11" s="4" customFormat="1" ht="20.149999999999999" customHeight="1">
      <c r="D174" s="5"/>
      <c r="E174" s="5"/>
      <c r="F174" s="6"/>
      <c r="G174" s="6"/>
      <c r="H174" s="28"/>
      <c r="I174" s="30"/>
      <c r="J174" s="28"/>
      <c r="K174" s="8"/>
    </row>
    <row r="175" spans="4:11" s="4" customFormat="1" ht="20.149999999999999" customHeight="1">
      <c r="D175" s="5"/>
      <c r="E175" s="5"/>
      <c r="F175" s="6"/>
      <c r="G175" s="6"/>
      <c r="H175" s="28"/>
      <c r="I175" s="30"/>
      <c r="J175" s="28"/>
      <c r="K175" s="8"/>
    </row>
    <row r="176" spans="4:11" s="4" customFormat="1" ht="20.149999999999999" customHeight="1">
      <c r="D176" s="5"/>
      <c r="E176" s="5"/>
      <c r="F176" s="6"/>
      <c r="G176" s="6"/>
      <c r="H176" s="28"/>
      <c r="I176" s="30"/>
      <c r="J176" s="28"/>
      <c r="K176" s="8"/>
    </row>
    <row r="177" spans="4:11" s="4" customFormat="1" ht="20.149999999999999" customHeight="1">
      <c r="D177" s="5"/>
      <c r="E177" s="5"/>
      <c r="F177" s="6"/>
      <c r="G177" s="6"/>
      <c r="H177" s="28"/>
      <c r="I177" s="30"/>
      <c r="J177" s="28"/>
      <c r="K177" s="8"/>
    </row>
    <row r="178" spans="4:11" s="4" customFormat="1" ht="20.149999999999999" customHeight="1">
      <c r="D178" s="5"/>
      <c r="E178" s="5"/>
      <c r="F178" s="6"/>
      <c r="G178" s="6"/>
      <c r="H178" s="28"/>
      <c r="I178" s="30"/>
      <c r="J178" s="28"/>
      <c r="K178" s="8"/>
    </row>
    <row r="179" spans="4:11" s="4" customFormat="1" ht="20.149999999999999" customHeight="1">
      <c r="D179" s="5"/>
      <c r="E179" s="5"/>
      <c r="F179" s="6"/>
      <c r="G179" s="6"/>
      <c r="H179" s="28"/>
      <c r="I179" s="30"/>
      <c r="J179" s="28"/>
      <c r="K179" s="8"/>
    </row>
    <row r="180" spans="4:11" s="4" customFormat="1" ht="20.149999999999999" customHeight="1">
      <c r="D180" s="5"/>
      <c r="E180" s="5"/>
      <c r="F180" s="6"/>
      <c r="G180" s="6"/>
      <c r="H180" s="28"/>
      <c r="I180" s="30"/>
      <c r="J180" s="28"/>
      <c r="K180" s="8"/>
    </row>
    <row r="181" spans="4:11" s="4" customFormat="1" ht="20.149999999999999" customHeight="1">
      <c r="D181" s="5"/>
      <c r="E181" s="5"/>
      <c r="F181" s="6"/>
      <c r="G181" s="6"/>
      <c r="H181" s="28"/>
      <c r="I181" s="30"/>
      <c r="J181" s="28"/>
      <c r="K181" s="8"/>
    </row>
    <row r="182" spans="4:11" s="4" customFormat="1" ht="20.149999999999999" customHeight="1">
      <c r="D182" s="5"/>
      <c r="E182" s="5"/>
      <c r="F182" s="6"/>
      <c r="G182" s="6"/>
      <c r="H182" s="28"/>
      <c r="I182" s="30"/>
      <c r="J182" s="28"/>
      <c r="K182" s="8"/>
    </row>
    <row r="183" spans="4:11" s="4" customFormat="1" ht="20.149999999999999" customHeight="1">
      <c r="D183" s="5"/>
      <c r="E183" s="5"/>
      <c r="F183" s="6"/>
      <c r="G183" s="6"/>
      <c r="H183" s="28"/>
      <c r="I183" s="30"/>
      <c r="J183" s="28"/>
      <c r="K183" s="8"/>
    </row>
    <row r="184" spans="4:11" s="4" customFormat="1" ht="20.149999999999999" customHeight="1">
      <c r="D184" s="5"/>
      <c r="E184" s="5"/>
      <c r="F184" s="6"/>
      <c r="G184" s="6"/>
      <c r="H184" s="28"/>
      <c r="I184" s="30"/>
      <c r="J184" s="28"/>
      <c r="K184" s="8"/>
    </row>
    <row r="185" spans="4:11" s="4" customFormat="1" ht="20.149999999999999" customHeight="1">
      <c r="D185" s="5"/>
      <c r="E185" s="5"/>
      <c r="F185" s="6"/>
      <c r="G185" s="6"/>
      <c r="H185" s="28"/>
      <c r="I185" s="30"/>
      <c r="J185" s="28"/>
      <c r="K185" s="8"/>
    </row>
    <row r="186" spans="4:11" s="4" customFormat="1" ht="20.149999999999999" customHeight="1">
      <c r="D186" s="5"/>
      <c r="E186" s="5"/>
      <c r="F186" s="6"/>
      <c r="G186" s="6"/>
      <c r="H186" s="28"/>
      <c r="I186" s="30"/>
      <c r="J186" s="28"/>
      <c r="K186" s="8"/>
    </row>
    <row r="187" spans="4:11" s="4" customFormat="1" ht="20.149999999999999" customHeight="1">
      <c r="D187" s="5"/>
      <c r="E187" s="5"/>
      <c r="F187" s="6"/>
      <c r="G187" s="6"/>
      <c r="H187" s="28"/>
      <c r="I187" s="30"/>
      <c r="J187" s="28"/>
      <c r="K187" s="8"/>
    </row>
    <row r="188" spans="4:11" s="4" customFormat="1" ht="20.149999999999999" customHeight="1">
      <c r="D188" s="5"/>
      <c r="E188" s="5"/>
      <c r="F188" s="6"/>
      <c r="G188" s="6"/>
      <c r="H188" s="28"/>
      <c r="I188" s="30"/>
      <c r="J188" s="28"/>
      <c r="K188" s="8"/>
    </row>
    <row r="189" spans="4:11" s="4" customFormat="1" ht="20.149999999999999" customHeight="1">
      <c r="D189" s="5"/>
      <c r="E189" s="5"/>
      <c r="F189" s="6"/>
      <c r="G189" s="6"/>
      <c r="H189" s="28"/>
      <c r="I189" s="30"/>
      <c r="J189" s="28"/>
      <c r="K189" s="8"/>
    </row>
    <row r="190" spans="4:11" s="4" customFormat="1" ht="20.149999999999999" customHeight="1">
      <c r="D190" s="5"/>
      <c r="E190" s="5"/>
      <c r="F190" s="6"/>
      <c r="G190" s="6"/>
      <c r="H190" s="28"/>
      <c r="I190" s="30"/>
      <c r="J190" s="28"/>
      <c r="K190" s="8"/>
    </row>
    <row r="191" spans="4:11" s="4" customFormat="1" ht="20.149999999999999" customHeight="1">
      <c r="D191" s="5"/>
      <c r="E191" s="5"/>
      <c r="F191" s="6"/>
      <c r="G191" s="6"/>
      <c r="H191" s="28"/>
      <c r="I191" s="30"/>
      <c r="J191" s="28"/>
      <c r="K191" s="8"/>
    </row>
    <row r="192" spans="4:11" s="4" customFormat="1" ht="20.149999999999999" customHeight="1">
      <c r="D192" s="5"/>
      <c r="E192" s="5"/>
      <c r="F192" s="6"/>
      <c r="G192" s="6"/>
      <c r="H192" s="28"/>
      <c r="I192" s="30"/>
      <c r="J192" s="28"/>
      <c r="K192" s="8"/>
    </row>
    <row r="193" spans="4:11" s="4" customFormat="1" ht="20.149999999999999" customHeight="1">
      <c r="D193" s="5"/>
      <c r="E193" s="5"/>
      <c r="F193" s="6"/>
      <c r="G193" s="6"/>
      <c r="H193" s="28"/>
      <c r="I193" s="30"/>
      <c r="J193" s="28"/>
      <c r="K193" s="8"/>
    </row>
    <row r="194" spans="4:11" s="4" customFormat="1" ht="20.149999999999999" customHeight="1">
      <c r="D194" s="5"/>
      <c r="E194" s="5"/>
      <c r="F194" s="6"/>
      <c r="G194" s="6"/>
      <c r="H194" s="28"/>
      <c r="I194" s="30"/>
      <c r="J194" s="28"/>
      <c r="K194" s="8"/>
    </row>
    <row r="195" spans="4:11" s="4" customFormat="1" ht="20.149999999999999" customHeight="1">
      <c r="D195" s="5"/>
      <c r="E195" s="5"/>
      <c r="F195" s="6"/>
      <c r="G195" s="6"/>
      <c r="H195" s="28"/>
      <c r="I195" s="30"/>
      <c r="J195" s="28"/>
      <c r="K195" s="8"/>
    </row>
    <row r="196" spans="4:11" s="4" customFormat="1" ht="20.149999999999999" customHeight="1">
      <c r="D196" s="5"/>
      <c r="E196" s="5"/>
      <c r="F196" s="6"/>
      <c r="G196" s="6"/>
      <c r="H196" s="28"/>
      <c r="I196" s="30"/>
      <c r="J196" s="28"/>
      <c r="K196" s="8"/>
    </row>
    <row r="197" spans="4:11" s="4" customFormat="1" ht="20.149999999999999" customHeight="1">
      <c r="D197" s="5"/>
      <c r="E197" s="5"/>
      <c r="F197" s="6"/>
      <c r="G197" s="6"/>
      <c r="H197" s="28"/>
      <c r="I197" s="30"/>
      <c r="J197" s="28"/>
      <c r="K197" s="8"/>
    </row>
    <row r="198" spans="4:11" s="4" customFormat="1" ht="20.149999999999999" customHeight="1">
      <c r="D198" s="5"/>
      <c r="E198" s="5"/>
      <c r="F198" s="6"/>
      <c r="G198" s="6"/>
      <c r="H198" s="28"/>
      <c r="I198" s="30"/>
      <c r="J198" s="28"/>
      <c r="K198" s="8"/>
    </row>
    <row r="199" spans="4:11" s="4" customFormat="1" ht="20.149999999999999" customHeight="1">
      <c r="D199" s="5"/>
      <c r="E199" s="5"/>
      <c r="F199" s="6"/>
      <c r="G199" s="6"/>
      <c r="H199" s="28"/>
      <c r="I199" s="30"/>
      <c r="J199" s="28"/>
      <c r="K199" s="8"/>
    </row>
    <row r="200" spans="4:11" s="4" customFormat="1" ht="20.149999999999999" customHeight="1">
      <c r="D200" s="5"/>
      <c r="E200" s="5"/>
      <c r="F200" s="6"/>
      <c r="G200" s="6"/>
      <c r="H200" s="28"/>
      <c r="I200" s="30"/>
      <c r="J200" s="28"/>
      <c r="K200" s="8"/>
    </row>
    <row r="201" spans="4:11" s="4" customFormat="1" ht="20.149999999999999" customHeight="1">
      <c r="D201" s="5"/>
      <c r="E201" s="5"/>
      <c r="F201" s="6"/>
      <c r="G201" s="6"/>
      <c r="H201" s="28"/>
      <c r="I201" s="30"/>
      <c r="J201" s="28"/>
      <c r="K201" s="8"/>
    </row>
    <row r="202" spans="4:11" s="4" customFormat="1" ht="20.149999999999999" customHeight="1">
      <c r="D202" s="5"/>
      <c r="E202" s="5"/>
      <c r="F202" s="6"/>
      <c r="G202" s="6"/>
      <c r="H202" s="28"/>
      <c r="I202" s="30"/>
      <c r="J202" s="28"/>
      <c r="K202" s="8"/>
    </row>
    <row r="203" spans="4:11" s="4" customFormat="1" ht="20.149999999999999" customHeight="1">
      <c r="D203" s="5"/>
      <c r="E203" s="5"/>
      <c r="F203" s="6"/>
      <c r="G203" s="6"/>
      <c r="H203" s="28"/>
      <c r="I203" s="30"/>
      <c r="J203" s="28"/>
      <c r="K203" s="8"/>
    </row>
    <row r="204" spans="4:11" s="4" customFormat="1" ht="20.149999999999999" customHeight="1">
      <c r="D204" s="5"/>
      <c r="E204" s="5"/>
      <c r="F204" s="6"/>
      <c r="G204" s="6"/>
      <c r="H204" s="28"/>
      <c r="I204" s="30"/>
      <c r="J204" s="28"/>
      <c r="K204" s="8"/>
    </row>
    <row r="205" spans="4:11" s="4" customFormat="1" ht="20.149999999999999" customHeight="1">
      <c r="D205" s="5"/>
      <c r="E205" s="5"/>
      <c r="F205" s="6"/>
      <c r="G205" s="6"/>
      <c r="H205" s="28"/>
      <c r="I205" s="30"/>
      <c r="J205" s="28"/>
      <c r="K205" s="8"/>
    </row>
    <row r="206" spans="4:11" s="4" customFormat="1" ht="20.149999999999999" customHeight="1">
      <c r="D206" s="5"/>
      <c r="E206" s="5"/>
      <c r="F206" s="6"/>
      <c r="G206" s="6"/>
      <c r="H206" s="28"/>
      <c r="I206" s="30"/>
      <c r="J206" s="28"/>
      <c r="K206" s="8"/>
    </row>
    <row r="207" spans="4:11" s="4" customFormat="1" ht="20.149999999999999" customHeight="1">
      <c r="D207" s="5"/>
      <c r="E207" s="5"/>
      <c r="F207" s="6"/>
      <c r="G207" s="6"/>
      <c r="H207" s="28"/>
      <c r="I207" s="30"/>
      <c r="J207" s="28"/>
      <c r="K207" s="8"/>
    </row>
    <row r="208" spans="4:11" s="4" customFormat="1" ht="20.149999999999999" customHeight="1">
      <c r="D208" s="5"/>
      <c r="E208" s="5"/>
      <c r="F208" s="6"/>
      <c r="G208" s="6"/>
      <c r="H208" s="28"/>
      <c r="I208" s="30"/>
      <c r="J208" s="28"/>
      <c r="K208" s="8"/>
    </row>
    <row r="209" spans="4:11" s="4" customFormat="1" ht="20.149999999999999" customHeight="1">
      <c r="D209" s="5"/>
      <c r="E209" s="5"/>
      <c r="F209" s="6"/>
      <c r="G209" s="6"/>
      <c r="H209" s="28"/>
      <c r="I209" s="30"/>
      <c r="J209" s="28"/>
      <c r="K209" s="8"/>
    </row>
    <row r="210" spans="4:11" s="4" customFormat="1" ht="20.149999999999999" customHeight="1">
      <c r="D210" s="5"/>
      <c r="E210" s="5"/>
      <c r="F210" s="6"/>
      <c r="G210" s="6"/>
      <c r="H210" s="28"/>
      <c r="I210" s="30"/>
      <c r="J210" s="28"/>
      <c r="K210" s="8"/>
    </row>
    <row r="211" spans="4:11" s="4" customFormat="1" ht="20.149999999999999" customHeight="1">
      <c r="D211" s="5"/>
      <c r="E211" s="5"/>
      <c r="F211" s="6"/>
      <c r="G211" s="6"/>
      <c r="H211" s="28"/>
      <c r="I211" s="30"/>
      <c r="J211" s="28"/>
      <c r="K211" s="8"/>
    </row>
    <row r="212" spans="4:11" s="4" customFormat="1" ht="20.149999999999999" customHeight="1">
      <c r="D212" s="5"/>
      <c r="E212" s="5"/>
      <c r="F212" s="6"/>
      <c r="G212" s="6"/>
      <c r="H212" s="28"/>
      <c r="I212" s="30"/>
      <c r="J212" s="28"/>
      <c r="K212" s="8"/>
    </row>
    <row r="213" spans="4:11" s="4" customFormat="1" ht="20.149999999999999" customHeight="1">
      <c r="D213" s="5"/>
      <c r="E213" s="5"/>
      <c r="F213" s="6"/>
      <c r="G213" s="6"/>
      <c r="H213" s="28"/>
      <c r="I213" s="30"/>
      <c r="J213" s="28"/>
      <c r="K213" s="8"/>
    </row>
    <row r="214" spans="4:11" s="4" customFormat="1" ht="20.149999999999999" customHeight="1">
      <c r="D214" s="5"/>
      <c r="E214" s="5"/>
      <c r="F214" s="6"/>
      <c r="G214" s="6"/>
      <c r="H214" s="28"/>
      <c r="I214" s="30"/>
      <c r="J214" s="28"/>
      <c r="K214" s="8"/>
    </row>
    <row r="215" spans="4:11" s="4" customFormat="1" ht="20.149999999999999" customHeight="1">
      <c r="D215" s="5"/>
      <c r="E215" s="5"/>
      <c r="F215" s="6"/>
      <c r="G215" s="6"/>
      <c r="H215" s="28"/>
      <c r="I215" s="30"/>
      <c r="J215" s="28"/>
      <c r="K215" s="8"/>
    </row>
    <row r="216" spans="4:11" s="4" customFormat="1" ht="20.149999999999999" customHeight="1">
      <c r="D216" s="5"/>
      <c r="E216" s="5"/>
      <c r="F216" s="6"/>
      <c r="G216" s="6"/>
      <c r="H216" s="28"/>
      <c r="I216" s="30"/>
      <c r="J216" s="28"/>
      <c r="K216" s="8"/>
    </row>
    <row r="217" spans="4:11" s="4" customFormat="1" ht="20.149999999999999" customHeight="1">
      <c r="D217" s="5"/>
      <c r="E217" s="5"/>
      <c r="F217" s="6"/>
      <c r="G217" s="6"/>
      <c r="H217" s="28"/>
      <c r="I217" s="30"/>
      <c r="J217" s="28"/>
      <c r="K217" s="8"/>
    </row>
    <row r="218" spans="4:11" s="4" customFormat="1" ht="20.149999999999999" customHeight="1">
      <c r="D218" s="5"/>
      <c r="E218" s="5"/>
      <c r="F218" s="6"/>
      <c r="G218" s="6"/>
      <c r="H218" s="28"/>
      <c r="I218" s="30"/>
      <c r="J218" s="28"/>
      <c r="K218" s="8"/>
    </row>
    <row r="219" spans="4:11" s="4" customFormat="1" ht="20.149999999999999" customHeight="1">
      <c r="D219" s="5"/>
      <c r="E219" s="5"/>
      <c r="F219" s="6"/>
      <c r="G219" s="6"/>
      <c r="H219" s="28"/>
      <c r="I219" s="30"/>
      <c r="J219" s="28"/>
      <c r="K219" s="8"/>
    </row>
    <row r="220" spans="4:11" s="4" customFormat="1" ht="20.149999999999999" customHeight="1">
      <c r="D220" s="5"/>
      <c r="E220" s="5"/>
      <c r="F220" s="6"/>
      <c r="G220" s="6"/>
      <c r="H220" s="28"/>
      <c r="I220" s="30"/>
      <c r="J220" s="28"/>
      <c r="K220" s="8"/>
    </row>
    <row r="221" spans="4:11" s="4" customFormat="1" ht="20.149999999999999" customHeight="1">
      <c r="D221" s="5"/>
      <c r="E221" s="5"/>
      <c r="F221" s="6"/>
      <c r="G221" s="6"/>
      <c r="H221" s="28"/>
      <c r="I221" s="30"/>
      <c r="J221" s="28"/>
      <c r="K221" s="8"/>
    </row>
    <row r="222" spans="4:11" s="4" customFormat="1" ht="20.149999999999999" customHeight="1">
      <c r="D222" s="5"/>
      <c r="E222" s="5"/>
      <c r="F222" s="6"/>
      <c r="G222" s="6"/>
      <c r="H222" s="28"/>
      <c r="I222" s="30"/>
      <c r="J222" s="28"/>
      <c r="K222" s="8"/>
    </row>
    <row r="223" spans="4:11" s="4" customFormat="1" ht="20.149999999999999" customHeight="1">
      <c r="D223" s="5"/>
      <c r="E223" s="5"/>
      <c r="F223" s="6"/>
      <c r="G223" s="6"/>
      <c r="H223" s="28"/>
      <c r="I223" s="30"/>
      <c r="J223" s="28"/>
      <c r="K223" s="8"/>
    </row>
    <row r="224" spans="4:11" s="4" customFormat="1" ht="20.149999999999999" customHeight="1">
      <c r="D224" s="5"/>
      <c r="E224" s="5"/>
      <c r="F224" s="6"/>
      <c r="G224" s="6"/>
      <c r="H224" s="28"/>
      <c r="I224" s="30"/>
      <c r="J224" s="28"/>
      <c r="K224" s="8"/>
    </row>
    <row r="225" spans="4:11" s="4" customFormat="1" ht="20.149999999999999" customHeight="1">
      <c r="D225" s="5"/>
      <c r="E225" s="5"/>
      <c r="F225" s="6"/>
      <c r="G225" s="6"/>
      <c r="H225" s="28"/>
      <c r="I225" s="30"/>
      <c r="J225" s="28"/>
      <c r="K225" s="8"/>
    </row>
    <row r="226" spans="4:11" s="4" customFormat="1" ht="20.149999999999999" customHeight="1">
      <c r="D226" s="5"/>
      <c r="E226" s="5"/>
      <c r="F226" s="6"/>
      <c r="G226" s="6"/>
      <c r="H226" s="28"/>
      <c r="I226" s="30"/>
      <c r="J226" s="28"/>
      <c r="K226" s="8"/>
    </row>
    <row r="227" spans="4:11" s="4" customFormat="1" ht="20.149999999999999" customHeight="1">
      <c r="D227" s="5"/>
      <c r="E227" s="5"/>
      <c r="F227" s="6"/>
      <c r="G227" s="6"/>
      <c r="H227" s="28"/>
      <c r="I227" s="30"/>
      <c r="J227" s="28"/>
      <c r="K227" s="8"/>
    </row>
    <row r="228" spans="4:11" s="4" customFormat="1" ht="20.149999999999999" customHeight="1">
      <c r="D228" s="5"/>
      <c r="E228" s="5"/>
      <c r="F228" s="6"/>
      <c r="G228" s="6"/>
      <c r="H228" s="28"/>
      <c r="I228" s="30"/>
      <c r="J228" s="28"/>
      <c r="K228" s="8"/>
    </row>
    <row r="229" spans="4:11" s="4" customFormat="1" ht="20.149999999999999" customHeight="1">
      <c r="D229" s="5"/>
      <c r="E229" s="5"/>
      <c r="F229" s="6"/>
      <c r="G229" s="6"/>
      <c r="H229" s="28"/>
      <c r="I229" s="30"/>
      <c r="J229" s="28"/>
      <c r="K229" s="8"/>
    </row>
    <row r="230" spans="4:11" s="4" customFormat="1" ht="20.149999999999999" customHeight="1">
      <c r="D230" s="5"/>
      <c r="E230" s="5"/>
      <c r="F230" s="6"/>
      <c r="G230" s="6"/>
      <c r="H230" s="28"/>
      <c r="I230" s="30"/>
      <c r="J230" s="28"/>
      <c r="K230" s="8"/>
    </row>
    <row r="231" spans="4:11" s="4" customFormat="1" ht="20.149999999999999" customHeight="1">
      <c r="D231" s="5"/>
      <c r="E231" s="5"/>
      <c r="F231" s="6"/>
      <c r="G231" s="6"/>
      <c r="H231" s="28"/>
      <c r="I231" s="30"/>
      <c r="J231" s="28"/>
      <c r="K231" s="8"/>
    </row>
    <row r="232" spans="4:11" s="4" customFormat="1" ht="20.149999999999999" customHeight="1">
      <c r="D232" s="5"/>
      <c r="E232" s="5"/>
      <c r="F232" s="6"/>
      <c r="G232" s="6"/>
      <c r="H232" s="28"/>
      <c r="I232" s="30"/>
      <c r="J232" s="28"/>
      <c r="K232" s="8"/>
    </row>
    <row r="233" spans="4:11" s="4" customFormat="1" ht="20.149999999999999" customHeight="1">
      <c r="D233" s="5"/>
      <c r="E233" s="5"/>
      <c r="F233" s="6"/>
      <c r="G233" s="6"/>
      <c r="H233" s="28"/>
      <c r="I233" s="30"/>
      <c r="J233" s="28"/>
      <c r="K233" s="8"/>
    </row>
    <row r="234" spans="4:11" s="4" customFormat="1" ht="20.149999999999999" customHeight="1">
      <c r="D234" s="5"/>
      <c r="E234" s="5"/>
      <c r="F234" s="6"/>
      <c r="G234" s="6"/>
      <c r="H234" s="28"/>
      <c r="I234" s="30"/>
      <c r="J234" s="28"/>
      <c r="K234" s="8"/>
    </row>
    <row r="235" spans="4:11" s="4" customFormat="1" ht="20.149999999999999" customHeight="1">
      <c r="D235" s="5"/>
      <c r="E235" s="5"/>
      <c r="F235" s="6"/>
      <c r="G235" s="6"/>
      <c r="H235" s="28"/>
      <c r="I235" s="30"/>
      <c r="J235" s="28"/>
      <c r="K235" s="8"/>
    </row>
    <row r="236" spans="4:11" s="4" customFormat="1" ht="20.149999999999999" customHeight="1">
      <c r="D236" s="5"/>
      <c r="E236" s="5"/>
      <c r="F236" s="6"/>
      <c r="G236" s="6"/>
      <c r="H236" s="28"/>
      <c r="I236" s="30"/>
      <c r="J236" s="28"/>
      <c r="K236" s="8"/>
    </row>
    <row r="237" spans="4:11" s="4" customFormat="1" ht="20.149999999999999" customHeight="1">
      <c r="D237" s="5"/>
      <c r="E237" s="5"/>
      <c r="F237" s="6"/>
      <c r="G237" s="6"/>
      <c r="H237" s="28"/>
      <c r="I237" s="30"/>
      <c r="J237" s="28"/>
      <c r="K237" s="8"/>
    </row>
    <row r="238" spans="4:11" s="4" customFormat="1" ht="20.149999999999999" customHeight="1">
      <c r="D238" s="5"/>
      <c r="E238" s="5"/>
      <c r="F238" s="6"/>
      <c r="G238" s="6"/>
      <c r="H238" s="28"/>
      <c r="I238" s="30"/>
      <c r="J238" s="28"/>
      <c r="K238" s="8"/>
    </row>
    <row r="239" spans="4:11" s="4" customFormat="1" ht="20.149999999999999" customHeight="1">
      <c r="D239" s="5"/>
      <c r="E239" s="5"/>
      <c r="F239" s="6"/>
      <c r="G239" s="6"/>
      <c r="H239" s="28"/>
      <c r="I239" s="30"/>
      <c r="J239" s="28"/>
      <c r="K239" s="8"/>
    </row>
    <row r="240" spans="4:11" s="4" customFormat="1" ht="20.149999999999999" customHeight="1">
      <c r="D240" s="5"/>
      <c r="E240" s="5"/>
      <c r="F240" s="6"/>
      <c r="G240" s="6"/>
      <c r="H240" s="28"/>
      <c r="I240" s="30"/>
      <c r="J240" s="28"/>
      <c r="K240" s="8"/>
    </row>
    <row r="241" spans="4:11" s="4" customFormat="1" ht="20.149999999999999" customHeight="1">
      <c r="D241" s="5"/>
      <c r="E241" s="5"/>
      <c r="F241" s="6"/>
      <c r="G241" s="6"/>
      <c r="H241" s="28"/>
      <c r="I241" s="30"/>
      <c r="J241" s="28"/>
      <c r="K241" s="8"/>
    </row>
    <row r="242" spans="4:11" s="4" customFormat="1" ht="20.149999999999999" customHeight="1">
      <c r="D242" s="5"/>
      <c r="E242" s="5"/>
      <c r="F242" s="6"/>
      <c r="G242" s="6"/>
      <c r="H242" s="28"/>
      <c r="I242" s="30"/>
      <c r="J242" s="28"/>
      <c r="K242" s="8"/>
    </row>
    <row r="243" spans="4:11" s="4" customFormat="1" ht="20.149999999999999" customHeight="1">
      <c r="D243" s="5"/>
      <c r="E243" s="5"/>
      <c r="F243" s="6"/>
      <c r="G243" s="6"/>
      <c r="H243" s="28"/>
      <c r="I243" s="30"/>
      <c r="J243" s="28"/>
      <c r="K243" s="8"/>
    </row>
    <row r="244" spans="4:11" s="4" customFormat="1" ht="20.149999999999999" customHeight="1">
      <c r="D244" s="5"/>
      <c r="E244" s="5"/>
      <c r="F244" s="6"/>
      <c r="G244" s="6"/>
      <c r="H244" s="28"/>
      <c r="I244" s="30"/>
      <c r="J244" s="28"/>
      <c r="K244" s="8"/>
    </row>
    <row r="245" spans="4:11" s="4" customFormat="1" ht="20.149999999999999" customHeight="1">
      <c r="D245" s="5"/>
      <c r="E245" s="5"/>
      <c r="F245" s="6"/>
      <c r="G245" s="6"/>
      <c r="H245" s="28"/>
      <c r="I245" s="30"/>
      <c r="J245" s="28"/>
      <c r="K245" s="8"/>
    </row>
    <row r="246" spans="4:11" s="4" customFormat="1" ht="20.149999999999999" customHeight="1">
      <c r="D246" s="5"/>
      <c r="E246" s="5"/>
      <c r="F246" s="6"/>
      <c r="G246" s="6"/>
      <c r="H246" s="28"/>
      <c r="I246" s="30"/>
      <c r="J246" s="28"/>
      <c r="K246" s="8"/>
    </row>
    <row r="247" spans="4:11" s="4" customFormat="1" ht="20.149999999999999" customHeight="1">
      <c r="D247" s="5"/>
      <c r="E247" s="5"/>
      <c r="F247" s="6"/>
      <c r="G247" s="6"/>
      <c r="H247" s="28"/>
      <c r="I247" s="30"/>
      <c r="J247" s="28"/>
      <c r="K247" s="8"/>
    </row>
    <row r="248" spans="4:11" s="4" customFormat="1" ht="20.149999999999999" customHeight="1">
      <c r="D248" s="5"/>
      <c r="E248" s="5"/>
      <c r="F248" s="6"/>
      <c r="G248" s="6"/>
      <c r="H248" s="28"/>
      <c r="I248" s="30"/>
      <c r="J248" s="28"/>
      <c r="K248" s="8"/>
    </row>
    <row r="249" spans="4:11" s="4" customFormat="1" ht="20.149999999999999" customHeight="1">
      <c r="D249" s="5"/>
      <c r="E249" s="5"/>
      <c r="F249" s="6"/>
      <c r="G249" s="6"/>
      <c r="H249" s="28"/>
      <c r="I249" s="30"/>
      <c r="J249" s="28"/>
      <c r="K249" s="8"/>
    </row>
    <row r="250" spans="4:11" s="4" customFormat="1" ht="20.149999999999999" customHeight="1">
      <c r="D250" s="5"/>
      <c r="E250" s="5"/>
      <c r="F250" s="6"/>
      <c r="G250" s="6"/>
      <c r="H250" s="28"/>
      <c r="I250" s="30"/>
      <c r="J250" s="28"/>
      <c r="K250" s="8"/>
    </row>
    <row r="251" spans="4:11" s="4" customFormat="1" ht="20.149999999999999" customHeight="1">
      <c r="D251" s="5"/>
      <c r="E251" s="5"/>
      <c r="F251" s="6"/>
      <c r="G251" s="6"/>
      <c r="H251" s="28"/>
      <c r="I251" s="30"/>
      <c r="J251" s="28"/>
      <c r="K251" s="8"/>
    </row>
    <row r="252" spans="4:11" s="4" customFormat="1" ht="20.149999999999999" customHeight="1">
      <c r="D252" s="5"/>
      <c r="E252" s="5"/>
      <c r="F252" s="6"/>
      <c r="G252" s="6"/>
      <c r="H252" s="28"/>
      <c r="I252" s="30"/>
      <c r="J252" s="28"/>
      <c r="K252" s="8"/>
    </row>
    <row r="253" spans="4:11" s="4" customFormat="1" ht="20.149999999999999" customHeight="1">
      <c r="D253" s="5"/>
      <c r="E253" s="5"/>
      <c r="F253" s="6"/>
      <c r="G253" s="6"/>
      <c r="H253" s="28"/>
      <c r="I253" s="30"/>
      <c r="J253" s="28"/>
      <c r="K253" s="8"/>
    </row>
    <row r="254" spans="4:11" s="4" customFormat="1" ht="20.149999999999999" customHeight="1">
      <c r="D254" s="5"/>
      <c r="E254" s="5"/>
      <c r="F254" s="6"/>
      <c r="G254" s="6"/>
      <c r="H254" s="28"/>
      <c r="I254" s="30"/>
      <c r="J254" s="28"/>
      <c r="K254" s="8"/>
    </row>
    <row r="255" spans="4:11" s="4" customFormat="1" ht="20.149999999999999" customHeight="1">
      <c r="D255" s="5"/>
      <c r="E255" s="5"/>
      <c r="F255" s="6"/>
      <c r="G255" s="6"/>
      <c r="H255" s="28"/>
      <c r="I255" s="30"/>
      <c r="J255" s="28"/>
      <c r="K255" s="8"/>
    </row>
    <row r="256" spans="4:11" s="4" customFormat="1" ht="20.149999999999999" customHeight="1">
      <c r="D256" s="5"/>
      <c r="E256" s="5"/>
      <c r="F256" s="6"/>
      <c r="G256" s="6"/>
      <c r="H256" s="28"/>
      <c r="I256" s="30"/>
      <c r="J256" s="28"/>
      <c r="K256" s="8"/>
    </row>
    <row r="257" spans="4:11" s="4" customFormat="1" ht="20.149999999999999" customHeight="1">
      <c r="D257" s="5"/>
      <c r="E257" s="5"/>
      <c r="F257" s="6"/>
      <c r="G257" s="6"/>
      <c r="H257" s="28"/>
      <c r="I257" s="30"/>
      <c r="J257" s="28"/>
      <c r="K257" s="8"/>
    </row>
    <row r="258" spans="4:11" s="4" customFormat="1" ht="20.149999999999999" customHeight="1">
      <c r="D258" s="5"/>
      <c r="E258" s="5"/>
      <c r="F258" s="6"/>
      <c r="G258" s="6"/>
      <c r="H258" s="28"/>
      <c r="I258" s="30"/>
      <c r="J258" s="28"/>
      <c r="K258" s="8"/>
    </row>
    <row r="259" spans="4:11" s="4" customFormat="1" ht="20.149999999999999" customHeight="1">
      <c r="D259" s="5"/>
      <c r="E259" s="5"/>
      <c r="F259" s="6"/>
      <c r="G259" s="6"/>
      <c r="H259" s="28"/>
      <c r="I259" s="30"/>
      <c r="J259" s="28"/>
      <c r="K259" s="8"/>
    </row>
    <row r="260" spans="4:11" s="4" customFormat="1" ht="20.149999999999999" customHeight="1">
      <c r="D260" s="5"/>
      <c r="E260" s="5"/>
      <c r="F260" s="6"/>
      <c r="G260" s="6"/>
      <c r="H260" s="28"/>
      <c r="I260" s="30"/>
      <c r="J260" s="28"/>
      <c r="K260" s="8"/>
    </row>
    <row r="261" spans="4:11" s="4" customFormat="1" ht="20.149999999999999" customHeight="1">
      <c r="D261" s="5"/>
      <c r="E261" s="5"/>
      <c r="F261" s="6"/>
      <c r="G261" s="6"/>
      <c r="H261" s="28"/>
      <c r="I261" s="30"/>
      <c r="J261" s="28"/>
      <c r="K261" s="8"/>
    </row>
    <row r="262" spans="4:11" s="4" customFormat="1" ht="20.149999999999999" customHeight="1">
      <c r="D262" s="5"/>
      <c r="E262" s="5"/>
      <c r="F262" s="6"/>
      <c r="G262" s="6"/>
      <c r="H262" s="28"/>
      <c r="I262" s="30"/>
      <c r="J262" s="28"/>
      <c r="K262" s="8"/>
    </row>
    <row r="263" spans="4:11" s="4" customFormat="1" ht="20.149999999999999" customHeight="1">
      <c r="D263" s="5"/>
      <c r="E263" s="5"/>
      <c r="F263" s="6"/>
      <c r="G263" s="6"/>
      <c r="H263" s="28"/>
      <c r="I263" s="30"/>
      <c r="J263" s="28"/>
      <c r="K263" s="8"/>
    </row>
    <row r="264" spans="4:11" s="4" customFormat="1" ht="20.149999999999999" customHeight="1">
      <c r="D264" s="5"/>
      <c r="E264" s="5"/>
      <c r="F264" s="6"/>
      <c r="G264" s="6"/>
      <c r="H264" s="28"/>
      <c r="I264" s="30"/>
      <c r="J264" s="28"/>
      <c r="K264" s="8"/>
    </row>
    <row r="265" spans="4:11" s="4" customFormat="1" ht="20.149999999999999" customHeight="1">
      <c r="D265" s="5"/>
      <c r="E265" s="5"/>
      <c r="F265" s="6"/>
      <c r="G265" s="6"/>
      <c r="H265" s="28"/>
      <c r="I265" s="30"/>
      <c r="J265" s="28"/>
      <c r="K265" s="8"/>
    </row>
    <row r="266" spans="4:11" s="4" customFormat="1" ht="20.149999999999999" customHeight="1">
      <c r="D266" s="5"/>
      <c r="E266" s="5"/>
      <c r="F266" s="6"/>
      <c r="G266" s="6"/>
      <c r="H266" s="28"/>
      <c r="I266" s="30"/>
      <c r="J266" s="28"/>
      <c r="K266" s="8"/>
    </row>
    <row r="267" spans="4:11" s="4" customFormat="1" ht="20.149999999999999" customHeight="1">
      <c r="D267" s="5"/>
      <c r="E267" s="5"/>
      <c r="F267" s="6"/>
      <c r="G267" s="6"/>
      <c r="H267" s="28"/>
      <c r="I267" s="30"/>
      <c r="J267" s="28"/>
      <c r="K267" s="8"/>
    </row>
    <row r="268" spans="4:11" s="4" customFormat="1" ht="20.149999999999999" customHeight="1">
      <c r="D268" s="5"/>
      <c r="E268" s="5"/>
      <c r="F268" s="6"/>
      <c r="G268" s="6"/>
      <c r="H268" s="28"/>
      <c r="I268" s="30"/>
      <c r="J268" s="28"/>
      <c r="K268" s="8"/>
    </row>
    <row r="269" spans="4:11" s="4" customFormat="1" ht="20.149999999999999" customHeight="1">
      <c r="D269" s="5"/>
      <c r="E269" s="5"/>
      <c r="F269" s="6"/>
      <c r="G269" s="6"/>
      <c r="H269" s="28"/>
      <c r="I269" s="30"/>
      <c r="J269" s="28"/>
      <c r="K269" s="8"/>
    </row>
    <row r="270" spans="4:11" s="4" customFormat="1" ht="20.149999999999999" customHeight="1">
      <c r="D270" s="5"/>
      <c r="E270" s="5"/>
      <c r="F270" s="6"/>
      <c r="G270" s="6"/>
      <c r="H270" s="28"/>
      <c r="I270" s="30"/>
      <c r="J270" s="28"/>
      <c r="K270" s="8"/>
    </row>
    <row r="271" spans="4:11" s="4" customFormat="1" ht="20.149999999999999" customHeight="1">
      <c r="D271" s="5"/>
      <c r="E271" s="5"/>
      <c r="F271" s="6"/>
      <c r="G271" s="6"/>
      <c r="H271" s="28"/>
      <c r="I271" s="30"/>
      <c r="J271" s="28"/>
      <c r="K271" s="8"/>
    </row>
    <row r="272" spans="4:11" s="4" customFormat="1" ht="20.149999999999999" customHeight="1">
      <c r="D272" s="5"/>
      <c r="E272" s="5"/>
      <c r="F272" s="6"/>
      <c r="G272" s="6"/>
      <c r="H272" s="28"/>
      <c r="I272" s="30"/>
      <c r="J272" s="28"/>
      <c r="K272" s="8"/>
    </row>
    <row r="273" spans="4:11" s="4" customFormat="1" ht="20.149999999999999" customHeight="1">
      <c r="D273" s="5"/>
      <c r="E273" s="5"/>
      <c r="F273" s="6"/>
      <c r="G273" s="6"/>
      <c r="H273" s="28"/>
      <c r="I273" s="30"/>
      <c r="J273" s="28"/>
      <c r="K273" s="8"/>
    </row>
    <row r="274" spans="4:11" s="4" customFormat="1" ht="20.149999999999999" customHeight="1">
      <c r="D274" s="5"/>
      <c r="E274" s="5"/>
      <c r="F274" s="6"/>
      <c r="G274" s="6"/>
      <c r="H274" s="28"/>
      <c r="I274" s="30"/>
      <c r="J274" s="28"/>
      <c r="K274" s="8"/>
    </row>
    <row r="275" spans="4:11" s="4" customFormat="1" ht="20.149999999999999" customHeight="1">
      <c r="D275" s="5"/>
      <c r="E275" s="5"/>
      <c r="F275" s="6"/>
      <c r="G275" s="6"/>
      <c r="H275" s="28"/>
      <c r="I275" s="30"/>
      <c r="J275" s="28"/>
      <c r="K275" s="8"/>
    </row>
    <row r="276" spans="4:11" s="4" customFormat="1" ht="20.149999999999999" customHeight="1">
      <c r="D276" s="5"/>
      <c r="E276" s="5"/>
      <c r="F276" s="6"/>
      <c r="G276" s="6"/>
      <c r="H276" s="28"/>
      <c r="I276" s="30"/>
      <c r="J276" s="28"/>
      <c r="K276" s="8"/>
    </row>
    <row r="277" spans="4:11" s="4" customFormat="1" ht="20.149999999999999" customHeight="1">
      <c r="D277" s="5"/>
      <c r="E277" s="5"/>
      <c r="F277" s="6"/>
      <c r="G277" s="6"/>
      <c r="H277" s="28"/>
      <c r="I277" s="30"/>
      <c r="J277" s="28"/>
      <c r="K277" s="8"/>
    </row>
    <row r="278" spans="4:11" s="4" customFormat="1" ht="20.149999999999999" customHeight="1">
      <c r="D278" s="5"/>
      <c r="E278" s="5"/>
      <c r="F278" s="6"/>
      <c r="G278" s="6"/>
      <c r="H278" s="28"/>
      <c r="I278" s="30"/>
      <c r="J278" s="28"/>
      <c r="K278" s="8"/>
    </row>
    <row r="279" spans="4:11" s="4" customFormat="1" ht="20.149999999999999" customHeight="1">
      <c r="D279" s="5"/>
      <c r="E279" s="5"/>
      <c r="F279" s="6"/>
      <c r="G279" s="6"/>
      <c r="H279" s="28"/>
      <c r="I279" s="30"/>
      <c r="J279" s="28"/>
      <c r="K279" s="8"/>
    </row>
    <row r="280" spans="4:11" s="4" customFormat="1" ht="20.149999999999999" customHeight="1">
      <c r="D280" s="5"/>
      <c r="E280" s="5"/>
      <c r="F280" s="6"/>
      <c r="G280" s="6"/>
      <c r="H280" s="28"/>
      <c r="I280" s="30"/>
      <c r="J280" s="28"/>
      <c r="K280" s="8"/>
    </row>
    <row r="281" spans="4:11" s="4" customFormat="1" ht="20.149999999999999" customHeight="1">
      <c r="D281" s="5"/>
      <c r="E281" s="5"/>
      <c r="F281" s="6"/>
      <c r="G281" s="6"/>
      <c r="H281" s="28"/>
      <c r="I281" s="30"/>
      <c r="J281" s="28"/>
      <c r="K281" s="8"/>
    </row>
    <row r="282" spans="4:11" s="4" customFormat="1" ht="20.149999999999999" customHeight="1">
      <c r="D282" s="5"/>
      <c r="E282" s="5"/>
      <c r="F282" s="6"/>
      <c r="G282" s="6"/>
      <c r="H282" s="28"/>
      <c r="I282" s="30"/>
      <c r="J282" s="28"/>
      <c r="K282" s="8"/>
    </row>
    <row r="283" spans="4:11" s="4" customFormat="1" ht="20.149999999999999" customHeight="1">
      <c r="D283" s="5"/>
      <c r="E283" s="5"/>
      <c r="F283" s="6"/>
      <c r="G283" s="6"/>
      <c r="H283" s="28"/>
      <c r="I283" s="30"/>
      <c r="J283" s="28"/>
      <c r="K283" s="8"/>
    </row>
    <row r="284" spans="4:11" s="4" customFormat="1" ht="20.149999999999999" customHeight="1">
      <c r="D284" s="5"/>
      <c r="E284" s="5"/>
      <c r="F284" s="6"/>
      <c r="G284" s="6"/>
      <c r="H284" s="28"/>
      <c r="I284" s="30"/>
      <c r="J284" s="28"/>
      <c r="K284" s="8"/>
    </row>
    <row r="285" spans="4:11" s="4" customFormat="1" ht="20.149999999999999" customHeight="1">
      <c r="D285" s="5"/>
      <c r="E285" s="5"/>
      <c r="F285" s="6"/>
      <c r="G285" s="6"/>
      <c r="H285" s="28"/>
      <c r="I285" s="30"/>
      <c r="J285" s="28"/>
      <c r="K285" s="8"/>
    </row>
    <row r="286" spans="4:11" s="4" customFormat="1" ht="20.149999999999999" customHeight="1">
      <c r="D286" s="5"/>
      <c r="E286" s="5"/>
      <c r="F286" s="6"/>
      <c r="G286" s="6"/>
      <c r="H286" s="28"/>
      <c r="I286" s="30"/>
      <c r="J286" s="28"/>
      <c r="K286" s="8"/>
    </row>
    <row r="287" spans="4:11" s="4" customFormat="1" ht="20.149999999999999" customHeight="1">
      <c r="D287" s="5"/>
      <c r="E287" s="5"/>
      <c r="F287" s="6"/>
      <c r="G287" s="6"/>
      <c r="H287" s="28"/>
      <c r="I287" s="30"/>
      <c r="J287" s="28"/>
      <c r="K287" s="8"/>
    </row>
    <row r="288" spans="4:11" s="4" customFormat="1" ht="20.149999999999999" customHeight="1">
      <c r="D288" s="5"/>
      <c r="E288" s="5"/>
      <c r="F288" s="6"/>
      <c r="G288" s="6"/>
      <c r="H288" s="28"/>
      <c r="I288" s="30"/>
      <c r="J288" s="28"/>
      <c r="K288" s="8"/>
    </row>
    <row r="289" spans="4:11" s="4" customFormat="1" ht="20.149999999999999" customHeight="1">
      <c r="D289" s="5"/>
      <c r="E289" s="5"/>
      <c r="F289" s="6"/>
      <c r="G289" s="6"/>
      <c r="H289" s="28"/>
      <c r="I289" s="30"/>
      <c r="J289" s="28"/>
      <c r="K289" s="8"/>
    </row>
    <row r="290" spans="4:11" s="4" customFormat="1" ht="20.149999999999999" customHeight="1">
      <c r="D290" s="5"/>
      <c r="E290" s="5"/>
      <c r="F290" s="6"/>
      <c r="G290" s="6"/>
      <c r="H290" s="28"/>
      <c r="I290" s="30"/>
      <c r="J290" s="28"/>
      <c r="K290" s="8"/>
    </row>
    <row r="291" spans="4:11" s="4" customFormat="1" ht="20.149999999999999" customHeight="1">
      <c r="D291" s="5"/>
      <c r="E291" s="5"/>
      <c r="F291" s="6"/>
      <c r="G291" s="6"/>
      <c r="H291" s="28"/>
      <c r="I291" s="30"/>
      <c r="J291" s="28"/>
      <c r="K291" s="8"/>
    </row>
    <row r="292" spans="4:11" s="4" customFormat="1" ht="20.149999999999999" customHeight="1">
      <c r="D292" s="5"/>
      <c r="E292" s="5"/>
      <c r="F292" s="6"/>
      <c r="G292" s="6"/>
      <c r="H292" s="28"/>
      <c r="I292" s="30"/>
      <c r="J292" s="28"/>
      <c r="K292" s="8"/>
    </row>
    <row r="293" spans="4:11" s="4" customFormat="1" ht="20.149999999999999" customHeight="1">
      <c r="D293" s="5"/>
      <c r="E293" s="5"/>
      <c r="F293" s="6"/>
      <c r="G293" s="6"/>
      <c r="H293" s="28"/>
      <c r="I293" s="30"/>
      <c r="J293" s="28"/>
      <c r="K293" s="8"/>
    </row>
    <row r="294" spans="4:11" s="4" customFormat="1" ht="20.149999999999999" customHeight="1">
      <c r="D294" s="5"/>
      <c r="E294" s="5"/>
      <c r="F294" s="6"/>
      <c r="G294" s="6"/>
      <c r="H294" s="28"/>
      <c r="I294" s="30"/>
      <c r="J294" s="28"/>
      <c r="K294" s="8"/>
    </row>
    <row r="295" spans="4:11" s="4" customFormat="1" ht="20.149999999999999" customHeight="1">
      <c r="D295" s="5"/>
      <c r="E295" s="5"/>
      <c r="F295" s="6"/>
      <c r="G295" s="6"/>
      <c r="H295" s="28"/>
      <c r="I295" s="30"/>
      <c r="J295" s="28"/>
      <c r="K295" s="8"/>
    </row>
    <row r="296" spans="4:11" s="4" customFormat="1" ht="20.149999999999999" customHeight="1">
      <c r="D296" s="5"/>
      <c r="E296" s="5"/>
      <c r="F296" s="6"/>
      <c r="G296" s="6"/>
      <c r="H296" s="28"/>
      <c r="I296" s="30"/>
      <c r="J296" s="28"/>
      <c r="K296" s="8"/>
    </row>
    <row r="297" spans="4:11" s="4" customFormat="1" ht="20.149999999999999" customHeight="1">
      <c r="D297" s="5"/>
      <c r="E297" s="5"/>
      <c r="F297" s="6"/>
      <c r="G297" s="6"/>
      <c r="H297" s="28"/>
      <c r="I297" s="30"/>
      <c r="J297" s="28"/>
      <c r="K297" s="8"/>
    </row>
    <row r="298" spans="4:11" s="4" customFormat="1" ht="20.149999999999999" customHeight="1">
      <c r="D298" s="5"/>
      <c r="E298" s="5"/>
      <c r="F298" s="6"/>
      <c r="G298" s="6"/>
      <c r="H298" s="28"/>
      <c r="I298" s="30"/>
      <c r="J298" s="28"/>
      <c r="K298" s="8"/>
    </row>
    <row r="299" spans="4:11" s="4" customFormat="1" ht="20.149999999999999" customHeight="1">
      <c r="D299" s="5"/>
      <c r="E299" s="5"/>
      <c r="F299" s="6"/>
      <c r="G299" s="6"/>
      <c r="H299" s="28"/>
      <c r="I299" s="30"/>
      <c r="J299" s="28"/>
      <c r="K299" s="8"/>
    </row>
    <row r="300" spans="4:11" s="4" customFormat="1" ht="20.149999999999999" customHeight="1">
      <c r="D300" s="5"/>
      <c r="E300" s="5"/>
      <c r="F300" s="6"/>
      <c r="G300" s="6"/>
      <c r="H300" s="28"/>
      <c r="I300" s="30"/>
      <c r="J300" s="28"/>
      <c r="K300" s="8"/>
    </row>
    <row r="301" spans="4:11" s="4" customFormat="1" ht="20.149999999999999" customHeight="1">
      <c r="D301" s="5"/>
      <c r="E301" s="5"/>
      <c r="F301" s="6"/>
      <c r="G301" s="6"/>
      <c r="H301" s="28"/>
      <c r="I301" s="30"/>
      <c r="J301" s="28"/>
      <c r="K301" s="8"/>
    </row>
    <row r="302" spans="4:11" s="4" customFormat="1" ht="20.149999999999999" customHeight="1">
      <c r="D302" s="5"/>
      <c r="E302" s="5"/>
      <c r="F302" s="6"/>
      <c r="G302" s="6"/>
      <c r="H302" s="28"/>
      <c r="I302" s="30"/>
      <c r="J302" s="28"/>
      <c r="K302" s="8"/>
    </row>
    <row r="303" spans="4:11" s="4" customFormat="1" ht="20.149999999999999" customHeight="1">
      <c r="D303" s="5"/>
      <c r="E303" s="5"/>
      <c r="F303" s="6"/>
      <c r="G303" s="6"/>
      <c r="H303" s="28"/>
      <c r="I303" s="30"/>
      <c r="J303" s="28"/>
      <c r="K303" s="8"/>
    </row>
    <row r="304" spans="4:11" s="4" customFormat="1" ht="20.149999999999999" customHeight="1">
      <c r="D304" s="5"/>
      <c r="E304" s="5"/>
      <c r="F304" s="6"/>
      <c r="G304" s="6"/>
      <c r="H304" s="28"/>
      <c r="I304" s="30"/>
      <c r="J304" s="28"/>
      <c r="K304" s="8"/>
    </row>
    <row r="305" spans="4:11" s="4" customFormat="1" ht="20.149999999999999" customHeight="1">
      <c r="D305" s="5"/>
      <c r="E305" s="5"/>
      <c r="F305" s="6"/>
      <c r="G305" s="6"/>
      <c r="H305" s="28"/>
      <c r="I305" s="30"/>
      <c r="J305" s="28"/>
      <c r="K305" s="8"/>
    </row>
    <row r="306" spans="4:11" s="4" customFormat="1" ht="20.149999999999999" customHeight="1">
      <c r="D306" s="5"/>
      <c r="E306" s="5"/>
      <c r="F306" s="6"/>
      <c r="G306" s="6"/>
      <c r="H306" s="28"/>
      <c r="I306" s="30"/>
      <c r="J306" s="28"/>
      <c r="K306" s="8"/>
    </row>
    <row r="307" spans="4:11" s="4" customFormat="1" ht="20.149999999999999" customHeight="1">
      <c r="D307" s="5"/>
      <c r="E307" s="5"/>
      <c r="F307" s="6"/>
      <c r="G307" s="6"/>
      <c r="H307" s="28"/>
      <c r="I307" s="30"/>
      <c r="J307" s="28"/>
      <c r="K307" s="8"/>
    </row>
    <row r="308" spans="4:11" s="4" customFormat="1" ht="20.149999999999999" customHeight="1">
      <c r="D308" s="5"/>
      <c r="E308" s="5"/>
      <c r="F308" s="6"/>
      <c r="G308" s="6"/>
      <c r="H308" s="28"/>
      <c r="I308" s="30"/>
      <c r="J308" s="28"/>
      <c r="K308" s="8"/>
    </row>
    <row r="309" spans="4:11" s="4" customFormat="1" ht="20.149999999999999" customHeight="1">
      <c r="D309" s="5"/>
      <c r="E309" s="5"/>
      <c r="F309" s="6"/>
      <c r="G309" s="6"/>
      <c r="H309" s="28"/>
      <c r="I309" s="30"/>
      <c r="J309" s="28"/>
      <c r="K309" s="8"/>
    </row>
    <row r="310" spans="4:11" s="4" customFormat="1" ht="20.149999999999999" customHeight="1">
      <c r="D310" s="5"/>
      <c r="E310" s="5"/>
      <c r="F310" s="6"/>
      <c r="G310" s="6"/>
      <c r="H310" s="28"/>
      <c r="I310" s="30"/>
      <c r="J310" s="28"/>
      <c r="K310" s="8"/>
    </row>
    <row r="311" spans="4:11" s="4" customFormat="1" ht="20.149999999999999" customHeight="1">
      <c r="D311" s="5"/>
      <c r="E311" s="5"/>
      <c r="F311" s="6"/>
      <c r="G311" s="6"/>
      <c r="H311" s="28"/>
      <c r="I311" s="30"/>
      <c r="J311" s="28"/>
      <c r="K311" s="8"/>
    </row>
    <row r="312" spans="4:11" s="4" customFormat="1" ht="20.149999999999999" customHeight="1">
      <c r="D312" s="5"/>
      <c r="E312" s="5"/>
      <c r="F312" s="6"/>
      <c r="G312" s="6"/>
      <c r="H312" s="28"/>
      <c r="I312" s="30"/>
      <c r="J312" s="28"/>
      <c r="K312" s="8"/>
    </row>
    <row r="313" spans="4:11" s="4" customFormat="1" ht="20.149999999999999" customHeight="1">
      <c r="D313" s="5"/>
      <c r="E313" s="5"/>
      <c r="F313" s="6"/>
      <c r="G313" s="6"/>
      <c r="H313" s="28"/>
      <c r="I313" s="30"/>
      <c r="J313" s="28"/>
      <c r="K313" s="8"/>
    </row>
    <row r="314" spans="4:11" s="4" customFormat="1" ht="20.149999999999999" customHeight="1">
      <c r="D314" s="5"/>
      <c r="E314" s="5"/>
      <c r="F314" s="6"/>
      <c r="G314" s="6"/>
      <c r="H314" s="28"/>
      <c r="I314" s="30"/>
      <c r="J314" s="28"/>
      <c r="K314" s="8"/>
    </row>
    <row r="315" spans="4:11" s="4" customFormat="1" ht="20.149999999999999" customHeight="1">
      <c r="D315" s="5"/>
      <c r="E315" s="5"/>
      <c r="F315" s="6"/>
      <c r="G315" s="6"/>
      <c r="H315" s="28"/>
      <c r="I315" s="30"/>
      <c r="J315" s="28"/>
      <c r="K315" s="8"/>
    </row>
    <row r="316" spans="4:11" s="4" customFormat="1" ht="20.149999999999999" customHeight="1">
      <c r="D316" s="5"/>
      <c r="E316" s="5"/>
      <c r="F316" s="6"/>
      <c r="G316" s="6"/>
      <c r="H316" s="28"/>
      <c r="I316" s="30"/>
      <c r="J316" s="28"/>
      <c r="K316" s="8"/>
    </row>
    <row r="317" spans="4:11" s="4" customFormat="1" ht="20.149999999999999" customHeight="1">
      <c r="D317" s="5"/>
      <c r="E317" s="5"/>
      <c r="F317" s="6"/>
      <c r="G317" s="6"/>
      <c r="H317" s="28"/>
      <c r="I317" s="30"/>
      <c r="J317" s="28"/>
      <c r="K317" s="8"/>
    </row>
    <row r="318" spans="4:11" s="4" customFormat="1" ht="20.149999999999999" customHeight="1">
      <c r="D318" s="5"/>
      <c r="E318" s="5"/>
      <c r="F318" s="6"/>
      <c r="G318" s="6"/>
      <c r="H318" s="28"/>
      <c r="I318" s="30"/>
      <c r="J318" s="28"/>
      <c r="K318" s="8"/>
    </row>
    <row r="319" spans="4:11" s="4" customFormat="1" ht="20.149999999999999" customHeight="1">
      <c r="D319" s="5"/>
      <c r="E319" s="5"/>
      <c r="F319" s="6"/>
      <c r="G319" s="6"/>
      <c r="H319" s="28"/>
      <c r="I319" s="30"/>
      <c r="J319" s="28"/>
      <c r="K319" s="8"/>
    </row>
    <row r="320" spans="4:11" s="4" customFormat="1" ht="20.149999999999999" customHeight="1">
      <c r="D320" s="5"/>
      <c r="E320" s="5"/>
      <c r="F320" s="6"/>
      <c r="G320" s="6"/>
      <c r="H320" s="28"/>
      <c r="I320" s="30"/>
      <c r="J320" s="28"/>
      <c r="K320" s="8"/>
    </row>
    <row r="321" spans="4:11" s="4" customFormat="1" ht="20.149999999999999" customHeight="1">
      <c r="D321" s="5"/>
      <c r="E321" s="5"/>
      <c r="F321" s="6"/>
      <c r="G321" s="6"/>
      <c r="H321" s="28"/>
      <c r="I321" s="30"/>
      <c r="J321" s="28"/>
      <c r="K321" s="8"/>
    </row>
    <row r="322" spans="4:11" s="4" customFormat="1" ht="20.149999999999999" customHeight="1">
      <c r="D322" s="5"/>
      <c r="E322" s="5"/>
      <c r="F322" s="6"/>
      <c r="G322" s="6"/>
      <c r="H322" s="28"/>
      <c r="I322" s="30"/>
      <c r="J322" s="28"/>
      <c r="K322" s="8"/>
    </row>
    <row r="323" spans="4:11" s="4" customFormat="1" ht="20.149999999999999" customHeight="1">
      <c r="D323" s="5"/>
      <c r="E323" s="5"/>
      <c r="F323" s="6"/>
      <c r="G323" s="6"/>
      <c r="H323" s="28"/>
      <c r="I323" s="30"/>
      <c r="J323" s="28"/>
      <c r="K323" s="8"/>
    </row>
    <row r="324" spans="4:11" s="4" customFormat="1" ht="20.149999999999999" customHeight="1">
      <c r="D324" s="5"/>
      <c r="E324" s="5"/>
      <c r="F324" s="6"/>
      <c r="G324" s="6"/>
      <c r="H324" s="28"/>
      <c r="I324" s="30"/>
      <c r="J324" s="28"/>
      <c r="K324" s="8"/>
    </row>
    <row r="325" spans="4:11" s="4" customFormat="1" ht="20.149999999999999" customHeight="1">
      <c r="D325" s="5"/>
      <c r="E325" s="5"/>
      <c r="F325" s="6"/>
      <c r="G325" s="6"/>
      <c r="H325" s="28"/>
      <c r="I325" s="30"/>
      <c r="J325" s="28"/>
      <c r="K325" s="8"/>
    </row>
    <row r="326" spans="4:11" s="4" customFormat="1" ht="20.149999999999999" customHeight="1">
      <c r="D326" s="5"/>
      <c r="E326" s="5"/>
      <c r="F326" s="6"/>
      <c r="G326" s="6"/>
      <c r="H326" s="28"/>
      <c r="I326" s="30"/>
      <c r="J326" s="28"/>
      <c r="K326" s="8"/>
    </row>
    <row r="327" spans="4:11" s="4" customFormat="1" ht="20.149999999999999" customHeight="1">
      <c r="D327" s="5"/>
      <c r="E327" s="5"/>
      <c r="F327" s="6"/>
      <c r="G327" s="6"/>
      <c r="H327" s="28"/>
      <c r="I327" s="30"/>
      <c r="J327" s="28"/>
      <c r="K327" s="8"/>
    </row>
    <row r="328" spans="4:11" s="4" customFormat="1" ht="20.149999999999999" customHeight="1">
      <c r="D328" s="5"/>
      <c r="E328" s="5"/>
      <c r="F328" s="6"/>
      <c r="G328" s="6"/>
      <c r="H328" s="28"/>
      <c r="I328" s="30"/>
      <c r="J328" s="28"/>
      <c r="K328" s="8"/>
    </row>
    <row r="329" spans="4:11" s="4" customFormat="1" ht="20.149999999999999" customHeight="1">
      <c r="D329" s="5"/>
      <c r="E329" s="5"/>
      <c r="F329" s="6"/>
      <c r="G329" s="6"/>
      <c r="H329" s="28"/>
      <c r="I329" s="30"/>
      <c r="J329" s="28"/>
      <c r="K329" s="8"/>
    </row>
    <row r="330" spans="4:11" s="4" customFormat="1" ht="20.149999999999999" customHeight="1">
      <c r="D330" s="5"/>
      <c r="E330" s="5"/>
      <c r="F330" s="6"/>
      <c r="G330" s="6"/>
      <c r="H330" s="28"/>
      <c r="I330" s="30"/>
      <c r="J330" s="28"/>
      <c r="K330" s="8"/>
    </row>
    <row r="331" spans="4:11" s="4" customFormat="1" ht="20.149999999999999" customHeight="1">
      <c r="D331" s="5"/>
      <c r="E331" s="5"/>
      <c r="F331" s="6"/>
      <c r="G331" s="6"/>
      <c r="H331" s="28"/>
      <c r="I331" s="30"/>
      <c r="J331" s="28"/>
      <c r="K331" s="8"/>
    </row>
    <row r="332" spans="4:11" s="4" customFormat="1" ht="20.149999999999999" customHeight="1">
      <c r="D332" s="5"/>
      <c r="E332" s="5"/>
      <c r="F332" s="6"/>
      <c r="G332" s="6"/>
      <c r="H332" s="28"/>
      <c r="I332" s="30"/>
      <c r="J332" s="28"/>
      <c r="K332" s="8"/>
    </row>
    <row r="333" spans="4:11" s="4" customFormat="1" ht="20.149999999999999" customHeight="1">
      <c r="D333" s="5"/>
      <c r="E333" s="5"/>
      <c r="F333" s="6"/>
      <c r="G333" s="6"/>
      <c r="H333" s="28"/>
      <c r="I333" s="30"/>
      <c r="J333" s="28"/>
      <c r="K333" s="8"/>
    </row>
    <row r="334" spans="4:11" s="4" customFormat="1" ht="20.149999999999999" customHeight="1">
      <c r="D334" s="5"/>
      <c r="E334" s="5"/>
      <c r="F334" s="6"/>
      <c r="G334" s="6"/>
      <c r="H334" s="28"/>
      <c r="I334" s="30"/>
      <c r="J334" s="28"/>
      <c r="K334" s="8"/>
    </row>
    <row r="335" spans="4:11" s="4" customFormat="1" ht="20.149999999999999" customHeight="1">
      <c r="D335" s="5"/>
      <c r="E335" s="5"/>
      <c r="F335" s="6"/>
      <c r="G335" s="6"/>
      <c r="H335" s="28"/>
      <c r="I335" s="30"/>
      <c r="J335" s="28"/>
      <c r="K335" s="8"/>
    </row>
    <row r="336" spans="4:11" s="4" customFormat="1" ht="20.149999999999999" customHeight="1">
      <c r="D336" s="5"/>
      <c r="E336" s="5"/>
      <c r="F336" s="6"/>
      <c r="G336" s="6"/>
      <c r="H336" s="28"/>
      <c r="I336" s="30"/>
      <c r="J336" s="28"/>
      <c r="K336" s="8"/>
    </row>
    <row r="337" spans="4:11" s="4" customFormat="1" ht="20.149999999999999" customHeight="1">
      <c r="D337" s="5"/>
      <c r="E337" s="5"/>
      <c r="F337" s="6"/>
      <c r="G337" s="6"/>
      <c r="H337" s="28"/>
      <c r="I337" s="30"/>
      <c r="J337" s="28"/>
      <c r="K337" s="8"/>
    </row>
    <row r="338" spans="4:11" s="4" customFormat="1" ht="20.149999999999999" customHeight="1">
      <c r="D338" s="5"/>
      <c r="E338" s="5"/>
      <c r="F338" s="6"/>
      <c r="G338" s="6"/>
      <c r="H338" s="28"/>
      <c r="I338" s="30"/>
      <c r="J338" s="28"/>
      <c r="K338" s="8"/>
    </row>
    <row r="339" spans="4:11" s="4" customFormat="1" ht="20.149999999999999" customHeight="1">
      <c r="D339" s="5"/>
      <c r="E339" s="5"/>
      <c r="F339" s="6"/>
      <c r="G339" s="6"/>
      <c r="H339" s="28"/>
      <c r="I339" s="30"/>
      <c r="J339" s="28"/>
      <c r="K339" s="8"/>
    </row>
    <row r="340" spans="4:11" s="4" customFormat="1" ht="20.149999999999999" customHeight="1">
      <c r="D340" s="5"/>
      <c r="E340" s="5"/>
      <c r="F340" s="6"/>
      <c r="G340" s="6"/>
      <c r="H340" s="28"/>
      <c r="I340" s="30"/>
      <c r="J340" s="28"/>
      <c r="K340" s="8"/>
    </row>
    <row r="341" spans="4:11" s="4" customFormat="1" ht="20.149999999999999" customHeight="1">
      <c r="D341" s="5"/>
      <c r="E341" s="5"/>
      <c r="F341" s="6"/>
      <c r="G341" s="6"/>
      <c r="H341" s="28"/>
      <c r="I341" s="30"/>
      <c r="J341" s="28"/>
      <c r="K341" s="8"/>
    </row>
    <row r="342" spans="4:11" s="4" customFormat="1" ht="20.149999999999999" customHeight="1">
      <c r="D342" s="5"/>
      <c r="E342" s="5"/>
      <c r="F342" s="6"/>
      <c r="G342" s="6"/>
      <c r="H342" s="28"/>
      <c r="I342" s="30"/>
      <c r="J342" s="28"/>
      <c r="K342" s="8"/>
    </row>
    <row r="343" spans="4:11" s="4" customFormat="1" ht="20.149999999999999" customHeight="1">
      <c r="D343" s="5"/>
      <c r="E343" s="5"/>
      <c r="F343" s="6"/>
      <c r="G343" s="6"/>
      <c r="H343" s="28"/>
      <c r="I343" s="30"/>
      <c r="J343" s="28"/>
      <c r="K343" s="8"/>
    </row>
    <row r="344" spans="4:11" s="4" customFormat="1" ht="20.149999999999999" customHeight="1">
      <c r="D344" s="5"/>
      <c r="E344" s="5"/>
      <c r="F344" s="6"/>
      <c r="G344" s="6"/>
      <c r="H344" s="28"/>
      <c r="I344" s="30"/>
      <c r="J344" s="28"/>
      <c r="K344" s="8"/>
    </row>
    <row r="345" spans="4:11" s="4" customFormat="1" ht="20.149999999999999" customHeight="1">
      <c r="D345" s="5"/>
      <c r="E345" s="5"/>
      <c r="F345" s="6"/>
      <c r="G345" s="6"/>
      <c r="H345" s="28"/>
      <c r="I345" s="30"/>
      <c r="J345" s="28"/>
      <c r="K345" s="8"/>
    </row>
    <row r="346" spans="4:11" s="4" customFormat="1" ht="20.149999999999999" customHeight="1">
      <c r="D346" s="5"/>
      <c r="E346" s="5"/>
      <c r="F346" s="6"/>
      <c r="G346" s="6"/>
      <c r="H346" s="28"/>
      <c r="I346" s="30"/>
      <c r="J346" s="28"/>
      <c r="K346" s="8"/>
    </row>
    <row r="347" spans="4:11" s="4" customFormat="1" ht="20.149999999999999" customHeight="1">
      <c r="D347" s="5"/>
      <c r="E347" s="5"/>
      <c r="F347" s="6"/>
      <c r="G347" s="6"/>
      <c r="H347" s="28"/>
      <c r="I347" s="30"/>
      <c r="J347" s="28"/>
      <c r="K347" s="8"/>
    </row>
    <row r="348" spans="4:11" s="4" customFormat="1" ht="20.149999999999999" customHeight="1">
      <c r="D348" s="5"/>
      <c r="E348" s="5"/>
      <c r="F348" s="6"/>
      <c r="G348" s="6"/>
      <c r="H348" s="28"/>
      <c r="I348" s="30"/>
      <c r="J348" s="28"/>
      <c r="K348" s="8"/>
    </row>
    <row r="349" spans="4:11" s="4" customFormat="1" ht="20.149999999999999" customHeight="1">
      <c r="D349" s="5"/>
      <c r="E349" s="5"/>
      <c r="F349" s="6"/>
      <c r="G349" s="6"/>
      <c r="H349" s="28"/>
      <c r="I349" s="30"/>
      <c r="J349" s="28"/>
      <c r="K349" s="8"/>
    </row>
    <row r="350" spans="4:11" s="4" customFormat="1" ht="20.149999999999999" customHeight="1">
      <c r="D350" s="5"/>
      <c r="E350" s="5"/>
      <c r="F350" s="6"/>
      <c r="G350" s="6"/>
      <c r="H350" s="28"/>
      <c r="I350" s="30"/>
      <c r="J350" s="28"/>
      <c r="K350" s="8"/>
    </row>
    <row r="351" spans="4:11" s="4" customFormat="1" ht="20.149999999999999" customHeight="1">
      <c r="D351" s="5"/>
      <c r="E351" s="5"/>
      <c r="F351" s="6"/>
      <c r="G351" s="6"/>
      <c r="H351" s="28"/>
      <c r="I351" s="30"/>
      <c r="J351" s="28"/>
      <c r="K351" s="8"/>
    </row>
    <row r="352" spans="4:11" s="4" customFormat="1" ht="20.149999999999999" customHeight="1">
      <c r="D352" s="5"/>
      <c r="E352" s="5"/>
      <c r="F352" s="6"/>
      <c r="G352" s="6"/>
      <c r="H352" s="28"/>
      <c r="I352" s="30"/>
      <c r="J352" s="28"/>
      <c r="K352" s="8"/>
    </row>
    <row r="353" spans="4:11" s="4" customFormat="1" ht="20.149999999999999" customHeight="1">
      <c r="D353" s="5"/>
      <c r="E353" s="5"/>
      <c r="F353" s="6"/>
      <c r="G353" s="6"/>
      <c r="H353" s="28"/>
      <c r="I353" s="30"/>
      <c r="J353" s="28"/>
      <c r="K353" s="8"/>
    </row>
    <row r="354" spans="4:11" s="4" customFormat="1" ht="20.149999999999999" customHeight="1">
      <c r="D354" s="5"/>
      <c r="E354" s="5"/>
      <c r="F354" s="6"/>
      <c r="G354" s="6"/>
      <c r="H354" s="28"/>
      <c r="I354" s="30"/>
      <c r="J354" s="28"/>
      <c r="K354" s="8"/>
    </row>
    <row r="355" spans="4:11" s="4" customFormat="1" ht="20.149999999999999" customHeight="1">
      <c r="D355" s="5"/>
      <c r="E355" s="5"/>
      <c r="F355" s="6"/>
      <c r="G355" s="6"/>
      <c r="H355" s="28"/>
      <c r="I355" s="30"/>
      <c r="J355" s="28"/>
      <c r="K355" s="8"/>
    </row>
    <row r="356" spans="4:11" s="4" customFormat="1" ht="20.149999999999999" customHeight="1">
      <c r="D356" s="5"/>
      <c r="E356" s="5"/>
      <c r="F356" s="6"/>
      <c r="G356" s="6"/>
      <c r="H356" s="28"/>
      <c r="I356" s="30"/>
      <c r="J356" s="28"/>
      <c r="K356" s="8"/>
    </row>
    <row r="357" spans="4:11" s="4" customFormat="1" ht="20.149999999999999" customHeight="1">
      <c r="D357" s="5"/>
      <c r="E357" s="5"/>
      <c r="F357" s="6"/>
      <c r="G357" s="6"/>
      <c r="H357" s="28"/>
      <c r="I357" s="30"/>
      <c r="J357" s="28"/>
      <c r="K357" s="8"/>
    </row>
    <row r="358" spans="4:11" s="4" customFormat="1" ht="20.149999999999999" customHeight="1">
      <c r="D358" s="5"/>
      <c r="E358" s="5"/>
      <c r="F358" s="6"/>
      <c r="G358" s="6"/>
      <c r="H358" s="28"/>
      <c r="I358" s="30"/>
      <c r="J358" s="28"/>
      <c r="K358" s="8"/>
    </row>
    <row r="359" spans="4:11" s="4" customFormat="1" ht="20.149999999999999" customHeight="1">
      <c r="D359" s="5"/>
      <c r="E359" s="5"/>
      <c r="F359" s="6"/>
      <c r="G359" s="6"/>
      <c r="H359" s="28"/>
      <c r="I359" s="30"/>
      <c r="J359" s="28"/>
      <c r="K359" s="8"/>
    </row>
    <row r="360" spans="4:11" s="4" customFormat="1" ht="20.149999999999999" customHeight="1">
      <c r="D360" s="5"/>
      <c r="E360" s="5"/>
      <c r="F360" s="6"/>
      <c r="G360" s="6"/>
      <c r="H360" s="28"/>
      <c r="I360" s="30"/>
      <c r="J360" s="28"/>
      <c r="K360" s="8"/>
    </row>
    <row r="361" spans="4:11" s="4" customFormat="1" ht="20.149999999999999" customHeight="1">
      <c r="D361" s="5"/>
      <c r="E361" s="5"/>
      <c r="F361" s="6"/>
      <c r="G361" s="6"/>
      <c r="H361" s="28"/>
      <c r="I361" s="30"/>
      <c r="J361" s="28"/>
      <c r="K361" s="8"/>
    </row>
    <row r="362" spans="4:11" s="4" customFormat="1" ht="20.149999999999999" customHeight="1">
      <c r="D362" s="5"/>
      <c r="E362" s="5"/>
      <c r="F362" s="6"/>
      <c r="G362" s="6"/>
      <c r="H362" s="28"/>
      <c r="I362" s="30"/>
      <c r="J362" s="28"/>
      <c r="K362" s="8"/>
    </row>
    <row r="363" spans="4:11" s="4" customFormat="1" ht="20.149999999999999" customHeight="1">
      <c r="D363" s="5"/>
      <c r="E363" s="5"/>
      <c r="F363" s="6"/>
      <c r="G363" s="6"/>
      <c r="H363" s="28"/>
      <c r="I363" s="30"/>
      <c r="J363" s="28"/>
      <c r="K363" s="8"/>
    </row>
    <row r="364" spans="4:11" s="4" customFormat="1" ht="20.149999999999999" customHeight="1">
      <c r="D364" s="5"/>
      <c r="E364" s="5"/>
      <c r="F364" s="6"/>
      <c r="G364" s="6"/>
      <c r="H364" s="28"/>
      <c r="I364" s="30"/>
      <c r="J364" s="28"/>
      <c r="K364" s="8"/>
    </row>
    <row r="365" spans="4:11" s="4" customFormat="1" ht="20.149999999999999" customHeight="1">
      <c r="D365" s="5"/>
      <c r="E365" s="5"/>
      <c r="F365" s="6"/>
      <c r="G365" s="6"/>
      <c r="H365" s="28"/>
      <c r="I365" s="30"/>
      <c r="J365" s="28"/>
      <c r="K365" s="8"/>
    </row>
    <row r="366" spans="4:11" s="4" customFormat="1" ht="20.149999999999999" customHeight="1">
      <c r="D366" s="5"/>
      <c r="E366" s="5"/>
      <c r="F366" s="6"/>
      <c r="G366" s="6"/>
      <c r="H366" s="28"/>
      <c r="I366" s="30"/>
      <c r="J366" s="28"/>
      <c r="K366" s="8"/>
    </row>
    <row r="367" spans="4:11" s="4" customFormat="1" ht="20.149999999999999" customHeight="1">
      <c r="D367" s="5"/>
      <c r="E367" s="5"/>
      <c r="F367" s="6"/>
      <c r="G367" s="6"/>
      <c r="H367" s="28"/>
      <c r="I367" s="30"/>
      <c r="J367" s="28"/>
      <c r="K367" s="8"/>
    </row>
    <row r="368" spans="4:11" s="4" customFormat="1" ht="20.149999999999999" customHeight="1">
      <c r="D368" s="5"/>
      <c r="E368" s="5"/>
      <c r="F368" s="6"/>
      <c r="G368" s="6"/>
      <c r="H368" s="28"/>
      <c r="I368" s="30"/>
      <c r="J368" s="28"/>
      <c r="K368" s="8"/>
    </row>
    <row r="369" spans="4:11" s="4" customFormat="1" ht="20.149999999999999" customHeight="1">
      <c r="D369" s="5"/>
      <c r="E369" s="5"/>
      <c r="F369" s="6"/>
      <c r="G369" s="6"/>
      <c r="H369" s="28"/>
      <c r="I369" s="30"/>
      <c r="J369" s="28"/>
      <c r="K369" s="8"/>
    </row>
    <row r="370" spans="4:11" s="4" customFormat="1" ht="20.149999999999999" customHeight="1">
      <c r="D370" s="5"/>
      <c r="E370" s="5"/>
      <c r="F370" s="6"/>
      <c r="G370" s="6"/>
      <c r="H370" s="28"/>
      <c r="I370" s="30"/>
      <c r="J370" s="28"/>
      <c r="K370" s="8"/>
    </row>
    <row r="371" spans="4:11" s="4" customFormat="1" ht="20.149999999999999" customHeight="1">
      <c r="D371" s="5"/>
      <c r="E371" s="5"/>
      <c r="F371" s="6"/>
      <c r="G371" s="6"/>
      <c r="H371" s="28"/>
      <c r="I371" s="30"/>
      <c r="J371" s="28"/>
      <c r="K371" s="8"/>
    </row>
    <row r="372" spans="4:11" s="4" customFormat="1" ht="20.149999999999999" customHeight="1">
      <c r="D372" s="5"/>
      <c r="E372" s="5"/>
      <c r="F372" s="6"/>
      <c r="G372" s="6"/>
      <c r="H372" s="28"/>
      <c r="I372" s="30"/>
      <c r="J372" s="28"/>
      <c r="K372" s="8"/>
    </row>
    <row r="373" spans="4:11" s="4" customFormat="1" ht="20.149999999999999" customHeight="1">
      <c r="D373" s="5"/>
      <c r="E373" s="5"/>
      <c r="F373" s="6"/>
      <c r="G373" s="6"/>
      <c r="H373" s="28"/>
      <c r="I373" s="30"/>
      <c r="J373" s="28"/>
      <c r="K373" s="8"/>
    </row>
    <row r="374" spans="4:11" s="4" customFormat="1" ht="20.149999999999999" customHeight="1">
      <c r="D374" s="5"/>
      <c r="E374" s="5"/>
      <c r="F374" s="6"/>
      <c r="G374" s="6"/>
      <c r="H374" s="28"/>
      <c r="I374" s="30"/>
      <c r="J374" s="28"/>
      <c r="K374" s="8"/>
    </row>
    <row r="375" spans="4:11" s="4" customFormat="1" ht="20.149999999999999" customHeight="1">
      <c r="D375" s="5"/>
      <c r="E375" s="5"/>
      <c r="F375" s="6"/>
      <c r="G375" s="6"/>
      <c r="H375" s="28"/>
      <c r="I375" s="30"/>
      <c r="J375" s="28"/>
      <c r="K375" s="8"/>
    </row>
    <row r="376" spans="4:11" s="4" customFormat="1" ht="20.149999999999999" customHeight="1">
      <c r="D376" s="5"/>
      <c r="E376" s="5"/>
      <c r="F376" s="6"/>
      <c r="G376" s="6"/>
      <c r="H376" s="28"/>
      <c r="I376" s="30"/>
      <c r="J376" s="28"/>
      <c r="K376" s="8"/>
    </row>
    <row r="377" spans="4:11" s="4" customFormat="1" ht="20.149999999999999" customHeight="1">
      <c r="D377" s="5"/>
      <c r="E377" s="5"/>
      <c r="F377" s="6"/>
      <c r="G377" s="6"/>
      <c r="H377" s="28"/>
      <c r="I377" s="30"/>
      <c r="J377" s="28"/>
      <c r="K377" s="8"/>
    </row>
    <row r="378" spans="4:11" s="4" customFormat="1" ht="20.149999999999999" customHeight="1">
      <c r="D378" s="5"/>
      <c r="E378" s="5"/>
      <c r="F378" s="6"/>
      <c r="G378" s="6"/>
      <c r="H378" s="28"/>
      <c r="I378" s="30"/>
      <c r="J378" s="28"/>
      <c r="K378" s="8"/>
    </row>
    <row r="379" spans="4:11" s="4" customFormat="1" ht="20.149999999999999" customHeight="1">
      <c r="D379" s="5"/>
      <c r="E379" s="5"/>
      <c r="F379" s="6"/>
      <c r="G379" s="6"/>
      <c r="H379" s="28"/>
      <c r="I379" s="30"/>
      <c r="J379" s="28"/>
      <c r="K379" s="8"/>
    </row>
    <row r="380" spans="4:11" s="4" customFormat="1" ht="20.149999999999999" customHeight="1">
      <c r="D380" s="5"/>
      <c r="E380" s="5"/>
      <c r="F380" s="6"/>
      <c r="G380" s="6"/>
      <c r="H380" s="28"/>
      <c r="I380" s="30"/>
      <c r="J380" s="28"/>
      <c r="K380" s="8"/>
    </row>
    <row r="381" spans="4:11" s="4" customFormat="1" ht="20.149999999999999" customHeight="1">
      <c r="D381" s="5"/>
      <c r="E381" s="5"/>
      <c r="F381" s="6"/>
      <c r="G381" s="6"/>
      <c r="H381" s="28"/>
      <c r="I381" s="30"/>
      <c r="J381" s="28"/>
      <c r="K381" s="8"/>
    </row>
    <row r="382" spans="4:11" s="4" customFormat="1" ht="20.149999999999999" customHeight="1">
      <c r="D382" s="5"/>
      <c r="E382" s="5"/>
      <c r="F382" s="6"/>
      <c r="G382" s="6"/>
      <c r="H382" s="28"/>
      <c r="I382" s="30"/>
      <c r="J382" s="28"/>
      <c r="K382" s="8"/>
    </row>
    <row r="383" spans="4:11" s="4" customFormat="1" ht="20.149999999999999" customHeight="1">
      <c r="D383" s="5"/>
      <c r="E383" s="5"/>
      <c r="F383" s="6"/>
      <c r="G383" s="6"/>
      <c r="H383" s="28"/>
      <c r="I383" s="30"/>
      <c r="J383" s="28"/>
      <c r="K383" s="8"/>
    </row>
    <row r="384" spans="4:11" s="4" customFormat="1" ht="20.149999999999999" customHeight="1">
      <c r="D384" s="5"/>
      <c r="E384" s="5"/>
      <c r="F384" s="6"/>
      <c r="G384" s="6"/>
      <c r="H384" s="28"/>
      <c r="I384" s="30"/>
      <c r="J384" s="28"/>
      <c r="K384" s="8"/>
    </row>
    <row r="385" spans="4:11" s="4" customFormat="1" ht="20.149999999999999" customHeight="1">
      <c r="D385" s="5"/>
      <c r="E385" s="5"/>
      <c r="F385" s="6"/>
      <c r="G385" s="6"/>
      <c r="H385" s="28"/>
      <c r="I385" s="30"/>
      <c r="J385" s="28"/>
      <c r="K385" s="8"/>
    </row>
    <row r="386" spans="4:11" s="4" customFormat="1" ht="20.149999999999999" customHeight="1">
      <c r="D386" s="5"/>
      <c r="E386" s="5"/>
      <c r="F386" s="6"/>
      <c r="G386" s="6"/>
      <c r="H386" s="28"/>
      <c r="I386" s="30"/>
      <c r="J386" s="28"/>
      <c r="K386" s="8"/>
    </row>
    <row r="387" spans="4:11" s="4" customFormat="1" ht="20.149999999999999" customHeight="1">
      <c r="D387" s="5"/>
      <c r="E387" s="5"/>
      <c r="F387" s="6"/>
      <c r="G387" s="6"/>
      <c r="H387" s="28"/>
      <c r="I387" s="30"/>
      <c r="J387" s="28"/>
      <c r="K387" s="8"/>
    </row>
    <row r="388" spans="4:11" s="4" customFormat="1" ht="20.149999999999999" customHeight="1">
      <c r="D388" s="5"/>
      <c r="E388" s="5"/>
      <c r="F388" s="6"/>
      <c r="G388" s="6"/>
      <c r="H388" s="28"/>
      <c r="I388" s="30"/>
      <c r="J388" s="28"/>
      <c r="K388" s="8"/>
    </row>
    <row r="389" spans="4:11" s="4" customFormat="1" ht="20.149999999999999" customHeight="1">
      <c r="D389" s="5"/>
      <c r="E389" s="5"/>
      <c r="F389" s="6"/>
      <c r="G389" s="6"/>
      <c r="H389" s="28"/>
      <c r="I389" s="30"/>
      <c r="J389" s="28"/>
      <c r="K389" s="8"/>
    </row>
    <row r="390" spans="4:11" s="4" customFormat="1" ht="20.149999999999999" customHeight="1">
      <c r="D390" s="5"/>
      <c r="E390" s="5"/>
      <c r="F390" s="6"/>
      <c r="G390" s="6"/>
      <c r="H390" s="28"/>
      <c r="I390" s="30"/>
      <c r="J390" s="28"/>
      <c r="K390" s="8"/>
    </row>
    <row r="391" spans="4:11" s="4" customFormat="1" ht="20.149999999999999" customHeight="1">
      <c r="D391" s="5"/>
      <c r="E391" s="5"/>
      <c r="F391" s="6"/>
      <c r="G391" s="6"/>
      <c r="H391" s="28"/>
      <c r="I391" s="30"/>
      <c r="J391" s="28"/>
      <c r="K391" s="8"/>
    </row>
    <row r="392" spans="4:11" s="4" customFormat="1" ht="20.149999999999999" customHeight="1">
      <c r="D392" s="5"/>
      <c r="E392" s="5"/>
      <c r="F392" s="6"/>
      <c r="G392" s="6"/>
      <c r="H392" s="28"/>
      <c r="I392" s="30"/>
      <c r="J392" s="28"/>
      <c r="K392" s="8"/>
    </row>
    <row r="393" spans="4:11" s="4" customFormat="1" ht="20.149999999999999" customHeight="1">
      <c r="D393" s="5"/>
      <c r="E393" s="5"/>
      <c r="F393" s="6"/>
      <c r="G393" s="6"/>
      <c r="H393" s="28"/>
      <c r="I393" s="30"/>
      <c r="J393" s="28"/>
      <c r="K393" s="8"/>
    </row>
    <row r="394" spans="4:11" s="4" customFormat="1" ht="20.149999999999999" customHeight="1">
      <c r="D394" s="5"/>
      <c r="E394" s="5"/>
      <c r="F394" s="6"/>
      <c r="G394" s="6"/>
      <c r="H394" s="28"/>
      <c r="I394" s="30"/>
      <c r="J394" s="28"/>
      <c r="K394" s="8"/>
    </row>
    <row r="395" spans="4:11" s="4" customFormat="1" ht="20.149999999999999" customHeight="1">
      <c r="D395" s="5"/>
      <c r="E395" s="5"/>
      <c r="F395" s="6"/>
      <c r="G395" s="6"/>
      <c r="H395" s="28"/>
      <c r="I395" s="30"/>
      <c r="J395" s="28"/>
      <c r="K395" s="8"/>
    </row>
    <row r="396" spans="4:11" s="4" customFormat="1" ht="20.149999999999999" customHeight="1">
      <c r="D396" s="5"/>
      <c r="E396" s="5"/>
      <c r="F396" s="6"/>
      <c r="G396" s="6"/>
      <c r="H396" s="28"/>
      <c r="I396" s="30"/>
      <c r="J396" s="28"/>
      <c r="K396" s="8"/>
    </row>
    <row r="397" spans="4:11" s="4" customFormat="1" ht="20.149999999999999" customHeight="1">
      <c r="D397" s="5"/>
      <c r="E397" s="5"/>
      <c r="F397" s="6"/>
      <c r="G397" s="6"/>
      <c r="H397" s="28"/>
      <c r="I397" s="30"/>
      <c r="J397" s="28"/>
      <c r="K397" s="8"/>
    </row>
    <row r="398" spans="4:11" s="4" customFormat="1" ht="20.149999999999999" customHeight="1">
      <c r="D398" s="5"/>
      <c r="E398" s="5"/>
      <c r="F398" s="6"/>
      <c r="G398" s="6"/>
      <c r="H398" s="28"/>
      <c r="I398" s="30"/>
      <c r="J398" s="28"/>
      <c r="K398" s="8"/>
    </row>
    <row r="399" spans="4:11" s="4" customFormat="1" ht="20.149999999999999" customHeight="1">
      <c r="D399" s="5"/>
      <c r="E399" s="5"/>
      <c r="F399" s="6"/>
      <c r="G399" s="6"/>
      <c r="H399" s="28"/>
      <c r="I399" s="30"/>
      <c r="J399" s="28"/>
      <c r="K399" s="8"/>
    </row>
    <row r="400" spans="4:11" s="4" customFormat="1" ht="20.149999999999999" customHeight="1">
      <c r="D400" s="5"/>
      <c r="E400" s="5"/>
      <c r="F400" s="6"/>
      <c r="G400" s="6"/>
      <c r="H400" s="28"/>
      <c r="I400" s="30"/>
      <c r="J400" s="28"/>
      <c r="K400" s="8"/>
    </row>
    <row r="401" spans="4:11" s="4" customFormat="1" ht="20.149999999999999" customHeight="1">
      <c r="D401" s="5"/>
      <c r="E401" s="5"/>
      <c r="F401" s="6"/>
      <c r="G401" s="6"/>
      <c r="H401" s="28"/>
      <c r="I401" s="30"/>
      <c r="J401" s="28"/>
      <c r="K401" s="8"/>
    </row>
    <row r="402" spans="4:11" s="4" customFormat="1" ht="20.149999999999999" customHeight="1">
      <c r="D402" s="5"/>
      <c r="E402" s="5"/>
      <c r="F402" s="6"/>
      <c r="G402" s="6"/>
      <c r="H402" s="28"/>
      <c r="I402" s="30"/>
      <c r="J402" s="28"/>
      <c r="K402" s="8"/>
    </row>
    <row r="403" spans="4:11" s="4" customFormat="1" ht="20.149999999999999" customHeight="1">
      <c r="D403" s="5"/>
      <c r="E403" s="5"/>
      <c r="F403" s="6"/>
      <c r="G403" s="6"/>
      <c r="H403" s="28"/>
      <c r="I403" s="30"/>
      <c r="J403" s="28"/>
      <c r="K403" s="8"/>
    </row>
    <row r="404" spans="4:11" s="4" customFormat="1" ht="20.149999999999999" customHeight="1">
      <c r="D404" s="5"/>
      <c r="E404" s="5"/>
      <c r="F404" s="6"/>
      <c r="G404" s="6"/>
      <c r="H404" s="28"/>
      <c r="I404" s="30"/>
      <c r="J404" s="28"/>
      <c r="K404" s="8"/>
    </row>
    <row r="405" spans="4:11" s="4" customFormat="1" ht="20.149999999999999" customHeight="1">
      <c r="D405" s="5"/>
      <c r="E405" s="5"/>
      <c r="F405" s="6"/>
      <c r="G405" s="6"/>
      <c r="H405" s="28"/>
      <c r="I405" s="30"/>
      <c r="J405" s="28"/>
      <c r="K405" s="8"/>
    </row>
    <row r="406" spans="4:11" s="4" customFormat="1" ht="20.149999999999999" customHeight="1">
      <c r="D406" s="5"/>
      <c r="E406" s="5"/>
      <c r="F406" s="6"/>
      <c r="G406" s="6"/>
      <c r="H406" s="28"/>
      <c r="I406" s="30"/>
      <c r="J406" s="28"/>
      <c r="K406" s="8"/>
    </row>
    <row r="407" spans="4:11" s="4" customFormat="1" ht="20.149999999999999" customHeight="1">
      <c r="D407" s="5"/>
      <c r="E407" s="5"/>
      <c r="F407" s="6"/>
      <c r="G407" s="6"/>
      <c r="H407" s="28"/>
      <c r="I407" s="30"/>
      <c r="J407" s="28"/>
      <c r="K407" s="8"/>
    </row>
    <row r="408" spans="4:11" s="4" customFormat="1" ht="20.149999999999999" customHeight="1">
      <c r="D408" s="5"/>
      <c r="E408" s="5"/>
      <c r="F408" s="6"/>
      <c r="G408" s="6"/>
      <c r="H408" s="28"/>
      <c r="I408" s="30"/>
      <c r="J408" s="28"/>
      <c r="K408" s="8"/>
    </row>
    <row r="409" spans="4:11" s="4" customFormat="1" ht="20.149999999999999" customHeight="1">
      <c r="D409" s="5"/>
      <c r="E409" s="5"/>
      <c r="F409" s="6"/>
      <c r="G409" s="6"/>
      <c r="H409" s="28"/>
      <c r="I409" s="30"/>
      <c r="J409" s="28"/>
      <c r="K409" s="8"/>
    </row>
    <row r="410" spans="4:11" s="4" customFormat="1" ht="20.149999999999999" customHeight="1">
      <c r="D410" s="5"/>
      <c r="E410" s="5"/>
      <c r="F410" s="6"/>
      <c r="G410" s="6"/>
      <c r="H410" s="28"/>
      <c r="I410" s="30"/>
      <c r="J410" s="28"/>
      <c r="K410" s="8"/>
    </row>
    <row r="411" spans="4:11" s="4" customFormat="1" ht="20.149999999999999" customHeight="1">
      <c r="D411" s="5"/>
      <c r="E411" s="5"/>
      <c r="F411" s="6"/>
      <c r="G411" s="6"/>
      <c r="H411" s="28"/>
      <c r="I411" s="30"/>
      <c r="J411" s="28"/>
      <c r="K411" s="8"/>
    </row>
    <row r="412" spans="4:11" s="4" customFormat="1" ht="20.149999999999999" customHeight="1">
      <c r="D412" s="5"/>
      <c r="E412" s="5"/>
      <c r="F412" s="6"/>
      <c r="G412" s="6"/>
      <c r="H412" s="28"/>
      <c r="I412" s="30"/>
      <c r="J412" s="28"/>
      <c r="K412" s="8"/>
    </row>
    <row r="413" spans="4:11" s="4" customFormat="1" ht="20.149999999999999" customHeight="1">
      <c r="D413" s="5"/>
      <c r="E413" s="5"/>
      <c r="F413" s="6"/>
      <c r="G413" s="6"/>
      <c r="H413" s="28"/>
      <c r="I413" s="30"/>
      <c r="J413" s="28"/>
      <c r="K413" s="8"/>
    </row>
    <row r="414" spans="4:11" s="4" customFormat="1" ht="20.149999999999999" customHeight="1">
      <c r="D414" s="5"/>
      <c r="E414" s="5"/>
      <c r="F414" s="6"/>
      <c r="G414" s="6"/>
      <c r="H414" s="28"/>
      <c r="I414" s="30"/>
      <c r="J414" s="28"/>
      <c r="K414" s="8"/>
    </row>
    <row r="415" spans="4:11" s="4" customFormat="1" ht="20.149999999999999" customHeight="1">
      <c r="D415" s="5"/>
      <c r="E415" s="5"/>
      <c r="F415" s="6"/>
      <c r="G415" s="6"/>
      <c r="H415" s="28"/>
      <c r="I415" s="30"/>
      <c r="J415" s="28"/>
      <c r="K415" s="8"/>
    </row>
    <row r="416" spans="4:11" s="4" customFormat="1" ht="20.149999999999999" customHeight="1">
      <c r="D416" s="5"/>
      <c r="E416" s="5"/>
      <c r="F416" s="6"/>
      <c r="G416" s="6"/>
      <c r="H416" s="28"/>
      <c r="I416" s="30"/>
      <c r="J416" s="28"/>
      <c r="K416" s="8"/>
    </row>
    <row r="417" spans="4:11" s="4" customFormat="1" ht="20.149999999999999" customHeight="1">
      <c r="D417" s="5"/>
      <c r="E417" s="5"/>
      <c r="F417" s="6"/>
      <c r="G417" s="6"/>
      <c r="H417" s="28"/>
      <c r="I417" s="30"/>
      <c r="J417" s="28"/>
      <c r="K417" s="8"/>
    </row>
    <row r="418" spans="4:11" s="4" customFormat="1" ht="20.149999999999999" customHeight="1">
      <c r="D418" s="5"/>
      <c r="E418" s="5"/>
      <c r="F418" s="6"/>
      <c r="G418" s="6"/>
      <c r="H418" s="28"/>
      <c r="I418" s="30"/>
      <c r="J418" s="28"/>
      <c r="K418" s="8"/>
    </row>
    <row r="419" spans="4:11" s="4" customFormat="1" ht="20.149999999999999" customHeight="1">
      <c r="D419" s="5"/>
      <c r="E419" s="5"/>
      <c r="F419" s="6"/>
      <c r="G419" s="6"/>
      <c r="H419" s="28"/>
      <c r="I419" s="30"/>
      <c r="J419" s="28"/>
      <c r="K419" s="8"/>
    </row>
    <row r="420" spans="4:11" s="4" customFormat="1" ht="20.149999999999999" customHeight="1">
      <c r="D420" s="5"/>
      <c r="E420" s="5"/>
      <c r="F420" s="6"/>
      <c r="G420" s="6"/>
      <c r="H420" s="28"/>
      <c r="I420" s="30"/>
      <c r="J420" s="28"/>
      <c r="K420" s="8"/>
    </row>
    <row r="421" spans="4:11" s="4" customFormat="1" ht="20.149999999999999" customHeight="1">
      <c r="D421" s="5"/>
      <c r="E421" s="5"/>
      <c r="F421" s="6"/>
      <c r="G421" s="6"/>
      <c r="H421" s="28"/>
      <c r="I421" s="30"/>
      <c r="J421" s="28"/>
      <c r="K421" s="8"/>
    </row>
    <row r="422" spans="4:11" s="4" customFormat="1" ht="20.149999999999999" customHeight="1">
      <c r="D422" s="5"/>
      <c r="E422" s="5"/>
      <c r="F422" s="6"/>
      <c r="G422" s="6"/>
      <c r="H422" s="28"/>
      <c r="I422" s="30"/>
      <c r="J422" s="28"/>
      <c r="K422" s="8"/>
    </row>
    <row r="423" spans="4:11" s="4" customFormat="1" ht="20.149999999999999" customHeight="1">
      <c r="D423" s="5"/>
      <c r="E423" s="5"/>
      <c r="F423" s="6"/>
      <c r="G423" s="6"/>
      <c r="H423" s="28"/>
      <c r="I423" s="30"/>
      <c r="J423" s="28"/>
      <c r="K423" s="8"/>
    </row>
    <row r="424" spans="4:11" s="4" customFormat="1" ht="20.149999999999999" customHeight="1">
      <c r="D424" s="5"/>
      <c r="E424" s="5"/>
      <c r="F424" s="6"/>
      <c r="G424" s="6"/>
      <c r="H424" s="28"/>
      <c r="I424" s="30"/>
      <c r="J424" s="28"/>
      <c r="K424" s="8"/>
    </row>
    <row r="425" spans="4:11" s="4" customFormat="1" ht="20.149999999999999" customHeight="1">
      <c r="D425" s="5"/>
      <c r="E425" s="5"/>
      <c r="F425" s="6"/>
      <c r="G425" s="6"/>
      <c r="H425" s="28"/>
      <c r="I425" s="30"/>
      <c r="J425" s="28"/>
      <c r="K425" s="8"/>
    </row>
    <row r="426" spans="4:11" s="4" customFormat="1" ht="20.149999999999999" customHeight="1">
      <c r="D426" s="5"/>
      <c r="E426" s="5"/>
      <c r="F426" s="6"/>
      <c r="G426" s="6"/>
      <c r="H426" s="28"/>
      <c r="I426" s="30"/>
      <c r="J426" s="28"/>
      <c r="K426" s="8"/>
    </row>
    <row r="427" spans="4:11" s="4" customFormat="1" ht="20.149999999999999" customHeight="1">
      <c r="D427" s="5"/>
      <c r="E427" s="5"/>
      <c r="F427" s="6"/>
      <c r="G427" s="6"/>
      <c r="H427" s="28"/>
      <c r="I427" s="30"/>
      <c r="J427" s="28"/>
      <c r="K427" s="8"/>
    </row>
    <row r="428" spans="4:11" s="4" customFormat="1" ht="20.149999999999999" customHeight="1">
      <c r="D428" s="5"/>
      <c r="E428" s="5"/>
      <c r="F428" s="6"/>
      <c r="G428" s="6"/>
      <c r="H428" s="28"/>
      <c r="I428" s="30"/>
      <c r="J428" s="28"/>
      <c r="K428" s="8"/>
    </row>
    <row r="429" spans="4:11" s="4" customFormat="1" ht="20.149999999999999" customHeight="1">
      <c r="D429" s="5"/>
      <c r="E429" s="5"/>
      <c r="F429" s="6"/>
      <c r="G429" s="6"/>
      <c r="H429" s="28"/>
      <c r="I429" s="30"/>
      <c r="J429" s="28"/>
      <c r="K429" s="8"/>
    </row>
    <row r="430" spans="4:11" s="4" customFormat="1" ht="20.149999999999999" customHeight="1">
      <c r="D430" s="5"/>
      <c r="E430" s="5"/>
      <c r="F430" s="6"/>
      <c r="G430" s="6"/>
      <c r="H430" s="28"/>
      <c r="I430" s="30"/>
      <c r="J430" s="28"/>
      <c r="K430" s="8"/>
    </row>
    <row r="431" spans="4:11" s="4" customFormat="1" ht="20.149999999999999" customHeight="1">
      <c r="D431" s="5"/>
      <c r="E431" s="5"/>
      <c r="F431" s="6"/>
      <c r="G431" s="6"/>
      <c r="H431" s="28"/>
      <c r="I431" s="30"/>
      <c r="J431" s="28"/>
      <c r="K431" s="8"/>
    </row>
    <row r="432" spans="4:11" s="4" customFormat="1" ht="20.149999999999999" customHeight="1">
      <c r="D432" s="5"/>
      <c r="E432" s="5"/>
      <c r="F432" s="6"/>
      <c r="G432" s="6"/>
      <c r="H432" s="28"/>
      <c r="I432" s="30"/>
      <c r="J432" s="28"/>
      <c r="K432" s="8"/>
    </row>
    <row r="433" spans="4:11" s="4" customFormat="1" ht="20.149999999999999" customHeight="1">
      <c r="D433" s="5"/>
      <c r="E433" s="5"/>
      <c r="F433" s="6"/>
      <c r="G433" s="6"/>
      <c r="H433" s="28"/>
      <c r="I433" s="30"/>
      <c r="J433" s="28"/>
      <c r="K433" s="8"/>
    </row>
    <row r="434" spans="4:11" s="4" customFormat="1" ht="20.149999999999999" customHeight="1">
      <c r="D434" s="5"/>
      <c r="E434" s="5"/>
      <c r="F434" s="6"/>
      <c r="G434" s="6"/>
      <c r="H434" s="28"/>
      <c r="I434" s="30"/>
      <c r="J434" s="28"/>
      <c r="K434" s="8"/>
    </row>
    <row r="435" spans="4:11" s="4" customFormat="1" ht="20.149999999999999" customHeight="1">
      <c r="D435" s="5"/>
      <c r="E435" s="5"/>
      <c r="F435" s="6"/>
      <c r="G435" s="6"/>
      <c r="H435" s="28"/>
      <c r="I435" s="30"/>
      <c r="J435" s="28"/>
      <c r="K435" s="8"/>
    </row>
    <row r="436" spans="4:11" s="4" customFormat="1" ht="20.149999999999999" customHeight="1">
      <c r="D436" s="5"/>
      <c r="E436" s="5"/>
      <c r="F436" s="6"/>
      <c r="G436" s="6"/>
      <c r="H436" s="28"/>
      <c r="I436" s="30"/>
      <c r="J436" s="28"/>
      <c r="K436" s="8"/>
    </row>
    <row r="437" spans="4:11" s="4" customFormat="1" ht="20.149999999999999" customHeight="1">
      <c r="D437" s="5"/>
      <c r="E437" s="5"/>
      <c r="F437" s="6"/>
      <c r="G437" s="6"/>
      <c r="H437" s="28"/>
      <c r="I437" s="30"/>
      <c r="J437" s="28"/>
      <c r="K437" s="8"/>
    </row>
    <row r="438" spans="4:11" s="4" customFormat="1" ht="20.149999999999999" customHeight="1">
      <c r="D438" s="5"/>
      <c r="E438" s="5"/>
      <c r="F438" s="6"/>
      <c r="G438" s="6"/>
      <c r="H438" s="28"/>
      <c r="I438" s="30"/>
      <c r="J438" s="28"/>
      <c r="K438" s="8"/>
    </row>
    <row r="439" spans="4:11" s="4" customFormat="1" ht="20.149999999999999" customHeight="1">
      <c r="D439" s="5"/>
      <c r="E439" s="5"/>
      <c r="F439" s="6"/>
      <c r="G439" s="6"/>
      <c r="H439" s="28"/>
      <c r="I439" s="30"/>
      <c r="J439" s="28"/>
      <c r="K439" s="8"/>
    </row>
    <row r="440" spans="4:11" s="4" customFormat="1" ht="20.149999999999999" customHeight="1">
      <c r="D440" s="5"/>
      <c r="E440" s="5"/>
      <c r="F440" s="6"/>
      <c r="G440" s="6"/>
      <c r="H440" s="28"/>
      <c r="I440" s="30"/>
      <c r="J440" s="28"/>
      <c r="K440" s="8"/>
    </row>
    <row r="441" spans="4:11" s="4" customFormat="1" ht="20.149999999999999" customHeight="1">
      <c r="D441" s="5"/>
      <c r="E441" s="5"/>
      <c r="F441" s="6"/>
      <c r="G441" s="6"/>
      <c r="H441" s="28"/>
      <c r="I441" s="30"/>
      <c r="J441" s="28"/>
      <c r="K441" s="8"/>
    </row>
    <row r="442" spans="4:11" s="4" customFormat="1" ht="20.149999999999999" customHeight="1">
      <c r="D442" s="5"/>
      <c r="E442" s="5"/>
      <c r="F442" s="6"/>
      <c r="G442" s="6"/>
      <c r="H442" s="28"/>
      <c r="I442" s="30"/>
      <c r="J442" s="28"/>
      <c r="K442" s="8"/>
    </row>
    <row r="443" spans="4:11" s="4" customFormat="1" ht="20.149999999999999" customHeight="1">
      <c r="D443" s="5"/>
      <c r="E443" s="5"/>
      <c r="F443" s="6"/>
      <c r="G443" s="6"/>
      <c r="H443" s="28"/>
      <c r="I443" s="30"/>
      <c r="J443" s="28"/>
      <c r="K443" s="8"/>
    </row>
    <row r="444" spans="4:11" s="4" customFormat="1" ht="20.149999999999999" customHeight="1">
      <c r="D444" s="5"/>
      <c r="E444" s="5"/>
      <c r="F444" s="6"/>
      <c r="G444" s="6"/>
      <c r="H444" s="28"/>
      <c r="I444" s="30"/>
      <c r="J444" s="28"/>
      <c r="K444" s="8"/>
    </row>
    <row r="445" spans="4:11" s="4" customFormat="1" ht="20.149999999999999" customHeight="1">
      <c r="D445" s="5"/>
      <c r="E445" s="5"/>
      <c r="F445" s="6"/>
      <c r="G445" s="6"/>
      <c r="H445" s="28"/>
      <c r="I445" s="30"/>
      <c r="J445" s="28"/>
      <c r="K445" s="8"/>
    </row>
    <row r="446" spans="4:11" s="4" customFormat="1" ht="20.149999999999999" customHeight="1">
      <c r="D446" s="5"/>
      <c r="E446" s="5"/>
      <c r="F446" s="6"/>
      <c r="G446" s="6"/>
      <c r="H446" s="28"/>
      <c r="I446" s="30"/>
      <c r="J446" s="28"/>
      <c r="K446" s="8"/>
    </row>
    <row r="447" spans="4:11" s="4" customFormat="1" ht="20.149999999999999" customHeight="1">
      <c r="D447" s="5"/>
      <c r="E447" s="5"/>
      <c r="F447" s="6"/>
      <c r="G447" s="6"/>
      <c r="H447" s="28"/>
      <c r="I447" s="30"/>
      <c r="J447" s="28"/>
      <c r="K447" s="8"/>
    </row>
    <row r="448" spans="4:11" s="4" customFormat="1" ht="20.149999999999999" customHeight="1">
      <c r="D448" s="5"/>
      <c r="E448" s="5"/>
      <c r="F448" s="6"/>
      <c r="G448" s="6"/>
      <c r="H448" s="28"/>
      <c r="I448" s="30"/>
      <c r="J448" s="28"/>
      <c r="K448" s="8"/>
    </row>
    <row r="449" spans="4:11" s="4" customFormat="1" ht="20.149999999999999" customHeight="1">
      <c r="D449" s="5"/>
      <c r="E449" s="5"/>
      <c r="F449" s="6"/>
      <c r="G449" s="6"/>
      <c r="H449" s="28"/>
      <c r="I449" s="30"/>
      <c r="J449" s="28"/>
      <c r="K449" s="8"/>
    </row>
    <row r="450" spans="4:11" s="4" customFormat="1" ht="20.149999999999999" customHeight="1">
      <c r="D450" s="5"/>
      <c r="E450" s="5"/>
      <c r="F450" s="6"/>
      <c r="G450" s="6"/>
      <c r="H450" s="28"/>
      <c r="I450" s="30"/>
      <c r="J450" s="28"/>
      <c r="K450" s="8"/>
    </row>
    <row r="451" spans="4:11" s="4" customFormat="1" ht="20.149999999999999" customHeight="1">
      <c r="D451" s="5"/>
      <c r="E451" s="5"/>
      <c r="F451" s="6"/>
      <c r="G451" s="6"/>
      <c r="H451" s="28"/>
      <c r="I451" s="30"/>
      <c r="J451" s="28"/>
      <c r="K451" s="8"/>
    </row>
    <row r="452" spans="4:11" s="4" customFormat="1" ht="20.149999999999999" customHeight="1">
      <c r="D452" s="5"/>
      <c r="E452" s="5"/>
      <c r="F452" s="6"/>
      <c r="G452" s="6"/>
      <c r="H452" s="28"/>
      <c r="I452" s="30"/>
      <c r="J452" s="28"/>
      <c r="K452" s="8"/>
    </row>
    <row r="453" spans="4:11" s="4" customFormat="1" ht="20.149999999999999" customHeight="1">
      <c r="D453" s="5"/>
      <c r="E453" s="5"/>
      <c r="F453" s="6"/>
      <c r="G453" s="6"/>
      <c r="H453" s="28"/>
      <c r="I453" s="30"/>
      <c r="J453" s="28"/>
      <c r="K453" s="8"/>
    </row>
    <row r="454" spans="4:11" s="4" customFormat="1" ht="20.149999999999999" customHeight="1">
      <c r="D454" s="5"/>
      <c r="E454" s="5"/>
      <c r="F454" s="6"/>
      <c r="G454" s="6"/>
      <c r="H454" s="28"/>
      <c r="I454" s="30"/>
      <c r="J454" s="28"/>
      <c r="K454" s="8"/>
    </row>
    <row r="455" spans="4:11" s="4" customFormat="1" ht="20.149999999999999" customHeight="1">
      <c r="D455" s="5"/>
      <c r="E455" s="5"/>
      <c r="F455" s="6"/>
      <c r="G455" s="6"/>
      <c r="H455" s="28"/>
      <c r="I455" s="30"/>
      <c r="J455" s="28"/>
      <c r="K455" s="8"/>
    </row>
    <row r="456" spans="4:11" s="4" customFormat="1" ht="20.149999999999999" customHeight="1">
      <c r="D456" s="5"/>
      <c r="E456" s="5"/>
      <c r="F456" s="6"/>
      <c r="G456" s="6"/>
      <c r="H456" s="28"/>
      <c r="I456" s="30"/>
      <c r="J456" s="28"/>
      <c r="K456" s="8"/>
    </row>
    <row r="457" spans="4:11" s="4" customFormat="1" ht="20.149999999999999" customHeight="1">
      <c r="D457" s="5"/>
      <c r="E457" s="5"/>
      <c r="F457" s="6"/>
      <c r="G457" s="6"/>
      <c r="H457" s="28"/>
      <c r="I457" s="30"/>
      <c r="J457" s="28"/>
      <c r="K457" s="8"/>
    </row>
    <row r="458" spans="4:11" s="4" customFormat="1" ht="20.149999999999999" customHeight="1">
      <c r="D458" s="5"/>
      <c r="E458" s="5"/>
      <c r="F458" s="6"/>
      <c r="G458" s="6"/>
      <c r="H458" s="28"/>
      <c r="I458" s="30"/>
      <c r="J458" s="28"/>
      <c r="K458" s="8"/>
    </row>
    <row r="459" spans="4:11" s="4" customFormat="1" ht="20.149999999999999" customHeight="1">
      <c r="D459" s="5"/>
      <c r="E459" s="5"/>
      <c r="F459" s="6"/>
      <c r="G459" s="6"/>
      <c r="H459" s="28"/>
      <c r="I459" s="30"/>
      <c r="J459" s="28"/>
      <c r="K459" s="8"/>
    </row>
    <row r="460" spans="4:11" s="4" customFormat="1" ht="20.149999999999999" customHeight="1">
      <c r="D460" s="5"/>
      <c r="E460" s="5"/>
      <c r="F460" s="6"/>
      <c r="G460" s="6"/>
      <c r="H460" s="28"/>
      <c r="I460" s="30"/>
      <c r="J460" s="28"/>
      <c r="K460" s="8"/>
    </row>
    <row r="461" spans="4:11" s="4" customFormat="1" ht="20.149999999999999" customHeight="1">
      <c r="D461" s="5"/>
      <c r="E461" s="5"/>
      <c r="F461" s="6"/>
      <c r="G461" s="6"/>
      <c r="H461" s="28"/>
      <c r="I461" s="30"/>
      <c r="J461" s="28"/>
      <c r="K461" s="8"/>
    </row>
    <row r="462" spans="4:11" s="4" customFormat="1" ht="20.149999999999999" customHeight="1">
      <c r="D462" s="5"/>
      <c r="E462" s="5"/>
      <c r="F462" s="6"/>
      <c r="G462" s="6"/>
      <c r="H462" s="28"/>
      <c r="I462" s="30"/>
      <c r="J462" s="28"/>
      <c r="K462" s="8"/>
    </row>
    <row r="463" spans="4:11" s="4" customFormat="1" ht="20.149999999999999" customHeight="1">
      <c r="D463" s="5"/>
      <c r="E463" s="5"/>
      <c r="F463" s="6"/>
      <c r="G463" s="6"/>
      <c r="H463" s="28"/>
      <c r="I463" s="30"/>
      <c r="J463" s="28"/>
      <c r="K463" s="8"/>
    </row>
    <row r="464" spans="4:11" s="4" customFormat="1" ht="20.149999999999999" customHeight="1">
      <c r="D464" s="5"/>
      <c r="E464" s="5"/>
      <c r="F464" s="6"/>
      <c r="G464" s="6"/>
      <c r="H464" s="28"/>
      <c r="I464" s="30"/>
      <c r="J464" s="28"/>
      <c r="K464" s="8"/>
    </row>
    <row r="465" spans="4:11" s="4" customFormat="1" ht="20.149999999999999" customHeight="1">
      <c r="D465" s="5"/>
      <c r="E465" s="5"/>
      <c r="F465" s="6"/>
      <c r="G465" s="6"/>
      <c r="H465" s="28"/>
      <c r="I465" s="30"/>
      <c r="J465" s="28"/>
      <c r="K465" s="8"/>
    </row>
    <row r="466" spans="4:11" s="4" customFormat="1" ht="20.149999999999999" customHeight="1">
      <c r="D466" s="5"/>
      <c r="E466" s="5"/>
      <c r="F466" s="6"/>
      <c r="G466" s="6"/>
      <c r="H466" s="28"/>
      <c r="I466" s="30"/>
      <c r="J466" s="28"/>
      <c r="K466" s="8"/>
    </row>
    <row r="467" spans="4:11" s="4" customFormat="1" ht="20.149999999999999" customHeight="1">
      <c r="D467" s="5"/>
      <c r="E467" s="5"/>
      <c r="F467" s="6"/>
      <c r="G467" s="6"/>
      <c r="H467" s="28"/>
      <c r="I467" s="30"/>
      <c r="J467" s="28"/>
      <c r="K467" s="8"/>
    </row>
    <row r="468" spans="4:11" s="4" customFormat="1" ht="20.149999999999999" customHeight="1">
      <c r="D468" s="5"/>
      <c r="E468" s="5"/>
      <c r="F468" s="6"/>
      <c r="G468" s="6"/>
      <c r="H468" s="28"/>
      <c r="I468" s="30"/>
      <c r="J468" s="28"/>
      <c r="K468" s="8"/>
    </row>
    <row r="469" spans="4:11" s="4" customFormat="1" ht="20.149999999999999" customHeight="1">
      <c r="D469" s="5"/>
      <c r="E469" s="5"/>
      <c r="F469" s="6"/>
      <c r="G469" s="6"/>
      <c r="H469" s="28"/>
      <c r="I469" s="30"/>
      <c r="J469" s="28"/>
      <c r="K469" s="8"/>
    </row>
    <row r="470" spans="4:11" s="4" customFormat="1" ht="20.149999999999999" customHeight="1">
      <c r="D470" s="5"/>
      <c r="E470" s="5"/>
      <c r="F470" s="6"/>
      <c r="G470" s="6"/>
      <c r="H470" s="28"/>
      <c r="I470" s="30"/>
      <c r="J470" s="28"/>
      <c r="K470" s="8"/>
    </row>
    <row r="471" spans="4:11" s="4" customFormat="1" ht="20.149999999999999" customHeight="1">
      <c r="D471" s="5"/>
      <c r="E471" s="5"/>
      <c r="F471" s="6"/>
      <c r="G471" s="6"/>
      <c r="H471" s="28"/>
      <c r="I471" s="30"/>
      <c r="J471" s="28"/>
      <c r="K471" s="8"/>
    </row>
    <row r="472" spans="4:11" s="4" customFormat="1" ht="20.149999999999999" customHeight="1">
      <c r="D472" s="5"/>
      <c r="E472" s="5"/>
      <c r="F472" s="6"/>
      <c r="G472" s="6"/>
      <c r="H472" s="28"/>
      <c r="I472" s="30"/>
      <c r="J472" s="28"/>
      <c r="K472" s="8"/>
    </row>
    <row r="473" spans="4:11" s="4" customFormat="1" ht="20.149999999999999" customHeight="1">
      <c r="D473" s="5"/>
      <c r="E473" s="5"/>
      <c r="F473" s="6"/>
      <c r="G473" s="6"/>
      <c r="H473" s="28"/>
      <c r="I473" s="30"/>
      <c r="J473" s="28"/>
      <c r="K473" s="8"/>
    </row>
    <row r="474" spans="4:11" s="4" customFormat="1" ht="20.149999999999999" customHeight="1">
      <c r="D474" s="5"/>
      <c r="E474" s="5"/>
      <c r="F474" s="6"/>
      <c r="G474" s="6"/>
      <c r="H474" s="28"/>
      <c r="I474" s="30"/>
      <c r="J474" s="28"/>
      <c r="K474" s="8"/>
    </row>
    <row r="475" spans="4:11" s="4" customFormat="1" ht="20.149999999999999" customHeight="1">
      <c r="D475" s="5"/>
      <c r="E475" s="5"/>
      <c r="F475" s="6"/>
      <c r="G475" s="6"/>
      <c r="H475" s="28"/>
      <c r="I475" s="30"/>
      <c r="J475" s="28"/>
      <c r="K475" s="8"/>
    </row>
    <row r="476" spans="4:11" s="4" customFormat="1" ht="20.149999999999999" customHeight="1">
      <c r="D476" s="5"/>
      <c r="E476" s="5"/>
      <c r="F476" s="6"/>
      <c r="G476" s="6"/>
      <c r="H476" s="28"/>
      <c r="I476" s="30"/>
      <c r="J476" s="28"/>
      <c r="K476" s="8"/>
    </row>
    <row r="477" spans="4:11" s="4" customFormat="1" ht="20.149999999999999" customHeight="1">
      <c r="D477" s="5"/>
      <c r="E477" s="5"/>
      <c r="F477" s="6"/>
      <c r="G477" s="6"/>
      <c r="H477" s="28"/>
      <c r="I477" s="30"/>
      <c r="J477" s="28"/>
      <c r="K477" s="8"/>
    </row>
    <row r="478" spans="4:11" s="4" customFormat="1" ht="20.149999999999999" customHeight="1">
      <c r="D478" s="5"/>
      <c r="E478" s="5"/>
      <c r="F478" s="6"/>
      <c r="G478" s="6"/>
      <c r="H478" s="28"/>
      <c r="I478" s="30"/>
      <c r="J478" s="28"/>
      <c r="K478" s="8"/>
    </row>
    <row r="479" spans="4:11" s="4" customFormat="1" ht="20.149999999999999" customHeight="1">
      <c r="D479" s="5"/>
      <c r="E479" s="5"/>
      <c r="F479" s="6"/>
      <c r="G479" s="6"/>
      <c r="H479" s="28"/>
      <c r="I479" s="30"/>
      <c r="J479" s="28"/>
      <c r="K479" s="8"/>
    </row>
    <row r="480" spans="4:11" s="4" customFormat="1" ht="20.149999999999999" customHeight="1">
      <c r="D480" s="5"/>
      <c r="E480" s="5"/>
      <c r="F480" s="6"/>
      <c r="G480" s="6"/>
      <c r="H480" s="28"/>
      <c r="I480" s="30"/>
      <c r="J480" s="28"/>
      <c r="K480" s="8"/>
    </row>
    <row r="481" spans="4:11" s="4" customFormat="1" ht="20.149999999999999" customHeight="1">
      <c r="D481" s="5"/>
      <c r="E481" s="5"/>
      <c r="F481" s="6"/>
      <c r="G481" s="6"/>
      <c r="H481" s="28"/>
      <c r="I481" s="30"/>
      <c r="J481" s="28"/>
      <c r="K481" s="8"/>
    </row>
    <row r="482" spans="4:11" s="4" customFormat="1" ht="20.149999999999999" customHeight="1">
      <c r="D482" s="5"/>
      <c r="E482" s="5"/>
      <c r="F482" s="6"/>
      <c r="G482" s="6"/>
      <c r="H482" s="28"/>
      <c r="I482" s="30"/>
      <c r="J482" s="28"/>
      <c r="K482" s="8"/>
    </row>
    <row r="483" spans="4:11" s="4" customFormat="1" ht="20.149999999999999" customHeight="1">
      <c r="D483" s="5"/>
      <c r="E483" s="5"/>
      <c r="F483" s="6"/>
      <c r="G483" s="6"/>
      <c r="H483" s="28"/>
      <c r="I483" s="30"/>
      <c r="J483" s="28"/>
      <c r="K483" s="8"/>
    </row>
    <row r="484" spans="4:11" s="4" customFormat="1" ht="20.149999999999999" customHeight="1">
      <c r="D484" s="5"/>
      <c r="E484" s="5"/>
      <c r="F484" s="6"/>
      <c r="G484" s="6"/>
      <c r="H484" s="28"/>
      <c r="I484" s="30"/>
      <c r="J484" s="28"/>
      <c r="K484" s="8"/>
    </row>
    <row r="485" spans="4:11" s="4" customFormat="1" ht="20.149999999999999" customHeight="1">
      <c r="D485" s="5"/>
      <c r="E485" s="5"/>
      <c r="F485" s="6"/>
      <c r="G485" s="6"/>
      <c r="H485" s="28"/>
      <c r="I485" s="30"/>
      <c r="J485" s="28"/>
      <c r="K485" s="8"/>
    </row>
    <row r="486" spans="4:11" s="4" customFormat="1" ht="20.149999999999999" customHeight="1">
      <c r="D486" s="5"/>
      <c r="E486" s="5"/>
      <c r="F486" s="6"/>
      <c r="G486" s="6"/>
      <c r="H486" s="28"/>
      <c r="I486" s="30"/>
      <c r="J486" s="28"/>
      <c r="K486" s="8"/>
    </row>
    <row r="487" spans="4:11" s="4" customFormat="1" ht="20.149999999999999" customHeight="1">
      <c r="D487" s="5"/>
      <c r="E487" s="5"/>
      <c r="F487" s="6"/>
      <c r="G487" s="6"/>
      <c r="H487" s="28"/>
      <c r="I487" s="30"/>
      <c r="J487" s="28"/>
      <c r="K487" s="8"/>
    </row>
    <row r="488" spans="4:11" s="4" customFormat="1" ht="20.149999999999999" customHeight="1">
      <c r="D488" s="5"/>
      <c r="E488" s="5"/>
      <c r="F488" s="6"/>
      <c r="G488" s="6"/>
      <c r="H488" s="28"/>
      <c r="I488" s="30"/>
      <c r="J488" s="28"/>
      <c r="K488" s="8"/>
    </row>
    <row r="489" spans="4:11" s="4" customFormat="1" ht="20.149999999999999" customHeight="1">
      <c r="D489" s="5"/>
      <c r="E489" s="5"/>
      <c r="F489" s="6"/>
      <c r="G489" s="6"/>
      <c r="H489" s="28"/>
      <c r="I489" s="30"/>
      <c r="J489" s="28"/>
      <c r="K489" s="8"/>
    </row>
    <row r="490" spans="4:11" s="4" customFormat="1" ht="20.149999999999999" customHeight="1">
      <c r="D490" s="5"/>
      <c r="E490" s="5"/>
      <c r="F490" s="6"/>
      <c r="G490" s="6"/>
      <c r="H490" s="28"/>
      <c r="I490" s="30"/>
      <c r="J490" s="28"/>
      <c r="K490" s="8"/>
    </row>
    <row r="491" spans="4:11" s="4" customFormat="1" ht="20.149999999999999" customHeight="1">
      <c r="D491" s="5"/>
      <c r="E491" s="5"/>
      <c r="F491" s="6"/>
      <c r="G491" s="6"/>
      <c r="H491" s="28"/>
      <c r="I491" s="30"/>
      <c r="J491" s="28"/>
      <c r="K491" s="8"/>
    </row>
    <row r="492" spans="4:11" s="4" customFormat="1" ht="20.149999999999999" customHeight="1">
      <c r="D492" s="5"/>
      <c r="E492" s="5"/>
      <c r="F492" s="6"/>
      <c r="G492" s="6"/>
      <c r="H492" s="28"/>
      <c r="I492" s="30"/>
      <c r="J492" s="28"/>
      <c r="K492" s="8"/>
    </row>
    <row r="493" spans="4:11" s="4" customFormat="1" ht="20.149999999999999" customHeight="1">
      <c r="D493" s="5"/>
      <c r="E493" s="5"/>
      <c r="F493" s="6"/>
      <c r="G493" s="6"/>
      <c r="H493" s="28"/>
      <c r="I493" s="30"/>
      <c r="J493" s="28"/>
      <c r="K493" s="8"/>
    </row>
    <row r="494" spans="4:11" s="4" customFormat="1" ht="20.149999999999999" customHeight="1">
      <c r="D494" s="5"/>
      <c r="E494" s="5"/>
      <c r="F494" s="6"/>
      <c r="G494" s="6"/>
      <c r="H494" s="28"/>
      <c r="I494" s="30"/>
      <c r="J494" s="28"/>
      <c r="K494" s="8"/>
    </row>
    <row r="495" spans="4:11" s="4" customFormat="1" ht="20.149999999999999" customHeight="1">
      <c r="D495" s="5"/>
      <c r="E495" s="5"/>
      <c r="F495" s="6"/>
      <c r="G495" s="6"/>
      <c r="H495" s="28"/>
      <c r="I495" s="30"/>
      <c r="J495" s="28"/>
      <c r="K495" s="8"/>
    </row>
    <row r="496" spans="4:11" s="4" customFormat="1" ht="20.149999999999999" customHeight="1">
      <c r="D496" s="5"/>
      <c r="E496" s="5"/>
      <c r="F496" s="6"/>
      <c r="G496" s="6"/>
      <c r="H496" s="28"/>
      <c r="I496" s="30"/>
      <c r="J496" s="28"/>
      <c r="K496" s="8"/>
    </row>
    <row r="497" spans="4:11" s="4" customFormat="1" ht="20.149999999999999" customHeight="1">
      <c r="D497" s="5"/>
      <c r="E497" s="5"/>
      <c r="F497" s="6"/>
      <c r="G497" s="6"/>
      <c r="H497" s="28"/>
      <c r="I497" s="30"/>
      <c r="J497" s="28"/>
      <c r="K497" s="8"/>
    </row>
    <row r="498" spans="4:11" s="4" customFormat="1" ht="20.149999999999999" customHeight="1">
      <c r="D498" s="5"/>
      <c r="E498" s="5"/>
      <c r="F498" s="6"/>
      <c r="G498" s="6"/>
      <c r="H498" s="28"/>
      <c r="I498" s="30"/>
      <c r="J498" s="28"/>
      <c r="K498" s="8"/>
    </row>
    <row r="499" spans="4:11" s="4" customFormat="1" ht="20.149999999999999" customHeight="1">
      <c r="D499" s="5"/>
      <c r="E499" s="5"/>
      <c r="F499" s="6"/>
      <c r="G499" s="6"/>
      <c r="H499" s="28"/>
      <c r="I499" s="30"/>
      <c r="J499" s="28"/>
      <c r="K499" s="8"/>
    </row>
    <row r="500" spans="4:11" s="4" customFormat="1" ht="20.149999999999999" customHeight="1">
      <c r="D500" s="5"/>
      <c r="E500" s="5"/>
      <c r="F500" s="6"/>
      <c r="G500" s="6"/>
      <c r="H500" s="28"/>
      <c r="I500" s="30"/>
      <c r="J500" s="28"/>
      <c r="K500" s="8"/>
    </row>
    <row r="501" spans="4:11" s="4" customFormat="1" ht="20.149999999999999" customHeight="1">
      <c r="D501" s="5"/>
      <c r="E501" s="5"/>
      <c r="F501" s="6"/>
      <c r="G501" s="6"/>
      <c r="H501" s="28"/>
      <c r="I501" s="30"/>
      <c r="J501" s="28"/>
      <c r="K501" s="8"/>
    </row>
    <row r="502" spans="4:11" s="4" customFormat="1" ht="20.149999999999999" customHeight="1">
      <c r="D502" s="5"/>
      <c r="E502" s="5"/>
      <c r="F502" s="6"/>
      <c r="G502" s="6"/>
      <c r="H502" s="28"/>
      <c r="I502" s="30"/>
      <c r="J502" s="28"/>
      <c r="K502" s="8"/>
    </row>
    <row r="503" spans="4:11" s="4" customFormat="1" ht="20.149999999999999" customHeight="1">
      <c r="D503" s="5"/>
      <c r="E503" s="5"/>
      <c r="F503" s="6"/>
      <c r="G503" s="6"/>
      <c r="H503" s="28"/>
      <c r="I503" s="30"/>
      <c r="J503" s="28"/>
      <c r="K503" s="8"/>
    </row>
    <row r="504" spans="4:11" s="4" customFormat="1" ht="20.149999999999999" customHeight="1">
      <c r="D504" s="5"/>
      <c r="E504" s="5"/>
      <c r="F504" s="6"/>
      <c r="G504" s="6"/>
      <c r="H504" s="28"/>
      <c r="I504" s="30"/>
      <c r="J504" s="28"/>
      <c r="K504" s="8"/>
    </row>
    <row r="505" spans="4:11" s="4" customFormat="1" ht="20.149999999999999" customHeight="1">
      <c r="D505" s="5"/>
      <c r="E505" s="5"/>
      <c r="F505" s="6"/>
      <c r="G505" s="6"/>
      <c r="H505" s="28"/>
      <c r="I505" s="30"/>
      <c r="J505" s="28"/>
      <c r="K505" s="8"/>
    </row>
    <row r="506" spans="4:11" s="4" customFormat="1" ht="20.149999999999999" customHeight="1">
      <c r="D506" s="5"/>
      <c r="E506" s="5"/>
      <c r="F506" s="6"/>
      <c r="G506" s="6"/>
      <c r="H506" s="28"/>
      <c r="I506" s="30"/>
      <c r="J506" s="28"/>
      <c r="K506" s="8"/>
    </row>
    <row r="507" spans="4:11" s="4" customFormat="1" ht="20.149999999999999" customHeight="1">
      <c r="D507" s="5"/>
      <c r="E507" s="5"/>
      <c r="F507" s="6"/>
      <c r="G507" s="6"/>
      <c r="H507" s="28"/>
      <c r="I507" s="30"/>
      <c r="J507" s="28"/>
      <c r="K507" s="8"/>
    </row>
    <row r="508" spans="4:11" s="4" customFormat="1" ht="20.149999999999999" customHeight="1">
      <c r="D508" s="5"/>
      <c r="E508" s="5"/>
      <c r="F508" s="6"/>
      <c r="G508" s="6"/>
      <c r="H508" s="28"/>
      <c r="I508" s="30"/>
      <c r="J508" s="28"/>
      <c r="K508" s="8"/>
    </row>
    <row r="509" spans="4:11" s="4" customFormat="1" ht="20.149999999999999" customHeight="1">
      <c r="D509" s="5"/>
      <c r="E509" s="5"/>
      <c r="F509" s="6"/>
      <c r="G509" s="6"/>
      <c r="H509" s="28"/>
      <c r="I509" s="30"/>
      <c r="J509" s="28"/>
      <c r="K509" s="8"/>
    </row>
    <row r="510" spans="4:11" s="4" customFormat="1" ht="20.149999999999999" customHeight="1">
      <c r="D510" s="5"/>
      <c r="E510" s="5"/>
      <c r="F510" s="6"/>
      <c r="G510" s="6"/>
      <c r="H510" s="28"/>
      <c r="I510" s="30"/>
      <c r="J510" s="28"/>
      <c r="K510" s="8"/>
    </row>
    <row r="511" spans="4:11" s="4" customFormat="1" ht="20.149999999999999" customHeight="1">
      <c r="D511" s="5"/>
      <c r="E511" s="5"/>
      <c r="F511" s="6"/>
      <c r="G511" s="6"/>
      <c r="H511" s="28"/>
      <c r="I511" s="30"/>
      <c r="J511" s="28"/>
      <c r="K511" s="8"/>
    </row>
    <row r="512" spans="4:11" s="4" customFormat="1" ht="20.149999999999999" customHeight="1">
      <c r="D512" s="5"/>
      <c r="E512" s="5"/>
      <c r="F512" s="6"/>
      <c r="G512" s="6"/>
      <c r="H512" s="28"/>
      <c r="I512" s="30"/>
      <c r="J512" s="28"/>
      <c r="K512" s="8"/>
    </row>
    <row r="513" spans="4:11" s="4" customFormat="1" ht="20.149999999999999" customHeight="1">
      <c r="D513" s="5"/>
      <c r="E513" s="5"/>
      <c r="F513" s="6"/>
      <c r="G513" s="6"/>
      <c r="H513" s="28"/>
      <c r="I513" s="30"/>
      <c r="J513" s="28"/>
      <c r="K513" s="8"/>
    </row>
    <row r="514" spans="4:11" s="4" customFormat="1" ht="20.149999999999999" customHeight="1">
      <c r="D514" s="5"/>
      <c r="E514" s="5"/>
      <c r="F514" s="6"/>
      <c r="G514" s="6"/>
      <c r="H514" s="28"/>
      <c r="I514" s="30"/>
      <c r="J514" s="28"/>
      <c r="K514" s="8"/>
    </row>
    <row r="515" spans="4:11" s="4" customFormat="1" ht="20.149999999999999" customHeight="1">
      <c r="D515" s="5"/>
      <c r="E515" s="5"/>
      <c r="F515" s="6"/>
      <c r="G515" s="6"/>
      <c r="H515" s="28"/>
      <c r="I515" s="30"/>
      <c r="J515" s="28"/>
      <c r="K515" s="8"/>
    </row>
    <row r="516" spans="4:11" s="4" customFormat="1" ht="20.149999999999999" customHeight="1">
      <c r="D516" s="5"/>
      <c r="E516" s="5"/>
      <c r="F516" s="6"/>
      <c r="G516" s="6"/>
      <c r="H516" s="28"/>
      <c r="I516" s="30"/>
      <c r="J516" s="28"/>
      <c r="K516" s="8"/>
    </row>
    <row r="517" spans="4:11" s="4" customFormat="1" ht="20.149999999999999" customHeight="1">
      <c r="D517" s="5"/>
      <c r="E517" s="5"/>
      <c r="F517" s="6"/>
      <c r="G517" s="6"/>
      <c r="H517" s="28"/>
      <c r="I517" s="30"/>
      <c r="J517" s="28"/>
      <c r="K517" s="8"/>
    </row>
    <row r="518" spans="4:11" s="4" customFormat="1" ht="20.149999999999999" customHeight="1">
      <c r="D518" s="5"/>
      <c r="E518" s="5"/>
      <c r="F518" s="6"/>
      <c r="G518" s="6"/>
      <c r="H518" s="28"/>
      <c r="I518" s="30"/>
      <c r="J518" s="28"/>
      <c r="K518" s="8"/>
    </row>
    <row r="519" spans="4:11" s="4" customFormat="1" ht="20.149999999999999" customHeight="1">
      <c r="D519" s="5"/>
      <c r="E519" s="5"/>
      <c r="F519" s="6"/>
      <c r="G519" s="6"/>
      <c r="H519" s="28"/>
      <c r="I519" s="30"/>
      <c r="J519" s="28"/>
      <c r="K519" s="8"/>
    </row>
    <row r="520" spans="4:11" s="4" customFormat="1" ht="20.149999999999999" customHeight="1">
      <c r="D520" s="5"/>
      <c r="E520" s="5"/>
      <c r="F520" s="6"/>
      <c r="G520" s="6"/>
      <c r="H520" s="28"/>
      <c r="I520" s="30"/>
      <c r="J520" s="28"/>
      <c r="K520" s="8"/>
    </row>
    <row r="521" spans="4:11" s="4" customFormat="1" ht="20.149999999999999" customHeight="1">
      <c r="D521" s="5"/>
      <c r="E521" s="5"/>
      <c r="F521" s="6"/>
      <c r="G521" s="6"/>
      <c r="H521" s="28"/>
      <c r="I521" s="30"/>
      <c r="J521" s="28"/>
      <c r="K521" s="8"/>
    </row>
    <row r="522" spans="4:11" s="4" customFormat="1" ht="20.149999999999999" customHeight="1">
      <c r="D522" s="5"/>
      <c r="E522" s="5"/>
      <c r="F522" s="6"/>
      <c r="G522" s="6"/>
      <c r="H522" s="28"/>
      <c r="I522" s="30"/>
      <c r="J522" s="28"/>
      <c r="K522" s="8"/>
    </row>
    <row r="523" spans="4:11" s="4" customFormat="1" ht="20.149999999999999" customHeight="1">
      <c r="D523" s="5"/>
      <c r="E523" s="5"/>
      <c r="F523" s="6"/>
      <c r="G523" s="6"/>
      <c r="H523" s="28"/>
      <c r="I523" s="30"/>
      <c r="J523" s="28"/>
      <c r="K523" s="8"/>
    </row>
    <row r="524" spans="4:11" s="4" customFormat="1" ht="20.149999999999999" customHeight="1">
      <c r="D524" s="5"/>
      <c r="E524" s="5"/>
      <c r="F524" s="6"/>
      <c r="G524" s="6"/>
      <c r="H524" s="28"/>
      <c r="I524" s="30"/>
      <c r="J524" s="28"/>
      <c r="K524" s="8"/>
    </row>
    <row r="525" spans="4:11" s="4" customFormat="1" ht="20.149999999999999" customHeight="1">
      <c r="D525" s="5"/>
      <c r="E525" s="5"/>
      <c r="F525" s="6"/>
      <c r="G525" s="6"/>
      <c r="H525" s="28"/>
      <c r="I525" s="30"/>
      <c r="J525" s="28"/>
      <c r="K525" s="8"/>
    </row>
    <row r="526" spans="4:11" s="4" customFormat="1" ht="20.149999999999999" customHeight="1">
      <c r="D526" s="5"/>
      <c r="E526" s="5"/>
      <c r="F526" s="6"/>
      <c r="G526" s="6"/>
      <c r="H526" s="28"/>
      <c r="I526" s="30"/>
      <c r="J526" s="28"/>
      <c r="K526" s="8"/>
    </row>
    <row r="527" spans="4:11" s="4" customFormat="1" ht="20.149999999999999" customHeight="1">
      <c r="D527" s="5"/>
      <c r="E527" s="5"/>
      <c r="F527" s="6"/>
      <c r="G527" s="6"/>
      <c r="H527" s="28"/>
      <c r="I527" s="30"/>
      <c r="J527" s="28"/>
      <c r="K527" s="8"/>
    </row>
    <row r="528" spans="4:11" s="4" customFormat="1" ht="20.149999999999999" customHeight="1">
      <c r="D528" s="5"/>
      <c r="E528" s="5"/>
      <c r="F528" s="6"/>
      <c r="G528" s="6"/>
      <c r="H528" s="28"/>
      <c r="I528" s="30"/>
      <c r="J528" s="28"/>
      <c r="K528" s="8"/>
    </row>
    <row r="529" spans="4:11" s="4" customFormat="1" ht="20.149999999999999" customHeight="1">
      <c r="D529" s="5"/>
      <c r="E529" s="5"/>
      <c r="F529" s="6"/>
      <c r="G529" s="6"/>
      <c r="H529" s="28"/>
      <c r="I529" s="30"/>
      <c r="J529" s="28"/>
      <c r="K529" s="8"/>
    </row>
    <row r="530" spans="4:11" s="4" customFormat="1" ht="20.149999999999999" customHeight="1">
      <c r="D530" s="5"/>
      <c r="E530" s="5"/>
      <c r="F530" s="6"/>
      <c r="G530" s="6"/>
      <c r="H530" s="28"/>
      <c r="I530" s="30"/>
      <c r="J530" s="28"/>
      <c r="K530" s="8"/>
    </row>
    <row r="531" spans="4:11" s="4" customFormat="1" ht="20.149999999999999" customHeight="1">
      <c r="D531" s="5"/>
      <c r="E531" s="5"/>
      <c r="F531" s="6"/>
      <c r="G531" s="6"/>
      <c r="H531" s="28"/>
      <c r="I531" s="30"/>
      <c r="J531" s="28"/>
      <c r="K531" s="8"/>
    </row>
    <row r="532" spans="4:11" s="4" customFormat="1" ht="20.149999999999999" customHeight="1">
      <c r="D532" s="5"/>
      <c r="E532" s="5"/>
      <c r="F532" s="6"/>
      <c r="G532" s="6"/>
      <c r="H532" s="28"/>
      <c r="I532" s="30"/>
      <c r="J532" s="28"/>
      <c r="K532" s="8"/>
    </row>
    <row r="533" spans="4:11" s="4" customFormat="1" ht="20.149999999999999" customHeight="1">
      <c r="D533" s="5"/>
      <c r="E533" s="5"/>
      <c r="F533" s="6"/>
      <c r="G533" s="6"/>
      <c r="H533" s="28"/>
      <c r="I533" s="30"/>
      <c r="J533" s="28"/>
      <c r="K533" s="8"/>
    </row>
    <row r="534" spans="4:11" s="4" customFormat="1" ht="20.149999999999999" customHeight="1">
      <c r="D534" s="5"/>
      <c r="E534" s="5"/>
      <c r="F534" s="6"/>
      <c r="G534" s="6"/>
      <c r="H534" s="28"/>
      <c r="I534" s="30"/>
      <c r="J534" s="28"/>
      <c r="K534" s="8"/>
    </row>
    <row r="535" spans="4:11" s="4" customFormat="1" ht="20.149999999999999" customHeight="1">
      <c r="D535" s="5"/>
      <c r="E535" s="5"/>
      <c r="F535" s="6"/>
      <c r="G535" s="6"/>
      <c r="H535" s="28"/>
      <c r="I535" s="30"/>
      <c r="J535" s="28"/>
      <c r="K535" s="8"/>
    </row>
    <row r="536" spans="4:11" s="4" customFormat="1" ht="20.149999999999999" customHeight="1">
      <c r="D536" s="5"/>
      <c r="E536" s="5"/>
      <c r="F536" s="6"/>
      <c r="G536" s="6"/>
      <c r="H536" s="28"/>
      <c r="I536" s="30"/>
      <c r="J536" s="28"/>
      <c r="K536" s="8"/>
    </row>
    <row r="537" spans="4:11" s="4" customFormat="1" ht="20.149999999999999" customHeight="1">
      <c r="D537" s="5"/>
      <c r="E537" s="5"/>
      <c r="F537" s="6"/>
      <c r="G537" s="6"/>
      <c r="H537" s="28"/>
      <c r="I537" s="30"/>
      <c r="J537" s="28"/>
      <c r="K537" s="8"/>
    </row>
    <row r="538" spans="4:11" s="4" customFormat="1" ht="20.149999999999999" customHeight="1">
      <c r="D538" s="5"/>
      <c r="E538" s="5"/>
      <c r="F538" s="6"/>
      <c r="G538" s="6"/>
      <c r="H538" s="28"/>
      <c r="I538" s="30"/>
      <c r="J538" s="28"/>
      <c r="K538" s="8"/>
    </row>
    <row r="539" spans="4:11" s="4" customFormat="1" ht="20.149999999999999" customHeight="1">
      <c r="D539" s="5"/>
      <c r="E539" s="5"/>
      <c r="F539" s="6"/>
      <c r="G539" s="6"/>
      <c r="H539" s="28"/>
      <c r="I539" s="30"/>
      <c r="J539" s="28"/>
      <c r="K539" s="8"/>
    </row>
    <row r="540" spans="4:11" s="4" customFormat="1" ht="20.149999999999999" customHeight="1">
      <c r="D540" s="5"/>
      <c r="E540" s="5"/>
      <c r="F540" s="6"/>
      <c r="G540" s="6"/>
      <c r="H540" s="28"/>
      <c r="I540" s="30"/>
      <c r="J540" s="28"/>
      <c r="K540" s="8"/>
    </row>
    <row r="541" spans="4:11" s="4" customFormat="1" ht="20.149999999999999" customHeight="1">
      <c r="D541" s="5"/>
      <c r="E541" s="5"/>
      <c r="F541" s="6"/>
      <c r="G541" s="6"/>
      <c r="H541" s="28"/>
      <c r="I541" s="30"/>
      <c r="J541" s="28"/>
      <c r="K541" s="8"/>
    </row>
    <row r="542" spans="4:11" s="4" customFormat="1" ht="20.149999999999999" customHeight="1">
      <c r="D542" s="5"/>
      <c r="E542" s="5"/>
      <c r="F542" s="6"/>
      <c r="G542" s="6"/>
      <c r="H542" s="28"/>
      <c r="I542" s="30"/>
      <c r="J542" s="28"/>
      <c r="K542" s="8"/>
    </row>
    <row r="543" spans="4:11" s="4" customFormat="1" ht="20.149999999999999" customHeight="1">
      <c r="D543" s="5"/>
      <c r="E543" s="5"/>
      <c r="F543" s="6"/>
      <c r="G543" s="6"/>
      <c r="H543" s="28"/>
      <c r="I543" s="30"/>
      <c r="J543" s="28"/>
      <c r="K543" s="8"/>
    </row>
    <row r="544" spans="4:11" s="4" customFormat="1" ht="20.149999999999999" customHeight="1">
      <c r="D544" s="5"/>
      <c r="E544" s="5"/>
      <c r="F544" s="6"/>
      <c r="G544" s="6"/>
      <c r="H544" s="28"/>
      <c r="I544" s="30"/>
      <c r="J544" s="28"/>
      <c r="K544" s="8"/>
    </row>
    <row r="545" spans="4:11" s="4" customFormat="1" ht="20.149999999999999" customHeight="1">
      <c r="D545" s="5"/>
      <c r="E545" s="5"/>
      <c r="F545" s="6"/>
      <c r="G545" s="6"/>
      <c r="H545" s="28"/>
      <c r="I545" s="30"/>
      <c r="J545" s="28"/>
      <c r="K545" s="8"/>
    </row>
    <row r="546" spans="4:11" s="4" customFormat="1" ht="20.149999999999999" customHeight="1">
      <c r="D546" s="5"/>
      <c r="E546" s="5"/>
      <c r="F546" s="6"/>
      <c r="G546" s="6"/>
      <c r="H546" s="28"/>
      <c r="I546" s="30"/>
      <c r="J546" s="28"/>
      <c r="K546" s="8"/>
    </row>
    <row r="547" spans="4:11" s="4" customFormat="1" ht="20.149999999999999" customHeight="1">
      <c r="D547" s="5"/>
      <c r="E547" s="5"/>
      <c r="F547" s="6"/>
      <c r="G547" s="6"/>
      <c r="H547" s="28"/>
      <c r="I547" s="30"/>
      <c r="J547" s="28"/>
      <c r="K547" s="8"/>
    </row>
    <row r="548" spans="4:11" s="4" customFormat="1" ht="20.149999999999999" customHeight="1">
      <c r="D548" s="5"/>
      <c r="E548" s="5"/>
      <c r="F548" s="6"/>
      <c r="G548" s="6"/>
      <c r="H548" s="28"/>
      <c r="I548" s="30"/>
      <c r="J548" s="28"/>
      <c r="K548" s="8"/>
    </row>
    <row r="549" spans="4:11" s="4" customFormat="1" ht="20.149999999999999" customHeight="1">
      <c r="D549" s="5"/>
      <c r="E549" s="5"/>
      <c r="F549" s="6"/>
      <c r="G549" s="6"/>
      <c r="H549" s="28"/>
      <c r="I549" s="30"/>
      <c r="J549" s="28"/>
      <c r="K549" s="8"/>
    </row>
    <row r="550" spans="4:11" s="4" customFormat="1" ht="20.149999999999999" customHeight="1">
      <c r="D550" s="5"/>
      <c r="E550" s="5"/>
      <c r="F550" s="6"/>
      <c r="G550" s="6"/>
      <c r="H550" s="28"/>
      <c r="I550" s="30"/>
      <c r="J550" s="28"/>
      <c r="K550" s="8"/>
    </row>
    <row r="551" spans="4:11" s="4" customFormat="1" ht="20.149999999999999" customHeight="1">
      <c r="D551" s="5"/>
      <c r="E551" s="5"/>
      <c r="F551" s="6"/>
      <c r="G551" s="6"/>
      <c r="H551" s="28"/>
      <c r="I551" s="30"/>
      <c r="J551" s="28"/>
      <c r="K551" s="8"/>
    </row>
    <row r="552" spans="4:11" s="4" customFormat="1" ht="20.149999999999999" customHeight="1">
      <c r="D552" s="5"/>
      <c r="E552" s="5"/>
      <c r="F552" s="6"/>
      <c r="G552" s="6"/>
      <c r="H552" s="28"/>
      <c r="I552" s="30"/>
      <c r="J552" s="28"/>
      <c r="K552" s="8"/>
    </row>
    <row r="553" spans="4:11" s="4" customFormat="1" ht="20.149999999999999" customHeight="1">
      <c r="D553" s="5"/>
      <c r="E553" s="5"/>
      <c r="F553" s="6"/>
      <c r="G553" s="6"/>
      <c r="H553" s="28"/>
      <c r="I553" s="30"/>
      <c r="J553" s="28"/>
      <c r="K553" s="8"/>
    </row>
    <row r="554" spans="4:11" s="4" customFormat="1" ht="20.149999999999999" customHeight="1">
      <c r="D554" s="5"/>
      <c r="E554" s="5"/>
      <c r="F554" s="6"/>
      <c r="G554" s="6"/>
      <c r="H554" s="28"/>
      <c r="I554" s="30"/>
      <c r="J554" s="28"/>
      <c r="K554" s="8"/>
    </row>
    <row r="555" spans="4:11" s="4" customFormat="1" ht="20.149999999999999" customHeight="1">
      <c r="D555" s="5"/>
      <c r="E555" s="5"/>
      <c r="F555" s="6"/>
      <c r="G555" s="6"/>
      <c r="H555" s="28"/>
      <c r="I555" s="30"/>
      <c r="J555" s="28"/>
      <c r="K555" s="8"/>
    </row>
    <row r="556" spans="4:11" s="4" customFormat="1" ht="20.149999999999999" customHeight="1">
      <c r="D556" s="5"/>
      <c r="E556" s="5"/>
      <c r="F556" s="6"/>
      <c r="G556" s="6"/>
      <c r="H556" s="28"/>
      <c r="I556" s="30"/>
      <c r="J556" s="28"/>
      <c r="K556" s="8"/>
    </row>
    <row r="557" spans="4:11" s="4" customFormat="1" ht="20.149999999999999" customHeight="1">
      <c r="D557" s="5"/>
      <c r="E557" s="5"/>
      <c r="F557" s="6"/>
      <c r="G557" s="6"/>
      <c r="H557" s="28"/>
      <c r="I557" s="30"/>
      <c r="J557" s="28"/>
      <c r="K557" s="8"/>
    </row>
    <row r="558" spans="4:11" s="4" customFormat="1" ht="20.149999999999999" customHeight="1">
      <c r="D558" s="5"/>
      <c r="E558" s="5"/>
      <c r="F558" s="6"/>
      <c r="G558" s="6"/>
      <c r="H558" s="28"/>
      <c r="I558" s="30"/>
      <c r="J558" s="28"/>
      <c r="K558" s="8"/>
    </row>
    <row r="559" spans="4:11" s="4" customFormat="1" ht="20.149999999999999" customHeight="1">
      <c r="D559" s="5"/>
      <c r="E559" s="5"/>
      <c r="F559" s="6"/>
      <c r="G559" s="6"/>
      <c r="H559" s="28"/>
      <c r="I559" s="30"/>
      <c r="J559" s="28"/>
      <c r="K559" s="8"/>
    </row>
    <row r="560" spans="4:11" s="4" customFormat="1" ht="20.149999999999999" customHeight="1">
      <c r="D560" s="5"/>
      <c r="E560" s="5"/>
      <c r="F560" s="6"/>
      <c r="G560" s="6"/>
      <c r="H560" s="28"/>
      <c r="I560" s="30"/>
      <c r="J560" s="28"/>
      <c r="K560" s="8"/>
    </row>
    <row r="561" spans="4:11" s="4" customFormat="1" ht="20.149999999999999" customHeight="1">
      <c r="D561" s="5"/>
      <c r="E561" s="5"/>
      <c r="F561" s="6"/>
      <c r="G561" s="6"/>
      <c r="H561" s="28"/>
      <c r="I561" s="30"/>
      <c r="J561" s="28"/>
      <c r="K561" s="8"/>
    </row>
    <row r="562" spans="4:11" s="4" customFormat="1" ht="20.149999999999999" customHeight="1">
      <c r="D562" s="5"/>
      <c r="E562" s="5"/>
      <c r="F562" s="6"/>
      <c r="G562" s="6"/>
      <c r="H562" s="28"/>
      <c r="I562" s="30"/>
      <c r="J562" s="28"/>
      <c r="K562" s="8"/>
    </row>
    <row r="563" spans="4:11" s="4" customFormat="1" ht="20.149999999999999" customHeight="1">
      <c r="D563" s="5"/>
      <c r="E563" s="5"/>
      <c r="F563" s="6"/>
      <c r="G563" s="6"/>
      <c r="H563" s="28"/>
      <c r="I563" s="30"/>
      <c r="J563" s="28"/>
      <c r="K563" s="8"/>
    </row>
    <row r="564" spans="4:11" s="4" customFormat="1" ht="20.149999999999999" customHeight="1">
      <c r="D564" s="5"/>
      <c r="E564" s="5"/>
      <c r="F564" s="6"/>
      <c r="G564" s="6"/>
      <c r="H564" s="28"/>
      <c r="I564" s="30"/>
      <c r="J564" s="28"/>
      <c r="K564" s="8"/>
    </row>
    <row r="565" spans="4:11" s="4" customFormat="1" ht="20.149999999999999" customHeight="1">
      <c r="D565" s="5"/>
      <c r="E565" s="5"/>
      <c r="F565" s="6"/>
      <c r="G565" s="6"/>
      <c r="H565" s="28"/>
      <c r="I565" s="30"/>
      <c r="J565" s="28"/>
      <c r="K565" s="8"/>
    </row>
    <row r="566" spans="4:11" s="4" customFormat="1" ht="20.149999999999999" customHeight="1">
      <c r="D566" s="5"/>
      <c r="E566" s="5"/>
      <c r="F566" s="6"/>
      <c r="G566" s="6"/>
      <c r="H566" s="28"/>
      <c r="I566" s="30"/>
      <c r="J566" s="28"/>
      <c r="K566" s="8"/>
    </row>
    <row r="567" spans="4:11" s="4" customFormat="1" ht="20.149999999999999" customHeight="1">
      <c r="D567" s="5"/>
      <c r="E567" s="5"/>
      <c r="F567" s="6"/>
      <c r="G567" s="6"/>
      <c r="H567" s="28"/>
      <c r="I567" s="30"/>
      <c r="J567" s="28"/>
      <c r="K567" s="8"/>
    </row>
    <row r="568" spans="4:11" s="4" customFormat="1" ht="20.149999999999999" customHeight="1">
      <c r="D568" s="5"/>
      <c r="E568" s="5"/>
      <c r="F568" s="6"/>
      <c r="G568" s="6"/>
      <c r="H568" s="28"/>
      <c r="I568" s="30"/>
      <c r="J568" s="28"/>
      <c r="K568" s="8"/>
    </row>
    <row r="569" spans="4:11" s="4" customFormat="1" ht="20.149999999999999" customHeight="1">
      <c r="D569" s="5"/>
      <c r="E569" s="5"/>
      <c r="F569" s="6"/>
      <c r="G569" s="6"/>
      <c r="H569" s="28"/>
      <c r="I569" s="30"/>
      <c r="J569" s="28"/>
      <c r="K569" s="8"/>
    </row>
    <row r="570" spans="4:11" s="4" customFormat="1" ht="20.149999999999999" customHeight="1">
      <c r="D570" s="5"/>
      <c r="E570" s="5"/>
      <c r="F570" s="6"/>
      <c r="G570" s="6"/>
      <c r="H570" s="28"/>
      <c r="I570" s="30"/>
      <c r="J570" s="28"/>
      <c r="K570" s="8"/>
    </row>
    <row r="571" spans="4:11" s="4" customFormat="1" ht="20.149999999999999" customHeight="1">
      <c r="D571" s="5"/>
      <c r="E571" s="5"/>
      <c r="F571" s="6"/>
      <c r="G571" s="6"/>
      <c r="H571" s="28"/>
      <c r="I571" s="30"/>
      <c r="J571" s="28"/>
      <c r="K571" s="8"/>
    </row>
    <row r="572" spans="4:11" s="4" customFormat="1" ht="20.149999999999999" customHeight="1">
      <c r="D572" s="5"/>
      <c r="E572" s="5"/>
      <c r="F572" s="6"/>
      <c r="G572" s="6"/>
      <c r="H572" s="28"/>
      <c r="I572" s="30"/>
      <c r="J572" s="28"/>
      <c r="K572" s="8"/>
    </row>
    <row r="573" spans="4:11" s="4" customFormat="1" ht="20.149999999999999" customHeight="1">
      <c r="D573" s="5"/>
      <c r="E573" s="5"/>
      <c r="F573" s="6"/>
      <c r="G573" s="6"/>
      <c r="H573" s="28"/>
      <c r="I573" s="30"/>
      <c r="J573" s="28"/>
      <c r="K573" s="8"/>
    </row>
    <row r="574" spans="4:11" s="4" customFormat="1" ht="20.149999999999999" customHeight="1">
      <c r="D574" s="5"/>
      <c r="E574" s="5"/>
      <c r="F574" s="6"/>
      <c r="G574" s="6"/>
      <c r="H574" s="28"/>
      <c r="I574" s="30"/>
      <c r="J574" s="28"/>
      <c r="K574" s="8"/>
    </row>
    <row r="575" spans="4:11" s="4" customFormat="1" ht="20.149999999999999" customHeight="1">
      <c r="D575" s="5"/>
      <c r="E575" s="5"/>
      <c r="F575" s="6"/>
      <c r="G575" s="6"/>
      <c r="H575" s="28"/>
      <c r="I575" s="30"/>
      <c r="J575" s="28"/>
      <c r="K575" s="8"/>
    </row>
    <row r="576" spans="4:11" s="4" customFormat="1" ht="20.149999999999999" customHeight="1">
      <c r="D576" s="5"/>
      <c r="E576" s="5"/>
      <c r="F576" s="6"/>
      <c r="G576" s="6"/>
      <c r="H576" s="28"/>
      <c r="I576" s="30"/>
      <c r="J576" s="28"/>
      <c r="K576" s="8"/>
    </row>
    <row r="577" spans="4:11" s="4" customFormat="1" ht="20.149999999999999" customHeight="1">
      <c r="D577" s="5"/>
      <c r="E577" s="5"/>
      <c r="F577" s="6"/>
      <c r="G577" s="6"/>
      <c r="H577" s="28"/>
      <c r="I577" s="30"/>
      <c r="J577" s="28"/>
      <c r="K577" s="8"/>
    </row>
    <row r="578" spans="4:11" s="4" customFormat="1" ht="20.149999999999999" customHeight="1">
      <c r="D578" s="5"/>
      <c r="E578" s="5"/>
      <c r="F578" s="6"/>
      <c r="G578" s="6"/>
      <c r="H578" s="28"/>
      <c r="I578" s="30"/>
      <c r="J578" s="28"/>
      <c r="K578" s="8"/>
    </row>
    <row r="579" spans="4:11" s="4" customFormat="1" ht="20.149999999999999" customHeight="1">
      <c r="D579" s="5"/>
      <c r="E579" s="5"/>
      <c r="F579" s="6"/>
      <c r="G579" s="6"/>
      <c r="H579" s="28"/>
      <c r="I579" s="30"/>
      <c r="J579" s="28"/>
      <c r="K579" s="8"/>
    </row>
    <row r="580" spans="4:11" s="4" customFormat="1" ht="20.149999999999999" customHeight="1">
      <c r="D580" s="5"/>
      <c r="E580" s="5"/>
      <c r="F580" s="6"/>
      <c r="G580" s="6"/>
      <c r="H580" s="28"/>
      <c r="I580" s="30"/>
      <c r="J580" s="28"/>
      <c r="K580" s="8"/>
    </row>
    <row r="581" spans="4:11" s="4" customFormat="1" ht="20.149999999999999" customHeight="1">
      <c r="D581" s="5"/>
      <c r="E581" s="5"/>
      <c r="F581" s="6"/>
      <c r="G581" s="6"/>
      <c r="H581" s="28"/>
      <c r="I581" s="30"/>
      <c r="J581" s="28"/>
      <c r="K581" s="8"/>
    </row>
    <row r="582" spans="4:11" s="4" customFormat="1" ht="20.149999999999999" customHeight="1">
      <c r="D582" s="5"/>
      <c r="E582" s="5"/>
      <c r="F582" s="6"/>
      <c r="G582" s="6"/>
      <c r="H582" s="28"/>
      <c r="I582" s="30"/>
      <c r="J582" s="28"/>
      <c r="K582" s="8"/>
    </row>
    <row r="583" spans="4:11" s="4" customFormat="1" ht="20.149999999999999" customHeight="1">
      <c r="D583" s="5"/>
      <c r="E583" s="5"/>
      <c r="F583" s="6"/>
      <c r="G583" s="6"/>
      <c r="H583" s="28"/>
      <c r="I583" s="30"/>
      <c r="J583" s="28"/>
      <c r="K583" s="8"/>
    </row>
    <row r="584" spans="4:11" s="4" customFormat="1" ht="20.149999999999999" customHeight="1">
      <c r="D584" s="5"/>
      <c r="E584" s="5"/>
      <c r="F584" s="6"/>
      <c r="G584" s="6"/>
      <c r="H584" s="28"/>
      <c r="I584" s="30"/>
      <c r="J584" s="28"/>
      <c r="K584" s="8"/>
    </row>
    <row r="585" spans="4:11" s="4" customFormat="1" ht="20.149999999999999" customHeight="1">
      <c r="D585" s="5"/>
      <c r="E585" s="5"/>
      <c r="F585" s="6"/>
      <c r="G585" s="6"/>
      <c r="H585" s="28"/>
      <c r="I585" s="30"/>
      <c r="J585" s="28"/>
      <c r="K585" s="8"/>
    </row>
    <row r="586" spans="4:11" s="4" customFormat="1" ht="20.149999999999999" customHeight="1">
      <c r="D586" s="5"/>
      <c r="E586" s="5"/>
      <c r="F586" s="6"/>
      <c r="G586" s="6"/>
      <c r="H586" s="28"/>
      <c r="I586" s="30"/>
      <c r="J586" s="28"/>
      <c r="K586" s="8"/>
    </row>
    <row r="587" spans="4:11" s="4" customFormat="1" ht="20.149999999999999" customHeight="1">
      <c r="D587" s="5"/>
      <c r="E587" s="5"/>
      <c r="F587" s="6"/>
      <c r="G587" s="6"/>
      <c r="H587" s="28"/>
      <c r="I587" s="30"/>
      <c r="J587" s="28"/>
      <c r="K587" s="8"/>
    </row>
    <row r="588" spans="4:11" s="4" customFormat="1" ht="20.149999999999999" customHeight="1">
      <c r="D588" s="5"/>
      <c r="E588" s="5"/>
      <c r="F588" s="6"/>
      <c r="G588" s="6"/>
      <c r="H588" s="28"/>
      <c r="I588" s="30"/>
      <c r="J588" s="28"/>
      <c r="K588" s="8"/>
    </row>
    <row r="589" spans="4:11" s="4" customFormat="1" ht="20.149999999999999" customHeight="1">
      <c r="D589" s="5"/>
      <c r="E589" s="5"/>
      <c r="F589" s="6"/>
      <c r="G589" s="6"/>
      <c r="H589" s="28"/>
      <c r="I589" s="30"/>
      <c r="J589" s="28"/>
      <c r="K589" s="8"/>
    </row>
    <row r="590" spans="4:11" s="4" customFormat="1" ht="20.149999999999999" customHeight="1">
      <c r="D590" s="5"/>
      <c r="E590" s="5"/>
      <c r="F590" s="6"/>
      <c r="G590" s="6"/>
      <c r="H590" s="28"/>
      <c r="I590" s="30"/>
      <c r="J590" s="28"/>
      <c r="K590" s="8"/>
    </row>
    <row r="591" spans="4:11" s="4" customFormat="1" ht="20.149999999999999" customHeight="1">
      <c r="D591" s="5"/>
      <c r="E591" s="5"/>
      <c r="F591" s="6"/>
      <c r="G591" s="6"/>
      <c r="H591" s="28"/>
      <c r="I591" s="30"/>
      <c r="J591" s="28"/>
      <c r="K591" s="8"/>
    </row>
    <row r="592" spans="4:11" s="4" customFormat="1" ht="20.149999999999999" customHeight="1">
      <c r="D592" s="5"/>
      <c r="E592" s="5"/>
      <c r="F592" s="6"/>
      <c r="G592" s="6"/>
      <c r="H592" s="28"/>
      <c r="I592" s="30"/>
      <c r="J592" s="28"/>
      <c r="K592" s="8"/>
    </row>
    <row r="593" spans="4:11" s="4" customFormat="1" ht="20.149999999999999" customHeight="1">
      <c r="D593" s="5"/>
      <c r="E593" s="5"/>
      <c r="F593" s="6"/>
      <c r="G593" s="6"/>
      <c r="H593" s="28"/>
      <c r="I593" s="30"/>
      <c r="J593" s="28"/>
      <c r="K593" s="8"/>
    </row>
    <row r="594" spans="4:11" s="4" customFormat="1" ht="20.149999999999999" customHeight="1">
      <c r="D594" s="5"/>
      <c r="E594" s="5"/>
      <c r="F594" s="6"/>
      <c r="G594" s="6"/>
      <c r="H594" s="28"/>
      <c r="I594" s="30"/>
      <c r="J594" s="28"/>
      <c r="K594" s="8"/>
    </row>
    <row r="595" spans="4:11" s="4" customFormat="1" ht="20.149999999999999" customHeight="1">
      <c r="D595" s="5"/>
      <c r="E595" s="5"/>
      <c r="F595" s="6"/>
      <c r="G595" s="6"/>
      <c r="H595" s="28"/>
      <c r="I595" s="30"/>
      <c r="J595" s="28"/>
      <c r="K595" s="8"/>
    </row>
    <row r="596" spans="4:11" s="4" customFormat="1" ht="20.149999999999999" customHeight="1">
      <c r="D596" s="5"/>
      <c r="E596" s="5"/>
      <c r="F596" s="6"/>
      <c r="G596" s="6"/>
      <c r="H596" s="28"/>
      <c r="I596" s="30"/>
      <c r="J596" s="28"/>
      <c r="K596" s="8"/>
    </row>
    <row r="597" spans="4:11" s="4" customFormat="1" ht="20.149999999999999" customHeight="1">
      <c r="D597" s="5"/>
      <c r="E597" s="5"/>
      <c r="F597" s="6"/>
      <c r="G597" s="6"/>
      <c r="H597" s="28"/>
      <c r="I597" s="30"/>
      <c r="J597" s="28"/>
      <c r="K597" s="8"/>
    </row>
    <row r="598" spans="4:11" s="4" customFormat="1" ht="20.149999999999999" customHeight="1">
      <c r="D598" s="5"/>
      <c r="E598" s="5"/>
      <c r="F598" s="6"/>
      <c r="G598" s="6"/>
      <c r="H598" s="28"/>
      <c r="I598" s="30"/>
      <c r="J598" s="28"/>
      <c r="K598" s="8"/>
    </row>
    <row r="599" spans="4:11" s="4" customFormat="1" ht="20.149999999999999" customHeight="1">
      <c r="D599" s="5"/>
      <c r="E599" s="5"/>
      <c r="F599" s="6"/>
      <c r="G599" s="6"/>
      <c r="H599" s="28"/>
      <c r="I599" s="30"/>
      <c r="J599" s="28"/>
      <c r="K599" s="8"/>
    </row>
    <row r="600" spans="4:11" s="4" customFormat="1" ht="20.149999999999999" customHeight="1">
      <c r="D600" s="5"/>
      <c r="E600" s="5"/>
      <c r="F600" s="6"/>
      <c r="G600" s="6"/>
      <c r="H600" s="28"/>
      <c r="I600" s="30"/>
      <c r="J600" s="28"/>
      <c r="K600" s="8"/>
    </row>
    <row r="601" spans="4:11" s="4" customFormat="1" ht="20.149999999999999" customHeight="1">
      <c r="D601" s="5"/>
      <c r="E601" s="5"/>
      <c r="F601" s="6"/>
      <c r="G601" s="6"/>
      <c r="H601" s="28"/>
      <c r="I601" s="30"/>
      <c r="J601" s="28"/>
      <c r="K601" s="8"/>
    </row>
    <row r="602" spans="4:11" s="4" customFormat="1" ht="20.149999999999999" customHeight="1">
      <c r="D602" s="5"/>
      <c r="E602" s="5"/>
      <c r="F602" s="6"/>
      <c r="G602" s="6"/>
      <c r="H602" s="28"/>
      <c r="I602" s="30"/>
      <c r="J602" s="28"/>
      <c r="K602" s="8"/>
    </row>
    <row r="603" spans="4:11" s="4" customFormat="1" ht="20.149999999999999" customHeight="1">
      <c r="D603" s="5"/>
      <c r="E603" s="5"/>
      <c r="F603" s="6"/>
      <c r="G603" s="6"/>
      <c r="H603" s="28"/>
      <c r="I603" s="30"/>
      <c r="J603" s="28"/>
      <c r="K603" s="8"/>
    </row>
    <row r="604" spans="4:11" s="4" customFormat="1" ht="20.149999999999999" customHeight="1">
      <c r="D604" s="5"/>
      <c r="E604" s="5"/>
      <c r="F604" s="6"/>
      <c r="G604" s="6"/>
      <c r="H604" s="28"/>
      <c r="I604" s="30"/>
      <c r="J604" s="28"/>
      <c r="K604" s="8"/>
    </row>
    <row r="605" spans="4:11" s="4" customFormat="1" ht="20.149999999999999" customHeight="1">
      <c r="D605" s="5"/>
      <c r="E605" s="5"/>
      <c r="F605" s="6"/>
      <c r="G605" s="6"/>
      <c r="H605" s="28"/>
      <c r="I605" s="30"/>
      <c r="J605" s="28"/>
      <c r="K605" s="8"/>
    </row>
    <row r="606" spans="4:11" s="4" customFormat="1" ht="20.149999999999999" customHeight="1">
      <c r="D606" s="5"/>
      <c r="E606" s="5"/>
      <c r="F606" s="6"/>
      <c r="G606" s="6"/>
      <c r="H606" s="28"/>
      <c r="I606" s="30"/>
      <c r="J606" s="28"/>
      <c r="K606" s="8"/>
    </row>
    <row r="607" spans="4:11" s="4" customFormat="1" ht="20.149999999999999" customHeight="1">
      <c r="D607" s="5"/>
      <c r="E607" s="5"/>
      <c r="F607" s="6"/>
      <c r="G607" s="6"/>
      <c r="H607" s="28"/>
      <c r="I607" s="30"/>
      <c r="J607" s="28"/>
      <c r="K607" s="8"/>
    </row>
    <row r="608" spans="4:11" s="4" customFormat="1" ht="20.149999999999999" customHeight="1">
      <c r="D608" s="5"/>
      <c r="E608" s="5"/>
      <c r="F608" s="6"/>
      <c r="G608" s="6"/>
      <c r="H608" s="28"/>
      <c r="I608" s="30"/>
      <c r="J608" s="28"/>
      <c r="K608" s="8"/>
    </row>
    <row r="609" spans="4:11" s="4" customFormat="1" ht="20.149999999999999" customHeight="1">
      <c r="D609" s="5"/>
      <c r="E609" s="5"/>
      <c r="F609" s="6"/>
      <c r="G609" s="6"/>
      <c r="H609" s="28"/>
      <c r="I609" s="30"/>
      <c r="J609" s="28"/>
      <c r="K609" s="8"/>
    </row>
    <row r="610" spans="4:11" s="4" customFormat="1" ht="20.149999999999999" customHeight="1">
      <c r="D610" s="5"/>
      <c r="E610" s="5"/>
      <c r="F610" s="6"/>
      <c r="G610" s="6"/>
      <c r="H610" s="28"/>
      <c r="I610" s="30"/>
      <c r="J610" s="28"/>
      <c r="K610" s="8"/>
    </row>
    <row r="611" spans="4:11" s="4" customFormat="1" ht="20.149999999999999" customHeight="1">
      <c r="D611" s="5"/>
      <c r="E611" s="5"/>
      <c r="F611" s="6"/>
      <c r="G611" s="6"/>
      <c r="H611" s="28"/>
      <c r="I611" s="30"/>
      <c r="J611" s="28"/>
      <c r="K611" s="8"/>
    </row>
    <row r="612" spans="4:11" s="4" customFormat="1" ht="20.149999999999999" customHeight="1">
      <c r="D612" s="5"/>
      <c r="E612" s="5"/>
      <c r="F612" s="6"/>
      <c r="G612" s="6"/>
      <c r="H612" s="28"/>
      <c r="I612" s="30"/>
      <c r="J612" s="28"/>
      <c r="K612" s="8"/>
    </row>
    <row r="613" spans="4:11" s="4" customFormat="1" ht="20.149999999999999" customHeight="1">
      <c r="D613" s="5"/>
      <c r="E613" s="5"/>
      <c r="F613" s="6"/>
      <c r="G613" s="6"/>
      <c r="H613" s="28"/>
      <c r="I613" s="30"/>
      <c r="J613" s="28"/>
      <c r="K613" s="8"/>
    </row>
    <row r="614" spans="4:11" s="4" customFormat="1" ht="20.149999999999999" customHeight="1">
      <c r="D614" s="5"/>
      <c r="E614" s="5"/>
      <c r="F614" s="6"/>
      <c r="G614" s="6"/>
      <c r="H614" s="28"/>
      <c r="I614" s="30"/>
      <c r="J614" s="28"/>
      <c r="K614" s="8"/>
    </row>
    <row r="615" spans="4:11" s="4" customFormat="1" ht="20.149999999999999" customHeight="1">
      <c r="D615" s="5"/>
      <c r="E615" s="5"/>
      <c r="F615" s="6"/>
      <c r="G615" s="6"/>
      <c r="H615" s="28"/>
      <c r="I615" s="30"/>
      <c r="J615" s="28"/>
      <c r="K615" s="8"/>
    </row>
    <row r="616" spans="4:11" s="4" customFormat="1" ht="20.149999999999999" customHeight="1">
      <c r="D616" s="5"/>
      <c r="E616" s="5"/>
      <c r="F616" s="6"/>
      <c r="G616" s="6"/>
      <c r="H616" s="28"/>
      <c r="I616" s="30"/>
      <c r="J616" s="28"/>
      <c r="K616" s="8"/>
    </row>
    <row r="617" spans="4:11" s="4" customFormat="1" ht="20.149999999999999" customHeight="1">
      <c r="D617" s="5"/>
      <c r="E617" s="5"/>
      <c r="F617" s="6"/>
      <c r="G617" s="6"/>
      <c r="H617" s="28"/>
      <c r="I617" s="30"/>
      <c r="J617" s="28"/>
      <c r="K617" s="8"/>
    </row>
    <row r="618" spans="4:11" s="4" customFormat="1" ht="20.149999999999999" customHeight="1">
      <c r="D618" s="5"/>
      <c r="E618" s="5"/>
      <c r="F618" s="6"/>
      <c r="G618" s="6"/>
      <c r="H618" s="28"/>
      <c r="I618" s="30"/>
      <c r="J618" s="28"/>
      <c r="K618" s="8"/>
    </row>
    <row r="619" spans="4:11" s="4" customFormat="1" ht="20.149999999999999" customHeight="1">
      <c r="D619" s="5"/>
      <c r="E619" s="5"/>
      <c r="F619" s="6"/>
      <c r="G619" s="6"/>
      <c r="H619" s="28"/>
      <c r="I619" s="30"/>
      <c r="J619" s="28"/>
      <c r="K619" s="8"/>
    </row>
    <row r="620" spans="4:11" s="4" customFormat="1" ht="20.149999999999999" customHeight="1">
      <c r="D620" s="5"/>
      <c r="E620" s="5"/>
      <c r="F620" s="6"/>
      <c r="G620" s="6"/>
      <c r="H620" s="28"/>
      <c r="I620" s="30"/>
      <c r="J620" s="28"/>
      <c r="K620" s="8"/>
    </row>
    <row r="621" spans="4:11" s="4" customFormat="1" ht="20.149999999999999" customHeight="1">
      <c r="D621" s="5"/>
      <c r="E621" s="5"/>
      <c r="F621" s="6"/>
      <c r="G621" s="6"/>
      <c r="H621" s="28"/>
      <c r="I621" s="30"/>
      <c r="J621" s="28"/>
      <c r="K621" s="8"/>
    </row>
    <row r="622" spans="4:11" s="4" customFormat="1" ht="20.149999999999999" customHeight="1">
      <c r="D622" s="5"/>
      <c r="E622" s="5"/>
      <c r="F622" s="6"/>
      <c r="G622" s="6"/>
      <c r="H622" s="28"/>
      <c r="I622" s="30"/>
      <c r="J622" s="28"/>
      <c r="K622" s="8"/>
    </row>
    <row r="623" spans="4:11" s="4" customFormat="1" ht="20.149999999999999" customHeight="1">
      <c r="D623" s="5"/>
      <c r="E623" s="5"/>
      <c r="F623" s="6"/>
      <c r="G623" s="6"/>
      <c r="H623" s="28"/>
      <c r="I623" s="30"/>
      <c r="J623" s="28"/>
      <c r="K623" s="8"/>
    </row>
    <row r="624" spans="4:11" s="4" customFormat="1" ht="20.149999999999999" customHeight="1">
      <c r="D624" s="5"/>
      <c r="E624" s="5"/>
      <c r="F624" s="6"/>
      <c r="G624" s="6"/>
      <c r="H624" s="28"/>
      <c r="I624" s="30"/>
      <c r="J624" s="28"/>
      <c r="K624" s="8"/>
    </row>
    <row r="625" spans="4:11" s="4" customFormat="1" ht="20.149999999999999" customHeight="1">
      <c r="D625" s="5"/>
      <c r="E625" s="5"/>
      <c r="F625" s="6"/>
      <c r="G625" s="6"/>
      <c r="H625" s="28"/>
      <c r="I625" s="30"/>
      <c r="J625" s="28"/>
      <c r="K625" s="8"/>
    </row>
    <row r="626" spans="4:11" s="4" customFormat="1" ht="20.149999999999999" customHeight="1">
      <c r="D626" s="5"/>
      <c r="E626" s="5"/>
      <c r="F626" s="6"/>
      <c r="G626" s="6"/>
      <c r="H626" s="28"/>
      <c r="I626" s="30"/>
      <c r="J626" s="28"/>
      <c r="K626" s="8"/>
    </row>
    <row r="627" spans="4:11" s="4" customFormat="1" ht="20.149999999999999" customHeight="1">
      <c r="D627" s="5"/>
      <c r="E627" s="5"/>
      <c r="F627" s="6"/>
      <c r="G627" s="6"/>
      <c r="H627" s="28"/>
      <c r="I627" s="30"/>
      <c r="J627" s="28"/>
      <c r="K627" s="8"/>
    </row>
    <row r="628" spans="4:11" s="4" customFormat="1" ht="20.149999999999999" customHeight="1">
      <c r="D628" s="5"/>
      <c r="E628" s="5"/>
      <c r="F628" s="6"/>
      <c r="G628" s="6"/>
      <c r="H628" s="28"/>
      <c r="I628" s="30"/>
      <c r="J628" s="28"/>
      <c r="K628" s="8"/>
    </row>
    <row r="629" spans="4:11" s="4" customFormat="1" ht="20.149999999999999" customHeight="1">
      <c r="D629" s="5"/>
      <c r="E629" s="5"/>
      <c r="F629" s="6"/>
      <c r="G629" s="6"/>
      <c r="H629" s="28"/>
      <c r="I629" s="30"/>
      <c r="J629" s="28"/>
      <c r="K629" s="8"/>
    </row>
    <row r="630" spans="4:11" s="4" customFormat="1" ht="20.149999999999999" customHeight="1">
      <c r="D630" s="5"/>
      <c r="E630" s="5"/>
      <c r="F630" s="6"/>
      <c r="G630" s="6"/>
      <c r="H630" s="28"/>
      <c r="I630" s="30"/>
      <c r="J630" s="28"/>
      <c r="K630" s="8"/>
    </row>
    <row r="631" spans="4:11" s="4" customFormat="1" ht="20.149999999999999" customHeight="1">
      <c r="D631" s="5"/>
      <c r="E631" s="5"/>
      <c r="F631" s="6"/>
      <c r="G631" s="6"/>
      <c r="H631" s="28"/>
      <c r="I631" s="30"/>
      <c r="J631" s="28"/>
      <c r="K631" s="8"/>
    </row>
    <row r="632" spans="4:11" s="4" customFormat="1" ht="20.149999999999999" customHeight="1">
      <c r="D632" s="5"/>
      <c r="E632" s="5"/>
      <c r="F632" s="6"/>
      <c r="G632" s="6"/>
      <c r="H632" s="28"/>
      <c r="I632" s="30"/>
      <c r="J632" s="28"/>
      <c r="K632" s="8"/>
    </row>
    <row r="633" spans="4:11" s="4" customFormat="1" ht="20.149999999999999" customHeight="1">
      <c r="D633" s="5"/>
      <c r="E633" s="5"/>
      <c r="F633" s="6"/>
      <c r="G633" s="6"/>
      <c r="H633" s="28"/>
      <c r="I633" s="30"/>
      <c r="J633" s="28"/>
      <c r="K633" s="8"/>
    </row>
    <row r="634" spans="4:11" s="4" customFormat="1" ht="20.149999999999999" customHeight="1">
      <c r="D634" s="5"/>
      <c r="E634" s="5"/>
      <c r="F634" s="6"/>
      <c r="G634" s="6"/>
      <c r="H634" s="28"/>
      <c r="I634" s="30"/>
      <c r="J634" s="28"/>
      <c r="K634" s="8"/>
    </row>
    <row r="635" spans="4:11" s="4" customFormat="1" ht="20.149999999999999" customHeight="1">
      <c r="D635" s="5"/>
      <c r="E635" s="5"/>
      <c r="F635" s="6"/>
      <c r="G635" s="6"/>
      <c r="H635" s="28"/>
      <c r="I635" s="30"/>
      <c r="J635" s="28"/>
      <c r="K635" s="8"/>
    </row>
    <row r="636" spans="4:11" s="4" customFormat="1" ht="20.149999999999999" customHeight="1">
      <c r="D636" s="5"/>
      <c r="E636" s="5"/>
      <c r="F636" s="6"/>
      <c r="G636" s="6"/>
      <c r="H636" s="28"/>
      <c r="I636" s="30"/>
      <c r="J636" s="28"/>
      <c r="K636" s="8"/>
    </row>
    <row r="637" spans="4:11" s="4" customFormat="1" ht="20.149999999999999" customHeight="1">
      <c r="D637" s="5"/>
      <c r="E637" s="5"/>
      <c r="F637" s="6"/>
      <c r="G637" s="6"/>
      <c r="H637" s="28"/>
      <c r="I637" s="30"/>
      <c r="J637" s="28"/>
      <c r="K637" s="8"/>
    </row>
    <row r="638" spans="4:11" s="4" customFormat="1" ht="20.149999999999999" customHeight="1">
      <c r="D638" s="5"/>
      <c r="E638" s="5"/>
      <c r="F638" s="6"/>
      <c r="G638" s="6"/>
      <c r="H638" s="28"/>
      <c r="I638" s="30"/>
      <c r="J638" s="28"/>
      <c r="K638" s="8"/>
    </row>
    <row r="639" spans="4:11" s="4" customFormat="1" ht="20.149999999999999" customHeight="1">
      <c r="D639" s="5"/>
      <c r="E639" s="5"/>
      <c r="F639" s="6"/>
      <c r="G639" s="6"/>
      <c r="H639" s="28"/>
      <c r="I639" s="30"/>
      <c r="J639" s="28"/>
      <c r="K639" s="8"/>
    </row>
    <row r="640" spans="4:11" s="4" customFormat="1" ht="20.149999999999999" customHeight="1">
      <c r="D640" s="5"/>
      <c r="E640" s="5"/>
      <c r="F640" s="6"/>
      <c r="G640" s="6"/>
      <c r="H640" s="28"/>
      <c r="I640" s="30"/>
      <c r="J640" s="28"/>
      <c r="K640" s="8"/>
    </row>
    <row r="641" spans="4:11" s="4" customFormat="1" ht="20.149999999999999" customHeight="1">
      <c r="D641" s="5"/>
      <c r="E641" s="5"/>
      <c r="F641" s="6"/>
      <c r="G641" s="6"/>
      <c r="H641" s="28"/>
      <c r="I641" s="30"/>
      <c r="J641" s="28"/>
      <c r="K641" s="8"/>
    </row>
    <row r="642" spans="4:11" s="4" customFormat="1" ht="20.149999999999999" customHeight="1">
      <c r="D642" s="5"/>
      <c r="E642" s="5"/>
      <c r="F642" s="6"/>
      <c r="G642" s="6"/>
      <c r="H642" s="28"/>
      <c r="I642" s="30"/>
      <c r="J642" s="28"/>
      <c r="K642" s="8"/>
    </row>
    <row r="643" spans="4:11" s="4" customFormat="1" ht="20.149999999999999" customHeight="1">
      <c r="D643" s="5"/>
      <c r="E643" s="5"/>
      <c r="F643" s="6"/>
      <c r="G643" s="6"/>
      <c r="H643" s="28"/>
      <c r="I643" s="30"/>
      <c r="J643" s="28"/>
      <c r="K643" s="8"/>
    </row>
    <row r="644" spans="4:11" s="4" customFormat="1" ht="20.149999999999999" customHeight="1">
      <c r="D644" s="5"/>
      <c r="E644" s="5"/>
      <c r="F644" s="6"/>
      <c r="G644" s="6"/>
      <c r="H644" s="28"/>
      <c r="I644" s="30"/>
      <c r="J644" s="28"/>
      <c r="K644" s="8"/>
    </row>
    <row r="645" spans="4:11" s="4" customFormat="1" ht="20.149999999999999" customHeight="1">
      <c r="D645" s="5"/>
      <c r="E645" s="5"/>
      <c r="F645" s="6"/>
      <c r="G645" s="6"/>
      <c r="H645" s="28"/>
      <c r="I645" s="30"/>
      <c r="J645" s="28"/>
      <c r="K645" s="8"/>
    </row>
    <row r="646" spans="4:11" s="4" customFormat="1" ht="20.149999999999999" customHeight="1">
      <c r="D646" s="5"/>
      <c r="E646" s="5"/>
      <c r="F646" s="6"/>
      <c r="G646" s="6"/>
      <c r="H646" s="28"/>
      <c r="I646" s="30"/>
      <c r="J646" s="28"/>
      <c r="K646" s="8"/>
    </row>
  </sheetData>
  <mergeCells count="11">
    <mergeCell ref="D9:E9"/>
    <mergeCell ref="A3:K3"/>
    <mergeCell ref="A9:A10"/>
    <mergeCell ref="K9:K10"/>
    <mergeCell ref="F9:H9"/>
    <mergeCell ref="I9:J9"/>
    <mergeCell ref="G7:H7"/>
    <mergeCell ref="B9:B10"/>
    <mergeCell ref="C9:C10"/>
    <mergeCell ref="D4:H4"/>
    <mergeCell ref="A4:C4"/>
  </mergeCells>
  <phoneticPr fontId="3"/>
  <printOptions horizontalCentered="1"/>
  <pageMargins left="0.23622047244094491" right="0.23622047244094491" top="0.55118110236220474" bottom="0.55118110236220474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5ED9C6-A505-4E2F-8A41-7A341102DB92}">
          <x14:formula1>
            <xm:f>'様式２)請求額一覧'!$D$31:$D$63</xm:f>
          </x14:formula1>
          <xm:sqref>C11:C51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FE0F4-D65C-4687-AEE8-F49DCFE7D75B}">
  <sheetPr>
    <tabColor rgb="FFFFFF00"/>
    <pageSetUpPr fitToPage="1"/>
  </sheetPr>
  <dimension ref="A1:AN50"/>
  <sheetViews>
    <sheetView view="pageBreakPreview" topLeftCell="A2" zoomScale="85" zoomScaleNormal="70" zoomScaleSheetLayoutView="85" workbookViewId="0">
      <selection activeCell="F6" sqref="F6"/>
    </sheetView>
  </sheetViews>
  <sheetFormatPr defaultColWidth="8.08203125" defaultRowHeight="12"/>
  <cols>
    <col min="1" max="13" width="3.6640625" style="19" customWidth="1"/>
    <col min="14" max="15" width="5.33203125" style="19" customWidth="1"/>
    <col min="16" max="16" width="5" style="19" customWidth="1"/>
    <col min="17" max="31" width="3.6640625" style="19" customWidth="1"/>
    <col min="32" max="34" width="5.6640625" style="19" customWidth="1"/>
    <col min="35" max="49" width="4.58203125" style="19" customWidth="1"/>
    <col min="50" max="264" width="8.08203125" style="19"/>
    <col min="265" max="267" width="3.6640625" style="19" customWidth="1"/>
    <col min="268" max="269" width="4.83203125" style="19" customWidth="1"/>
    <col min="270" max="270" width="1.5" style="19" customWidth="1"/>
    <col min="271" max="287" width="3.6640625" style="19" customWidth="1"/>
    <col min="288" max="305" width="4.58203125" style="19" customWidth="1"/>
    <col min="306" max="520" width="8.08203125" style="19"/>
    <col min="521" max="523" width="3.6640625" style="19" customWidth="1"/>
    <col min="524" max="525" width="4.83203125" style="19" customWidth="1"/>
    <col min="526" max="526" width="1.5" style="19" customWidth="1"/>
    <col min="527" max="543" width="3.6640625" style="19" customWidth="1"/>
    <col min="544" max="561" width="4.58203125" style="19" customWidth="1"/>
    <col min="562" max="776" width="8.08203125" style="19"/>
    <col min="777" max="779" width="3.6640625" style="19" customWidth="1"/>
    <col min="780" max="781" width="4.83203125" style="19" customWidth="1"/>
    <col min="782" max="782" width="1.5" style="19" customWidth="1"/>
    <col min="783" max="799" width="3.6640625" style="19" customWidth="1"/>
    <col min="800" max="817" width="4.58203125" style="19" customWidth="1"/>
    <col min="818" max="1032" width="8.08203125" style="19"/>
    <col min="1033" max="1035" width="3.6640625" style="19" customWidth="1"/>
    <col min="1036" max="1037" width="4.83203125" style="19" customWidth="1"/>
    <col min="1038" max="1038" width="1.5" style="19" customWidth="1"/>
    <col min="1039" max="1055" width="3.6640625" style="19" customWidth="1"/>
    <col min="1056" max="1073" width="4.58203125" style="19" customWidth="1"/>
    <col min="1074" max="1288" width="8.08203125" style="19"/>
    <col min="1289" max="1291" width="3.6640625" style="19" customWidth="1"/>
    <col min="1292" max="1293" width="4.83203125" style="19" customWidth="1"/>
    <col min="1294" max="1294" width="1.5" style="19" customWidth="1"/>
    <col min="1295" max="1311" width="3.6640625" style="19" customWidth="1"/>
    <col min="1312" max="1329" width="4.58203125" style="19" customWidth="1"/>
    <col min="1330" max="1544" width="8.08203125" style="19"/>
    <col min="1545" max="1547" width="3.6640625" style="19" customWidth="1"/>
    <col min="1548" max="1549" width="4.83203125" style="19" customWidth="1"/>
    <col min="1550" max="1550" width="1.5" style="19" customWidth="1"/>
    <col min="1551" max="1567" width="3.6640625" style="19" customWidth="1"/>
    <col min="1568" max="1585" width="4.58203125" style="19" customWidth="1"/>
    <col min="1586" max="1800" width="8.08203125" style="19"/>
    <col min="1801" max="1803" width="3.6640625" style="19" customWidth="1"/>
    <col min="1804" max="1805" width="4.83203125" style="19" customWidth="1"/>
    <col min="1806" max="1806" width="1.5" style="19" customWidth="1"/>
    <col min="1807" max="1823" width="3.6640625" style="19" customWidth="1"/>
    <col min="1824" max="1841" width="4.58203125" style="19" customWidth="1"/>
    <col min="1842" max="2056" width="8.08203125" style="19"/>
    <col min="2057" max="2059" width="3.6640625" style="19" customWidth="1"/>
    <col min="2060" max="2061" width="4.83203125" style="19" customWidth="1"/>
    <col min="2062" max="2062" width="1.5" style="19" customWidth="1"/>
    <col min="2063" max="2079" width="3.6640625" style="19" customWidth="1"/>
    <col min="2080" max="2097" width="4.58203125" style="19" customWidth="1"/>
    <col min="2098" max="2312" width="8.08203125" style="19"/>
    <col min="2313" max="2315" width="3.6640625" style="19" customWidth="1"/>
    <col min="2316" max="2317" width="4.83203125" style="19" customWidth="1"/>
    <col min="2318" max="2318" width="1.5" style="19" customWidth="1"/>
    <col min="2319" max="2335" width="3.6640625" style="19" customWidth="1"/>
    <col min="2336" max="2353" width="4.58203125" style="19" customWidth="1"/>
    <col min="2354" max="2568" width="8.08203125" style="19"/>
    <col min="2569" max="2571" width="3.6640625" style="19" customWidth="1"/>
    <col min="2572" max="2573" width="4.83203125" style="19" customWidth="1"/>
    <col min="2574" max="2574" width="1.5" style="19" customWidth="1"/>
    <col min="2575" max="2591" width="3.6640625" style="19" customWidth="1"/>
    <col min="2592" max="2609" width="4.58203125" style="19" customWidth="1"/>
    <col min="2610" max="2824" width="8.08203125" style="19"/>
    <col min="2825" max="2827" width="3.6640625" style="19" customWidth="1"/>
    <col min="2828" max="2829" width="4.83203125" style="19" customWidth="1"/>
    <col min="2830" max="2830" width="1.5" style="19" customWidth="1"/>
    <col min="2831" max="2847" width="3.6640625" style="19" customWidth="1"/>
    <col min="2848" max="2865" width="4.58203125" style="19" customWidth="1"/>
    <col min="2866" max="3080" width="8.08203125" style="19"/>
    <col min="3081" max="3083" width="3.6640625" style="19" customWidth="1"/>
    <col min="3084" max="3085" width="4.83203125" style="19" customWidth="1"/>
    <col min="3086" max="3086" width="1.5" style="19" customWidth="1"/>
    <col min="3087" max="3103" width="3.6640625" style="19" customWidth="1"/>
    <col min="3104" max="3121" width="4.58203125" style="19" customWidth="1"/>
    <col min="3122" max="3336" width="8.08203125" style="19"/>
    <col min="3337" max="3339" width="3.6640625" style="19" customWidth="1"/>
    <col min="3340" max="3341" width="4.83203125" style="19" customWidth="1"/>
    <col min="3342" max="3342" width="1.5" style="19" customWidth="1"/>
    <col min="3343" max="3359" width="3.6640625" style="19" customWidth="1"/>
    <col min="3360" max="3377" width="4.58203125" style="19" customWidth="1"/>
    <col min="3378" max="3592" width="8.08203125" style="19"/>
    <col min="3593" max="3595" width="3.6640625" style="19" customWidth="1"/>
    <col min="3596" max="3597" width="4.83203125" style="19" customWidth="1"/>
    <col min="3598" max="3598" width="1.5" style="19" customWidth="1"/>
    <col min="3599" max="3615" width="3.6640625" style="19" customWidth="1"/>
    <col min="3616" max="3633" width="4.58203125" style="19" customWidth="1"/>
    <col min="3634" max="3848" width="8.08203125" style="19"/>
    <col min="3849" max="3851" width="3.6640625" style="19" customWidth="1"/>
    <col min="3852" max="3853" width="4.83203125" style="19" customWidth="1"/>
    <col min="3854" max="3854" width="1.5" style="19" customWidth="1"/>
    <col min="3855" max="3871" width="3.6640625" style="19" customWidth="1"/>
    <col min="3872" max="3889" width="4.58203125" style="19" customWidth="1"/>
    <col min="3890" max="4104" width="8.08203125" style="19"/>
    <col min="4105" max="4107" width="3.6640625" style="19" customWidth="1"/>
    <col min="4108" max="4109" width="4.83203125" style="19" customWidth="1"/>
    <col min="4110" max="4110" width="1.5" style="19" customWidth="1"/>
    <col min="4111" max="4127" width="3.6640625" style="19" customWidth="1"/>
    <col min="4128" max="4145" width="4.58203125" style="19" customWidth="1"/>
    <col min="4146" max="4360" width="8.08203125" style="19"/>
    <col min="4361" max="4363" width="3.6640625" style="19" customWidth="1"/>
    <col min="4364" max="4365" width="4.83203125" style="19" customWidth="1"/>
    <col min="4366" max="4366" width="1.5" style="19" customWidth="1"/>
    <col min="4367" max="4383" width="3.6640625" style="19" customWidth="1"/>
    <col min="4384" max="4401" width="4.58203125" style="19" customWidth="1"/>
    <col min="4402" max="4616" width="8.08203125" style="19"/>
    <col min="4617" max="4619" width="3.6640625" style="19" customWidth="1"/>
    <col min="4620" max="4621" width="4.83203125" style="19" customWidth="1"/>
    <col min="4622" max="4622" width="1.5" style="19" customWidth="1"/>
    <col min="4623" max="4639" width="3.6640625" style="19" customWidth="1"/>
    <col min="4640" max="4657" width="4.58203125" style="19" customWidth="1"/>
    <col min="4658" max="4872" width="8.08203125" style="19"/>
    <col min="4873" max="4875" width="3.6640625" style="19" customWidth="1"/>
    <col min="4876" max="4877" width="4.83203125" style="19" customWidth="1"/>
    <col min="4878" max="4878" width="1.5" style="19" customWidth="1"/>
    <col min="4879" max="4895" width="3.6640625" style="19" customWidth="1"/>
    <col min="4896" max="4913" width="4.58203125" style="19" customWidth="1"/>
    <col min="4914" max="5128" width="8.08203125" style="19"/>
    <col min="5129" max="5131" width="3.6640625" style="19" customWidth="1"/>
    <col min="5132" max="5133" width="4.83203125" style="19" customWidth="1"/>
    <col min="5134" max="5134" width="1.5" style="19" customWidth="1"/>
    <col min="5135" max="5151" width="3.6640625" style="19" customWidth="1"/>
    <col min="5152" max="5169" width="4.58203125" style="19" customWidth="1"/>
    <col min="5170" max="5384" width="8.08203125" style="19"/>
    <col min="5385" max="5387" width="3.6640625" style="19" customWidth="1"/>
    <col min="5388" max="5389" width="4.83203125" style="19" customWidth="1"/>
    <col min="5390" max="5390" width="1.5" style="19" customWidth="1"/>
    <col min="5391" max="5407" width="3.6640625" style="19" customWidth="1"/>
    <col min="5408" max="5425" width="4.58203125" style="19" customWidth="1"/>
    <col min="5426" max="5640" width="8.08203125" style="19"/>
    <col min="5641" max="5643" width="3.6640625" style="19" customWidth="1"/>
    <col min="5644" max="5645" width="4.83203125" style="19" customWidth="1"/>
    <col min="5646" max="5646" width="1.5" style="19" customWidth="1"/>
    <col min="5647" max="5663" width="3.6640625" style="19" customWidth="1"/>
    <col min="5664" max="5681" width="4.58203125" style="19" customWidth="1"/>
    <col min="5682" max="5896" width="8.08203125" style="19"/>
    <col min="5897" max="5899" width="3.6640625" style="19" customWidth="1"/>
    <col min="5900" max="5901" width="4.83203125" style="19" customWidth="1"/>
    <col min="5902" max="5902" width="1.5" style="19" customWidth="1"/>
    <col min="5903" max="5919" width="3.6640625" style="19" customWidth="1"/>
    <col min="5920" max="5937" width="4.58203125" style="19" customWidth="1"/>
    <col min="5938" max="6152" width="8.08203125" style="19"/>
    <col min="6153" max="6155" width="3.6640625" style="19" customWidth="1"/>
    <col min="6156" max="6157" width="4.83203125" style="19" customWidth="1"/>
    <col min="6158" max="6158" width="1.5" style="19" customWidth="1"/>
    <col min="6159" max="6175" width="3.6640625" style="19" customWidth="1"/>
    <col min="6176" max="6193" width="4.58203125" style="19" customWidth="1"/>
    <col min="6194" max="6408" width="8.08203125" style="19"/>
    <col min="6409" max="6411" width="3.6640625" style="19" customWidth="1"/>
    <col min="6412" max="6413" width="4.83203125" style="19" customWidth="1"/>
    <col min="6414" max="6414" width="1.5" style="19" customWidth="1"/>
    <col min="6415" max="6431" width="3.6640625" style="19" customWidth="1"/>
    <col min="6432" max="6449" width="4.58203125" style="19" customWidth="1"/>
    <col min="6450" max="6664" width="8.08203125" style="19"/>
    <col min="6665" max="6667" width="3.6640625" style="19" customWidth="1"/>
    <col min="6668" max="6669" width="4.83203125" style="19" customWidth="1"/>
    <col min="6670" max="6670" width="1.5" style="19" customWidth="1"/>
    <col min="6671" max="6687" width="3.6640625" style="19" customWidth="1"/>
    <col min="6688" max="6705" width="4.58203125" style="19" customWidth="1"/>
    <col min="6706" max="6920" width="8.08203125" style="19"/>
    <col min="6921" max="6923" width="3.6640625" style="19" customWidth="1"/>
    <col min="6924" max="6925" width="4.83203125" style="19" customWidth="1"/>
    <col min="6926" max="6926" width="1.5" style="19" customWidth="1"/>
    <col min="6927" max="6943" width="3.6640625" style="19" customWidth="1"/>
    <col min="6944" max="6961" width="4.58203125" style="19" customWidth="1"/>
    <col min="6962" max="7176" width="8.08203125" style="19"/>
    <col min="7177" max="7179" width="3.6640625" style="19" customWidth="1"/>
    <col min="7180" max="7181" width="4.83203125" style="19" customWidth="1"/>
    <col min="7182" max="7182" width="1.5" style="19" customWidth="1"/>
    <col min="7183" max="7199" width="3.6640625" style="19" customWidth="1"/>
    <col min="7200" max="7217" width="4.58203125" style="19" customWidth="1"/>
    <col min="7218" max="7432" width="8.08203125" style="19"/>
    <col min="7433" max="7435" width="3.6640625" style="19" customWidth="1"/>
    <col min="7436" max="7437" width="4.83203125" style="19" customWidth="1"/>
    <col min="7438" max="7438" width="1.5" style="19" customWidth="1"/>
    <col min="7439" max="7455" width="3.6640625" style="19" customWidth="1"/>
    <col min="7456" max="7473" width="4.58203125" style="19" customWidth="1"/>
    <col min="7474" max="7688" width="8.08203125" style="19"/>
    <col min="7689" max="7691" width="3.6640625" style="19" customWidth="1"/>
    <col min="7692" max="7693" width="4.83203125" style="19" customWidth="1"/>
    <col min="7694" max="7694" width="1.5" style="19" customWidth="1"/>
    <col min="7695" max="7711" width="3.6640625" style="19" customWidth="1"/>
    <col min="7712" max="7729" width="4.58203125" style="19" customWidth="1"/>
    <col min="7730" max="7944" width="8.08203125" style="19"/>
    <col min="7945" max="7947" width="3.6640625" style="19" customWidth="1"/>
    <col min="7948" max="7949" width="4.83203125" style="19" customWidth="1"/>
    <col min="7950" max="7950" width="1.5" style="19" customWidth="1"/>
    <col min="7951" max="7967" width="3.6640625" style="19" customWidth="1"/>
    <col min="7968" max="7985" width="4.58203125" style="19" customWidth="1"/>
    <col min="7986" max="8200" width="8.08203125" style="19"/>
    <col min="8201" max="8203" width="3.6640625" style="19" customWidth="1"/>
    <col min="8204" max="8205" width="4.83203125" style="19" customWidth="1"/>
    <col min="8206" max="8206" width="1.5" style="19" customWidth="1"/>
    <col min="8207" max="8223" width="3.6640625" style="19" customWidth="1"/>
    <col min="8224" max="8241" width="4.58203125" style="19" customWidth="1"/>
    <col min="8242" max="8456" width="8.08203125" style="19"/>
    <col min="8457" max="8459" width="3.6640625" style="19" customWidth="1"/>
    <col min="8460" max="8461" width="4.83203125" style="19" customWidth="1"/>
    <col min="8462" max="8462" width="1.5" style="19" customWidth="1"/>
    <col min="8463" max="8479" width="3.6640625" style="19" customWidth="1"/>
    <col min="8480" max="8497" width="4.58203125" style="19" customWidth="1"/>
    <col min="8498" max="8712" width="8.08203125" style="19"/>
    <col min="8713" max="8715" width="3.6640625" style="19" customWidth="1"/>
    <col min="8716" max="8717" width="4.83203125" style="19" customWidth="1"/>
    <col min="8718" max="8718" width="1.5" style="19" customWidth="1"/>
    <col min="8719" max="8735" width="3.6640625" style="19" customWidth="1"/>
    <col min="8736" max="8753" width="4.58203125" style="19" customWidth="1"/>
    <col min="8754" max="8968" width="8.08203125" style="19"/>
    <col min="8969" max="8971" width="3.6640625" style="19" customWidth="1"/>
    <col min="8972" max="8973" width="4.83203125" style="19" customWidth="1"/>
    <col min="8974" max="8974" width="1.5" style="19" customWidth="1"/>
    <col min="8975" max="8991" width="3.6640625" style="19" customWidth="1"/>
    <col min="8992" max="9009" width="4.58203125" style="19" customWidth="1"/>
    <col min="9010" max="9224" width="8.08203125" style="19"/>
    <col min="9225" max="9227" width="3.6640625" style="19" customWidth="1"/>
    <col min="9228" max="9229" width="4.83203125" style="19" customWidth="1"/>
    <col min="9230" max="9230" width="1.5" style="19" customWidth="1"/>
    <col min="9231" max="9247" width="3.6640625" style="19" customWidth="1"/>
    <col min="9248" max="9265" width="4.58203125" style="19" customWidth="1"/>
    <col min="9266" max="9480" width="8.08203125" style="19"/>
    <col min="9481" max="9483" width="3.6640625" style="19" customWidth="1"/>
    <col min="9484" max="9485" width="4.83203125" style="19" customWidth="1"/>
    <col min="9486" max="9486" width="1.5" style="19" customWidth="1"/>
    <col min="9487" max="9503" width="3.6640625" style="19" customWidth="1"/>
    <col min="9504" max="9521" width="4.58203125" style="19" customWidth="1"/>
    <col min="9522" max="9736" width="8.08203125" style="19"/>
    <col min="9737" max="9739" width="3.6640625" style="19" customWidth="1"/>
    <col min="9740" max="9741" width="4.83203125" style="19" customWidth="1"/>
    <col min="9742" max="9742" width="1.5" style="19" customWidth="1"/>
    <col min="9743" max="9759" width="3.6640625" style="19" customWidth="1"/>
    <col min="9760" max="9777" width="4.58203125" style="19" customWidth="1"/>
    <col min="9778" max="9992" width="8.08203125" style="19"/>
    <col min="9993" max="9995" width="3.6640625" style="19" customWidth="1"/>
    <col min="9996" max="9997" width="4.83203125" style="19" customWidth="1"/>
    <col min="9998" max="9998" width="1.5" style="19" customWidth="1"/>
    <col min="9999" max="10015" width="3.6640625" style="19" customWidth="1"/>
    <col min="10016" max="10033" width="4.58203125" style="19" customWidth="1"/>
    <col min="10034" max="10248" width="8.08203125" style="19"/>
    <col min="10249" max="10251" width="3.6640625" style="19" customWidth="1"/>
    <col min="10252" max="10253" width="4.83203125" style="19" customWidth="1"/>
    <col min="10254" max="10254" width="1.5" style="19" customWidth="1"/>
    <col min="10255" max="10271" width="3.6640625" style="19" customWidth="1"/>
    <col min="10272" max="10289" width="4.58203125" style="19" customWidth="1"/>
    <col min="10290" max="10504" width="8.08203125" style="19"/>
    <col min="10505" max="10507" width="3.6640625" style="19" customWidth="1"/>
    <col min="10508" max="10509" width="4.83203125" style="19" customWidth="1"/>
    <col min="10510" max="10510" width="1.5" style="19" customWidth="1"/>
    <col min="10511" max="10527" width="3.6640625" style="19" customWidth="1"/>
    <col min="10528" max="10545" width="4.58203125" style="19" customWidth="1"/>
    <col min="10546" max="10760" width="8.08203125" style="19"/>
    <col min="10761" max="10763" width="3.6640625" style="19" customWidth="1"/>
    <col min="10764" max="10765" width="4.83203125" style="19" customWidth="1"/>
    <col min="10766" max="10766" width="1.5" style="19" customWidth="1"/>
    <col min="10767" max="10783" width="3.6640625" style="19" customWidth="1"/>
    <col min="10784" max="10801" width="4.58203125" style="19" customWidth="1"/>
    <col min="10802" max="11016" width="8.08203125" style="19"/>
    <col min="11017" max="11019" width="3.6640625" style="19" customWidth="1"/>
    <col min="11020" max="11021" width="4.83203125" style="19" customWidth="1"/>
    <col min="11022" max="11022" width="1.5" style="19" customWidth="1"/>
    <col min="11023" max="11039" width="3.6640625" style="19" customWidth="1"/>
    <col min="11040" max="11057" width="4.58203125" style="19" customWidth="1"/>
    <col min="11058" max="11272" width="8.08203125" style="19"/>
    <col min="11273" max="11275" width="3.6640625" style="19" customWidth="1"/>
    <col min="11276" max="11277" width="4.83203125" style="19" customWidth="1"/>
    <col min="11278" max="11278" width="1.5" style="19" customWidth="1"/>
    <col min="11279" max="11295" width="3.6640625" style="19" customWidth="1"/>
    <col min="11296" max="11313" width="4.58203125" style="19" customWidth="1"/>
    <col min="11314" max="11528" width="8.08203125" style="19"/>
    <col min="11529" max="11531" width="3.6640625" style="19" customWidth="1"/>
    <col min="11532" max="11533" width="4.83203125" style="19" customWidth="1"/>
    <col min="11534" max="11534" width="1.5" style="19" customWidth="1"/>
    <col min="11535" max="11551" width="3.6640625" style="19" customWidth="1"/>
    <col min="11552" max="11569" width="4.58203125" style="19" customWidth="1"/>
    <col min="11570" max="11784" width="8.08203125" style="19"/>
    <col min="11785" max="11787" width="3.6640625" style="19" customWidth="1"/>
    <col min="11788" max="11789" width="4.83203125" style="19" customWidth="1"/>
    <col min="11790" max="11790" width="1.5" style="19" customWidth="1"/>
    <col min="11791" max="11807" width="3.6640625" style="19" customWidth="1"/>
    <col min="11808" max="11825" width="4.58203125" style="19" customWidth="1"/>
    <col min="11826" max="12040" width="8.08203125" style="19"/>
    <col min="12041" max="12043" width="3.6640625" style="19" customWidth="1"/>
    <col min="12044" max="12045" width="4.83203125" style="19" customWidth="1"/>
    <col min="12046" max="12046" width="1.5" style="19" customWidth="1"/>
    <col min="12047" max="12063" width="3.6640625" style="19" customWidth="1"/>
    <col min="12064" max="12081" width="4.58203125" style="19" customWidth="1"/>
    <col min="12082" max="12296" width="8.08203125" style="19"/>
    <col min="12297" max="12299" width="3.6640625" style="19" customWidth="1"/>
    <col min="12300" max="12301" width="4.83203125" style="19" customWidth="1"/>
    <col min="12302" max="12302" width="1.5" style="19" customWidth="1"/>
    <col min="12303" max="12319" width="3.6640625" style="19" customWidth="1"/>
    <col min="12320" max="12337" width="4.58203125" style="19" customWidth="1"/>
    <col min="12338" max="12552" width="8.08203125" style="19"/>
    <col min="12553" max="12555" width="3.6640625" style="19" customWidth="1"/>
    <col min="12556" max="12557" width="4.83203125" style="19" customWidth="1"/>
    <col min="12558" max="12558" width="1.5" style="19" customWidth="1"/>
    <col min="12559" max="12575" width="3.6640625" style="19" customWidth="1"/>
    <col min="12576" max="12593" width="4.58203125" style="19" customWidth="1"/>
    <col min="12594" max="12808" width="8.08203125" style="19"/>
    <col min="12809" max="12811" width="3.6640625" style="19" customWidth="1"/>
    <col min="12812" max="12813" width="4.83203125" style="19" customWidth="1"/>
    <col min="12814" max="12814" width="1.5" style="19" customWidth="1"/>
    <col min="12815" max="12831" width="3.6640625" style="19" customWidth="1"/>
    <col min="12832" max="12849" width="4.58203125" style="19" customWidth="1"/>
    <col min="12850" max="13064" width="8.08203125" style="19"/>
    <col min="13065" max="13067" width="3.6640625" style="19" customWidth="1"/>
    <col min="13068" max="13069" width="4.83203125" style="19" customWidth="1"/>
    <col min="13070" max="13070" width="1.5" style="19" customWidth="1"/>
    <col min="13071" max="13087" width="3.6640625" style="19" customWidth="1"/>
    <col min="13088" max="13105" width="4.58203125" style="19" customWidth="1"/>
    <col min="13106" max="13320" width="8.08203125" style="19"/>
    <col min="13321" max="13323" width="3.6640625" style="19" customWidth="1"/>
    <col min="13324" max="13325" width="4.83203125" style="19" customWidth="1"/>
    <col min="13326" max="13326" width="1.5" style="19" customWidth="1"/>
    <col min="13327" max="13343" width="3.6640625" style="19" customWidth="1"/>
    <col min="13344" max="13361" width="4.58203125" style="19" customWidth="1"/>
    <col min="13362" max="13576" width="8.08203125" style="19"/>
    <col min="13577" max="13579" width="3.6640625" style="19" customWidth="1"/>
    <col min="13580" max="13581" width="4.83203125" style="19" customWidth="1"/>
    <col min="13582" max="13582" width="1.5" style="19" customWidth="1"/>
    <col min="13583" max="13599" width="3.6640625" style="19" customWidth="1"/>
    <col min="13600" max="13617" width="4.58203125" style="19" customWidth="1"/>
    <col min="13618" max="13832" width="8.08203125" style="19"/>
    <col min="13833" max="13835" width="3.6640625" style="19" customWidth="1"/>
    <col min="13836" max="13837" width="4.83203125" style="19" customWidth="1"/>
    <col min="13838" max="13838" width="1.5" style="19" customWidth="1"/>
    <col min="13839" max="13855" width="3.6640625" style="19" customWidth="1"/>
    <col min="13856" max="13873" width="4.58203125" style="19" customWidth="1"/>
    <col min="13874" max="14088" width="8.08203125" style="19"/>
    <col min="14089" max="14091" width="3.6640625" style="19" customWidth="1"/>
    <col min="14092" max="14093" width="4.83203125" style="19" customWidth="1"/>
    <col min="14094" max="14094" width="1.5" style="19" customWidth="1"/>
    <col min="14095" max="14111" width="3.6640625" style="19" customWidth="1"/>
    <col min="14112" max="14129" width="4.58203125" style="19" customWidth="1"/>
    <col min="14130" max="14344" width="8.08203125" style="19"/>
    <col min="14345" max="14347" width="3.6640625" style="19" customWidth="1"/>
    <col min="14348" max="14349" width="4.83203125" style="19" customWidth="1"/>
    <col min="14350" max="14350" width="1.5" style="19" customWidth="1"/>
    <col min="14351" max="14367" width="3.6640625" style="19" customWidth="1"/>
    <col min="14368" max="14385" width="4.58203125" style="19" customWidth="1"/>
    <col min="14386" max="14600" width="8.08203125" style="19"/>
    <col min="14601" max="14603" width="3.6640625" style="19" customWidth="1"/>
    <col min="14604" max="14605" width="4.83203125" style="19" customWidth="1"/>
    <col min="14606" max="14606" width="1.5" style="19" customWidth="1"/>
    <col min="14607" max="14623" width="3.6640625" style="19" customWidth="1"/>
    <col min="14624" max="14641" width="4.58203125" style="19" customWidth="1"/>
    <col min="14642" max="14856" width="8.08203125" style="19"/>
    <col min="14857" max="14859" width="3.6640625" style="19" customWidth="1"/>
    <col min="14860" max="14861" width="4.83203125" style="19" customWidth="1"/>
    <col min="14862" max="14862" width="1.5" style="19" customWidth="1"/>
    <col min="14863" max="14879" width="3.6640625" style="19" customWidth="1"/>
    <col min="14880" max="14897" width="4.58203125" style="19" customWidth="1"/>
    <col min="14898" max="15112" width="8.08203125" style="19"/>
    <col min="15113" max="15115" width="3.6640625" style="19" customWidth="1"/>
    <col min="15116" max="15117" width="4.83203125" style="19" customWidth="1"/>
    <col min="15118" max="15118" width="1.5" style="19" customWidth="1"/>
    <col min="15119" max="15135" width="3.6640625" style="19" customWidth="1"/>
    <col min="15136" max="15153" width="4.58203125" style="19" customWidth="1"/>
    <col min="15154" max="15368" width="8.08203125" style="19"/>
    <col min="15369" max="15371" width="3.6640625" style="19" customWidth="1"/>
    <col min="15372" max="15373" width="4.83203125" style="19" customWidth="1"/>
    <col min="15374" max="15374" width="1.5" style="19" customWidth="1"/>
    <col min="15375" max="15391" width="3.6640625" style="19" customWidth="1"/>
    <col min="15392" max="15409" width="4.58203125" style="19" customWidth="1"/>
    <col min="15410" max="15624" width="8.08203125" style="19"/>
    <col min="15625" max="15627" width="3.6640625" style="19" customWidth="1"/>
    <col min="15628" max="15629" width="4.83203125" style="19" customWidth="1"/>
    <col min="15630" max="15630" width="1.5" style="19" customWidth="1"/>
    <col min="15631" max="15647" width="3.6640625" style="19" customWidth="1"/>
    <col min="15648" max="15665" width="4.58203125" style="19" customWidth="1"/>
    <col min="15666" max="15880" width="8.08203125" style="19"/>
    <col min="15881" max="15883" width="3.6640625" style="19" customWidth="1"/>
    <col min="15884" max="15885" width="4.83203125" style="19" customWidth="1"/>
    <col min="15886" max="15886" width="1.5" style="19" customWidth="1"/>
    <col min="15887" max="15903" width="3.6640625" style="19" customWidth="1"/>
    <col min="15904" max="15921" width="4.58203125" style="19" customWidth="1"/>
    <col min="15922" max="16136" width="8.08203125" style="19"/>
    <col min="16137" max="16139" width="3.6640625" style="19" customWidth="1"/>
    <col min="16140" max="16141" width="4.83203125" style="19" customWidth="1"/>
    <col min="16142" max="16142" width="1.5" style="19" customWidth="1"/>
    <col min="16143" max="16159" width="3.6640625" style="19" customWidth="1"/>
    <col min="16160" max="16177" width="4.58203125" style="19" customWidth="1"/>
    <col min="16178" max="16384" width="8.08203125" style="19"/>
  </cols>
  <sheetData>
    <row r="1" spans="1:40" ht="30" customHeight="1"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K1" s="358" t="s">
        <v>40</v>
      </c>
      <c r="AL1" s="358"/>
      <c r="AM1" s="358"/>
      <c r="AN1" s="27"/>
    </row>
    <row r="2" spans="1:40" ht="11.4" customHeight="1"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K2" s="35"/>
      <c r="AL2" s="35"/>
      <c r="AM2" s="35"/>
      <c r="AN2" s="27"/>
    </row>
    <row r="3" spans="1:40" ht="30" customHeight="1">
      <c r="A3" s="310" t="s">
        <v>32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172"/>
    </row>
    <row r="4" spans="1:40" ht="12" customHeight="1" thickBot="1">
      <c r="O4" s="49"/>
      <c r="P4" s="49"/>
      <c r="Q4" s="49"/>
      <c r="R4" s="49"/>
      <c r="S4" s="49"/>
      <c r="T4" s="49"/>
      <c r="U4" s="49"/>
      <c r="V4" s="49"/>
      <c r="W4" s="182"/>
      <c r="X4" s="182"/>
      <c r="Y4" s="182"/>
      <c r="Z4" s="182"/>
    </row>
    <row r="5" spans="1:40" ht="30" customHeight="1" thickBot="1">
      <c r="B5" s="373" t="s">
        <v>200</v>
      </c>
      <c r="C5" s="374"/>
      <c r="D5" s="374"/>
      <c r="E5" s="415"/>
      <c r="F5" s="412">
        <f>'様式１）請求書'!S7</f>
        <v>0</v>
      </c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4"/>
      <c r="AD5" s="24"/>
      <c r="AE5" s="24"/>
      <c r="AF5" s="24"/>
      <c r="AG5" s="24"/>
      <c r="AH5" s="24"/>
      <c r="AI5" s="24"/>
      <c r="AJ5" s="24"/>
      <c r="AK5" s="24"/>
      <c r="AL5" s="24"/>
      <c r="AM5" s="24"/>
    </row>
    <row r="6" spans="1:40" ht="30" customHeight="1">
      <c r="B6" s="45" t="s">
        <v>54</v>
      </c>
      <c r="N6" s="22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40" ht="30" customHeight="1" thickBot="1">
      <c r="B7" s="45" t="s">
        <v>195</v>
      </c>
      <c r="O7" s="35"/>
      <c r="P7" s="35"/>
      <c r="Q7" s="35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24"/>
      <c r="AF7" s="45"/>
    </row>
    <row r="8" spans="1:40" ht="30" customHeight="1" thickBot="1">
      <c r="B8" s="45" t="s">
        <v>194</v>
      </c>
      <c r="O8" s="35"/>
      <c r="P8" s="35"/>
      <c r="Q8" s="35"/>
      <c r="R8" s="60"/>
      <c r="S8" s="60"/>
      <c r="T8" s="60"/>
      <c r="U8" s="60"/>
      <c r="V8" s="60"/>
      <c r="W8" s="60"/>
      <c r="X8" s="60"/>
      <c r="Y8" s="60"/>
      <c r="Z8" s="373" t="s">
        <v>62</v>
      </c>
      <c r="AA8" s="374"/>
      <c r="AB8" s="374"/>
      <c r="AC8" s="374"/>
      <c r="AD8" s="374"/>
      <c r="AE8" s="374"/>
      <c r="AF8" s="375">
        <f>AF48</f>
        <v>0</v>
      </c>
      <c r="AG8" s="376"/>
      <c r="AH8" s="376"/>
      <c r="AI8" s="376"/>
      <c r="AJ8" s="376"/>
      <c r="AK8" s="376"/>
      <c r="AL8" s="376"/>
      <c r="AM8" s="377"/>
    </row>
    <row r="9" spans="1:40" ht="22.75" customHeight="1" thickBot="1">
      <c r="O9" s="22"/>
      <c r="P9" s="22"/>
      <c r="Q9" s="22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F9" s="230"/>
    </row>
    <row r="10" spans="1:40" ht="30" customHeight="1">
      <c r="A10" s="170" t="s">
        <v>5</v>
      </c>
      <c r="B10" s="382" t="s">
        <v>196</v>
      </c>
      <c r="C10" s="383"/>
      <c r="D10" s="383"/>
      <c r="E10" s="383"/>
      <c r="F10" s="383"/>
      <c r="G10" s="383"/>
      <c r="H10" s="384"/>
      <c r="I10" s="385" t="s">
        <v>260</v>
      </c>
      <c r="J10" s="386"/>
      <c r="K10" s="386"/>
      <c r="L10" s="386"/>
      <c r="M10" s="387"/>
      <c r="N10" s="372" t="s">
        <v>25</v>
      </c>
      <c r="O10" s="372"/>
      <c r="P10" s="371" t="s">
        <v>26</v>
      </c>
      <c r="Q10" s="371"/>
      <c r="R10" s="371"/>
      <c r="S10" s="371"/>
      <c r="T10" s="371"/>
      <c r="U10" s="371"/>
      <c r="V10" s="371"/>
      <c r="W10" s="371"/>
      <c r="X10" s="371"/>
      <c r="Y10" s="378" t="s">
        <v>31</v>
      </c>
      <c r="Z10" s="379"/>
      <c r="AA10" s="379"/>
      <c r="AB10" s="379"/>
      <c r="AC10" s="380"/>
      <c r="AD10" s="378" t="s">
        <v>27</v>
      </c>
      <c r="AE10" s="380"/>
      <c r="AF10" s="372" t="s">
        <v>28</v>
      </c>
      <c r="AG10" s="372"/>
      <c r="AH10" s="372"/>
      <c r="AI10" s="378" t="s">
        <v>30</v>
      </c>
      <c r="AJ10" s="379"/>
      <c r="AK10" s="379"/>
      <c r="AL10" s="379"/>
      <c r="AM10" s="381"/>
    </row>
    <row r="11" spans="1:40" ht="24.65" customHeight="1">
      <c r="A11" s="171" t="s">
        <v>10</v>
      </c>
      <c r="B11" s="406" t="s">
        <v>197</v>
      </c>
      <c r="C11" s="407"/>
      <c r="D11" s="407"/>
      <c r="E11" s="407"/>
      <c r="F11" s="407"/>
      <c r="G11" s="407"/>
      <c r="H11" s="408"/>
      <c r="I11" s="388" t="s">
        <v>205</v>
      </c>
      <c r="J11" s="389"/>
      <c r="K11" s="389"/>
      <c r="L11" s="389"/>
      <c r="M11" s="390"/>
      <c r="N11" s="391">
        <v>45306</v>
      </c>
      <c r="O11" s="392"/>
      <c r="P11" s="361" t="s">
        <v>180</v>
      </c>
      <c r="Q11" s="362"/>
      <c r="R11" s="362"/>
      <c r="S11" s="362"/>
      <c r="T11" s="362"/>
      <c r="U11" s="362"/>
      <c r="V11" s="362"/>
      <c r="W11" s="362"/>
      <c r="X11" s="363"/>
      <c r="Y11" s="361" t="s">
        <v>181</v>
      </c>
      <c r="Z11" s="362"/>
      <c r="AA11" s="362"/>
      <c r="AB11" s="362"/>
      <c r="AC11" s="363"/>
      <c r="AD11" s="361">
        <v>2</v>
      </c>
      <c r="AE11" s="363"/>
      <c r="AF11" s="366">
        <v>5000</v>
      </c>
      <c r="AG11" s="367"/>
      <c r="AH11" s="368"/>
      <c r="AI11" s="361" t="s">
        <v>184</v>
      </c>
      <c r="AJ11" s="362"/>
      <c r="AK11" s="362"/>
      <c r="AL11" s="362"/>
      <c r="AM11" s="405"/>
    </row>
    <row r="12" spans="1:40" ht="24.65" customHeight="1">
      <c r="A12" s="171" t="s">
        <v>10</v>
      </c>
      <c r="B12" s="406" t="s">
        <v>199</v>
      </c>
      <c r="C12" s="407"/>
      <c r="D12" s="407"/>
      <c r="E12" s="407"/>
      <c r="F12" s="407"/>
      <c r="G12" s="407"/>
      <c r="H12" s="408"/>
      <c r="I12" s="388" t="s">
        <v>218</v>
      </c>
      <c r="J12" s="389"/>
      <c r="K12" s="389"/>
      <c r="L12" s="389"/>
      <c r="M12" s="390"/>
      <c r="N12" s="359">
        <v>45306</v>
      </c>
      <c r="O12" s="360"/>
      <c r="P12" s="361" t="s">
        <v>179</v>
      </c>
      <c r="Q12" s="362"/>
      <c r="R12" s="362"/>
      <c r="S12" s="362"/>
      <c r="T12" s="362"/>
      <c r="U12" s="362"/>
      <c r="V12" s="362"/>
      <c r="W12" s="362"/>
      <c r="X12" s="363"/>
      <c r="Y12" s="361" t="s">
        <v>182</v>
      </c>
      <c r="Z12" s="362"/>
      <c r="AA12" s="362"/>
      <c r="AB12" s="362"/>
      <c r="AC12" s="363"/>
      <c r="AD12" s="364">
        <v>1</v>
      </c>
      <c r="AE12" s="365"/>
      <c r="AF12" s="366">
        <v>120000</v>
      </c>
      <c r="AG12" s="367"/>
      <c r="AH12" s="368"/>
      <c r="AI12" s="364" t="s">
        <v>183</v>
      </c>
      <c r="AJ12" s="369"/>
      <c r="AK12" s="369"/>
      <c r="AL12" s="369"/>
      <c r="AM12" s="370"/>
    </row>
    <row r="13" spans="1:40" ht="30" customHeight="1">
      <c r="A13" s="41">
        <v>1</v>
      </c>
      <c r="B13" s="409"/>
      <c r="C13" s="410"/>
      <c r="D13" s="410"/>
      <c r="E13" s="410"/>
      <c r="F13" s="410"/>
      <c r="G13" s="410"/>
      <c r="H13" s="411"/>
      <c r="I13" s="355"/>
      <c r="J13" s="356"/>
      <c r="K13" s="356"/>
      <c r="L13" s="356"/>
      <c r="M13" s="357"/>
      <c r="N13" s="396"/>
      <c r="O13" s="396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5"/>
      <c r="AE13" s="395"/>
      <c r="AF13" s="394"/>
      <c r="AG13" s="394"/>
      <c r="AH13" s="394"/>
      <c r="AI13" s="393"/>
      <c r="AJ13" s="393"/>
      <c r="AK13" s="393"/>
      <c r="AL13" s="393"/>
      <c r="AM13" s="397"/>
    </row>
    <row r="14" spans="1:40" ht="30" customHeight="1">
      <c r="A14" s="41">
        <v>2</v>
      </c>
      <c r="B14" s="409"/>
      <c r="C14" s="410"/>
      <c r="D14" s="410"/>
      <c r="E14" s="410"/>
      <c r="F14" s="410"/>
      <c r="G14" s="410"/>
      <c r="H14" s="411"/>
      <c r="I14" s="355"/>
      <c r="J14" s="356"/>
      <c r="K14" s="356"/>
      <c r="L14" s="356"/>
      <c r="M14" s="357"/>
      <c r="N14" s="396"/>
      <c r="O14" s="396"/>
      <c r="P14" s="393"/>
      <c r="Q14" s="393"/>
      <c r="R14" s="393"/>
      <c r="S14" s="393"/>
      <c r="T14" s="393"/>
      <c r="U14" s="393"/>
      <c r="V14" s="393"/>
      <c r="W14" s="393"/>
      <c r="X14" s="393"/>
      <c r="Y14" s="393"/>
      <c r="Z14" s="393"/>
      <c r="AA14" s="393"/>
      <c r="AB14" s="393"/>
      <c r="AC14" s="393"/>
      <c r="AD14" s="395"/>
      <c r="AE14" s="395"/>
      <c r="AF14" s="394"/>
      <c r="AG14" s="394"/>
      <c r="AH14" s="394"/>
      <c r="AI14" s="393"/>
      <c r="AJ14" s="393"/>
      <c r="AK14" s="393"/>
      <c r="AL14" s="393"/>
      <c r="AM14" s="397"/>
    </row>
    <row r="15" spans="1:40" ht="30" customHeight="1">
      <c r="A15" s="41">
        <v>3</v>
      </c>
      <c r="B15" s="409"/>
      <c r="C15" s="410"/>
      <c r="D15" s="410"/>
      <c r="E15" s="410"/>
      <c r="F15" s="410"/>
      <c r="G15" s="410"/>
      <c r="H15" s="411"/>
      <c r="I15" s="355"/>
      <c r="J15" s="356"/>
      <c r="K15" s="356"/>
      <c r="L15" s="356"/>
      <c r="M15" s="357"/>
      <c r="N15" s="396"/>
      <c r="O15" s="396"/>
      <c r="P15" s="393"/>
      <c r="Q15" s="393"/>
      <c r="R15" s="393"/>
      <c r="S15" s="393"/>
      <c r="T15" s="393"/>
      <c r="U15" s="393"/>
      <c r="V15" s="393"/>
      <c r="W15" s="393"/>
      <c r="X15" s="393"/>
      <c r="Y15" s="393"/>
      <c r="Z15" s="393"/>
      <c r="AA15" s="393"/>
      <c r="AB15" s="393"/>
      <c r="AC15" s="393"/>
      <c r="AD15" s="395"/>
      <c r="AE15" s="395"/>
      <c r="AF15" s="394"/>
      <c r="AG15" s="394"/>
      <c r="AH15" s="394"/>
      <c r="AI15" s="393"/>
      <c r="AJ15" s="393"/>
      <c r="AK15" s="393"/>
      <c r="AL15" s="393"/>
      <c r="AM15" s="397"/>
    </row>
    <row r="16" spans="1:40" ht="30" customHeight="1">
      <c r="A16" s="41">
        <v>4</v>
      </c>
      <c r="B16" s="409"/>
      <c r="C16" s="410"/>
      <c r="D16" s="410"/>
      <c r="E16" s="410"/>
      <c r="F16" s="410"/>
      <c r="G16" s="410"/>
      <c r="H16" s="411"/>
      <c r="I16" s="355"/>
      <c r="J16" s="356"/>
      <c r="K16" s="356"/>
      <c r="L16" s="356"/>
      <c r="M16" s="357"/>
      <c r="N16" s="396"/>
      <c r="O16" s="396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5"/>
      <c r="AE16" s="395"/>
      <c r="AF16" s="394"/>
      <c r="AG16" s="394"/>
      <c r="AH16" s="394"/>
      <c r="AI16" s="393"/>
      <c r="AJ16" s="393"/>
      <c r="AK16" s="393"/>
      <c r="AL16" s="393"/>
      <c r="AM16" s="397"/>
    </row>
    <row r="17" spans="1:39" ht="30" customHeight="1">
      <c r="A17" s="41">
        <v>5</v>
      </c>
      <c r="B17" s="409"/>
      <c r="C17" s="410"/>
      <c r="D17" s="410"/>
      <c r="E17" s="410"/>
      <c r="F17" s="410"/>
      <c r="G17" s="410"/>
      <c r="H17" s="411"/>
      <c r="I17" s="355"/>
      <c r="J17" s="356"/>
      <c r="K17" s="356"/>
      <c r="L17" s="356"/>
      <c r="M17" s="357"/>
      <c r="N17" s="396"/>
      <c r="O17" s="396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5"/>
      <c r="AE17" s="395"/>
      <c r="AF17" s="394"/>
      <c r="AG17" s="394"/>
      <c r="AH17" s="394"/>
      <c r="AI17" s="393"/>
      <c r="AJ17" s="393"/>
      <c r="AK17" s="393"/>
      <c r="AL17" s="393"/>
      <c r="AM17" s="397"/>
    </row>
    <row r="18" spans="1:39" ht="30" customHeight="1">
      <c r="A18" s="41">
        <v>6</v>
      </c>
      <c r="B18" s="409"/>
      <c r="C18" s="410"/>
      <c r="D18" s="410"/>
      <c r="E18" s="410"/>
      <c r="F18" s="410"/>
      <c r="G18" s="410"/>
      <c r="H18" s="411"/>
      <c r="I18" s="355"/>
      <c r="J18" s="356"/>
      <c r="K18" s="356"/>
      <c r="L18" s="356"/>
      <c r="M18" s="357"/>
      <c r="N18" s="396"/>
      <c r="O18" s="396"/>
      <c r="P18" s="393"/>
      <c r="Q18" s="393"/>
      <c r="R18" s="393"/>
      <c r="S18" s="393"/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395"/>
      <c r="AE18" s="395"/>
      <c r="AF18" s="394"/>
      <c r="AG18" s="394"/>
      <c r="AH18" s="394"/>
      <c r="AI18" s="393"/>
      <c r="AJ18" s="393"/>
      <c r="AK18" s="393"/>
      <c r="AL18" s="393"/>
      <c r="AM18" s="397"/>
    </row>
    <row r="19" spans="1:39" ht="30" customHeight="1">
      <c r="A19" s="41">
        <v>7</v>
      </c>
      <c r="B19" s="409"/>
      <c r="C19" s="410"/>
      <c r="D19" s="410"/>
      <c r="E19" s="410"/>
      <c r="F19" s="410"/>
      <c r="G19" s="410"/>
      <c r="H19" s="411"/>
      <c r="I19" s="355"/>
      <c r="J19" s="356"/>
      <c r="K19" s="356"/>
      <c r="L19" s="356"/>
      <c r="M19" s="357"/>
      <c r="N19" s="396"/>
      <c r="O19" s="396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5"/>
      <c r="AE19" s="395"/>
      <c r="AF19" s="394"/>
      <c r="AG19" s="394"/>
      <c r="AH19" s="394"/>
      <c r="AI19" s="393"/>
      <c r="AJ19" s="393"/>
      <c r="AK19" s="393"/>
      <c r="AL19" s="393"/>
      <c r="AM19" s="397"/>
    </row>
    <row r="20" spans="1:39" ht="30" customHeight="1">
      <c r="A20" s="41">
        <v>8</v>
      </c>
      <c r="B20" s="409"/>
      <c r="C20" s="410"/>
      <c r="D20" s="410"/>
      <c r="E20" s="410"/>
      <c r="F20" s="410"/>
      <c r="G20" s="410"/>
      <c r="H20" s="411"/>
      <c r="I20" s="355"/>
      <c r="J20" s="356"/>
      <c r="K20" s="356"/>
      <c r="L20" s="356"/>
      <c r="M20" s="357"/>
      <c r="N20" s="396"/>
      <c r="O20" s="396"/>
      <c r="P20" s="393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5"/>
      <c r="AE20" s="395"/>
      <c r="AF20" s="394"/>
      <c r="AG20" s="394"/>
      <c r="AH20" s="394"/>
      <c r="AI20" s="393"/>
      <c r="AJ20" s="393"/>
      <c r="AK20" s="393"/>
      <c r="AL20" s="393"/>
      <c r="AM20" s="397"/>
    </row>
    <row r="21" spans="1:39" ht="30" customHeight="1">
      <c r="A21" s="41">
        <v>9</v>
      </c>
      <c r="B21" s="409"/>
      <c r="C21" s="410"/>
      <c r="D21" s="410"/>
      <c r="E21" s="410"/>
      <c r="F21" s="410"/>
      <c r="G21" s="410"/>
      <c r="H21" s="411"/>
      <c r="I21" s="355"/>
      <c r="J21" s="356"/>
      <c r="K21" s="356"/>
      <c r="L21" s="356"/>
      <c r="M21" s="357"/>
      <c r="N21" s="396"/>
      <c r="O21" s="396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5"/>
      <c r="AE21" s="395"/>
      <c r="AF21" s="394"/>
      <c r="AG21" s="394"/>
      <c r="AH21" s="394"/>
      <c r="AI21" s="393"/>
      <c r="AJ21" s="393"/>
      <c r="AK21" s="393"/>
      <c r="AL21" s="393"/>
      <c r="AM21" s="397"/>
    </row>
    <row r="22" spans="1:39" ht="30" customHeight="1">
      <c r="A22" s="41">
        <v>10</v>
      </c>
      <c r="B22" s="409"/>
      <c r="C22" s="410"/>
      <c r="D22" s="410"/>
      <c r="E22" s="410"/>
      <c r="F22" s="410"/>
      <c r="G22" s="410"/>
      <c r="H22" s="411"/>
      <c r="I22" s="355"/>
      <c r="J22" s="356"/>
      <c r="K22" s="356"/>
      <c r="L22" s="356"/>
      <c r="M22" s="357"/>
      <c r="N22" s="396"/>
      <c r="O22" s="396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5"/>
      <c r="AE22" s="395"/>
      <c r="AF22" s="394"/>
      <c r="AG22" s="394"/>
      <c r="AH22" s="394"/>
      <c r="AI22" s="393"/>
      <c r="AJ22" s="393"/>
      <c r="AK22" s="393"/>
      <c r="AL22" s="393"/>
      <c r="AM22" s="397"/>
    </row>
    <row r="23" spans="1:39" ht="30" customHeight="1">
      <c r="A23" s="41">
        <v>11</v>
      </c>
      <c r="B23" s="409"/>
      <c r="C23" s="410"/>
      <c r="D23" s="410"/>
      <c r="E23" s="410"/>
      <c r="F23" s="410"/>
      <c r="G23" s="410"/>
      <c r="H23" s="411"/>
      <c r="I23" s="355"/>
      <c r="J23" s="356"/>
      <c r="K23" s="356"/>
      <c r="L23" s="356"/>
      <c r="M23" s="357"/>
      <c r="N23" s="396"/>
      <c r="O23" s="396"/>
      <c r="P23" s="393"/>
      <c r="Q23" s="393"/>
      <c r="R23" s="393"/>
      <c r="S23" s="393"/>
      <c r="T23" s="393"/>
      <c r="U23" s="393"/>
      <c r="V23" s="393"/>
      <c r="W23" s="393"/>
      <c r="X23" s="393"/>
      <c r="Y23" s="393"/>
      <c r="Z23" s="393"/>
      <c r="AA23" s="393"/>
      <c r="AB23" s="393"/>
      <c r="AC23" s="393"/>
      <c r="AD23" s="395"/>
      <c r="AE23" s="395"/>
      <c r="AF23" s="394"/>
      <c r="AG23" s="394"/>
      <c r="AH23" s="394"/>
      <c r="AI23" s="393"/>
      <c r="AJ23" s="393"/>
      <c r="AK23" s="393"/>
      <c r="AL23" s="393"/>
      <c r="AM23" s="397"/>
    </row>
    <row r="24" spans="1:39" ht="30" customHeight="1">
      <c r="A24" s="41">
        <v>12</v>
      </c>
      <c r="B24" s="409"/>
      <c r="C24" s="410"/>
      <c r="D24" s="410"/>
      <c r="E24" s="410"/>
      <c r="F24" s="410"/>
      <c r="G24" s="410"/>
      <c r="H24" s="411"/>
      <c r="I24" s="355"/>
      <c r="J24" s="356"/>
      <c r="K24" s="356"/>
      <c r="L24" s="356"/>
      <c r="M24" s="357"/>
      <c r="N24" s="396"/>
      <c r="O24" s="396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5"/>
      <c r="AE24" s="395"/>
      <c r="AF24" s="394"/>
      <c r="AG24" s="394"/>
      <c r="AH24" s="394"/>
      <c r="AI24" s="393"/>
      <c r="AJ24" s="393"/>
      <c r="AK24" s="393"/>
      <c r="AL24" s="393"/>
      <c r="AM24" s="397"/>
    </row>
    <row r="25" spans="1:39" ht="30" customHeight="1">
      <c r="A25" s="41">
        <v>13</v>
      </c>
      <c r="B25" s="409"/>
      <c r="C25" s="410"/>
      <c r="D25" s="410"/>
      <c r="E25" s="410"/>
      <c r="F25" s="410"/>
      <c r="G25" s="410"/>
      <c r="H25" s="411"/>
      <c r="I25" s="355"/>
      <c r="J25" s="356"/>
      <c r="K25" s="356"/>
      <c r="L25" s="356"/>
      <c r="M25" s="357"/>
      <c r="N25" s="396"/>
      <c r="O25" s="396"/>
      <c r="P25" s="393"/>
      <c r="Q25" s="393"/>
      <c r="R25" s="393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3"/>
      <c r="AD25" s="395"/>
      <c r="AE25" s="395"/>
      <c r="AF25" s="394"/>
      <c r="AG25" s="394"/>
      <c r="AH25" s="394"/>
      <c r="AI25" s="393"/>
      <c r="AJ25" s="393"/>
      <c r="AK25" s="393"/>
      <c r="AL25" s="393"/>
      <c r="AM25" s="397"/>
    </row>
    <row r="26" spans="1:39" ht="30" customHeight="1">
      <c r="A26" s="41">
        <v>14</v>
      </c>
      <c r="B26" s="409"/>
      <c r="C26" s="410"/>
      <c r="D26" s="410"/>
      <c r="E26" s="410"/>
      <c r="F26" s="410"/>
      <c r="G26" s="410"/>
      <c r="H26" s="411"/>
      <c r="I26" s="355"/>
      <c r="J26" s="356"/>
      <c r="K26" s="356"/>
      <c r="L26" s="356"/>
      <c r="M26" s="357"/>
      <c r="N26" s="396"/>
      <c r="O26" s="396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5"/>
      <c r="AE26" s="395"/>
      <c r="AF26" s="394"/>
      <c r="AG26" s="394"/>
      <c r="AH26" s="394"/>
      <c r="AI26" s="393"/>
      <c r="AJ26" s="393"/>
      <c r="AK26" s="393"/>
      <c r="AL26" s="393"/>
      <c r="AM26" s="397"/>
    </row>
    <row r="27" spans="1:39" ht="30" customHeight="1">
      <c r="A27" s="41">
        <v>15</v>
      </c>
      <c r="B27" s="409"/>
      <c r="C27" s="410"/>
      <c r="D27" s="410"/>
      <c r="E27" s="410"/>
      <c r="F27" s="410"/>
      <c r="G27" s="410"/>
      <c r="H27" s="411"/>
      <c r="I27" s="355"/>
      <c r="J27" s="356"/>
      <c r="K27" s="356"/>
      <c r="L27" s="356"/>
      <c r="M27" s="357"/>
      <c r="N27" s="396"/>
      <c r="O27" s="396"/>
      <c r="P27" s="393"/>
      <c r="Q27" s="393"/>
      <c r="R27" s="393"/>
      <c r="S27" s="393"/>
      <c r="T27" s="393"/>
      <c r="U27" s="393"/>
      <c r="V27" s="393"/>
      <c r="W27" s="393"/>
      <c r="X27" s="393"/>
      <c r="Y27" s="393"/>
      <c r="Z27" s="393"/>
      <c r="AA27" s="393"/>
      <c r="AB27" s="393"/>
      <c r="AC27" s="393"/>
      <c r="AD27" s="395"/>
      <c r="AE27" s="395"/>
      <c r="AF27" s="394"/>
      <c r="AG27" s="394"/>
      <c r="AH27" s="394"/>
      <c r="AI27" s="393"/>
      <c r="AJ27" s="393"/>
      <c r="AK27" s="393"/>
      <c r="AL27" s="393"/>
      <c r="AM27" s="397"/>
    </row>
    <row r="28" spans="1:39" ht="30" customHeight="1">
      <c r="A28" s="41">
        <v>16</v>
      </c>
      <c r="B28" s="409"/>
      <c r="C28" s="410"/>
      <c r="D28" s="410"/>
      <c r="E28" s="410"/>
      <c r="F28" s="410"/>
      <c r="G28" s="410"/>
      <c r="H28" s="411"/>
      <c r="I28" s="355"/>
      <c r="J28" s="356"/>
      <c r="K28" s="356"/>
      <c r="L28" s="356"/>
      <c r="M28" s="357"/>
      <c r="N28" s="396"/>
      <c r="O28" s="396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5"/>
      <c r="AE28" s="395"/>
      <c r="AF28" s="394"/>
      <c r="AG28" s="394"/>
      <c r="AH28" s="394"/>
      <c r="AI28" s="393"/>
      <c r="AJ28" s="393"/>
      <c r="AK28" s="393"/>
      <c r="AL28" s="393"/>
      <c r="AM28" s="397"/>
    </row>
    <row r="29" spans="1:39" ht="30" customHeight="1">
      <c r="A29" s="41">
        <v>17</v>
      </c>
      <c r="B29" s="409"/>
      <c r="C29" s="410"/>
      <c r="D29" s="410"/>
      <c r="E29" s="410"/>
      <c r="F29" s="410"/>
      <c r="G29" s="410"/>
      <c r="H29" s="411"/>
      <c r="I29" s="355"/>
      <c r="J29" s="356"/>
      <c r="K29" s="356"/>
      <c r="L29" s="356"/>
      <c r="M29" s="357"/>
      <c r="N29" s="396"/>
      <c r="O29" s="396"/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3"/>
      <c r="AD29" s="395"/>
      <c r="AE29" s="395"/>
      <c r="AF29" s="394"/>
      <c r="AG29" s="394"/>
      <c r="AH29" s="394"/>
      <c r="AI29" s="393"/>
      <c r="AJ29" s="393"/>
      <c r="AK29" s="393"/>
      <c r="AL29" s="393"/>
      <c r="AM29" s="397"/>
    </row>
    <row r="30" spans="1:39" ht="30" customHeight="1">
      <c r="A30" s="41">
        <v>18</v>
      </c>
      <c r="B30" s="409"/>
      <c r="C30" s="410"/>
      <c r="D30" s="410"/>
      <c r="E30" s="410"/>
      <c r="F30" s="410"/>
      <c r="G30" s="410"/>
      <c r="H30" s="411"/>
      <c r="I30" s="355"/>
      <c r="J30" s="356"/>
      <c r="K30" s="356"/>
      <c r="L30" s="356"/>
      <c r="M30" s="357"/>
      <c r="N30" s="396"/>
      <c r="O30" s="396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5"/>
      <c r="AE30" s="395"/>
      <c r="AF30" s="394"/>
      <c r="AG30" s="394"/>
      <c r="AH30" s="394"/>
      <c r="AI30" s="393"/>
      <c r="AJ30" s="393"/>
      <c r="AK30" s="393"/>
      <c r="AL30" s="393"/>
      <c r="AM30" s="397"/>
    </row>
    <row r="31" spans="1:39" ht="30" customHeight="1">
      <c r="A31" s="41">
        <v>19</v>
      </c>
      <c r="B31" s="409"/>
      <c r="C31" s="410"/>
      <c r="D31" s="410"/>
      <c r="E31" s="410"/>
      <c r="F31" s="410"/>
      <c r="G31" s="410"/>
      <c r="H31" s="411"/>
      <c r="I31" s="355"/>
      <c r="J31" s="356"/>
      <c r="K31" s="356"/>
      <c r="L31" s="356"/>
      <c r="M31" s="357"/>
      <c r="N31" s="396"/>
      <c r="O31" s="396"/>
      <c r="P31" s="393"/>
      <c r="Q31" s="393"/>
      <c r="R31" s="393"/>
      <c r="S31" s="393"/>
      <c r="T31" s="393"/>
      <c r="U31" s="393"/>
      <c r="V31" s="393"/>
      <c r="W31" s="393"/>
      <c r="X31" s="393"/>
      <c r="Y31" s="393"/>
      <c r="Z31" s="393"/>
      <c r="AA31" s="393"/>
      <c r="AB31" s="393"/>
      <c r="AC31" s="393"/>
      <c r="AD31" s="395"/>
      <c r="AE31" s="395"/>
      <c r="AF31" s="394"/>
      <c r="AG31" s="394"/>
      <c r="AH31" s="394"/>
      <c r="AI31" s="393"/>
      <c r="AJ31" s="393"/>
      <c r="AK31" s="393"/>
      <c r="AL31" s="393"/>
      <c r="AM31" s="397"/>
    </row>
    <row r="32" spans="1:39" ht="30" customHeight="1">
      <c r="A32" s="41">
        <v>20</v>
      </c>
      <c r="B32" s="409"/>
      <c r="C32" s="410"/>
      <c r="D32" s="410"/>
      <c r="E32" s="410"/>
      <c r="F32" s="410"/>
      <c r="G32" s="410"/>
      <c r="H32" s="411"/>
      <c r="I32" s="355"/>
      <c r="J32" s="356"/>
      <c r="K32" s="356"/>
      <c r="L32" s="356"/>
      <c r="M32" s="357"/>
      <c r="N32" s="396"/>
      <c r="O32" s="396"/>
      <c r="P32" s="393"/>
      <c r="Q32" s="393"/>
      <c r="R32" s="393"/>
      <c r="S32" s="393"/>
      <c r="T32" s="393"/>
      <c r="U32" s="393"/>
      <c r="V32" s="393"/>
      <c r="W32" s="393"/>
      <c r="X32" s="393"/>
      <c r="Y32" s="393"/>
      <c r="Z32" s="393"/>
      <c r="AA32" s="393"/>
      <c r="AB32" s="393"/>
      <c r="AC32" s="393"/>
      <c r="AD32" s="395"/>
      <c r="AE32" s="395"/>
      <c r="AF32" s="394"/>
      <c r="AG32" s="394"/>
      <c r="AH32" s="394"/>
      <c r="AI32" s="393"/>
      <c r="AJ32" s="393"/>
      <c r="AK32" s="393"/>
      <c r="AL32" s="393"/>
      <c r="AM32" s="397"/>
    </row>
    <row r="33" spans="1:39" ht="30" customHeight="1">
      <c r="A33" s="41">
        <v>21</v>
      </c>
      <c r="B33" s="409"/>
      <c r="C33" s="410"/>
      <c r="D33" s="410"/>
      <c r="E33" s="410"/>
      <c r="F33" s="410"/>
      <c r="G33" s="410"/>
      <c r="H33" s="411"/>
      <c r="I33" s="355"/>
      <c r="J33" s="356"/>
      <c r="K33" s="356"/>
      <c r="L33" s="356"/>
      <c r="M33" s="357"/>
      <c r="N33" s="396"/>
      <c r="O33" s="396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5"/>
      <c r="AE33" s="395"/>
      <c r="AF33" s="394"/>
      <c r="AG33" s="394"/>
      <c r="AH33" s="394"/>
      <c r="AI33" s="393"/>
      <c r="AJ33" s="393"/>
      <c r="AK33" s="393"/>
      <c r="AL33" s="393"/>
      <c r="AM33" s="397"/>
    </row>
    <row r="34" spans="1:39" ht="30" customHeight="1">
      <c r="A34" s="41">
        <v>22</v>
      </c>
      <c r="B34" s="409"/>
      <c r="C34" s="410"/>
      <c r="D34" s="410"/>
      <c r="E34" s="410"/>
      <c r="F34" s="410"/>
      <c r="G34" s="410"/>
      <c r="H34" s="411"/>
      <c r="I34" s="355"/>
      <c r="J34" s="356"/>
      <c r="K34" s="356"/>
      <c r="L34" s="356"/>
      <c r="M34" s="357"/>
      <c r="N34" s="396"/>
      <c r="O34" s="396"/>
      <c r="P34" s="393"/>
      <c r="Q34" s="393"/>
      <c r="R34" s="393"/>
      <c r="S34" s="393"/>
      <c r="T34" s="393"/>
      <c r="U34" s="393"/>
      <c r="V34" s="393"/>
      <c r="W34" s="393"/>
      <c r="X34" s="393"/>
      <c r="Y34" s="393"/>
      <c r="Z34" s="393"/>
      <c r="AA34" s="393"/>
      <c r="AB34" s="393"/>
      <c r="AC34" s="393"/>
      <c r="AD34" s="395"/>
      <c r="AE34" s="395"/>
      <c r="AF34" s="394"/>
      <c r="AG34" s="394"/>
      <c r="AH34" s="394"/>
      <c r="AI34" s="393"/>
      <c r="AJ34" s="393"/>
      <c r="AK34" s="393"/>
      <c r="AL34" s="393"/>
      <c r="AM34" s="397"/>
    </row>
    <row r="35" spans="1:39" ht="30" customHeight="1">
      <c r="A35" s="41">
        <v>23</v>
      </c>
      <c r="B35" s="409"/>
      <c r="C35" s="410"/>
      <c r="D35" s="410"/>
      <c r="E35" s="410"/>
      <c r="F35" s="410"/>
      <c r="G35" s="410"/>
      <c r="H35" s="411"/>
      <c r="I35" s="355"/>
      <c r="J35" s="356"/>
      <c r="K35" s="356"/>
      <c r="L35" s="356"/>
      <c r="M35" s="357"/>
      <c r="N35" s="396"/>
      <c r="O35" s="396"/>
      <c r="P35" s="393"/>
      <c r="Q35" s="393"/>
      <c r="R35" s="393"/>
      <c r="S35" s="393"/>
      <c r="T35" s="393"/>
      <c r="U35" s="393"/>
      <c r="V35" s="393"/>
      <c r="W35" s="393"/>
      <c r="X35" s="393"/>
      <c r="Y35" s="393"/>
      <c r="Z35" s="393"/>
      <c r="AA35" s="393"/>
      <c r="AB35" s="393"/>
      <c r="AC35" s="393"/>
      <c r="AD35" s="395"/>
      <c r="AE35" s="395"/>
      <c r="AF35" s="394"/>
      <c r="AG35" s="394"/>
      <c r="AH35" s="394"/>
      <c r="AI35" s="393"/>
      <c r="AJ35" s="393"/>
      <c r="AK35" s="393"/>
      <c r="AL35" s="393"/>
      <c r="AM35" s="397"/>
    </row>
    <row r="36" spans="1:39" ht="30" customHeight="1">
      <c r="A36" s="41">
        <v>24</v>
      </c>
      <c r="B36" s="409"/>
      <c r="C36" s="410"/>
      <c r="D36" s="410"/>
      <c r="E36" s="410"/>
      <c r="F36" s="410"/>
      <c r="G36" s="410"/>
      <c r="H36" s="411"/>
      <c r="I36" s="355"/>
      <c r="J36" s="356"/>
      <c r="K36" s="356"/>
      <c r="L36" s="356"/>
      <c r="M36" s="357"/>
      <c r="N36" s="396"/>
      <c r="O36" s="396"/>
      <c r="P36" s="393"/>
      <c r="Q36" s="393"/>
      <c r="R36" s="393"/>
      <c r="S36" s="393"/>
      <c r="T36" s="393"/>
      <c r="U36" s="393"/>
      <c r="V36" s="393"/>
      <c r="W36" s="393"/>
      <c r="X36" s="393"/>
      <c r="Y36" s="393"/>
      <c r="Z36" s="393"/>
      <c r="AA36" s="393"/>
      <c r="AB36" s="393"/>
      <c r="AC36" s="393"/>
      <c r="AD36" s="395"/>
      <c r="AE36" s="395"/>
      <c r="AF36" s="394"/>
      <c r="AG36" s="394"/>
      <c r="AH36" s="394"/>
      <c r="AI36" s="393"/>
      <c r="AJ36" s="393"/>
      <c r="AK36" s="393"/>
      <c r="AL36" s="393"/>
      <c r="AM36" s="397"/>
    </row>
    <row r="37" spans="1:39" ht="30" customHeight="1">
      <c r="A37" s="41">
        <v>25</v>
      </c>
      <c r="B37" s="409"/>
      <c r="C37" s="410"/>
      <c r="D37" s="410"/>
      <c r="E37" s="410"/>
      <c r="F37" s="410"/>
      <c r="G37" s="410"/>
      <c r="H37" s="411"/>
      <c r="I37" s="355"/>
      <c r="J37" s="356"/>
      <c r="K37" s="356"/>
      <c r="L37" s="356"/>
      <c r="M37" s="357"/>
      <c r="N37" s="396"/>
      <c r="O37" s="396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5"/>
      <c r="AE37" s="395"/>
      <c r="AF37" s="394"/>
      <c r="AG37" s="394"/>
      <c r="AH37" s="394"/>
      <c r="AI37" s="393"/>
      <c r="AJ37" s="393"/>
      <c r="AK37" s="393"/>
      <c r="AL37" s="393"/>
      <c r="AM37" s="397"/>
    </row>
    <row r="38" spans="1:39" ht="30" customHeight="1">
      <c r="A38" s="41">
        <v>26</v>
      </c>
      <c r="B38" s="409"/>
      <c r="C38" s="410"/>
      <c r="D38" s="410"/>
      <c r="E38" s="410"/>
      <c r="F38" s="410"/>
      <c r="G38" s="410"/>
      <c r="H38" s="411"/>
      <c r="I38" s="355"/>
      <c r="J38" s="356"/>
      <c r="K38" s="356"/>
      <c r="L38" s="356"/>
      <c r="M38" s="357"/>
      <c r="N38" s="396"/>
      <c r="O38" s="396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  <c r="AA38" s="393"/>
      <c r="AB38" s="393"/>
      <c r="AC38" s="393"/>
      <c r="AD38" s="395"/>
      <c r="AE38" s="395"/>
      <c r="AF38" s="394"/>
      <c r="AG38" s="394"/>
      <c r="AH38" s="394"/>
      <c r="AI38" s="393"/>
      <c r="AJ38" s="393"/>
      <c r="AK38" s="393"/>
      <c r="AL38" s="393"/>
      <c r="AM38" s="397"/>
    </row>
    <row r="39" spans="1:39" ht="30" customHeight="1">
      <c r="A39" s="41">
        <v>27</v>
      </c>
      <c r="B39" s="409"/>
      <c r="C39" s="410"/>
      <c r="D39" s="410"/>
      <c r="E39" s="410"/>
      <c r="F39" s="410"/>
      <c r="G39" s="410"/>
      <c r="H39" s="411"/>
      <c r="I39" s="355"/>
      <c r="J39" s="356"/>
      <c r="K39" s="356"/>
      <c r="L39" s="356"/>
      <c r="M39" s="357"/>
      <c r="N39" s="396"/>
      <c r="O39" s="396"/>
      <c r="P39" s="393"/>
      <c r="Q39" s="393"/>
      <c r="R39" s="393"/>
      <c r="S39" s="393"/>
      <c r="T39" s="393"/>
      <c r="U39" s="393"/>
      <c r="V39" s="393"/>
      <c r="W39" s="393"/>
      <c r="X39" s="393"/>
      <c r="Y39" s="393"/>
      <c r="Z39" s="393"/>
      <c r="AA39" s="393"/>
      <c r="AB39" s="393"/>
      <c r="AC39" s="393"/>
      <c r="AD39" s="395"/>
      <c r="AE39" s="395"/>
      <c r="AF39" s="394"/>
      <c r="AG39" s="394"/>
      <c r="AH39" s="394"/>
      <c r="AI39" s="393"/>
      <c r="AJ39" s="393"/>
      <c r="AK39" s="393"/>
      <c r="AL39" s="393"/>
      <c r="AM39" s="397"/>
    </row>
    <row r="40" spans="1:39" ht="30" customHeight="1">
      <c r="A40" s="41">
        <v>28</v>
      </c>
      <c r="B40" s="409"/>
      <c r="C40" s="410"/>
      <c r="D40" s="410"/>
      <c r="E40" s="410"/>
      <c r="F40" s="410"/>
      <c r="G40" s="410"/>
      <c r="H40" s="411"/>
      <c r="I40" s="355"/>
      <c r="J40" s="356"/>
      <c r="K40" s="356"/>
      <c r="L40" s="356"/>
      <c r="M40" s="357"/>
      <c r="N40" s="396"/>
      <c r="O40" s="396"/>
      <c r="P40" s="393"/>
      <c r="Q40" s="393"/>
      <c r="R40" s="393"/>
      <c r="S40" s="393"/>
      <c r="T40" s="393"/>
      <c r="U40" s="393"/>
      <c r="V40" s="393"/>
      <c r="W40" s="393"/>
      <c r="X40" s="393"/>
      <c r="Y40" s="393"/>
      <c r="Z40" s="393"/>
      <c r="AA40" s="393"/>
      <c r="AB40" s="393"/>
      <c r="AC40" s="393"/>
      <c r="AD40" s="395"/>
      <c r="AE40" s="395"/>
      <c r="AF40" s="394"/>
      <c r="AG40" s="394"/>
      <c r="AH40" s="394"/>
      <c r="AI40" s="393"/>
      <c r="AJ40" s="393"/>
      <c r="AK40" s="393"/>
      <c r="AL40" s="393"/>
      <c r="AM40" s="397"/>
    </row>
    <row r="41" spans="1:39" ht="30" customHeight="1">
      <c r="A41" s="41">
        <v>29</v>
      </c>
      <c r="B41" s="409"/>
      <c r="C41" s="410"/>
      <c r="D41" s="410"/>
      <c r="E41" s="410"/>
      <c r="F41" s="410"/>
      <c r="G41" s="410"/>
      <c r="H41" s="411"/>
      <c r="I41" s="355"/>
      <c r="J41" s="356"/>
      <c r="K41" s="356"/>
      <c r="L41" s="356"/>
      <c r="M41" s="357"/>
      <c r="N41" s="396"/>
      <c r="O41" s="396"/>
      <c r="P41" s="393"/>
      <c r="Q41" s="393"/>
      <c r="R41" s="393"/>
      <c r="S41" s="393"/>
      <c r="T41" s="393"/>
      <c r="U41" s="393"/>
      <c r="V41" s="393"/>
      <c r="W41" s="393"/>
      <c r="X41" s="393"/>
      <c r="Y41" s="393"/>
      <c r="Z41" s="393"/>
      <c r="AA41" s="393"/>
      <c r="AB41" s="393"/>
      <c r="AC41" s="393"/>
      <c r="AD41" s="395"/>
      <c r="AE41" s="395"/>
      <c r="AF41" s="394"/>
      <c r="AG41" s="394"/>
      <c r="AH41" s="394"/>
      <c r="AI41" s="393"/>
      <c r="AJ41" s="393"/>
      <c r="AK41" s="393"/>
      <c r="AL41" s="393"/>
      <c r="AM41" s="397"/>
    </row>
    <row r="42" spans="1:39" ht="30" customHeight="1">
      <c r="A42" s="41">
        <v>30</v>
      </c>
      <c r="B42" s="409"/>
      <c r="C42" s="410"/>
      <c r="D42" s="410"/>
      <c r="E42" s="410"/>
      <c r="F42" s="410"/>
      <c r="G42" s="410"/>
      <c r="H42" s="411"/>
      <c r="I42" s="355"/>
      <c r="J42" s="356"/>
      <c r="K42" s="356"/>
      <c r="L42" s="356"/>
      <c r="M42" s="357"/>
      <c r="N42" s="396"/>
      <c r="O42" s="396"/>
      <c r="P42" s="393"/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5"/>
      <c r="AE42" s="395"/>
      <c r="AF42" s="394"/>
      <c r="AG42" s="394"/>
      <c r="AH42" s="394"/>
      <c r="AI42" s="393"/>
      <c r="AJ42" s="393"/>
      <c r="AK42" s="393"/>
      <c r="AL42" s="393"/>
      <c r="AM42" s="397"/>
    </row>
    <row r="43" spans="1:39" ht="30" customHeight="1">
      <c r="A43" s="41">
        <v>31</v>
      </c>
      <c r="B43" s="409"/>
      <c r="C43" s="410"/>
      <c r="D43" s="410"/>
      <c r="E43" s="410"/>
      <c r="F43" s="410"/>
      <c r="G43" s="410"/>
      <c r="H43" s="411"/>
      <c r="I43" s="355"/>
      <c r="J43" s="356"/>
      <c r="K43" s="356"/>
      <c r="L43" s="356"/>
      <c r="M43" s="357"/>
      <c r="N43" s="396"/>
      <c r="O43" s="396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3"/>
      <c r="AD43" s="395"/>
      <c r="AE43" s="395"/>
      <c r="AF43" s="394"/>
      <c r="AG43" s="394"/>
      <c r="AH43" s="394"/>
      <c r="AI43" s="393"/>
      <c r="AJ43" s="393"/>
      <c r="AK43" s="393"/>
      <c r="AL43" s="393"/>
      <c r="AM43" s="397"/>
    </row>
    <row r="44" spans="1:39" ht="30" customHeight="1">
      <c r="A44" s="41">
        <v>32</v>
      </c>
      <c r="B44" s="409"/>
      <c r="C44" s="410"/>
      <c r="D44" s="410"/>
      <c r="E44" s="410"/>
      <c r="F44" s="410"/>
      <c r="G44" s="410"/>
      <c r="H44" s="411"/>
      <c r="I44" s="355"/>
      <c r="J44" s="356"/>
      <c r="K44" s="356"/>
      <c r="L44" s="356"/>
      <c r="M44" s="357"/>
      <c r="N44" s="396"/>
      <c r="O44" s="396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5"/>
      <c r="AE44" s="395"/>
      <c r="AF44" s="394"/>
      <c r="AG44" s="394"/>
      <c r="AH44" s="394"/>
      <c r="AI44" s="393"/>
      <c r="AJ44" s="393"/>
      <c r="AK44" s="393"/>
      <c r="AL44" s="393"/>
      <c r="AM44" s="397"/>
    </row>
    <row r="45" spans="1:39" ht="30" customHeight="1">
      <c r="A45" s="41">
        <v>33</v>
      </c>
      <c r="B45" s="409"/>
      <c r="C45" s="410"/>
      <c r="D45" s="410"/>
      <c r="E45" s="410"/>
      <c r="F45" s="410"/>
      <c r="G45" s="410"/>
      <c r="H45" s="411"/>
      <c r="I45" s="355"/>
      <c r="J45" s="356"/>
      <c r="K45" s="356"/>
      <c r="L45" s="356"/>
      <c r="M45" s="357"/>
      <c r="N45" s="396"/>
      <c r="O45" s="396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5"/>
      <c r="AE45" s="395"/>
      <c r="AF45" s="394"/>
      <c r="AG45" s="394"/>
      <c r="AH45" s="394"/>
      <c r="AI45" s="393"/>
      <c r="AJ45" s="393"/>
      <c r="AK45" s="393"/>
      <c r="AL45" s="393"/>
      <c r="AM45" s="397"/>
    </row>
    <row r="46" spans="1:39" ht="30" customHeight="1">
      <c r="A46" s="41">
        <v>34</v>
      </c>
      <c r="B46" s="409"/>
      <c r="C46" s="410"/>
      <c r="D46" s="410"/>
      <c r="E46" s="410"/>
      <c r="F46" s="410"/>
      <c r="G46" s="410"/>
      <c r="H46" s="411"/>
      <c r="I46" s="355"/>
      <c r="J46" s="356"/>
      <c r="K46" s="356"/>
      <c r="L46" s="356"/>
      <c r="M46" s="357"/>
      <c r="N46" s="396"/>
      <c r="O46" s="396"/>
      <c r="P46" s="393"/>
      <c r="Q46" s="393"/>
      <c r="R46" s="393"/>
      <c r="S46" s="393"/>
      <c r="T46" s="393"/>
      <c r="U46" s="393"/>
      <c r="V46" s="393"/>
      <c r="W46" s="393"/>
      <c r="X46" s="393"/>
      <c r="Y46" s="393"/>
      <c r="Z46" s="393"/>
      <c r="AA46" s="393"/>
      <c r="AB46" s="393"/>
      <c r="AC46" s="393"/>
      <c r="AD46" s="395"/>
      <c r="AE46" s="395"/>
      <c r="AF46" s="394"/>
      <c r="AG46" s="394"/>
      <c r="AH46" s="394"/>
      <c r="AI46" s="393"/>
      <c r="AJ46" s="393"/>
      <c r="AK46" s="393"/>
      <c r="AL46" s="393"/>
      <c r="AM46" s="397"/>
    </row>
    <row r="47" spans="1:39" ht="30" customHeight="1" thickBot="1">
      <c r="A47" s="41">
        <v>35</v>
      </c>
      <c r="B47" s="409"/>
      <c r="C47" s="410"/>
      <c r="D47" s="410"/>
      <c r="E47" s="410"/>
      <c r="F47" s="410"/>
      <c r="G47" s="410"/>
      <c r="H47" s="411"/>
      <c r="I47" s="355"/>
      <c r="J47" s="356"/>
      <c r="K47" s="356"/>
      <c r="L47" s="356"/>
      <c r="M47" s="357"/>
      <c r="N47" s="396"/>
      <c r="O47" s="396"/>
      <c r="P47" s="393"/>
      <c r="Q47" s="393"/>
      <c r="R47" s="393"/>
      <c r="S47" s="393"/>
      <c r="T47" s="393"/>
      <c r="U47" s="393"/>
      <c r="V47" s="393"/>
      <c r="W47" s="393"/>
      <c r="X47" s="393"/>
      <c r="Y47" s="393"/>
      <c r="Z47" s="393"/>
      <c r="AA47" s="393"/>
      <c r="AB47" s="393"/>
      <c r="AC47" s="393"/>
      <c r="AD47" s="395"/>
      <c r="AE47" s="395"/>
      <c r="AF47" s="404"/>
      <c r="AG47" s="404"/>
      <c r="AH47" s="404"/>
      <c r="AI47" s="393"/>
      <c r="AJ47" s="393"/>
      <c r="AK47" s="393"/>
      <c r="AL47" s="393"/>
      <c r="AM47" s="397"/>
    </row>
    <row r="48" spans="1:39" ht="30" customHeight="1" thickBot="1">
      <c r="A48" s="173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74" t="s">
        <v>8</v>
      </c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398">
        <f>SUM(AF13:AH47)</f>
        <v>0</v>
      </c>
      <c r="AG48" s="399"/>
      <c r="AH48" s="400"/>
      <c r="AI48" s="401"/>
      <c r="AJ48" s="402"/>
      <c r="AK48" s="402"/>
      <c r="AL48" s="402"/>
      <c r="AM48" s="403"/>
    </row>
    <row r="49" spans="22:32" ht="18.649999999999999" customHeight="1">
      <c r="V49" s="27"/>
      <c r="W49" s="27"/>
      <c r="X49" s="27"/>
      <c r="Y49" s="27"/>
      <c r="Z49" s="27"/>
      <c r="AA49" s="27"/>
      <c r="AB49" s="27"/>
      <c r="AC49" s="27"/>
      <c r="AF49" s="230"/>
    </row>
    <row r="50" spans="22:32" ht="30" customHeight="1"/>
  </sheetData>
  <mergeCells count="312">
    <mergeCell ref="P44:X44"/>
    <mergeCell ref="Y44:AC44"/>
    <mergeCell ref="AD44:AE44"/>
    <mergeCell ref="AF44:AH44"/>
    <mergeCell ref="AI44:AM44"/>
    <mergeCell ref="B45:H45"/>
    <mergeCell ref="N45:O45"/>
    <mergeCell ref="P45:X45"/>
    <mergeCell ref="Y45:AC45"/>
    <mergeCell ref="AD45:AE45"/>
    <mergeCell ref="AF45:AH45"/>
    <mergeCell ref="AI45:AM45"/>
    <mergeCell ref="P41:X41"/>
    <mergeCell ref="Y41:AC41"/>
    <mergeCell ref="AD41:AE41"/>
    <mergeCell ref="AF41:AH41"/>
    <mergeCell ref="AI41:AM41"/>
    <mergeCell ref="I42:M42"/>
    <mergeCell ref="I43:M43"/>
    <mergeCell ref="F5:V5"/>
    <mergeCell ref="B5:E5"/>
    <mergeCell ref="P42:X42"/>
    <mergeCell ref="Y42:AC42"/>
    <mergeCell ref="AD42:AE42"/>
    <mergeCell ref="AF42:AH42"/>
    <mergeCell ref="AI42:AM42"/>
    <mergeCell ref="B43:H43"/>
    <mergeCell ref="N43:O43"/>
    <mergeCell ref="P43:X43"/>
    <mergeCell ref="Y43:AC43"/>
    <mergeCell ref="AD43:AE43"/>
    <mergeCell ref="P31:X31"/>
    <mergeCell ref="Y31:AC31"/>
    <mergeCell ref="AD31:AE31"/>
    <mergeCell ref="AF31:AH31"/>
    <mergeCell ref="AI31:AM31"/>
    <mergeCell ref="N32:O32"/>
    <mergeCell ref="P32:X32"/>
    <mergeCell ref="Y32:AC32"/>
    <mergeCell ref="AD32:AE32"/>
    <mergeCell ref="AF32:AH32"/>
    <mergeCell ref="AI32:AM32"/>
    <mergeCell ref="P29:X29"/>
    <mergeCell ref="Y29:AC29"/>
    <mergeCell ref="AD29:AE29"/>
    <mergeCell ref="AF29:AH29"/>
    <mergeCell ref="AI29:AM29"/>
    <mergeCell ref="N30:O30"/>
    <mergeCell ref="P30:X30"/>
    <mergeCell ref="Y30:AC30"/>
    <mergeCell ref="AD30:AE30"/>
    <mergeCell ref="AF30:AH30"/>
    <mergeCell ref="AI30:AM30"/>
    <mergeCell ref="P27:X27"/>
    <mergeCell ref="Y27:AC27"/>
    <mergeCell ref="AD27:AE27"/>
    <mergeCell ref="AF27:AH27"/>
    <mergeCell ref="AI27:AM27"/>
    <mergeCell ref="B28:H28"/>
    <mergeCell ref="N28:O28"/>
    <mergeCell ref="P28:X28"/>
    <mergeCell ref="Y28:AC28"/>
    <mergeCell ref="AD28:AE28"/>
    <mergeCell ref="AF28:AH28"/>
    <mergeCell ref="AI28:AM28"/>
    <mergeCell ref="B38:H38"/>
    <mergeCell ref="B39:H39"/>
    <mergeCell ref="B46:H46"/>
    <mergeCell ref="B47:H47"/>
    <mergeCell ref="B27:H27"/>
    <mergeCell ref="N27:O27"/>
    <mergeCell ref="B29:H29"/>
    <mergeCell ref="N29:O29"/>
    <mergeCell ref="B31:H31"/>
    <mergeCell ref="N31:O31"/>
    <mergeCell ref="B40:H40"/>
    <mergeCell ref="N40:O40"/>
    <mergeCell ref="B42:H42"/>
    <mergeCell ref="N42:O42"/>
    <mergeCell ref="B44:H44"/>
    <mergeCell ref="N44:O44"/>
    <mergeCell ref="N39:O39"/>
    <mergeCell ref="N47:O47"/>
    <mergeCell ref="N33:O33"/>
    <mergeCell ref="I31:M31"/>
    <mergeCell ref="I32:M32"/>
    <mergeCell ref="B41:H41"/>
    <mergeCell ref="N41:O41"/>
    <mergeCell ref="I45:M45"/>
    <mergeCell ref="B23:H23"/>
    <mergeCell ref="B24:H24"/>
    <mergeCell ref="B25:H25"/>
    <mergeCell ref="B26:H26"/>
    <mergeCell ref="B33:H33"/>
    <mergeCell ref="B34:H34"/>
    <mergeCell ref="B35:H35"/>
    <mergeCell ref="B36:H36"/>
    <mergeCell ref="B37:H37"/>
    <mergeCell ref="B32:H32"/>
    <mergeCell ref="B30:H30"/>
    <mergeCell ref="P13:X13"/>
    <mergeCell ref="Y13:AC13"/>
    <mergeCell ref="AD13:AE13"/>
    <mergeCell ref="AF13:AH13"/>
    <mergeCell ref="I13:M13"/>
    <mergeCell ref="I14:M14"/>
    <mergeCell ref="B20:H20"/>
    <mergeCell ref="B21:H21"/>
    <mergeCell ref="B22:H22"/>
    <mergeCell ref="I15:M15"/>
    <mergeCell ref="I16:M16"/>
    <mergeCell ref="I17:M17"/>
    <mergeCell ref="I18:M18"/>
    <mergeCell ref="I19:M19"/>
    <mergeCell ref="I20:M20"/>
    <mergeCell ref="I21:M21"/>
    <mergeCell ref="I22:M22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F11:AH11"/>
    <mergeCell ref="AI11:AM11"/>
    <mergeCell ref="AI20:AM20"/>
    <mergeCell ref="AI13:AM13"/>
    <mergeCell ref="N17:O17"/>
    <mergeCell ref="P17:X17"/>
    <mergeCell ref="Y17:AC17"/>
    <mergeCell ref="AD17:AE17"/>
    <mergeCell ref="AF17:AH17"/>
    <mergeCell ref="AI17:AM17"/>
    <mergeCell ref="P15:X15"/>
    <mergeCell ref="Y15:AC15"/>
    <mergeCell ref="AD15:AE15"/>
    <mergeCell ref="AI14:AM14"/>
    <mergeCell ref="N19:O19"/>
    <mergeCell ref="P19:X19"/>
    <mergeCell ref="AI19:AM19"/>
    <mergeCell ref="AI16:AM16"/>
    <mergeCell ref="N14:O14"/>
    <mergeCell ref="P14:X14"/>
    <mergeCell ref="Y14:AC14"/>
    <mergeCell ref="AD14:AE14"/>
    <mergeCell ref="AF14:AH14"/>
    <mergeCell ref="N13:O13"/>
    <mergeCell ref="P35:X35"/>
    <mergeCell ref="N36:O36"/>
    <mergeCell ref="N37:O37"/>
    <mergeCell ref="N35:O35"/>
    <mergeCell ref="AI26:AM26"/>
    <mergeCell ref="N21:O21"/>
    <mergeCell ref="P21:X21"/>
    <mergeCell ref="Y21:AC21"/>
    <mergeCell ref="AD21:AE21"/>
    <mergeCell ref="AF21:AH21"/>
    <mergeCell ref="AI21:AM21"/>
    <mergeCell ref="N22:O22"/>
    <mergeCell ref="N26:O26"/>
    <mergeCell ref="P26:X26"/>
    <mergeCell ref="Y26:AC26"/>
    <mergeCell ref="AD26:AE26"/>
    <mergeCell ref="AF26:AH26"/>
    <mergeCell ref="N25:O25"/>
    <mergeCell ref="P25:X25"/>
    <mergeCell ref="Y25:AC25"/>
    <mergeCell ref="P22:X22"/>
    <mergeCell ref="Y22:AC22"/>
    <mergeCell ref="AD22:AE22"/>
    <mergeCell ref="AF22:AH22"/>
    <mergeCell ref="Y36:AC36"/>
    <mergeCell ref="P47:X47"/>
    <mergeCell ref="Y47:AC47"/>
    <mergeCell ref="AD47:AE47"/>
    <mergeCell ref="N46:O46"/>
    <mergeCell ref="P46:X46"/>
    <mergeCell ref="Y46:AC46"/>
    <mergeCell ref="AD46:AE46"/>
    <mergeCell ref="AF46:AH46"/>
    <mergeCell ref="AF47:AH47"/>
    <mergeCell ref="P39:X39"/>
    <mergeCell ref="N38:O38"/>
    <mergeCell ref="P37:X37"/>
    <mergeCell ref="P38:X38"/>
    <mergeCell ref="Y38:AC38"/>
    <mergeCell ref="AD38:AE38"/>
    <mergeCell ref="AD37:AE37"/>
    <mergeCell ref="Y39:AC39"/>
    <mergeCell ref="Y37:AC37"/>
    <mergeCell ref="P36:X36"/>
    <mergeCell ref="AF43:AH43"/>
    <mergeCell ref="P40:X40"/>
    <mergeCell ref="Y40:AC40"/>
    <mergeCell ref="AD40:AE40"/>
    <mergeCell ref="AI35:AM35"/>
    <mergeCell ref="AI36:AM36"/>
    <mergeCell ref="AI38:AM38"/>
    <mergeCell ref="AF34:AH34"/>
    <mergeCell ref="AD33:AE33"/>
    <mergeCell ref="AF33:AH33"/>
    <mergeCell ref="AI33:AM33"/>
    <mergeCell ref="AI34:AM34"/>
    <mergeCell ref="AD34:AE34"/>
    <mergeCell ref="AD35:AE35"/>
    <mergeCell ref="AF48:AH48"/>
    <mergeCell ref="AI48:AM48"/>
    <mergeCell ref="AF36:AH36"/>
    <mergeCell ref="AI46:AM46"/>
    <mergeCell ref="AI47:AM47"/>
    <mergeCell ref="AD36:AE36"/>
    <mergeCell ref="AD39:AE39"/>
    <mergeCell ref="AF39:AH39"/>
    <mergeCell ref="AF38:AH38"/>
    <mergeCell ref="AI39:AM39"/>
    <mergeCell ref="AF37:AH37"/>
    <mergeCell ref="AI37:AM37"/>
    <mergeCell ref="AI43:AM43"/>
    <mergeCell ref="AF40:AH40"/>
    <mergeCell ref="AI40:AM40"/>
    <mergeCell ref="N23:O23"/>
    <mergeCell ref="P23:X23"/>
    <mergeCell ref="AD24:AE24"/>
    <mergeCell ref="AF15:AH15"/>
    <mergeCell ref="AI15:AM15"/>
    <mergeCell ref="Y20:AC20"/>
    <mergeCell ref="AD20:AE20"/>
    <mergeCell ref="AF20:AH20"/>
    <mergeCell ref="AD25:AE25"/>
    <mergeCell ref="AF25:AH25"/>
    <mergeCell ref="AI18:AM18"/>
    <mergeCell ref="N18:O18"/>
    <mergeCell ref="P18:X18"/>
    <mergeCell ref="AF24:AH24"/>
    <mergeCell ref="AI25:AM25"/>
    <mergeCell ref="AI22:AM22"/>
    <mergeCell ref="P24:X24"/>
    <mergeCell ref="Y24:AC24"/>
    <mergeCell ref="AI24:AM24"/>
    <mergeCell ref="AI23:AM23"/>
    <mergeCell ref="N15:O15"/>
    <mergeCell ref="P33:X33"/>
    <mergeCell ref="AF35:AH35"/>
    <mergeCell ref="Y19:AC19"/>
    <mergeCell ref="AD19:AE19"/>
    <mergeCell ref="AF19:AH19"/>
    <mergeCell ref="N16:O16"/>
    <mergeCell ref="P16:X16"/>
    <mergeCell ref="Y16:AC16"/>
    <mergeCell ref="AD16:AE16"/>
    <mergeCell ref="AF16:AH16"/>
    <mergeCell ref="N20:O20"/>
    <mergeCell ref="P20:X20"/>
    <mergeCell ref="N24:O24"/>
    <mergeCell ref="Y23:AC23"/>
    <mergeCell ref="AD23:AE23"/>
    <mergeCell ref="AF23:AH23"/>
    <mergeCell ref="Y18:AC18"/>
    <mergeCell ref="AD18:AE18"/>
    <mergeCell ref="AF18:AH18"/>
    <mergeCell ref="Y33:AC33"/>
    <mergeCell ref="N34:O34"/>
    <mergeCell ref="P34:X34"/>
    <mergeCell ref="Y34:AC34"/>
    <mergeCell ref="Y35:AC35"/>
    <mergeCell ref="AK1:AM1"/>
    <mergeCell ref="A3:AM3"/>
    <mergeCell ref="N12:O12"/>
    <mergeCell ref="P12:X12"/>
    <mergeCell ref="Y12:AC12"/>
    <mergeCell ref="AD12:AE12"/>
    <mergeCell ref="AF12:AH12"/>
    <mergeCell ref="AI12:AM12"/>
    <mergeCell ref="P10:X10"/>
    <mergeCell ref="AF10:AH10"/>
    <mergeCell ref="Z8:AE8"/>
    <mergeCell ref="AF8:AM8"/>
    <mergeCell ref="N10:O10"/>
    <mergeCell ref="Y10:AC10"/>
    <mergeCell ref="AI10:AM10"/>
    <mergeCell ref="AD10:AE10"/>
    <mergeCell ref="B10:H10"/>
    <mergeCell ref="I10:M10"/>
    <mergeCell ref="I11:M11"/>
    <mergeCell ref="I12:M12"/>
    <mergeCell ref="N11:O11"/>
    <mergeCell ref="P11:X11"/>
    <mergeCell ref="Y11:AC11"/>
    <mergeCell ref="AD11:AE11"/>
    <mergeCell ref="I23:M23"/>
    <mergeCell ref="I24:M24"/>
    <mergeCell ref="I25:M25"/>
    <mergeCell ref="I26:M26"/>
    <mergeCell ref="I27:M27"/>
    <mergeCell ref="I28:M28"/>
    <mergeCell ref="I29:M29"/>
    <mergeCell ref="I30:M30"/>
    <mergeCell ref="I44:M44"/>
    <mergeCell ref="I46:M46"/>
    <mergeCell ref="I47:M47"/>
    <mergeCell ref="I33:M33"/>
    <mergeCell ref="I34:M34"/>
    <mergeCell ref="I35:M35"/>
    <mergeCell ref="I36:M36"/>
    <mergeCell ref="I37:M37"/>
    <mergeCell ref="I38:M38"/>
    <mergeCell ref="I39:M39"/>
    <mergeCell ref="I40:M40"/>
    <mergeCell ref="I41:M41"/>
  </mergeCells>
  <phoneticPr fontId="3"/>
  <pageMargins left="0.25" right="0.25" top="0.75" bottom="0.75" header="0.3" footer="0.3"/>
  <pageSetup paperSize="9" scale="5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B139F2-8977-4E4A-AAFE-C0A82BF6892E}">
          <x14:formula1>
            <xm:f>'様式２)請求額一覧'!$D$31:$D$63</xm:f>
          </x14:formula1>
          <xm:sqref>I11:M47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285B6-8D61-4DCD-8A8A-B592292721B8}">
  <sheetPr>
    <tabColor theme="9" tint="0.79998168889431442"/>
  </sheetPr>
  <dimension ref="A1:AM70"/>
  <sheetViews>
    <sheetView view="pageBreakPreview" topLeftCell="A10" zoomScaleNormal="100" zoomScaleSheetLayoutView="100" workbookViewId="0">
      <selection activeCell="AM32" sqref="AM32"/>
    </sheetView>
  </sheetViews>
  <sheetFormatPr defaultColWidth="8.08203125" defaultRowHeight="18"/>
  <cols>
    <col min="1" max="1" width="3.58203125" style="62" customWidth="1"/>
    <col min="2" max="38" width="2.1640625" style="62" customWidth="1"/>
    <col min="39" max="39" width="6.33203125" style="62" customWidth="1"/>
    <col min="40" max="16384" width="8.08203125" style="62"/>
  </cols>
  <sheetData>
    <row r="1" spans="1:38" ht="14.25" customHeight="1">
      <c r="AI1" s="416" t="s">
        <v>77</v>
      </c>
      <c r="AJ1" s="417"/>
      <c r="AK1" s="417"/>
      <c r="AL1" s="418"/>
    </row>
    <row r="2" spans="1:38" ht="32.5">
      <c r="A2" s="419" t="s">
        <v>78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K2" s="420"/>
      <c r="AL2" s="420"/>
    </row>
    <row r="3" spans="1:38" ht="12.75" customHeight="1">
      <c r="A3" s="63"/>
    </row>
    <row r="4" spans="1:38" ht="17.25" customHeight="1">
      <c r="A4" s="64" t="s">
        <v>79</v>
      </c>
      <c r="AA4" s="65"/>
      <c r="AC4" s="421" t="s">
        <v>80</v>
      </c>
      <c r="AD4" s="421"/>
      <c r="AE4" s="421"/>
      <c r="AF4" s="421"/>
      <c r="AG4" s="421"/>
      <c r="AH4" s="421"/>
      <c r="AI4" s="421"/>
      <c r="AJ4" s="421"/>
      <c r="AK4" s="421"/>
      <c r="AL4" s="421"/>
    </row>
    <row r="5" spans="1:38" ht="13.5" customHeight="1">
      <c r="C5" s="66"/>
      <c r="T5" s="67"/>
    </row>
    <row r="6" spans="1:38" ht="13.5" customHeight="1">
      <c r="C6" s="68" t="s">
        <v>81</v>
      </c>
      <c r="T6" s="67"/>
    </row>
    <row r="7" spans="1:38" ht="13.5" customHeight="1">
      <c r="C7" s="69" t="s">
        <v>82</v>
      </c>
      <c r="T7" s="67"/>
    </row>
    <row r="8" spans="1:38" ht="13.5" customHeight="1">
      <c r="C8" s="66"/>
      <c r="T8" s="67"/>
    </row>
    <row r="9" spans="1:38" ht="13.5" customHeight="1">
      <c r="A9" s="422" t="s">
        <v>83</v>
      </c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4"/>
      <c r="M9" s="425" t="s">
        <v>84</v>
      </c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7"/>
      <c r="AB9" s="428" t="s">
        <v>85</v>
      </c>
      <c r="AC9" s="429"/>
      <c r="AD9" s="429"/>
      <c r="AE9" s="429"/>
      <c r="AF9" s="429"/>
      <c r="AG9" s="429"/>
      <c r="AH9" s="429"/>
      <c r="AI9" s="429"/>
      <c r="AJ9" s="429"/>
      <c r="AK9" s="429"/>
      <c r="AL9" s="430"/>
    </row>
    <row r="10" spans="1:38" ht="27" customHeight="1">
      <c r="A10" s="70">
        <v>1</v>
      </c>
      <c r="B10" s="71" t="s">
        <v>86</v>
      </c>
      <c r="C10" s="71"/>
      <c r="D10" s="71"/>
      <c r="E10" s="71">
        <v>2</v>
      </c>
      <c r="F10" s="71" t="s">
        <v>87</v>
      </c>
      <c r="G10" s="71"/>
      <c r="H10" s="71"/>
      <c r="I10" s="71">
        <v>9</v>
      </c>
      <c r="J10" s="71" t="s">
        <v>88</v>
      </c>
      <c r="K10" s="71"/>
      <c r="L10" s="72"/>
      <c r="M10" s="431" t="s">
        <v>89</v>
      </c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433"/>
      <c r="AB10" s="73"/>
      <c r="AC10" s="74"/>
      <c r="AD10" s="74"/>
      <c r="AE10" s="74"/>
      <c r="AF10" s="74"/>
      <c r="AG10" s="74"/>
      <c r="AH10" s="74"/>
      <c r="AI10" s="74"/>
      <c r="AJ10" s="74"/>
      <c r="AK10" s="74"/>
      <c r="AL10" s="75"/>
    </row>
    <row r="11" spans="1:38" ht="13.5" customHeight="1">
      <c r="C11" s="66"/>
      <c r="L11" s="76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3"/>
      <c r="AI11" s="67"/>
      <c r="AL11" s="77"/>
    </row>
    <row r="12" spans="1:38" ht="13.5" customHeight="1">
      <c r="C12" s="66"/>
      <c r="L12" s="78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5"/>
      <c r="Z12" s="435"/>
      <c r="AA12" s="436"/>
      <c r="AI12" s="67"/>
    </row>
    <row r="13" spans="1:38" ht="13.5" customHeight="1">
      <c r="C13" s="66"/>
      <c r="T13" s="67"/>
    </row>
    <row r="14" spans="1:38" ht="25.5" customHeight="1">
      <c r="A14" s="437" t="s">
        <v>90</v>
      </c>
      <c r="B14" s="440" t="s">
        <v>91</v>
      </c>
      <c r="C14" s="441"/>
      <c r="D14" s="441"/>
      <c r="E14" s="441"/>
      <c r="F14" s="442" t="s">
        <v>92</v>
      </c>
      <c r="G14" s="443"/>
      <c r="H14" s="443"/>
      <c r="I14" s="443"/>
      <c r="J14" s="443"/>
      <c r="K14" s="443"/>
      <c r="L14" s="443"/>
      <c r="M14" s="443"/>
      <c r="N14" s="443"/>
      <c r="O14" s="443"/>
      <c r="P14" s="444"/>
      <c r="Q14" s="445" t="s">
        <v>93</v>
      </c>
      <c r="R14" s="441"/>
      <c r="S14" s="441"/>
      <c r="T14" s="446"/>
      <c r="U14" s="447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48"/>
      <c r="AK14" s="448"/>
      <c r="AL14" s="449"/>
    </row>
    <row r="15" spans="1:38" ht="22.5" customHeight="1">
      <c r="A15" s="438"/>
      <c r="B15" s="79"/>
      <c r="C15" s="450" t="s">
        <v>94</v>
      </c>
      <c r="D15" s="451"/>
      <c r="E15" s="451"/>
      <c r="F15" s="452"/>
      <c r="G15" s="453"/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3"/>
      <c r="S15" s="453"/>
      <c r="T15" s="453"/>
      <c r="U15" s="453"/>
      <c r="V15" s="453"/>
      <c r="W15" s="453"/>
      <c r="X15" s="453"/>
      <c r="Y15" s="453"/>
      <c r="Z15" s="453"/>
      <c r="AA15" s="453"/>
      <c r="AB15" s="453"/>
      <c r="AC15" s="453"/>
      <c r="AD15" s="453"/>
      <c r="AE15" s="453"/>
      <c r="AF15" s="453"/>
      <c r="AG15" s="454"/>
      <c r="AH15" s="454"/>
      <c r="AI15" s="454"/>
      <c r="AJ15" s="454"/>
      <c r="AK15" s="454"/>
      <c r="AL15" s="455"/>
    </row>
    <row r="16" spans="1:38" ht="33.75" customHeight="1">
      <c r="A16" s="438"/>
      <c r="B16" s="456" t="s">
        <v>95</v>
      </c>
      <c r="C16" s="456"/>
      <c r="D16" s="456"/>
      <c r="E16" s="456"/>
      <c r="F16" s="457" t="s">
        <v>45</v>
      </c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</row>
    <row r="17" spans="1:39" ht="22.5" customHeight="1">
      <c r="A17" s="438"/>
      <c r="B17" s="456"/>
      <c r="C17" s="456"/>
      <c r="D17" s="456"/>
      <c r="E17" s="456"/>
      <c r="F17" s="458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59"/>
      <c r="W17" s="459"/>
      <c r="X17" s="459"/>
      <c r="Y17" s="459"/>
      <c r="Z17" s="459"/>
      <c r="AA17" s="459"/>
      <c r="AB17" s="460"/>
      <c r="AC17" s="460"/>
      <c r="AD17" s="460"/>
      <c r="AE17" s="460"/>
      <c r="AF17" s="460"/>
      <c r="AG17" s="461"/>
      <c r="AH17" s="461"/>
      <c r="AI17" s="461"/>
      <c r="AJ17" s="461"/>
      <c r="AK17" s="461"/>
      <c r="AL17" s="462"/>
    </row>
    <row r="18" spans="1:39" ht="13.5" customHeight="1">
      <c r="A18" s="438"/>
      <c r="B18" s="456"/>
      <c r="C18" s="456"/>
      <c r="D18" s="456"/>
      <c r="E18" s="456"/>
      <c r="F18" s="463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4"/>
      <c r="T18" s="464"/>
      <c r="U18" s="464"/>
      <c r="V18" s="464"/>
      <c r="W18" s="464"/>
      <c r="X18" s="464"/>
      <c r="Y18" s="464"/>
      <c r="Z18" s="464"/>
      <c r="AA18" s="464"/>
      <c r="AB18" s="467" t="s">
        <v>96</v>
      </c>
      <c r="AC18" s="468"/>
      <c r="AD18" s="468"/>
      <c r="AE18" s="468"/>
      <c r="AF18" s="468"/>
      <c r="AG18" s="468"/>
      <c r="AH18" s="468"/>
      <c r="AI18" s="468"/>
      <c r="AJ18" s="468"/>
      <c r="AK18" s="468"/>
      <c r="AL18" s="469"/>
    </row>
    <row r="19" spans="1:39" ht="22.5" customHeight="1">
      <c r="A19" s="438"/>
      <c r="B19" s="80"/>
      <c r="C19" s="80"/>
      <c r="D19" s="80"/>
      <c r="E19" s="80"/>
      <c r="F19" s="465"/>
      <c r="G19" s="466"/>
      <c r="H19" s="466"/>
      <c r="I19" s="466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  <c r="U19" s="466"/>
      <c r="V19" s="466"/>
      <c r="W19" s="466"/>
      <c r="X19" s="466"/>
      <c r="Y19" s="466"/>
      <c r="Z19" s="466"/>
      <c r="AA19" s="466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2"/>
    </row>
    <row r="20" spans="1:39" ht="22.5" customHeight="1">
      <c r="A20" s="438"/>
      <c r="B20" s="79"/>
      <c r="C20" s="470" t="s">
        <v>94</v>
      </c>
      <c r="D20" s="471"/>
      <c r="E20" s="471"/>
      <c r="F20" s="472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  <c r="AB20" s="473"/>
      <c r="AC20" s="473"/>
      <c r="AD20" s="473"/>
      <c r="AE20" s="473"/>
      <c r="AF20" s="473"/>
      <c r="AG20" s="473"/>
      <c r="AH20" s="473"/>
      <c r="AI20" s="473"/>
      <c r="AJ20" s="473"/>
      <c r="AK20" s="473"/>
      <c r="AL20" s="474"/>
    </row>
    <row r="21" spans="1:39" ht="48.75" customHeight="1">
      <c r="A21" s="438"/>
      <c r="B21" s="481" t="s">
        <v>97</v>
      </c>
      <c r="C21" s="482"/>
      <c r="D21" s="482"/>
      <c r="E21" s="482"/>
      <c r="F21" s="457">
        <v>0</v>
      </c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457"/>
      <c r="S21" s="457"/>
      <c r="T21" s="457"/>
      <c r="U21" s="457"/>
      <c r="V21" s="457"/>
      <c r="W21" s="457"/>
      <c r="X21" s="457"/>
      <c r="Y21" s="457"/>
      <c r="Z21" s="457"/>
      <c r="AA21" s="457"/>
      <c r="AB21" s="457"/>
      <c r="AC21" s="457"/>
      <c r="AD21" s="457"/>
      <c r="AE21" s="457"/>
      <c r="AF21" s="457"/>
      <c r="AG21" s="457"/>
      <c r="AH21" s="457"/>
      <c r="AI21" s="457"/>
      <c r="AJ21" s="457"/>
      <c r="AK21" s="457"/>
      <c r="AL21" s="457"/>
    </row>
    <row r="22" spans="1:39" ht="22.5" customHeight="1">
      <c r="A22" s="438"/>
      <c r="B22" s="79"/>
      <c r="C22" s="450" t="s">
        <v>94</v>
      </c>
      <c r="D22" s="451"/>
      <c r="E22" s="451"/>
      <c r="F22" s="475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V22" s="476"/>
      <c r="W22" s="476"/>
      <c r="X22" s="476"/>
      <c r="Y22" s="476"/>
      <c r="Z22" s="476"/>
      <c r="AA22" s="476"/>
      <c r="AB22" s="476"/>
      <c r="AC22" s="476"/>
      <c r="AD22" s="476"/>
      <c r="AE22" s="476"/>
      <c r="AF22" s="476"/>
      <c r="AG22" s="476"/>
      <c r="AH22" s="476"/>
      <c r="AI22" s="476"/>
      <c r="AJ22" s="476"/>
      <c r="AK22" s="476"/>
      <c r="AL22" s="477"/>
    </row>
    <row r="23" spans="1:39" ht="48.75" customHeight="1">
      <c r="A23" s="438"/>
      <c r="B23" s="478" t="s">
        <v>98</v>
      </c>
      <c r="C23" s="479"/>
      <c r="D23" s="479"/>
      <c r="E23" s="479"/>
      <c r="F23" s="480" t="s">
        <v>44</v>
      </c>
      <c r="G23" s="480"/>
      <c r="H23" s="480"/>
      <c r="I23" s="480"/>
      <c r="J23" s="480"/>
      <c r="K23" s="480"/>
      <c r="L23" s="480"/>
      <c r="M23" s="480"/>
      <c r="N23" s="480"/>
      <c r="O23" s="480"/>
      <c r="P23" s="480"/>
      <c r="Q23" s="480"/>
      <c r="R23" s="480"/>
      <c r="S23" s="480"/>
      <c r="T23" s="480"/>
      <c r="U23" s="480"/>
      <c r="V23" s="480"/>
      <c r="W23" s="480"/>
      <c r="X23" s="480"/>
      <c r="Y23" s="480"/>
      <c r="Z23" s="480"/>
      <c r="AA23" s="480"/>
      <c r="AB23" s="480"/>
      <c r="AC23" s="480"/>
      <c r="AD23" s="480"/>
      <c r="AE23" s="480"/>
      <c r="AF23" s="480"/>
      <c r="AG23" s="480"/>
      <c r="AH23" s="480"/>
      <c r="AI23" s="480"/>
      <c r="AJ23" s="480"/>
      <c r="AK23" s="480"/>
      <c r="AL23" s="480"/>
    </row>
    <row r="24" spans="1:39" ht="26.25" customHeight="1">
      <c r="A24" s="439"/>
      <c r="B24" s="483" t="s">
        <v>99</v>
      </c>
      <c r="C24" s="484"/>
      <c r="D24" s="484"/>
      <c r="E24" s="485"/>
      <c r="F24" s="486">
        <v>0</v>
      </c>
      <c r="G24" s="487"/>
      <c r="H24" s="487"/>
      <c r="I24" s="487"/>
      <c r="J24" s="487"/>
      <c r="K24" s="487"/>
      <c r="L24" s="487"/>
      <c r="M24" s="487"/>
      <c r="N24" s="487"/>
      <c r="O24" s="487"/>
      <c r="P24" s="487"/>
      <c r="Q24" s="487"/>
      <c r="R24" s="487"/>
      <c r="S24" s="487"/>
      <c r="T24" s="487"/>
      <c r="U24" s="487"/>
      <c r="V24" s="83"/>
      <c r="W24" s="84" t="s">
        <v>100</v>
      </c>
      <c r="X24" s="84"/>
      <c r="Y24" s="84"/>
      <c r="Z24" s="84"/>
      <c r="AA24" s="486">
        <v>0</v>
      </c>
      <c r="AB24" s="487"/>
      <c r="AC24" s="487"/>
      <c r="AD24" s="487"/>
      <c r="AE24" s="487"/>
      <c r="AF24" s="487"/>
      <c r="AG24" s="487"/>
      <c r="AH24" s="487"/>
      <c r="AI24" s="487"/>
      <c r="AJ24" s="487"/>
      <c r="AK24" s="487"/>
      <c r="AL24" s="488"/>
    </row>
    <row r="25" spans="1:39" ht="13.5" customHeight="1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L25" s="78"/>
    </row>
    <row r="26" spans="1:39" ht="15.75" customHeight="1">
      <c r="A26" s="86"/>
      <c r="B26" s="428" t="s">
        <v>101</v>
      </c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90"/>
      <c r="AG26" s="87"/>
      <c r="AL26" s="78"/>
    </row>
    <row r="27" spans="1:39" ht="21.75" customHeight="1">
      <c r="B27" s="88"/>
      <c r="C27" s="89">
        <v>2</v>
      </c>
      <c r="D27" s="90" t="s">
        <v>102</v>
      </c>
      <c r="E27" s="90"/>
      <c r="F27" s="90"/>
      <c r="G27" s="90"/>
      <c r="H27" s="90"/>
      <c r="I27" s="91">
        <v>9</v>
      </c>
      <c r="J27" s="92" t="s">
        <v>103</v>
      </c>
      <c r="K27" s="91"/>
      <c r="L27" s="93"/>
      <c r="M27" s="91"/>
      <c r="N27" s="91"/>
      <c r="O27" s="91"/>
      <c r="P27" s="91"/>
      <c r="Q27" s="91"/>
      <c r="R27" s="92"/>
      <c r="S27" s="91"/>
      <c r="T27" s="94" t="s">
        <v>104</v>
      </c>
      <c r="U27" s="91"/>
      <c r="V27" s="91"/>
      <c r="W27" s="91"/>
      <c r="X27" s="92"/>
      <c r="Y27" s="95"/>
      <c r="Z27" s="91"/>
      <c r="AA27" s="95"/>
      <c r="AB27" s="91"/>
      <c r="AC27" s="91"/>
      <c r="AD27" s="91"/>
      <c r="AE27" s="91"/>
      <c r="AF27" s="91"/>
      <c r="AG27" s="96"/>
      <c r="AH27" s="97"/>
      <c r="AI27" s="97"/>
      <c r="AJ27" s="97"/>
      <c r="AK27" s="97"/>
      <c r="AL27" s="97"/>
    </row>
    <row r="28" spans="1:39" ht="15.75" customHeight="1">
      <c r="A28" s="491" t="s">
        <v>105</v>
      </c>
      <c r="B28" s="494" t="s">
        <v>106</v>
      </c>
      <c r="C28" s="495"/>
      <c r="D28" s="495"/>
      <c r="E28" s="495"/>
      <c r="F28" s="495"/>
      <c r="G28" s="495"/>
      <c r="H28" s="495"/>
      <c r="I28" s="496" t="s">
        <v>107</v>
      </c>
      <c r="J28" s="497"/>
      <c r="K28" s="497"/>
      <c r="L28" s="497"/>
      <c r="M28" s="497"/>
      <c r="N28" s="497"/>
      <c r="O28" s="497"/>
      <c r="P28" s="497"/>
      <c r="Q28" s="497"/>
      <c r="R28" s="498" t="s">
        <v>108</v>
      </c>
      <c r="S28" s="499"/>
      <c r="T28" s="499"/>
      <c r="U28" s="499"/>
      <c r="V28" s="499"/>
      <c r="W28" s="499"/>
      <c r="X28" s="499"/>
      <c r="Y28" s="499"/>
      <c r="Z28" s="500"/>
      <c r="AA28" s="501" t="s">
        <v>109</v>
      </c>
      <c r="AB28" s="502"/>
      <c r="AC28" s="502"/>
      <c r="AD28" s="502"/>
      <c r="AE28" s="502"/>
      <c r="AF28" s="502"/>
      <c r="AG28" s="502"/>
      <c r="AH28" s="502"/>
      <c r="AI28" s="502"/>
      <c r="AJ28" s="502"/>
      <c r="AK28" s="502"/>
      <c r="AL28" s="503"/>
      <c r="AM28" s="98"/>
    </row>
    <row r="29" spans="1:39" ht="18" customHeight="1">
      <c r="A29" s="492"/>
      <c r="B29" s="504"/>
      <c r="C29" s="507"/>
      <c r="D29" s="507"/>
      <c r="E29" s="507"/>
      <c r="F29" s="507"/>
      <c r="G29" s="507"/>
      <c r="H29" s="535"/>
      <c r="I29" s="538"/>
      <c r="J29" s="539"/>
      <c r="K29" s="539"/>
      <c r="L29" s="539"/>
      <c r="M29" s="539"/>
      <c r="N29" s="539"/>
      <c r="O29" s="540"/>
      <c r="P29" s="510" t="s">
        <v>110</v>
      </c>
      <c r="Q29" s="547"/>
      <c r="R29" s="559"/>
      <c r="S29" s="539"/>
      <c r="T29" s="539"/>
      <c r="U29" s="539"/>
      <c r="V29" s="539"/>
      <c r="W29" s="539"/>
      <c r="X29" s="540"/>
      <c r="Y29" s="510" t="s">
        <v>111</v>
      </c>
      <c r="Z29" s="511"/>
      <c r="AA29" s="99"/>
      <c r="AB29" s="100" t="s">
        <v>112</v>
      </c>
      <c r="AC29" s="101" t="s">
        <v>113</v>
      </c>
      <c r="AD29" s="101"/>
      <c r="AE29" s="101"/>
      <c r="AF29" s="101"/>
      <c r="AG29" s="102">
        <v>2</v>
      </c>
      <c r="AH29" s="103" t="s">
        <v>114</v>
      </c>
      <c r="AI29" s="101"/>
      <c r="AJ29" s="101"/>
      <c r="AK29" s="101"/>
      <c r="AL29" s="104"/>
      <c r="AM29" s="98"/>
    </row>
    <row r="30" spans="1:39" ht="7.5" customHeight="1">
      <c r="A30" s="492"/>
      <c r="B30" s="505"/>
      <c r="C30" s="508"/>
      <c r="D30" s="508"/>
      <c r="E30" s="508"/>
      <c r="F30" s="508"/>
      <c r="G30" s="508"/>
      <c r="H30" s="536"/>
      <c r="I30" s="541"/>
      <c r="J30" s="542"/>
      <c r="K30" s="542"/>
      <c r="L30" s="542"/>
      <c r="M30" s="542"/>
      <c r="N30" s="542"/>
      <c r="O30" s="543"/>
      <c r="P30" s="512"/>
      <c r="Q30" s="548"/>
      <c r="R30" s="560"/>
      <c r="S30" s="542"/>
      <c r="T30" s="542"/>
      <c r="U30" s="542"/>
      <c r="V30" s="542"/>
      <c r="W30" s="542"/>
      <c r="X30" s="543"/>
      <c r="Y30" s="512"/>
      <c r="Z30" s="513"/>
      <c r="AA30" s="105"/>
      <c r="AB30" s="106"/>
      <c r="AC30" s="107"/>
      <c r="AD30" s="107"/>
      <c r="AE30" s="107"/>
      <c r="AF30" s="107"/>
      <c r="AG30" s="108"/>
      <c r="AH30" s="109"/>
      <c r="AI30" s="107"/>
      <c r="AJ30" s="107"/>
      <c r="AK30" s="107"/>
      <c r="AL30" s="110"/>
      <c r="AM30" s="98"/>
    </row>
    <row r="31" spans="1:39" ht="18" customHeight="1">
      <c r="A31" s="492"/>
      <c r="B31" s="506"/>
      <c r="C31" s="509"/>
      <c r="D31" s="509"/>
      <c r="E31" s="509"/>
      <c r="F31" s="509"/>
      <c r="G31" s="509"/>
      <c r="H31" s="537"/>
      <c r="I31" s="544"/>
      <c r="J31" s="545"/>
      <c r="K31" s="545"/>
      <c r="L31" s="545"/>
      <c r="M31" s="545"/>
      <c r="N31" s="545"/>
      <c r="O31" s="546"/>
      <c r="P31" s="512"/>
      <c r="Q31" s="548"/>
      <c r="R31" s="561"/>
      <c r="S31" s="545"/>
      <c r="T31" s="545"/>
      <c r="U31" s="545"/>
      <c r="V31" s="545"/>
      <c r="W31" s="545"/>
      <c r="X31" s="546"/>
      <c r="Y31" s="514"/>
      <c r="Z31" s="515"/>
      <c r="AA31" s="111"/>
      <c r="AB31" s="112">
        <v>4</v>
      </c>
      <c r="AC31" s="113" t="s">
        <v>115</v>
      </c>
      <c r="AD31" s="113"/>
      <c r="AE31" s="113"/>
      <c r="AF31" s="113"/>
      <c r="AG31" s="114">
        <v>9</v>
      </c>
      <c r="AH31" s="115" t="s">
        <v>116</v>
      </c>
      <c r="AI31" s="113"/>
      <c r="AJ31" s="113"/>
      <c r="AK31" s="113"/>
      <c r="AL31" s="116"/>
      <c r="AM31" s="98"/>
    </row>
    <row r="32" spans="1:39" ht="15.75" customHeight="1">
      <c r="A32" s="492"/>
      <c r="B32" s="496" t="s">
        <v>117</v>
      </c>
      <c r="C32" s="497"/>
      <c r="D32" s="497"/>
      <c r="E32" s="497"/>
      <c r="F32" s="497"/>
      <c r="G32" s="497"/>
      <c r="H32" s="516"/>
      <c r="I32" s="516" t="s">
        <v>118</v>
      </c>
      <c r="J32" s="499"/>
      <c r="K32" s="499"/>
      <c r="L32" s="499"/>
      <c r="M32" s="499"/>
      <c r="N32" s="499"/>
      <c r="O32" s="499"/>
      <c r="P32" s="499"/>
      <c r="Q32" s="517" t="s">
        <v>119</v>
      </c>
      <c r="R32" s="517"/>
      <c r="S32" s="517"/>
      <c r="T32" s="517"/>
      <c r="U32" s="517"/>
      <c r="V32" s="517"/>
      <c r="W32" s="517"/>
      <c r="X32" s="517"/>
      <c r="Y32" s="517"/>
      <c r="Z32" s="517"/>
      <c r="AA32" s="517"/>
      <c r="AB32" s="517"/>
      <c r="AC32" s="517"/>
      <c r="AD32" s="517"/>
      <c r="AE32" s="517"/>
      <c r="AF32" s="517"/>
      <c r="AG32" s="517"/>
      <c r="AH32" s="517"/>
      <c r="AI32" s="517"/>
      <c r="AJ32" s="517"/>
      <c r="AK32" s="517"/>
      <c r="AL32" s="518"/>
    </row>
    <row r="33" spans="1:39" ht="30.75" customHeight="1">
      <c r="A33" s="493"/>
      <c r="B33" s="117"/>
      <c r="C33" s="118"/>
      <c r="D33" s="118"/>
      <c r="E33" s="118"/>
      <c r="F33" s="118"/>
      <c r="G33" s="118"/>
      <c r="H33" s="119"/>
      <c r="I33" s="120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98"/>
    </row>
    <row r="34" spans="1:39" ht="7.5" customHeight="1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</row>
    <row r="35" spans="1:39" ht="15.75" customHeight="1">
      <c r="A35" s="519" t="s">
        <v>120</v>
      </c>
      <c r="B35" s="522" t="s">
        <v>121</v>
      </c>
      <c r="C35" s="523"/>
      <c r="D35" s="523"/>
      <c r="E35" s="523"/>
      <c r="F35" s="523"/>
      <c r="G35" s="523"/>
      <c r="H35" s="523"/>
      <c r="I35" s="523"/>
      <c r="J35" s="523"/>
      <c r="K35" s="523"/>
      <c r="L35" s="523"/>
      <c r="M35" s="523"/>
      <c r="N35" s="523"/>
      <c r="O35" s="523"/>
      <c r="P35" s="523"/>
      <c r="Q35" s="523"/>
      <c r="R35" s="523"/>
      <c r="S35" s="523"/>
      <c r="T35" s="523"/>
      <c r="U35" s="523"/>
      <c r="V35" s="523"/>
      <c r="W35" s="523"/>
      <c r="X35" s="523"/>
      <c r="Y35" s="523"/>
      <c r="Z35" s="523"/>
      <c r="AA35" s="523"/>
      <c r="AB35" s="523"/>
      <c r="AC35" s="523"/>
      <c r="AD35" s="523"/>
      <c r="AE35" s="523"/>
      <c r="AF35" s="524"/>
      <c r="AG35" s="524"/>
      <c r="AH35" s="525"/>
    </row>
    <row r="36" spans="1:39" ht="15.75" customHeight="1">
      <c r="A36" s="520"/>
      <c r="B36" s="526" t="s">
        <v>106</v>
      </c>
      <c r="C36" s="527"/>
      <c r="D36" s="527"/>
      <c r="E36" s="527"/>
      <c r="F36" s="527"/>
      <c r="G36" s="527"/>
      <c r="H36" s="527"/>
      <c r="I36" s="528" t="s">
        <v>107</v>
      </c>
      <c r="J36" s="527"/>
      <c r="K36" s="527"/>
      <c r="L36" s="527"/>
      <c r="M36" s="527"/>
      <c r="N36" s="527"/>
      <c r="O36" s="527"/>
      <c r="P36" s="527"/>
      <c r="Q36" s="527"/>
      <c r="R36" s="498" t="s">
        <v>108</v>
      </c>
      <c r="S36" s="499"/>
      <c r="T36" s="499"/>
      <c r="U36" s="499"/>
      <c r="V36" s="499"/>
      <c r="W36" s="499"/>
      <c r="X36" s="499"/>
      <c r="Y36" s="499"/>
      <c r="Z36" s="500"/>
      <c r="AA36" s="498" t="s">
        <v>122</v>
      </c>
      <c r="AB36" s="529"/>
      <c r="AC36" s="529"/>
      <c r="AD36" s="529"/>
      <c r="AE36" s="530"/>
      <c r="AF36" s="125"/>
      <c r="AG36" s="126"/>
      <c r="AH36" s="126"/>
      <c r="AI36" s="127"/>
      <c r="AJ36" s="127"/>
      <c r="AK36" s="127"/>
      <c r="AL36" s="127"/>
    </row>
    <row r="37" spans="1:39" ht="18" customHeight="1">
      <c r="A37" s="520"/>
      <c r="B37" s="571"/>
      <c r="C37" s="574"/>
      <c r="D37" s="574"/>
      <c r="E37" s="574"/>
      <c r="F37" s="574"/>
      <c r="G37" s="574"/>
      <c r="H37" s="577"/>
      <c r="I37" s="580"/>
      <c r="J37" s="581"/>
      <c r="K37" s="581"/>
      <c r="L37" s="581"/>
      <c r="M37" s="581"/>
      <c r="N37" s="581"/>
      <c r="O37" s="582"/>
      <c r="P37" s="589" t="s">
        <v>123</v>
      </c>
      <c r="Q37" s="590"/>
      <c r="R37" s="593"/>
      <c r="S37" s="581"/>
      <c r="T37" s="581"/>
      <c r="U37" s="581"/>
      <c r="V37" s="581"/>
      <c r="W37" s="581"/>
      <c r="X37" s="582"/>
      <c r="Y37" s="596" t="s">
        <v>124</v>
      </c>
      <c r="Z37" s="597"/>
      <c r="AA37" s="562" t="s">
        <v>113</v>
      </c>
      <c r="AB37" s="563"/>
      <c r="AC37" s="563"/>
      <c r="AD37" s="563"/>
      <c r="AE37" s="564"/>
      <c r="AF37" s="98"/>
      <c r="AG37" s="128"/>
      <c r="AH37" s="129"/>
    </row>
    <row r="38" spans="1:39" ht="7.5" customHeight="1">
      <c r="A38" s="520"/>
      <c r="B38" s="572"/>
      <c r="C38" s="575"/>
      <c r="D38" s="575"/>
      <c r="E38" s="575"/>
      <c r="F38" s="575"/>
      <c r="G38" s="575"/>
      <c r="H38" s="578"/>
      <c r="I38" s="583"/>
      <c r="J38" s="584"/>
      <c r="K38" s="584"/>
      <c r="L38" s="584"/>
      <c r="M38" s="584"/>
      <c r="N38" s="584"/>
      <c r="O38" s="585"/>
      <c r="P38" s="591"/>
      <c r="Q38" s="592"/>
      <c r="R38" s="594"/>
      <c r="S38" s="584"/>
      <c r="T38" s="584"/>
      <c r="U38" s="584"/>
      <c r="V38" s="584"/>
      <c r="W38" s="584"/>
      <c r="X38" s="585"/>
      <c r="Y38" s="591"/>
      <c r="Z38" s="598"/>
      <c r="AA38" s="565"/>
      <c r="AB38" s="566"/>
      <c r="AC38" s="566"/>
      <c r="AD38" s="566"/>
      <c r="AE38" s="567"/>
      <c r="AF38" s="98"/>
      <c r="AH38" s="129"/>
    </row>
    <row r="39" spans="1:39" ht="18" customHeight="1">
      <c r="A39" s="520"/>
      <c r="B39" s="573"/>
      <c r="C39" s="576"/>
      <c r="D39" s="576"/>
      <c r="E39" s="576"/>
      <c r="F39" s="576"/>
      <c r="G39" s="576"/>
      <c r="H39" s="579"/>
      <c r="I39" s="586"/>
      <c r="J39" s="587"/>
      <c r="K39" s="587"/>
      <c r="L39" s="587"/>
      <c r="M39" s="587"/>
      <c r="N39" s="587"/>
      <c r="O39" s="588"/>
      <c r="P39" s="591"/>
      <c r="Q39" s="592"/>
      <c r="R39" s="595"/>
      <c r="S39" s="587"/>
      <c r="T39" s="587"/>
      <c r="U39" s="587"/>
      <c r="V39" s="587"/>
      <c r="W39" s="587"/>
      <c r="X39" s="588"/>
      <c r="Y39" s="599"/>
      <c r="Z39" s="600"/>
      <c r="AA39" s="568"/>
      <c r="AB39" s="569"/>
      <c r="AC39" s="569"/>
      <c r="AD39" s="569"/>
      <c r="AE39" s="570"/>
      <c r="AF39" s="130"/>
      <c r="AG39" s="131"/>
      <c r="AH39" s="132"/>
      <c r="AI39" s="97"/>
      <c r="AJ39" s="97"/>
      <c r="AK39" s="97"/>
      <c r="AL39" s="97"/>
    </row>
    <row r="40" spans="1:39" ht="15.75" customHeight="1">
      <c r="A40" s="520"/>
      <c r="B40" s="531" t="s">
        <v>117</v>
      </c>
      <c r="C40" s="497"/>
      <c r="D40" s="497"/>
      <c r="E40" s="497"/>
      <c r="F40" s="497"/>
      <c r="G40" s="497"/>
      <c r="H40" s="516"/>
      <c r="I40" s="516" t="s">
        <v>118</v>
      </c>
      <c r="J40" s="499"/>
      <c r="K40" s="499"/>
      <c r="L40" s="499"/>
      <c r="M40" s="499"/>
      <c r="N40" s="499"/>
      <c r="O40" s="499"/>
      <c r="P40" s="499"/>
      <c r="Q40" s="532" t="s">
        <v>125</v>
      </c>
      <c r="R40" s="517"/>
      <c r="S40" s="517"/>
      <c r="T40" s="517"/>
      <c r="U40" s="517"/>
      <c r="V40" s="517"/>
      <c r="W40" s="517"/>
      <c r="X40" s="517"/>
      <c r="Y40" s="517"/>
      <c r="Z40" s="517"/>
      <c r="AA40" s="517"/>
      <c r="AB40" s="517"/>
      <c r="AC40" s="517"/>
      <c r="AD40" s="517"/>
      <c r="AE40" s="517"/>
      <c r="AF40" s="533"/>
      <c r="AG40" s="533"/>
      <c r="AH40" s="533"/>
      <c r="AI40" s="533"/>
      <c r="AJ40" s="533"/>
      <c r="AK40" s="533"/>
      <c r="AL40" s="534"/>
    </row>
    <row r="41" spans="1:39" ht="30.75" customHeight="1">
      <c r="A41" s="521"/>
      <c r="B41" s="133"/>
      <c r="C41" s="134"/>
      <c r="D41" s="134"/>
      <c r="E41" s="134"/>
      <c r="F41" s="134"/>
      <c r="G41" s="134"/>
      <c r="H41" s="134"/>
      <c r="I41" s="135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7"/>
      <c r="AM41" s="98"/>
    </row>
    <row r="42" spans="1:39" ht="6.75" customHeight="1"/>
    <row r="43" spans="1:39" ht="6.75" customHeight="1">
      <c r="A43" s="549" t="s">
        <v>126</v>
      </c>
      <c r="B43" s="550"/>
      <c r="C43" s="550"/>
      <c r="D43" s="550"/>
      <c r="E43" s="550"/>
      <c r="F43" s="550"/>
      <c r="G43" s="550"/>
      <c r="H43" s="550"/>
      <c r="I43" s="550"/>
      <c r="J43" s="550"/>
      <c r="K43" s="550"/>
      <c r="L43" s="550"/>
      <c r="M43" s="550"/>
      <c r="N43" s="550"/>
      <c r="O43" s="550"/>
      <c r="P43" s="550"/>
      <c r="Q43" s="550"/>
      <c r="R43" s="550"/>
      <c r="S43" s="550"/>
      <c r="T43" s="550"/>
      <c r="U43" s="550"/>
      <c r="V43" s="551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9"/>
    </row>
    <row r="44" spans="1:39" ht="16.5" customHeight="1">
      <c r="A44" s="552"/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553"/>
      <c r="W44" s="138"/>
      <c r="X44" s="140" t="s">
        <v>127</v>
      </c>
      <c r="Y44" s="141"/>
      <c r="Z44" s="141"/>
      <c r="AA44" s="141"/>
      <c r="AB44" s="557" t="s">
        <v>128</v>
      </c>
      <c r="AC44" s="557"/>
      <c r="AD44" s="557"/>
      <c r="AE44" s="557"/>
      <c r="AF44" s="557"/>
      <c r="AG44" s="557"/>
      <c r="AH44" s="557"/>
      <c r="AI44" s="557"/>
      <c r="AJ44" s="557"/>
      <c r="AK44" s="557"/>
      <c r="AL44" s="557"/>
    </row>
    <row r="45" spans="1:39" ht="20.25" customHeight="1">
      <c r="A45" s="554"/>
      <c r="B45" s="555"/>
      <c r="C45" s="555"/>
      <c r="D45" s="555"/>
      <c r="E45" s="555"/>
      <c r="F45" s="555"/>
      <c r="G45" s="555"/>
      <c r="H45" s="555"/>
      <c r="I45" s="555"/>
      <c r="J45" s="555"/>
      <c r="K45" s="555"/>
      <c r="L45" s="555"/>
      <c r="M45" s="555"/>
      <c r="N45" s="555"/>
      <c r="O45" s="555"/>
      <c r="P45" s="555"/>
      <c r="Q45" s="555"/>
      <c r="R45" s="555"/>
      <c r="S45" s="555"/>
      <c r="T45" s="555"/>
      <c r="U45" s="555"/>
      <c r="V45" s="556"/>
      <c r="W45" s="142"/>
      <c r="X45" s="143" t="s">
        <v>129</v>
      </c>
      <c r="Y45" s="144"/>
      <c r="Z45" s="144"/>
      <c r="AA45" s="144"/>
      <c r="AB45" s="144"/>
      <c r="AC45" s="144"/>
      <c r="AD45" s="558" t="s">
        <v>130</v>
      </c>
      <c r="AE45" s="558"/>
      <c r="AF45" s="558"/>
      <c r="AG45" s="558"/>
      <c r="AH45" s="558"/>
      <c r="AI45" s="558"/>
      <c r="AJ45" s="558"/>
      <c r="AK45" s="558"/>
      <c r="AL45" s="558"/>
    </row>
    <row r="46" spans="1:39" s="145" customFormat="1" ht="13"/>
    <row r="47" spans="1:39" s="145" customFormat="1" ht="13"/>
    <row r="48" spans="1:39" s="145" customFormat="1" ht="13"/>
    <row r="49" spans="1:15" s="145" customFormat="1" ht="13">
      <c r="A49" s="145" t="s">
        <v>131</v>
      </c>
    </row>
    <row r="50" spans="1:15" s="145" customFormat="1" ht="13"/>
    <row r="51" spans="1:15" s="145" customFormat="1" ht="13">
      <c r="A51" s="145" t="s">
        <v>132</v>
      </c>
      <c r="G51" s="146" t="str">
        <f>AC4</f>
        <v>令和　年　月　日</v>
      </c>
    </row>
    <row r="52" spans="1:15" s="145" customFormat="1" ht="13">
      <c r="A52" s="147" t="s">
        <v>133</v>
      </c>
      <c r="G52" s="147" t="str">
        <f>ASC(U14&amp;Z14&amp;AF14&amp;"0")</f>
        <v>0</v>
      </c>
      <c r="H52" s="147"/>
      <c r="I52" s="147"/>
      <c r="J52" s="147"/>
      <c r="M52" s="147"/>
      <c r="N52" s="147"/>
      <c r="O52" s="147"/>
    </row>
    <row r="53" spans="1:15" s="145" customFormat="1" ht="13">
      <c r="A53" s="147" t="s">
        <v>134</v>
      </c>
      <c r="G53" s="147" t="str">
        <f>LEFT(ASC(PHONETIC(F20)),32)&amp;""</f>
        <v/>
      </c>
      <c r="H53" s="147"/>
      <c r="I53" s="147"/>
      <c r="J53" s="147"/>
      <c r="M53" s="147"/>
      <c r="N53" s="147"/>
      <c r="O53" s="147"/>
    </row>
    <row r="54" spans="1:15" s="145" customFormat="1" ht="13">
      <c r="A54" s="147"/>
      <c r="G54" s="147" t="str">
        <f>MID(ASC(PHONETIC(F20)),33,64)&amp;""</f>
        <v/>
      </c>
      <c r="H54" s="147"/>
      <c r="I54" s="147"/>
      <c r="J54" s="147"/>
      <c r="M54" s="147"/>
      <c r="N54" s="147"/>
      <c r="O54" s="147"/>
    </row>
    <row r="55" spans="1:15" s="145" customFormat="1" ht="13">
      <c r="A55" s="147" t="s">
        <v>135</v>
      </c>
      <c r="G55" s="147" t="str">
        <f>LEFT(DBCS(F21),16)&amp;""</f>
        <v>０</v>
      </c>
      <c r="H55" s="147"/>
      <c r="I55" s="147"/>
      <c r="J55" s="147"/>
      <c r="M55" s="147"/>
      <c r="N55" s="147"/>
      <c r="O55" s="147"/>
    </row>
    <row r="56" spans="1:15" s="145" customFormat="1" ht="13">
      <c r="A56" s="147"/>
      <c r="G56" s="147" t="str">
        <f>MID(DBCS(F21),17,16)&amp;""</f>
        <v/>
      </c>
      <c r="H56" s="147"/>
      <c r="I56" s="147"/>
      <c r="J56" s="147"/>
      <c r="M56" s="147"/>
      <c r="N56" s="147"/>
      <c r="O56" s="147"/>
    </row>
    <row r="57" spans="1:15" s="145" customFormat="1" ht="13">
      <c r="A57" s="147" t="s">
        <v>136</v>
      </c>
      <c r="G57" s="147" t="str">
        <f>ASC(F14&amp;"-"&amp;K14)</f>
        <v>‐-</v>
      </c>
      <c r="H57" s="147"/>
      <c r="I57" s="147"/>
      <c r="J57" s="147"/>
      <c r="M57" s="147"/>
      <c r="N57" s="147"/>
      <c r="O57" s="147"/>
    </row>
    <row r="58" spans="1:15" s="145" customFormat="1" ht="13">
      <c r="A58" s="147" t="s">
        <v>7</v>
      </c>
      <c r="G58" s="147" t="str">
        <f>F16&amp;F18&amp;""</f>
        <v/>
      </c>
      <c r="H58" s="147"/>
      <c r="I58" s="147"/>
      <c r="J58" s="147"/>
      <c r="M58" s="147"/>
      <c r="N58" s="147"/>
      <c r="O58" s="147"/>
    </row>
    <row r="59" spans="1:15" s="145" customFormat="1" ht="13">
      <c r="A59" s="147" t="s">
        <v>137</v>
      </c>
      <c r="G59" s="147" t="str">
        <f>IF(MID(G58,4,1)="県",LEFT(G58,4),IF(MID(G58,3,1)="県",LEFT(G58,3),""))</f>
        <v/>
      </c>
      <c r="H59" s="147"/>
      <c r="I59" s="147"/>
      <c r="J59" s="147"/>
      <c r="M59" s="147"/>
      <c r="N59" s="147"/>
      <c r="O59" s="147"/>
    </row>
    <row r="60" spans="1:15" s="145" customFormat="1" ht="13">
      <c r="A60" s="147" t="s">
        <v>138</v>
      </c>
      <c r="G60" s="147" t="str">
        <f>MID(G58,LEN(G59)+1,IFERROR(FIND("市",G58),IFERROR(FIND("区",G58),IFERROR(FIND("町",G58),IFERROR(FIND("村",G58),0))))-LEN(G59))</f>
        <v/>
      </c>
      <c r="H60" s="147"/>
      <c r="I60" s="147"/>
      <c r="J60" s="147"/>
      <c r="M60" s="147"/>
      <c r="N60" s="147"/>
      <c r="O60" s="147"/>
    </row>
    <row r="61" spans="1:15" s="145" customFormat="1" ht="13">
      <c r="A61" s="147" t="s">
        <v>139</v>
      </c>
      <c r="G61" s="147" t="str">
        <f>MID(G58,LEN(G59&amp;G60)+1,MIN(FIND({0,1,2,3,4,5,6,7,8,9},ASC(G58)&amp;1234567890))-LEN(G59&amp;G60)-1)</f>
        <v/>
      </c>
      <c r="H61" s="147"/>
      <c r="I61" s="147"/>
      <c r="J61" s="147"/>
      <c r="M61" s="147"/>
      <c r="N61" s="147"/>
      <c r="O61" s="147"/>
    </row>
    <row r="62" spans="1:15" s="145" customFormat="1" ht="13">
      <c r="A62" s="147" t="s">
        <v>140</v>
      </c>
      <c r="G62" s="147" t="str">
        <f>DBCS(MID(G58,LEN(G59&amp;G60&amp;G61)+1,LEN(G58)))</f>
        <v/>
      </c>
      <c r="H62" s="147"/>
      <c r="I62" s="147"/>
      <c r="J62" s="147"/>
      <c r="M62" s="147"/>
      <c r="N62" s="147"/>
      <c r="O62" s="147"/>
    </row>
    <row r="63" spans="1:15" s="145" customFormat="1" ht="13">
      <c r="A63" s="147" t="s">
        <v>141</v>
      </c>
      <c r="G63" s="147" t="str">
        <f>ASC(U14&amp;"-"&amp;Z14&amp;"-"&amp;AF14&amp;"")</f>
        <v>--</v>
      </c>
      <c r="H63" s="147"/>
      <c r="I63" s="147"/>
      <c r="J63" s="147"/>
      <c r="M63" s="147"/>
      <c r="N63" s="147"/>
      <c r="O63" s="147"/>
    </row>
    <row r="64" spans="1:15" s="145" customFormat="1" ht="13">
      <c r="A64" s="147" t="s">
        <v>142</v>
      </c>
      <c r="G64" s="147" t="str">
        <f>ASC(CONCATENATE(B29,C29,D29,E29,F29,G29,H29,""))</f>
        <v/>
      </c>
      <c r="H64" s="147"/>
      <c r="I64" s="147"/>
      <c r="J64" s="147"/>
      <c r="M64" s="147"/>
      <c r="N64" s="147"/>
      <c r="O64" s="147"/>
    </row>
    <row r="65" spans="1:15" s="145" customFormat="1" ht="13">
      <c r="A65" s="147" t="s">
        <v>143</v>
      </c>
      <c r="G65" s="147" t="str">
        <f>I29&amp;P29</f>
        <v>銀行</v>
      </c>
      <c r="H65" s="147"/>
      <c r="I65" s="147"/>
      <c r="J65" s="147"/>
      <c r="M65" s="147"/>
      <c r="N65" s="147"/>
      <c r="O65" s="147"/>
    </row>
    <row r="66" spans="1:15" s="145" customFormat="1" ht="13">
      <c r="A66" s="147" t="s">
        <v>144</v>
      </c>
      <c r="G66" s="147" t="str">
        <f>R29&amp;Y29</f>
        <v>支店</v>
      </c>
      <c r="H66" s="147"/>
      <c r="I66" s="147"/>
      <c r="J66" s="147"/>
      <c r="M66" s="147"/>
      <c r="N66" s="147"/>
      <c r="O66" s="147"/>
    </row>
    <row r="67" spans="1:15" s="145" customFormat="1" ht="13">
      <c r="A67" s="147" t="s">
        <v>145</v>
      </c>
      <c r="G67" s="148" t="str">
        <f>AB29</f>
        <v>①</v>
      </c>
      <c r="H67" s="148">
        <f>AG29</f>
        <v>2</v>
      </c>
      <c r="I67" s="148">
        <f>AB31</f>
        <v>4</v>
      </c>
      <c r="J67" s="148">
        <f>AG31</f>
        <v>9</v>
      </c>
      <c r="M67" s="148"/>
      <c r="N67" s="148"/>
      <c r="O67" s="148"/>
    </row>
    <row r="68" spans="1:15" s="145" customFormat="1" ht="13">
      <c r="A68" s="147" t="s">
        <v>146</v>
      </c>
      <c r="G68" s="147" t="str">
        <f>TEXT(ASC(CONCATENATE(B33,C33,D33,E33,F33,G33,H33,"")),"0000000")</f>
        <v/>
      </c>
      <c r="H68" s="147"/>
      <c r="I68" s="147"/>
      <c r="J68" s="147"/>
      <c r="M68" s="147"/>
      <c r="N68" s="147"/>
      <c r="O68" s="147"/>
    </row>
    <row r="69" spans="1:15" s="145" customFormat="1" ht="13.5" customHeight="1">
      <c r="A69" s="147" t="s">
        <v>147</v>
      </c>
      <c r="G69" s="147" t="str">
        <f>ASC(CONCATENATE(PHONETIC(I33),PHONETIC(J33),PHONETIC(K33),PHONETIC(L33),PHONETIC(M33),PHONETIC(N33),PHONETIC(O33),PHONETIC(P33),PHONETIC(Q33),PHONETIC(R33),PHONETIC(S33),PHONETIC(T33),PHONETIC(U33),PHONETIC(V33),PHONETIC(W33),PHONETIC(X33),PHONETIC(Y33),PHONETIC(Z33),PHONETIC(AA33),PHONETIC(AB33),PHONETIC(AC33),PHONETIC(AD33),PHONETIC(AE33),PHONETIC(AF33),PHONETIC(AG33),PHONETIC(AH33),PHONETIC(AI33),PHONETIC(AJ33),PHONETIC(AK33),PHONETIC(AL33),""))</f>
        <v/>
      </c>
      <c r="I69" s="147"/>
      <c r="J69" s="147"/>
      <c r="M69" s="147"/>
      <c r="N69" s="147"/>
      <c r="O69" s="147"/>
    </row>
    <row r="70" spans="1:15" s="145" customFormat="1" ht="13"/>
  </sheetData>
  <mergeCells count="74">
    <mergeCell ref="A43:V45"/>
    <mergeCell ref="AB44:AL44"/>
    <mergeCell ref="AD45:AL45"/>
    <mergeCell ref="R29:X31"/>
    <mergeCell ref="AA37:AE39"/>
    <mergeCell ref="B37:B39"/>
    <mergeCell ref="C37:C39"/>
    <mergeCell ref="D37:D39"/>
    <mergeCell ref="E37:E39"/>
    <mergeCell ref="F37:F39"/>
    <mergeCell ref="G37:G39"/>
    <mergeCell ref="H37:H39"/>
    <mergeCell ref="I37:O39"/>
    <mergeCell ref="P37:Q39"/>
    <mergeCell ref="R37:X39"/>
    <mergeCell ref="Y37:Z39"/>
    <mergeCell ref="F29:F31"/>
    <mergeCell ref="G29:G31"/>
    <mergeCell ref="H29:H31"/>
    <mergeCell ref="I29:O31"/>
    <mergeCell ref="P29:Q31"/>
    <mergeCell ref="Q32:AL32"/>
    <mergeCell ref="A35:A41"/>
    <mergeCell ref="B35:AH35"/>
    <mergeCell ref="B36:H36"/>
    <mergeCell ref="I36:Q36"/>
    <mergeCell ref="R36:Z36"/>
    <mergeCell ref="AA36:AE36"/>
    <mergeCell ref="B40:H40"/>
    <mergeCell ref="I40:P40"/>
    <mergeCell ref="Q40:AL40"/>
    <mergeCell ref="B24:E24"/>
    <mergeCell ref="F24:U24"/>
    <mergeCell ref="AA24:AL24"/>
    <mergeCell ref="B26:AF26"/>
    <mergeCell ref="A28:A33"/>
    <mergeCell ref="B28:H28"/>
    <mergeCell ref="I28:Q28"/>
    <mergeCell ref="R28:Z28"/>
    <mergeCell ref="AA28:AL28"/>
    <mergeCell ref="B29:B31"/>
    <mergeCell ref="C29:C31"/>
    <mergeCell ref="D29:D31"/>
    <mergeCell ref="E29:E31"/>
    <mergeCell ref="Y29:Z31"/>
    <mergeCell ref="B32:H32"/>
    <mergeCell ref="I32:P32"/>
    <mergeCell ref="F22:AL22"/>
    <mergeCell ref="B23:E23"/>
    <mergeCell ref="F23:AL23"/>
    <mergeCell ref="B21:E21"/>
    <mergeCell ref="F21:AL21"/>
    <mergeCell ref="M10:AA12"/>
    <mergeCell ref="A14:A24"/>
    <mergeCell ref="B14:E14"/>
    <mergeCell ref="F14:P14"/>
    <mergeCell ref="Q14:T14"/>
    <mergeCell ref="U14:AL14"/>
    <mergeCell ref="C15:E15"/>
    <mergeCell ref="F15:AL15"/>
    <mergeCell ref="B16:E18"/>
    <mergeCell ref="F16:AL16"/>
    <mergeCell ref="F17:AL17"/>
    <mergeCell ref="F18:AA19"/>
    <mergeCell ref="AB18:AL18"/>
    <mergeCell ref="C20:E20"/>
    <mergeCell ref="F20:AL20"/>
    <mergeCell ref="C22:E22"/>
    <mergeCell ref="AI1:AL1"/>
    <mergeCell ref="A2:AL2"/>
    <mergeCell ref="AC4:AL4"/>
    <mergeCell ref="A9:L9"/>
    <mergeCell ref="M9:AA9"/>
    <mergeCell ref="AB9:AL9"/>
  </mergeCells>
  <phoneticPr fontId="3"/>
  <dataValidations count="6">
    <dataValidation type="list" allowBlank="1" showInputMessage="1" showErrorMessage="1" sqref="AB29" xr:uid="{9C721343-95BF-434D-8996-AEDA967DDBDD}">
      <formula1>"1,①"</formula1>
    </dataValidation>
    <dataValidation type="list" allowBlank="1" showInputMessage="1" showErrorMessage="1" sqref="AG29" xr:uid="{179C7984-607C-4DBF-ABC4-926DD5553131}">
      <formula1>"2,②"</formula1>
    </dataValidation>
    <dataValidation type="list" allowBlank="1" showInputMessage="1" showErrorMessage="1" sqref="AB31" xr:uid="{070F5280-C0AF-49FB-9358-1E4CBE42C827}">
      <formula1>"4,④"</formula1>
    </dataValidation>
    <dataValidation type="list" allowBlank="1" showInputMessage="1" showErrorMessage="1" sqref="AG31" xr:uid="{E44486FB-E6B5-4FD4-905E-310A1CF8D355}">
      <formula1>"9,⑨"</formula1>
    </dataValidation>
    <dataValidation type="list" allowBlank="1" showInputMessage="1" showErrorMessage="1" sqref="Y29:Z31" xr:uid="{FE5EBED3-195A-48D3-A91F-C3E40A9FF1C7}">
      <formula1>"支店,支所,出張所"</formula1>
    </dataValidation>
    <dataValidation type="list" allowBlank="1" showInputMessage="1" showErrorMessage="1" sqref="P29:Q31" xr:uid="{5E4684B7-363A-4B16-8186-EE6AB8420478}">
      <formula1>"銀行,金庫,組合"</formula1>
    </dataValidation>
  </dataValidations>
  <pageMargins left="0.51181102362204722" right="0.19685039370078741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19</vt:i4>
      </vt:variant>
    </vt:vector>
  </HeadingPairs>
  <TitlesOfParts>
    <vt:vector size="27" baseType="lpstr">
      <vt:lpstr>様式１）請求書</vt:lpstr>
      <vt:lpstr>請求書 (例)</vt:lpstr>
      <vt:lpstr>様式２)請求額一覧</vt:lpstr>
      <vt:lpstr>別紙1）避難者名簿</vt:lpstr>
      <vt:lpstr>別紙2）食費</vt:lpstr>
      <vt:lpstr>別紙3）室料</vt:lpstr>
      <vt:lpstr>別紙４）その他</vt:lpstr>
      <vt:lpstr>債権者登録</vt:lpstr>
      <vt:lpstr>債権者登録!Print_Area</vt:lpstr>
      <vt:lpstr>'請求書 (例)'!Print_Area</vt:lpstr>
      <vt:lpstr>'別紙1）避難者名簿'!Print_Area</vt:lpstr>
      <vt:lpstr>'別紙2）食費'!Print_Area</vt:lpstr>
      <vt:lpstr>'別紙3）室料'!Print_Area</vt:lpstr>
      <vt:lpstr>'別紙４）その他'!Print_Area</vt:lpstr>
      <vt:lpstr>'様式１）請求書'!Print_Area</vt:lpstr>
      <vt:lpstr>'様式２)請求額一覧'!Print_Area</vt:lpstr>
      <vt:lpstr>'別紙1）避難者名簿'!Print_Titles</vt:lpstr>
      <vt:lpstr>'別紙3）室料'!Print_Titles</vt:lpstr>
      <vt:lpstr>その他計</vt:lpstr>
      <vt:lpstr>室料計</vt:lpstr>
      <vt:lpstr>食費計</vt:lpstr>
      <vt:lpstr>'請求書 (例)'!申請開始期間</vt:lpstr>
      <vt:lpstr>申請開始期間</vt:lpstr>
      <vt:lpstr>'請求書 (例)'!申請終了期間</vt:lpstr>
      <vt:lpstr>申請終了期間</vt:lpstr>
      <vt:lpstr>避難所名称</vt:lpstr>
      <vt:lpstr>法人名称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藤川　茂雄</dc:creator>
  <cp:lastModifiedBy>58726</cp:lastModifiedBy>
  <cp:lastPrinted>2024-11-27T06:32:38Z</cp:lastPrinted>
  <dcterms:created xsi:type="dcterms:W3CDTF">2024-02-14T09:33:22Z</dcterms:created>
  <dcterms:modified xsi:type="dcterms:W3CDTF">2024-12-25T02:29:24Z</dcterms:modified>
</cp:coreProperties>
</file>