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lsv\1503000_長寿社会課\005【大】施設サービスグループ\005【中】基金・補助金\2025(R7)\008【簿】補助金（記録・突発的なもの）(R37末)\介護事業所等及び介護施設等に対するサービス継続支援事業\5_要綱等\02_県様式\01_様式\★最終\"/>
    </mc:Choice>
  </mc:AlternateContent>
  <xr:revisionPtr revIDLastSave="0" documentId="13_ncr:1_{01EC22C4-F53E-4E3D-9F02-DE6372EA2508}" xr6:coauthVersionLast="47" xr6:coauthVersionMax="47" xr10:uidLastSave="{00000000-0000-0000-0000-000000000000}"/>
  <bookViews>
    <workbookView xWindow="-120" yWindow="-16320" windowWidth="29040" windowHeight="15720" activeTab="1" xr2:uid="{00000000-000D-0000-FFFF-FFFF00000000}"/>
  </bookViews>
  <sheets>
    <sheet name="(はじめにお読み下さい)申請書の使い方" sheetId="30" r:id="rId1"/>
    <sheet name="申請書" sheetId="20" r:id="rId2"/>
    <sheet name="交付申請内訳" sheetId="46" r:id="rId3"/>
    <sheet name="申請額一覧" sheetId="29" r:id="rId4"/>
    <sheet name="個票" sheetId="19" r:id="rId5"/>
    <sheet name="収支予算書" sheetId="44" r:id="rId6"/>
    <sheet name="振込口座情報" sheetId="34" r:id="rId7"/>
    <sheet name="単価表" sheetId="28" state="hidden" r:id="rId8"/>
    <sheet name="リスト" sheetId="31" state="hidden" r:id="rId9"/>
  </sheets>
  <definedNames>
    <definedName name="_____xlnm.Print_Area" localSheetId="2">交付申請内訳!$A$1:$N$16</definedName>
    <definedName name="_xlnm._FilterDatabase" localSheetId="2" hidden="1">交付申請内訳!$F$4:$G$4</definedName>
    <definedName name="_xlnm.Print_Area" localSheetId="4">個票!$A$1:$AM$59</definedName>
    <definedName name="_xlnm.Print_Area" localSheetId="2">交付申請内訳!$A$1:$H$14</definedName>
    <definedName name="_xlnm.Print_Area" localSheetId="5">収支予算書!$A$1:$D$33</definedName>
    <definedName name="_xlnm.Print_Area" localSheetId="6">振込口座情報!$A$1:$N$29</definedName>
    <definedName name="_xlnm.Print_Area" localSheetId="3">申請額一覧!$A$1:$Q$24</definedName>
    <definedName name="_xlnm.Print_Area" localSheetId="1">申請書!$A$1:$AM$51</definedName>
    <definedName name="_xlnm.Print_Area" localSheetId="7">単価表!$A$1:$K$103</definedName>
    <definedName name="_xlnm.Print_Area">#REF!</definedName>
    <definedName name="ブロック">#REF!</definedName>
    <definedName name="医療提供体制施設整備交付金">#REF!</definedName>
    <definedName name="医療提供体制施設整備補助金">#REF!</definedName>
    <definedName name="完了日">#REF!</definedName>
    <definedName name="完了予定日">#REF!</definedName>
    <definedName name="繰越完了予定日">#REF!</definedName>
    <definedName name="繰越申請日">#REF!</definedName>
    <definedName name="繰越申請文書番号">#REF!</definedName>
    <definedName name="計画名">#REF!</definedName>
    <definedName name="交付決定額">#REF!</definedName>
    <definedName name="交付申請額">#REF!</definedName>
    <definedName name="交付申請日">#REF!</definedName>
    <definedName name="交付申請文書番号">#REF!</definedName>
    <definedName name="事業名">#REF!</definedName>
    <definedName name="実績報告日">#REF!</definedName>
    <definedName name="実績報告文書番号">#REF!</definedName>
    <definedName name="出来高">#REF!</definedName>
    <definedName name="所在地">#REF!</definedName>
    <definedName name="申請者">#REF!</definedName>
    <definedName name="申請年度">#REF!</definedName>
    <definedName name="精算額">#REF!</definedName>
    <definedName name="代表者職氏名">#REF!</definedName>
    <definedName name="地域医療介護総合確保基金">#REF!</definedName>
    <definedName name="着手日">#REF!</definedName>
    <definedName name="着手予定日">#REF!</definedName>
    <definedName name="鉄筋コンクリート">#REF!</definedName>
    <definedName name="病床確保料">#REF!</definedName>
    <definedName name="木造">#REF!</definedName>
    <definedName name="郵便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4" l="1"/>
  <c r="C14" i="44"/>
  <c r="O22" i="29" l="1"/>
  <c r="F13" i="46" s="1"/>
  <c r="H13" i="46" s="1"/>
  <c r="N22" i="29"/>
  <c r="F12" i="46" s="1"/>
  <c r="H12" i="46" s="1"/>
  <c r="M7" i="29"/>
  <c r="L22" i="29"/>
  <c r="K22" i="29"/>
  <c r="I22" i="29"/>
  <c r="H22" i="29"/>
  <c r="D12" i="46" s="1"/>
  <c r="J8" i="29"/>
  <c r="J7" i="29"/>
  <c r="H11" i="46" l="1"/>
  <c r="F11" i="46"/>
  <c r="J22" i="29"/>
  <c r="F4" i="34"/>
  <c r="D33" i="44"/>
  <c r="D32" i="44"/>
  <c r="C3" i="29"/>
  <c r="F4" i="46"/>
  <c r="B31" i="44"/>
  <c r="M21" i="29"/>
  <c r="M13" i="29"/>
  <c r="M11" i="29"/>
  <c r="M9" i="29"/>
  <c r="P9" i="29"/>
  <c r="P8" i="29"/>
  <c r="P7" i="29"/>
  <c r="M8" i="29"/>
  <c r="M22" i="29" s="1"/>
  <c r="M10" i="29"/>
  <c r="M12" i="29"/>
  <c r="M14" i="29"/>
  <c r="M15" i="29"/>
  <c r="M16" i="29"/>
  <c r="M17" i="29"/>
  <c r="M18" i="29"/>
  <c r="M19" i="29"/>
  <c r="M20" i="29"/>
  <c r="E13" i="46"/>
  <c r="E12" i="46"/>
  <c r="D13" i="46"/>
  <c r="J12" i="29"/>
  <c r="J13" i="29"/>
  <c r="J14" i="29"/>
  <c r="J9" i="29"/>
  <c r="J10" i="29"/>
  <c r="J11" i="29"/>
  <c r="J15" i="29"/>
  <c r="J16" i="29"/>
  <c r="J17" i="29"/>
  <c r="J18" i="29"/>
  <c r="J19" i="29"/>
  <c r="J20" i="29"/>
  <c r="J21" i="29"/>
  <c r="G11" i="46"/>
  <c r="P22" i="29" l="1"/>
  <c r="X23" i="20"/>
  <c r="E11" i="46"/>
  <c r="X24" i="20"/>
  <c r="Q19" i="20"/>
  <c r="D11" i="46"/>
  <c r="Q20" i="20" l="1"/>
  <c r="AD29" i="19"/>
  <c r="AD49" i="19" l="1"/>
  <c r="H57" i="19" l="1"/>
  <c r="AI49" i="19" s="1"/>
  <c r="H46" i="19" l="1"/>
  <c r="P21" i="29" l="1"/>
  <c r="P13" i="29"/>
  <c r="P14" i="29"/>
  <c r="P15" i="29"/>
  <c r="P11" i="29"/>
  <c r="P10" i="29"/>
  <c r="P18" i="29"/>
  <c r="P20" i="29"/>
  <c r="P16" i="29"/>
  <c r="P19" i="29"/>
  <c r="P12" i="29"/>
  <c r="P17" i="29"/>
  <c r="A6" i="30"/>
  <c r="A7" i="30" s="1"/>
  <c r="A8" i="30" s="1"/>
  <c r="A9" i="30" s="1"/>
  <c r="A10" i="30" s="1"/>
  <c r="A11" i="30" s="1"/>
  <c r="A12" i="30" s="1"/>
  <c r="A13" i="30" s="1"/>
  <c r="H37" i="19" l="1"/>
  <c r="AI2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5"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村井　司</author>
    <author>厚生労働省ネットワークシステム</author>
  </authors>
  <commentList>
    <comment ref="AV3" authorId="0" shapeId="0" xr:uid="{77F9164A-D0E6-4012-9202-9B887D4ACAA6}">
      <text>
        <r>
          <rPr>
            <b/>
            <sz val="9"/>
            <color indexed="81"/>
            <rFont val="MS P ゴシック"/>
            <family val="3"/>
            <charset val="128"/>
          </rPr>
          <t>個票:
こちらのシートは事業所ごとに作成いただくものになります。
申請事業所が複数ある場合は、シートを複製して、事業所ごとに記載してください。</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3" authorId="0" shapeId="0" xr:uid="{93BD76AA-9800-44AA-8C1F-4831D50398EB}">
      <text>
        <r>
          <rPr>
            <b/>
            <sz val="9"/>
            <color indexed="81"/>
            <rFont val="MS P ゴシック"/>
            <family val="3"/>
            <charset val="128"/>
          </rPr>
          <t xml:space="preserve">「利用実績」：
</t>
        </r>
        <r>
          <rPr>
            <sz val="9"/>
            <color indexed="81"/>
            <rFont val="MS P ゴシック"/>
            <family val="3"/>
            <charset val="128"/>
          </rPr>
          <t>令和7年10月1日以降に開設した訪問介護・通所介護事業所については、1月あたりの平均訪問回数または平均利用者数をこちらに記載し、それを基に上記「施設概要」内の「提供サービス」の区分を選択してください。
※利用実績のわかる書類を提出して下さい。</t>
        </r>
      </text>
    </comment>
    <comment ref="AV28"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4"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8"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5"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所要額は、消費税等抜きの金額</t>
        </r>
        <r>
          <rPr>
            <sz val="9"/>
            <color indexed="81"/>
            <rFont val="MS P ゴシック"/>
            <family val="3"/>
            <charset val="128"/>
          </rPr>
          <t>で記載してください
なお、支出内容を証明する資料（領収書、支払記録等）は、各事業所に適切に保管して下さい。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Setup</author>
  </authors>
  <commentList>
    <comment ref="N10" authorId="0" shapeId="0" xr:uid="{47971757-A5DF-4AEA-A8BD-E7A73910A136}">
      <text>
        <r>
          <rPr>
            <sz val="14"/>
            <color indexed="10"/>
            <rFont val="ＭＳ Ｐゴシック"/>
            <family val="3"/>
            <charset val="128"/>
          </rPr>
          <t>　４桁の数字からなる「金融機関コード」を半角数字で入力してください。</t>
        </r>
      </text>
    </comment>
    <comment ref="N12" authorId="0" shapeId="0" xr:uid="{C38676BA-16C4-429A-8265-E66883D8A890}">
      <text>
        <r>
          <rPr>
            <sz val="14"/>
            <color indexed="10"/>
            <rFont val="ＭＳ Ｐゴシック"/>
            <family val="3"/>
            <charset val="128"/>
          </rPr>
          <t>　３桁の数字からなる「支店名コード」を半角数字で入力してください。</t>
        </r>
      </text>
    </comment>
    <comment ref="N13" authorId="1" shapeId="0" xr:uid="{E6C5F877-DF4B-4F1A-B90A-4197AE0DEC50}">
      <text>
        <r>
          <rPr>
            <sz val="14"/>
            <color indexed="81"/>
            <rFont val="MS P ゴシック"/>
            <family val="3"/>
            <charset val="128"/>
          </rPr>
          <t xml:space="preserve"> </t>
        </r>
        <r>
          <rPr>
            <sz val="14"/>
            <color indexed="10"/>
            <rFont val="MS P ゴシック"/>
            <family val="3"/>
            <charset val="128"/>
          </rPr>
          <t>普通・当座の別を選んでください。</t>
        </r>
        <r>
          <rPr>
            <sz val="9"/>
            <color indexed="81"/>
            <rFont val="MS P ゴシック"/>
            <family val="3"/>
            <charset val="128"/>
          </rPr>
          <t xml:space="preserve">
</t>
        </r>
      </text>
    </comment>
    <comment ref="N14" authorId="1" shapeId="0" xr:uid="{56248AE5-ACFD-4808-9CBA-63E093E79479}">
      <text>
        <r>
          <rPr>
            <sz val="14"/>
            <color indexed="81"/>
            <rFont val="MS P ゴシック"/>
            <family val="3"/>
            <charset val="128"/>
          </rPr>
          <t xml:space="preserve"> </t>
        </r>
        <r>
          <rPr>
            <sz val="14"/>
            <color indexed="10"/>
            <rFont val="MS P ゴシック"/>
            <family val="3"/>
            <charset val="128"/>
          </rPr>
          <t>半角数字で入力してください。</t>
        </r>
        <r>
          <rPr>
            <sz val="9"/>
            <color indexed="81"/>
            <rFont val="MS P ゴシック"/>
            <family val="3"/>
            <charset val="128"/>
          </rPr>
          <t xml:space="preserve">
</t>
        </r>
      </text>
    </comment>
    <comment ref="N16" authorId="0" shapeId="0" xr:uid="{CC65C3E2-8318-49B3-BB21-EED07B09C975}">
      <text>
        <r>
          <rPr>
            <sz val="14"/>
            <color indexed="10"/>
            <rFont val="ＭＳ Ｐゴシック"/>
            <family val="3"/>
            <charset val="128"/>
          </rPr>
          <t xml:space="preserve">
　・半角カタカナで入力してください</t>
        </r>
        <r>
          <rPr>
            <sz val="12"/>
            <color indexed="10"/>
            <rFont val="ＭＳ Ｐゴシック"/>
            <family val="3"/>
            <charset val="128"/>
          </rPr>
          <t xml:space="preserve">。
</t>
        </r>
        <r>
          <rPr>
            <sz val="14"/>
            <color indexed="10"/>
            <rFont val="ＭＳ Ｐゴシック"/>
            <family val="3"/>
            <charset val="128"/>
          </rPr>
          <t>　・小文字も大文字で記入してください。
　　例） ｸﾘﾆｯｸ → ｸﾘﾆﾂｸ
　　　　 ﾔｯｷｮｸ → ﾔﾂｷﾖｸ
　※通帳の見開きページの表記どおりに記入してください。</t>
        </r>
      </text>
    </comment>
  </commentList>
</comments>
</file>

<file path=xl/sharedStrings.xml><?xml version="1.0" encoding="utf-8"?>
<sst xmlns="http://schemas.openxmlformats.org/spreadsheetml/2006/main" count="561" uniqueCount="337">
  <si>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</si>
  <si>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</si>
  <si>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</si>
  <si>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</si>
  <si>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</si>
  <si>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</si>
  <si>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</si>
  <si>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</si>
  <si>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年</t>
    <rPh sb="0" eb="1">
      <t>ネン</t>
    </rPh>
    <phoneticPr fontId="4"/>
  </si>
  <si>
    <t>日</t>
    <rPh sb="0" eb="1">
      <t>ニチ</t>
    </rPh>
    <phoneticPr fontId="4"/>
  </si>
  <si>
    <t>　　申　請　額　：　</t>
    <rPh sb="2" eb="3">
      <t>サル</t>
    </rPh>
    <rPh sb="4" eb="5">
      <t>ショウ</t>
    </rPh>
    <rPh sb="6" eb="7">
      <t>ガク</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</si>
  <si>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</si>
  <si>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</si>
  <si>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</si>
  <si>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</si>
  <si>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</si>
  <si>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</si>
  <si>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</si>
  <si>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</si>
  <si>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</si>
  <si>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</si>
  <si>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</si>
  <si>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</si>
  <si>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</si>
  <si>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</si>
  <si>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</si>
  <si>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</si>
  <si>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</si>
  <si>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</si>
  <si>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</si>
  <si>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</si>
  <si>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</si>
  <si>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</si>
  <si>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</si>
  <si>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t>定員</t>
    <rPh sb="0" eb="2">
      <t>テイイン</t>
    </rPh>
    <phoneticPr fontId="4"/>
  </si>
  <si>
    <t>人</t>
    <rPh sb="0" eb="1">
      <t>ニン</t>
    </rPh>
    <phoneticPr fontId="4"/>
  </si>
  <si>
    <t>事業区分</t>
    <rPh sb="0" eb="2">
      <t>ジギョウ</t>
    </rPh>
    <rPh sb="2" eb="4">
      <t>クブン</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</si>
  <si>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</si>
  <si>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</si>
  <si>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</si>
  <si>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</si>
  <si>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</si>
  <si>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</si>
  <si>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</si>
  <si>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</si>
  <si>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</si>
  <si>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</si>
  <si>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</si>
  <si>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</si>
  <si>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</si>
  <si>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</si>
  <si>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</si>
  <si>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</si>
  <si>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</si>
  <si>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</si>
  <si>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</si>
  <si>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</si>
  <si>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</si>
  <si>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</si>
  <si>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</si>
  <si>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</si>
  <si>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</si>
  <si>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</si>
  <si>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</si>
  <si>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</si>
  <si>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</si>
  <si>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</si>
  <si>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</si>
  <si>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</si>
  <si>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</si>
  <si>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</si>
  <si>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</si>
  <si>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</si>
  <si>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</si>
  <si>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</si>
  <si>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</si>
  <si>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</si>
  <si>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</si>
  <si>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</si>
  <si>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</si>
  <si>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</si>
  <si>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</si>
  <si>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</si>
  <si>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</si>
  <si>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</si>
  <si>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</si>
  <si>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</si>
  <si>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</si>
  <si>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</si>
  <si>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</si>
  <si>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</si>
  <si>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</si>
  <si>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</si>
  <si>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</si>
  <si>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</si>
  <si>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</si>
  <si>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</si>
  <si>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</si>
  <si>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</si>
  <si>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</si>
  <si>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</si>
  <si>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</si>
  <si>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</si>
  <si>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</si>
  <si>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</si>
  <si>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</si>
  <si>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</si>
  <si>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</si>
  <si>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</si>
  <si>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</si>
  <si>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</si>
  <si>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</si>
  <si>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</si>
  <si>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</si>
  <si>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</si>
  <si>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</si>
  <si>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</si>
  <si>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</si>
  <si>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</si>
  <si>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</si>
  <si>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</si>
  <si>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</si>
  <si>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</si>
  <si>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</si>
  <si>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</si>
  <si>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</si>
  <si>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</si>
  <si>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</si>
  <si>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</si>
  <si>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</si>
  <si>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</si>
  <si>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</si>
  <si>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</si>
  <si>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</si>
  <si>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</si>
  <si>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</si>
  <si>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</si>
  <si>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</si>
  <si>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</si>
  <si>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</si>
  <si>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</si>
  <si>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</si>
  <si>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</si>
  <si>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</si>
  <si>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</si>
  <si>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</si>
  <si>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</si>
  <si>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</si>
  <si>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</si>
  <si>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</si>
  <si>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</si>
  <si>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</si>
  <si>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</si>
  <si>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</si>
  <si>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</si>
  <si>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</si>
  <si>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</si>
  <si>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</si>
  <si>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</si>
  <si>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</si>
  <si>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</si>
  <si>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</si>
  <si>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</si>
  <si>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</si>
  <si>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</si>
  <si>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</si>
  <si>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</si>
  <si>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</si>
  <si>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</si>
  <si>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</si>
  <si>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</si>
  <si>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</si>
  <si>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</si>
  <si>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</si>
  <si>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</si>
  <si>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</si>
  <si>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</si>
  <si>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</si>
  <si>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金融機関名</t>
    <rPh sb="0" eb="2">
      <t>キンユウ</t>
    </rPh>
    <rPh sb="2" eb="4">
      <t>キカン</t>
    </rPh>
    <rPh sb="4" eb="5">
      <t>メイ</t>
    </rPh>
    <phoneticPr fontId="4"/>
  </si>
  <si>
    <t>口座番号</t>
    <rPh sb="0" eb="2">
      <t>コウザ</t>
    </rPh>
    <rPh sb="2" eb="4">
      <t>バンゴウ</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</si>
  <si>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</si>
  <si>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</si>
  <si>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</si>
  <si>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</si>
  <si>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</si>
  <si>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</si>
  <si>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</si>
  <si>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</si>
  <si>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</si>
  <si>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</si>
  <si>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</si>
  <si>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</si>
  <si>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</si>
  <si>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</si>
  <si>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</si>
  <si>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</si>
  <si>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</si>
  <si>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</si>
  <si>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</si>
  <si>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</si>
  <si>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</si>
  <si>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</si>
  <si>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</si>
  <si>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</si>
  <si>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</si>
  <si>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</si>
  <si>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</si>
  <si>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</si>
  <si>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</si>
  <si>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</si>
  <si>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</si>
  <si>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</si>
  <si>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</si>
  <si>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</si>
  <si>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</si>
  <si>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</si>
  <si>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</si>
  <si>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</si>
  <si>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</si>
  <si>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</si>
  <si>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</si>
  <si>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</si>
  <si>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</si>
  <si>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</si>
  <si>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</si>
  <si>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</si>
  <si>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</si>
  <si>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</si>
  <si>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</si>
  <si>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</si>
  <si>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</si>
  <si>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あて</t>
    <phoneticPr fontId="4"/>
  </si>
  <si>
    <t>（第１号様式）</t>
    <rPh sb="1" eb="2">
      <t>ダイ</t>
    </rPh>
    <rPh sb="3" eb="4">
      <t>ゴウ</t>
    </rPh>
    <rPh sb="4" eb="6">
      <t>ヨウシキ</t>
    </rPh>
    <phoneticPr fontId="4"/>
  </si>
  <si>
    <t>振　込　口　座　情　報</t>
    <rPh sb="0" eb="1">
      <t>シン</t>
    </rPh>
    <rPh sb="2" eb="3">
      <t>コ</t>
    </rPh>
    <rPh sb="4" eb="5">
      <t>クチ</t>
    </rPh>
    <rPh sb="6" eb="7">
      <t>ザ</t>
    </rPh>
    <rPh sb="8" eb="9">
      <t>ジョウ</t>
    </rPh>
    <rPh sb="10" eb="11">
      <t>ホウ</t>
    </rPh>
    <phoneticPr fontId="4"/>
  </si>
  <si>
    <t>振 込 口 座 情 報</t>
    <rPh sb="0" eb="1">
      <t>シン</t>
    </rPh>
    <rPh sb="2" eb="3">
      <t>コ</t>
    </rPh>
    <rPh sb="4" eb="5">
      <t>クチ</t>
    </rPh>
    <rPh sb="6" eb="7">
      <t>ザ</t>
    </rPh>
    <rPh sb="8" eb="9">
      <t>ジョウ</t>
    </rPh>
    <rPh sb="10" eb="11">
      <t>ホウ</t>
    </rPh>
    <phoneticPr fontId="4"/>
  </si>
  <si>
    <t>金融機関コード</t>
    <rPh sb="0" eb="2">
      <t>キンユウ</t>
    </rPh>
    <rPh sb="2" eb="4">
      <t>キカン</t>
    </rPh>
    <phoneticPr fontId="4"/>
  </si>
  <si>
    <t>口座名義人</t>
    <rPh sb="0" eb="2">
      <t>コウザ</t>
    </rPh>
    <rPh sb="2" eb="5">
      <t>メイギニン</t>
    </rPh>
    <phoneticPr fontId="4"/>
  </si>
  <si>
    <t>口座名義人（カナ）</t>
    <rPh sb="0" eb="2">
      <t>コウザ</t>
    </rPh>
    <rPh sb="2" eb="5">
      <t>メイギニン</t>
    </rPh>
    <phoneticPr fontId="4"/>
  </si>
  <si>
    <t>申請書に、申請者の法人名、代表者名、日付を入力</t>
    <rPh sb="0" eb="3">
      <t>シンセイショ</t>
    </rPh>
    <rPh sb="5" eb="8">
      <t>シンセイシャ</t>
    </rPh>
    <rPh sb="9" eb="11">
      <t>ホウジン</t>
    </rPh>
    <rPh sb="11" eb="12">
      <t>メイ</t>
    </rPh>
    <rPh sb="13" eb="16">
      <t>ダイヒョウシャ</t>
    </rPh>
    <rPh sb="16" eb="17">
      <t>メイ</t>
    </rPh>
    <rPh sb="18" eb="20">
      <t>ヒヅケ</t>
    </rPh>
    <rPh sb="21" eb="23">
      <t>ニュウリョク</t>
    </rPh>
    <phoneticPr fontId="4"/>
  </si>
  <si>
    <t>店名</t>
    <rPh sb="0" eb="2">
      <t>テンメイ</t>
    </rPh>
    <phoneticPr fontId="4"/>
  </si>
  <si>
    <t>店コード</t>
    <rPh sb="0" eb="1">
      <t>ミセ</t>
    </rPh>
    <phoneticPr fontId="4"/>
  </si>
  <si>
    <t>口座種別</t>
    <rPh sb="0" eb="2">
      <t>コウザ</t>
    </rPh>
    <rPh sb="2" eb="4">
      <t>シュベツ</t>
    </rPh>
    <phoneticPr fontId="4"/>
  </si>
  <si>
    <t>石川県知事</t>
    <rPh sb="0" eb="2">
      <t>イシカワ</t>
    </rPh>
    <rPh sb="2" eb="5">
      <t>ケンチジ</t>
    </rPh>
    <rPh sb="3" eb="5">
      <t>チジ</t>
    </rPh>
    <phoneticPr fontId="4"/>
  </si>
  <si>
    <t>（法人所在地）</t>
    <rPh sb="1" eb="6">
      <t>ホウジンショザイチ</t>
    </rPh>
    <phoneticPr fontId="4"/>
  </si>
  <si>
    <t>（法　人　名）</t>
    <rPh sb="1" eb="2">
      <t>ホウ</t>
    </rPh>
    <rPh sb="3" eb="4">
      <t>ヒト</t>
    </rPh>
    <rPh sb="5" eb="6">
      <t>メイ</t>
    </rPh>
    <phoneticPr fontId="4"/>
  </si>
  <si>
    <t>（代表者職氏名）</t>
    <rPh sb="1" eb="4">
      <t>ダイヒョウシャ</t>
    </rPh>
    <rPh sb="4" eb="5">
      <t>ショク</t>
    </rPh>
    <rPh sb="5" eb="7">
      <t>シメイ</t>
    </rPh>
    <phoneticPr fontId="4"/>
  </si>
  <si>
    <t>（〒</t>
    <phoneticPr fontId="4"/>
  </si>
  <si>
    <t>-</t>
    <phoneticPr fontId="4"/>
  </si>
  <si>
    <t>)</t>
    <phoneticPr fontId="4"/>
  </si>
  <si>
    <t>本事業の補助金の振込に使用する口座について、申請者（法人本部）指定する金融機関口座とすることに同意する。</t>
    <rPh sb="0" eb="3">
      <t>ホンジギョウ</t>
    </rPh>
    <rPh sb="4" eb="7">
      <t>ホジョキン</t>
    </rPh>
    <rPh sb="8" eb="10">
      <t>フリコミ</t>
    </rPh>
    <rPh sb="11" eb="13">
      <t>シヨウ</t>
    </rPh>
    <rPh sb="15" eb="17">
      <t>コウザ</t>
    </rPh>
    <rPh sb="22" eb="25">
      <t>シンセイシャ</t>
    </rPh>
    <rPh sb="26" eb="30">
      <t>ホウジンホンブ</t>
    </rPh>
    <rPh sb="31" eb="33">
      <t>シテイ</t>
    </rPh>
    <rPh sb="35" eb="39">
      <t>キンユウキカン</t>
    </rPh>
    <rPh sb="39" eb="41">
      <t>コウザ</t>
    </rPh>
    <rPh sb="47" eb="49">
      <t>ドウイ</t>
    </rPh>
    <phoneticPr fontId="4"/>
  </si>
  <si>
    <t>補助金交付要綱第２条に規定する本事業の目的を理解し、その目的に則した設備備品等を選定していること。</t>
    <rPh sb="0" eb="5">
      <t>ホジョキンコウフ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9">
      <t>セツビビヒントウ</t>
    </rPh>
    <rPh sb="40" eb="42">
      <t>センテイ</t>
    </rPh>
    <phoneticPr fontId="4"/>
  </si>
  <si>
    <t>領収書、レシート等の証拠書類は事業所等において適切に保管すること。</t>
    <rPh sb="0" eb="3">
      <t>リョウシュウショ</t>
    </rPh>
    <rPh sb="8" eb="9">
      <t>トウ</t>
    </rPh>
    <rPh sb="10" eb="14">
      <t>ショウコショルイ</t>
    </rPh>
    <rPh sb="15" eb="18">
      <t>ジギョウショ</t>
    </rPh>
    <rPh sb="18" eb="19">
      <t>トウ</t>
    </rPh>
    <rPh sb="23" eb="25">
      <t>テキセツ</t>
    </rPh>
    <rPh sb="26" eb="28">
      <t>ホカン</t>
    </rPh>
    <phoneticPr fontId="4"/>
  </si>
  <si>
    <t>交付決定日以降に事業実施（設備備品・食材料費等の購入等）すること。</t>
    <rPh sb="0" eb="5">
      <t>コウフケッテイビ</t>
    </rPh>
    <rPh sb="5" eb="7">
      <t>イコウ</t>
    </rPh>
    <rPh sb="8" eb="12">
      <t>ジギョウジッシ</t>
    </rPh>
    <rPh sb="13" eb="17">
      <t>セツビビヒン</t>
    </rPh>
    <rPh sb="18" eb="20">
      <t>ショクザイ</t>
    </rPh>
    <rPh sb="20" eb="21">
      <t>リョウ</t>
    </rPh>
    <rPh sb="21" eb="22">
      <t>ヒ</t>
    </rPh>
    <rPh sb="22" eb="23">
      <t>トウ</t>
    </rPh>
    <rPh sb="24" eb="27">
      <t>コウニュウナド</t>
    </rPh>
    <phoneticPr fontId="4"/>
  </si>
  <si>
    <r>
      <t>提供サービス</t>
    </r>
    <r>
      <rPr>
        <sz val="6"/>
        <rFont val="ＭＳ Ｐ明朝"/>
        <family val="1"/>
        <charset val="128"/>
      </rPr>
      <t>（プルダウンから選択）</t>
    </r>
    <phoneticPr fontId="4"/>
  </si>
  <si>
    <t>（様式３）</t>
    <rPh sb="1" eb="3">
      <t>ヨウシキ</t>
    </rPh>
    <phoneticPr fontId="4"/>
  </si>
  <si>
    <t>石川県介護事業所等及び介護施設等に対するサービス継続支援事業補助金</t>
    <rPh sb="0" eb="2">
      <t>イシカワ</t>
    </rPh>
    <rPh sb="2" eb="3">
      <t>ケン</t>
    </rPh>
    <rPh sb="3" eb="5">
      <t>カイゴ</t>
    </rPh>
    <rPh sb="5" eb="8">
      <t>ジギョウショ</t>
    </rPh>
    <rPh sb="8" eb="9">
      <t>トウ</t>
    </rPh>
    <rPh sb="9" eb="10">
      <t>オヨ</t>
    </rPh>
    <rPh sb="11" eb="13">
      <t>カイゴ</t>
    </rPh>
    <rPh sb="13" eb="15">
      <t>シセツ</t>
    </rPh>
    <rPh sb="15" eb="16">
      <t>トウ</t>
    </rPh>
    <rPh sb="17" eb="18">
      <t>タイ</t>
    </rPh>
    <rPh sb="28" eb="30">
      <t>ジギョウ</t>
    </rPh>
    <rPh sb="30" eb="33">
      <t>ホジョキン</t>
    </rPh>
    <phoneticPr fontId="4"/>
  </si>
  <si>
    <t>交付申請書</t>
    <rPh sb="0" eb="5">
      <t>コウフシンセイショ</t>
    </rPh>
    <phoneticPr fontId="4"/>
  </si>
  <si>
    <t>完成したExcelファイルを都道府県（都道府県が受付業務を民間事業者に委託する場合は、各都道府県の委託事業者）に送付</t>
    <rPh sb="25" eb="27">
      <t>ミンカン</t>
    </rPh>
    <rPh sb="27" eb="30">
      <t>ジギョウシャ</t>
    </rPh>
    <rPh sb="39" eb="40">
      <t>カク</t>
    </rPh>
    <rPh sb="45" eb="47">
      <t>イタク</t>
    </rPh>
    <rPh sb="47" eb="50">
      <t>ジギョウシャ</t>
    </rPh>
    <phoneticPr fontId="4"/>
  </si>
  <si>
    <t xml:space="preserve"> 法人所在地</t>
    <rPh sb="1" eb="3">
      <t>ホウジン</t>
    </rPh>
    <rPh sb="3" eb="6">
      <t>ショザイチ</t>
    </rPh>
    <phoneticPr fontId="4"/>
  </si>
  <si>
    <t>法人名</t>
    <rPh sb="0" eb="2">
      <t>ホウジン</t>
    </rPh>
    <rPh sb="2" eb="3">
      <t>メイ</t>
    </rPh>
    <phoneticPr fontId="4"/>
  </si>
  <si>
    <t>法人名</t>
    <rPh sb="0" eb="3">
      <t>ホウジンメイ</t>
    </rPh>
    <phoneticPr fontId="4"/>
  </si>
  <si>
    <t>１　事業の目的</t>
    <rPh sb="2" eb="4">
      <t>ジギョウ</t>
    </rPh>
    <rPh sb="5" eb="7">
      <t>モクテキ</t>
    </rPh>
    <phoneticPr fontId="4"/>
  </si>
  <si>
    <t>記</t>
    <rPh sb="0" eb="1">
      <t>キ</t>
    </rPh>
    <phoneticPr fontId="4"/>
  </si>
  <si>
    <t>石川県介護事業所等及び介護施設等に対するサービス継続支援事業</t>
    <rPh sb="0" eb="3">
      <t>イシカワケン</t>
    </rPh>
    <phoneticPr fontId="4"/>
  </si>
  <si>
    <t>着手予定　令和</t>
    <rPh sb="0" eb="4">
      <t>チャクシュヨテイ</t>
    </rPh>
    <rPh sb="5" eb="7">
      <t>レイワ</t>
    </rPh>
    <phoneticPr fontId="4"/>
  </si>
  <si>
    <t>月</t>
    <rPh sb="0" eb="1">
      <t>ガツ</t>
    </rPh>
    <phoneticPr fontId="4"/>
  </si>
  <si>
    <t>完了予定　令和</t>
    <rPh sb="0" eb="2">
      <t>カンリョウ</t>
    </rPh>
    <rPh sb="2" eb="4">
      <t>ヨテイ</t>
    </rPh>
    <rPh sb="5" eb="7">
      <t>レイワ</t>
    </rPh>
    <phoneticPr fontId="4"/>
  </si>
  <si>
    <t>←押印は不要です。</t>
    <rPh sb="1" eb="3">
      <t>オウイン</t>
    </rPh>
    <rPh sb="4" eb="6">
      <t>フヨウ</t>
    </rPh>
    <phoneticPr fontId="4"/>
  </si>
  <si>
    <t>代表者職氏名</t>
    <rPh sb="0" eb="3">
      <t>ダイヒョウシャ</t>
    </rPh>
    <rPh sb="3" eb="4">
      <t>ショク</t>
    </rPh>
    <rPh sb="4" eb="6">
      <t>シメイ</t>
    </rPh>
    <phoneticPr fontId="4"/>
  </si>
  <si>
    <t>　上記について、相違ないことを証明します。</t>
    <rPh sb="1" eb="3">
      <t>ジョウキ</t>
    </rPh>
    <rPh sb="8" eb="10">
      <t>ソウイ</t>
    </rPh>
    <rPh sb="15" eb="17">
      <t>ショウメイ</t>
    </rPh>
    <phoneticPr fontId="4"/>
  </si>
  <si>
    <t>計</t>
    <rPh sb="0" eb="1">
      <t>ケイ</t>
    </rPh>
    <phoneticPr fontId="4"/>
  </si>
  <si>
    <t>摘　　要</t>
    <rPh sb="0" eb="1">
      <t>チャク</t>
    </rPh>
    <rPh sb="3" eb="4">
      <t>ヨウ</t>
    </rPh>
    <phoneticPr fontId="4"/>
  </si>
  <si>
    <t>金　　額</t>
    <rPh sb="0" eb="1">
      <t>キン</t>
    </rPh>
    <rPh sb="3" eb="4">
      <t>ガク</t>
    </rPh>
    <phoneticPr fontId="4"/>
  </si>
  <si>
    <t>科　　目</t>
    <rPh sb="0" eb="1">
      <t>カ</t>
    </rPh>
    <rPh sb="3" eb="4">
      <t>メ</t>
    </rPh>
    <phoneticPr fontId="4"/>
  </si>
  <si>
    <t>（支出）</t>
    <rPh sb="1" eb="3">
      <t>シシュツ</t>
    </rPh>
    <phoneticPr fontId="4"/>
  </si>
  <si>
    <t>その他</t>
    <rPh sb="2" eb="3">
      <t>タ</t>
    </rPh>
    <phoneticPr fontId="4"/>
  </si>
  <si>
    <t>自己資金</t>
    <rPh sb="0" eb="2">
      <t>ジコ</t>
    </rPh>
    <rPh sb="2" eb="4">
      <t>シキン</t>
    </rPh>
    <phoneticPr fontId="4"/>
  </si>
  <si>
    <t>石川県補助金</t>
    <rPh sb="0" eb="3">
      <t>イシカワケン</t>
    </rPh>
    <rPh sb="3" eb="6">
      <t>ホジョキン</t>
    </rPh>
    <phoneticPr fontId="4"/>
  </si>
  <si>
    <t>（単位：円）</t>
    <rPh sb="1" eb="3">
      <t>タンイ</t>
    </rPh>
    <rPh sb="4" eb="5">
      <t>エン</t>
    </rPh>
    <phoneticPr fontId="4"/>
  </si>
  <si>
    <t>（収入）</t>
    <rPh sb="1" eb="3">
      <t>シュウニュウ</t>
    </rPh>
    <phoneticPr fontId="4"/>
  </si>
  <si>
    <t>※法人ごと</t>
    <rPh sb="1" eb="3">
      <t>ホウジン</t>
    </rPh>
    <phoneticPr fontId="17"/>
  </si>
  <si>
    <t>（様式４）</t>
    <rPh sb="1" eb="3">
      <t>ヨウシキ</t>
    </rPh>
    <phoneticPr fontId="4"/>
  </si>
  <si>
    <t>収支予算（見込）書</t>
    <rPh sb="0" eb="2">
      <t>シュウシ</t>
    </rPh>
    <rPh sb="2" eb="4">
      <t>ヨサン</t>
    </rPh>
    <rPh sb="5" eb="7">
      <t>ミコミ</t>
    </rPh>
    <rPh sb="8" eb="9">
      <t>ショ</t>
    </rPh>
    <phoneticPr fontId="4"/>
  </si>
  <si>
    <t>２　事業実施期間</t>
    <rPh sb="2" eb="6">
      <t>ジギョウジッシ</t>
    </rPh>
    <rPh sb="6" eb="8">
      <t>キカン</t>
    </rPh>
    <phoneticPr fontId="4"/>
  </si>
  <si>
    <t>法人</t>
    <rPh sb="0" eb="2">
      <t>ホウジン</t>
    </rPh>
    <phoneticPr fontId="4"/>
  </si>
  <si>
    <t>（様式１）</t>
    <rPh sb="1" eb="3">
      <t>ヨウシキ</t>
    </rPh>
    <phoneticPr fontId="4"/>
  </si>
  <si>
    <t>事業名</t>
    <rPh sb="0" eb="3">
      <t>ジギョウメイ</t>
    </rPh>
    <phoneticPr fontId="4"/>
  </si>
  <si>
    <t>総事業費</t>
  </si>
  <si>
    <t>（単位：円）</t>
  </si>
  <si>
    <t>Ａ</t>
  </si>
  <si>
    <t>Ｂ</t>
  </si>
  <si>
    <t>石川県介護事業所等及び介護施設等に対するサービス継続支援事業補助金申請額内訳書</t>
    <phoneticPr fontId="54"/>
  </si>
  <si>
    <t>石川県介護事業所等及び介護施設等に対するサービス継続支援事業</t>
    <rPh sb="0" eb="3">
      <t>イシカワケン</t>
    </rPh>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phoneticPr fontId="4"/>
  </si>
  <si>
    <t>１．介護事業所等に対するサービス継続支援事業</t>
  </si>
  <si>
    <t>２．介護施設等に対するサービス継続支援事業</t>
  </si>
  <si>
    <t>（様式２）事業所・施設別申請額一覧</t>
    <rPh sb="1" eb="3">
      <t>ヨウシキ</t>
    </rPh>
    <rPh sb="5" eb="8">
      <t>ジギョウショ</t>
    </rPh>
    <rPh sb="9" eb="11">
      <t>シセツ</t>
    </rPh>
    <rPh sb="11" eb="12">
      <t>ベツ</t>
    </rPh>
    <rPh sb="12" eb="15">
      <t>シンセイガク</t>
    </rPh>
    <rPh sb="15" eb="17">
      <t>イチラン</t>
    </rPh>
    <phoneticPr fontId="4"/>
  </si>
  <si>
    <t>（様式５）</t>
    <rPh sb="1" eb="3">
      <t>ヨウシキ</t>
    </rPh>
    <phoneticPr fontId="4"/>
  </si>
  <si>
    <t>２　事業所・施設別申請額一覧（様式２）</t>
    <rPh sb="15" eb="17">
      <t>ヨウシキ</t>
    </rPh>
    <phoneticPr fontId="4"/>
  </si>
  <si>
    <t>３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</si>
  <si>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（事業所単位）（様式３）</t>
    <rPh sb="8" eb="10">
      <t>ヨウシキ</t>
    </rPh>
    <phoneticPr fontId="4"/>
  </si>
  <si>
    <t>４　収支予算書（様式４）</t>
    <rPh sb="2" eb="4">
      <t>シュウシ</t>
    </rPh>
    <rPh sb="4" eb="7">
      <t>ヨサンショ</t>
    </rPh>
    <rPh sb="7" eb="9">
      <t>ヨウシキ</t>
    </rPh>
    <phoneticPr fontId="4"/>
  </si>
  <si>
    <t>５　振込口座情報（様式５）</t>
    <rPh sb="2" eb="3">
      <t>フ</t>
    </rPh>
    <rPh sb="3" eb="4">
      <t>コ</t>
    </rPh>
    <rPh sb="4" eb="6">
      <t>コウザ</t>
    </rPh>
    <rPh sb="6" eb="8">
      <t>ジョウホウ</t>
    </rPh>
    <rPh sb="8" eb="10">
      <t>ヨウシキ</t>
    </rPh>
    <phoneticPr fontId="4"/>
  </si>
  <si>
    <t>６　購入する物品に係る見積書の写し</t>
    <rPh sb="2" eb="4">
      <t>コウニュウ</t>
    </rPh>
    <rPh sb="6" eb="8">
      <t>ブッピン</t>
    </rPh>
    <rPh sb="9" eb="10">
      <t>カカ</t>
    </rPh>
    <rPh sb="11" eb="14">
      <t>ミツモリショ</t>
    </rPh>
    <rPh sb="15" eb="16">
      <t>ウツ</t>
    </rPh>
    <phoneticPr fontId="4"/>
  </si>
  <si>
    <t>７　寄付金、その他収入のわかる書類（寄付金、その他収入がある場合のみ）</t>
    <rPh sb="2" eb="5">
      <t>キフキン</t>
    </rPh>
    <rPh sb="8" eb="9">
      <t>タ</t>
    </rPh>
    <rPh sb="9" eb="11">
      <t>シュウニュウ</t>
    </rPh>
    <rPh sb="15" eb="17">
      <t>ショルイ</t>
    </rPh>
    <rPh sb="18" eb="21">
      <t>キフキン</t>
    </rPh>
    <rPh sb="24" eb="25">
      <t>タ</t>
    </rPh>
    <rPh sb="25" eb="27">
      <t>シュウニュウ</t>
    </rPh>
    <rPh sb="30" eb="32">
      <t>バアイ</t>
    </rPh>
    <phoneticPr fontId="4"/>
  </si>
  <si>
    <t>補助申請額（円）</t>
    <rPh sb="0" eb="2">
      <t>ホジョ</t>
    </rPh>
    <rPh sb="2" eb="4">
      <t>シンセイ</t>
    </rPh>
    <rPh sb="4" eb="5">
      <t>ガク</t>
    </rPh>
    <rPh sb="6" eb="7">
      <t>エン</t>
    </rPh>
    <phoneticPr fontId="4"/>
  </si>
  <si>
    <t>１　石川県介護事業所等及び介護施設等に対するサービス継続支援事業補助金申請額内訳</t>
    <phoneticPr fontId="4"/>
  </si>
  <si>
    <t>書（様式１）</t>
  </si>
  <si>
    <t>円</t>
    <rPh sb="0" eb="1">
      <t>エン</t>
    </rPh>
    <phoneticPr fontId="4"/>
  </si>
  <si>
    <t>D</t>
    <phoneticPr fontId="4"/>
  </si>
  <si>
    <t>　　対 象 経 費 ：</t>
    <rPh sb="2" eb="3">
      <t>タイ</t>
    </rPh>
    <rPh sb="4" eb="5">
      <t>ゾウ</t>
    </rPh>
    <rPh sb="6" eb="7">
      <t>ヘ</t>
    </rPh>
    <rPh sb="8" eb="9">
      <t>ヒ</t>
    </rPh>
    <phoneticPr fontId="4"/>
  </si>
  <si>
    <t>左のうち
補助対象経費</t>
    <rPh sb="0" eb="1">
      <t>ヒダリ</t>
    </rPh>
    <rPh sb="5" eb="11">
      <t>ホジョタイショウケイヒ</t>
    </rPh>
    <phoneticPr fontId="4"/>
  </si>
  <si>
    <t>寄付金
その他収入</t>
    <rPh sb="0" eb="3">
      <t>キフキン</t>
    </rPh>
    <rPh sb="6" eb="7">
      <t>ホカ</t>
    </rPh>
    <rPh sb="7" eb="9">
      <t>シュウニュウ</t>
    </rPh>
    <phoneticPr fontId="54"/>
  </si>
  <si>
    <t>総事業費（円）</t>
    <rPh sb="0" eb="4">
      <t>ソウジギョウヒ</t>
    </rPh>
    <rPh sb="5" eb="6">
      <t>エン</t>
    </rPh>
    <phoneticPr fontId="4"/>
  </si>
  <si>
    <t>左のうち、補助対象経費（円）</t>
    <rPh sb="0" eb="1">
      <t>ヒダリ</t>
    </rPh>
    <rPh sb="5" eb="7">
      <t>ホジョ</t>
    </rPh>
    <rPh sb="7" eb="11">
      <t>タイショウケイヒ</t>
    </rPh>
    <rPh sb="12" eb="13">
      <t>エン</t>
    </rPh>
    <phoneticPr fontId="4"/>
  </si>
  <si>
    <t>令和　年　月　日</t>
    <rPh sb="0" eb="2">
      <t>レイワ</t>
    </rPh>
    <rPh sb="3" eb="4">
      <t>ネン</t>
    </rPh>
    <rPh sb="5" eb="6">
      <t>ガツ</t>
    </rPh>
    <rPh sb="7" eb="8">
      <t>ニチ</t>
    </rPh>
    <phoneticPr fontId="4"/>
  </si>
  <si>
    <t>（申請額内訳）</t>
    <rPh sb="1" eb="4">
      <t>シンセイガク</t>
    </rPh>
    <rPh sb="4" eb="6">
      <t>ウチワケ</t>
    </rPh>
    <phoneticPr fontId="4"/>
  </si>
  <si>
    <t>番　　　　　　　　　　号</t>
    <rPh sb="0" eb="1">
      <t>バン</t>
    </rPh>
    <rPh sb="11" eb="12">
      <t>ゴウ</t>
    </rPh>
    <phoneticPr fontId="4"/>
  </si>
  <si>
    <t>　標記について、下記のとおり事業を実施したいので、石川県補助金交付規則及び石川県介護事業</t>
    <rPh sb="1" eb="3">
      <t>ヒョウキ</t>
    </rPh>
    <rPh sb="8" eb="10">
      <t>カキ</t>
    </rPh>
    <rPh sb="14" eb="16">
      <t>ジギョウ</t>
    </rPh>
    <rPh sb="17" eb="19">
      <t>ジッシ</t>
    </rPh>
    <rPh sb="25" eb="28">
      <t>イシカワケン</t>
    </rPh>
    <rPh sb="28" eb="31">
      <t>ホジョキン</t>
    </rPh>
    <rPh sb="31" eb="35">
      <t>コウフキソク</t>
    </rPh>
    <rPh sb="35" eb="36">
      <t>オヨ</t>
    </rPh>
    <phoneticPr fontId="4"/>
  </si>
  <si>
    <t>所等及び介護施設等に対するサービス継続支援事業補助金交付要綱の規定により関係書類を添えて</t>
    <rPh sb="31" eb="33">
      <t>キテイ</t>
    </rPh>
    <rPh sb="36" eb="40">
      <t>カンケイショルイ</t>
    </rPh>
    <rPh sb="41" eb="42">
      <t>ソ</t>
    </rPh>
    <phoneticPr fontId="4"/>
  </si>
  <si>
    <t>申請いたします。</t>
  </si>
  <si>
    <t>開設年月日</t>
    <rPh sb="0" eb="2">
      <t>カイセツ</t>
    </rPh>
    <rPh sb="2" eb="5">
      <t>ネンガッピ</t>
    </rPh>
    <phoneticPr fontId="4"/>
  </si>
  <si>
    <t>令和</t>
    <rPh sb="0" eb="2">
      <t>レイワ</t>
    </rPh>
    <phoneticPr fontId="4"/>
  </si>
  <si>
    <t>1月あたりの平均訪問回数又は平均利用者数（開設日～令和8年5月31日）</t>
    <rPh sb="1" eb="2">
      <t>ツキ</t>
    </rPh>
    <rPh sb="6" eb="8">
      <t>ヘイキン</t>
    </rPh>
    <rPh sb="8" eb="12">
      <t>ホウモンカイスウ</t>
    </rPh>
    <rPh sb="12" eb="13">
      <t>マタ</t>
    </rPh>
    <rPh sb="14" eb="16">
      <t>ヘイキン</t>
    </rPh>
    <rPh sb="16" eb="19">
      <t>リヨウシャ</t>
    </rPh>
    <rPh sb="19" eb="20">
      <t>スウ</t>
    </rPh>
    <rPh sb="21" eb="23">
      <t>カイセツ</t>
    </rPh>
    <rPh sb="23" eb="24">
      <t>ヒ</t>
    </rPh>
    <rPh sb="25" eb="27">
      <t>レイワ</t>
    </rPh>
    <rPh sb="28" eb="29">
      <t>ネン</t>
    </rPh>
    <rPh sb="30" eb="31">
      <t>ガツ</t>
    </rPh>
    <rPh sb="33" eb="34">
      <t>ニチ</t>
    </rPh>
    <phoneticPr fontId="4"/>
  </si>
  <si>
    <t>【(1)介護サービスを円滑に継続するための対応】</t>
    <rPh sb="4" eb="6">
      <t>カイゴ</t>
    </rPh>
    <rPh sb="11" eb="13">
      <t>エンカツ</t>
    </rPh>
    <rPh sb="14" eb="16">
      <t>ケイゾク</t>
    </rPh>
    <rPh sb="21" eb="23">
      <t>タイオウ</t>
    </rPh>
    <phoneticPr fontId="4"/>
  </si>
  <si>
    <t>【(2)災害備蓄等への対応】</t>
    <rPh sb="4" eb="6">
      <t>サイガイ</t>
    </rPh>
    <rPh sb="6" eb="8">
      <t>ビチク</t>
    </rPh>
    <rPh sb="8" eb="9">
      <t>トウ</t>
    </rPh>
    <rPh sb="11" eb="13">
      <t>タイオウ</t>
    </rPh>
    <phoneticPr fontId="4"/>
  </si>
  <si>
    <t>申請額(1)+(2)</t>
    <rPh sb="0" eb="3">
      <t>シンセイガク</t>
    </rPh>
    <phoneticPr fontId="4"/>
  </si>
  <si>
    <t>所要額</t>
    <phoneticPr fontId="4"/>
  </si>
  <si>
    <t>※税抜きの金額を記載してください</t>
    <rPh sb="1" eb="2">
      <t>ゼイ</t>
    </rPh>
    <rPh sb="2" eb="3">
      <t>ヌ</t>
    </rPh>
    <rPh sb="5" eb="7">
      <t>キンガク</t>
    </rPh>
    <rPh sb="8" eb="10">
      <t>キサイ</t>
    </rPh>
    <phoneticPr fontId="4"/>
  </si>
  <si>
    <t>令和7年10月1日以降に開設した訪問介護・通所介護事業所のみ下記を記入してください。</t>
    <rPh sb="0" eb="2">
      <t>レイワ</t>
    </rPh>
    <rPh sb="3" eb="4">
      <t>ネン</t>
    </rPh>
    <rPh sb="6" eb="7">
      <t>ガツ</t>
    </rPh>
    <rPh sb="8" eb="9">
      <t>ニチ</t>
    </rPh>
    <rPh sb="9" eb="11">
      <t>イコウ</t>
    </rPh>
    <rPh sb="12" eb="14">
      <t>カイセツ</t>
    </rPh>
    <rPh sb="16" eb="20">
      <t>ホウモンカイゴ</t>
    </rPh>
    <rPh sb="21" eb="23">
      <t>ツウショ</t>
    </rPh>
    <rPh sb="23" eb="25">
      <t>カイゴ</t>
    </rPh>
    <rPh sb="25" eb="28">
      <t>ジギョウショ</t>
    </rPh>
    <rPh sb="30" eb="32">
      <t>カキ</t>
    </rPh>
    <rPh sb="33" eb="35">
      <t>キニュウ</t>
    </rPh>
    <phoneticPr fontId="4"/>
  </si>
  <si>
    <t>８　1月あたりの平均訪問回数又は平均利用者数のわかる書類（令和７年１０月１日以降</t>
    <rPh sb="3" eb="4">
      <t>ガツ</t>
    </rPh>
    <rPh sb="8" eb="10">
      <t>ヘイキン</t>
    </rPh>
    <rPh sb="10" eb="12">
      <t>ホウモン</t>
    </rPh>
    <rPh sb="12" eb="14">
      <t>カイスウ</t>
    </rPh>
    <rPh sb="14" eb="15">
      <t>マタ</t>
    </rPh>
    <rPh sb="16" eb="18">
      <t>ヘイキン</t>
    </rPh>
    <rPh sb="18" eb="20">
      <t>リヨウ</t>
    </rPh>
    <rPh sb="20" eb="21">
      <t>シャ</t>
    </rPh>
    <rPh sb="21" eb="22">
      <t>スウ</t>
    </rPh>
    <rPh sb="26" eb="28">
      <t>ショルイ</t>
    </rPh>
    <rPh sb="29" eb="31">
      <t>レイワ</t>
    </rPh>
    <rPh sb="32" eb="33">
      <t>ネン</t>
    </rPh>
    <rPh sb="35" eb="36">
      <t>ガツ</t>
    </rPh>
    <rPh sb="37" eb="38">
      <t>ニチ</t>
    </rPh>
    <rPh sb="38" eb="40">
      <t>イコウ</t>
    </rPh>
    <phoneticPr fontId="4"/>
  </si>
  <si>
    <t>に開設した訪問介護・通所介護事業所のみ）</t>
    <rPh sb="1" eb="3">
      <t>カイセツ</t>
    </rPh>
    <rPh sb="5" eb="9">
      <t>ホウモンカイゴ</t>
    </rPh>
    <rPh sb="10" eb="14">
      <t>ツウショカイゴ</t>
    </rPh>
    <rPh sb="14" eb="17">
      <t>ジギョウショ</t>
    </rPh>
    <phoneticPr fontId="4"/>
  </si>
  <si>
    <t>訪問介護・通所介護事業所で、
令和7年10月1日以降に開設した
場合は☑を入れてください。</t>
    <rPh sb="0" eb="4">
      <t>ホウモンカイゴ</t>
    </rPh>
    <rPh sb="5" eb="9">
      <t>ツウショカイゴ</t>
    </rPh>
    <rPh sb="9" eb="12">
      <t>ジギョウショ</t>
    </rPh>
    <rPh sb="15" eb="17">
      <t>レイワ</t>
    </rPh>
    <rPh sb="18" eb="19">
      <t>ネン</t>
    </rPh>
    <rPh sb="21" eb="22">
      <t>ガツ</t>
    </rPh>
    <rPh sb="23" eb="24">
      <t>ニチ</t>
    </rPh>
    <rPh sb="24" eb="26">
      <t>イコウ</t>
    </rPh>
    <rPh sb="27" eb="29">
      <t>カイセツ</t>
    </rPh>
    <rPh sb="32" eb="34">
      <t>バアイ</t>
    </rPh>
    <rPh sb="37" eb="38">
      <t>イ</t>
    </rPh>
    <phoneticPr fontId="4"/>
  </si>
  <si>
    <t>補助申請額</t>
    <rPh sb="0" eb="5">
      <t>ホジョシンセイガク</t>
    </rPh>
    <phoneticPr fontId="4"/>
  </si>
  <si>
    <t>C</t>
    <phoneticPr fontId="4"/>
  </si>
  <si>
    <t>E</t>
    <phoneticPr fontId="4"/>
  </si>
  <si>
    <t>実際の申請額</t>
    <rPh sb="0" eb="2">
      <t>ジッサイ</t>
    </rPh>
    <rPh sb="3" eb="6">
      <t>シンセイガク</t>
    </rPh>
    <phoneticPr fontId="4"/>
  </si>
  <si>
    <t>介護事業所等に対するサービス継続支援事業において、単品で30万円を超える物品を対象としていないか。</t>
    <rPh sb="0" eb="5">
      <t>カイゴジギョウショ</t>
    </rPh>
    <rPh sb="5" eb="6">
      <t>トウ</t>
    </rPh>
    <rPh sb="7" eb="8">
      <t>タイ</t>
    </rPh>
    <rPh sb="14" eb="20">
      <t>ケイゾクシエンジギョウ</t>
    </rPh>
    <rPh sb="25" eb="27">
      <t>タンピン</t>
    </rPh>
    <rPh sb="30" eb="32">
      <t>マンエン</t>
    </rPh>
    <rPh sb="33" eb="34">
      <t>コ</t>
    </rPh>
    <rPh sb="36" eb="38">
      <t>ブッピン</t>
    </rPh>
    <rPh sb="39" eb="41">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</si>
</sst>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16"/>
      <name val="ＭＳ Ｐゴシック"/>
      <family val="3"/>
      <charset val="128"/>
    </font>
    <font>
      <sz val="11"/>
      <name val="ＭＳ 明朝"/>
      <family val="1"/>
    </font>
    <font>
      <sz val="12"/>
      <color theme="1"/>
      <name val="ＭＳ 明朝"/>
      <family val="1"/>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sz val="14"/>
      <color indexed="10"/>
      <name val="MS P ゴシック"/>
      <family val="3"/>
      <charset val="128"/>
    </font>
    <font>
      <sz val="10"/>
      <name val="ＭＳ Ｐゴシック"/>
      <family val="3"/>
      <charset val="128"/>
    </font>
    <font>
      <sz val="14"/>
      <color indexed="81"/>
      <name val="MS P ゴシック"/>
      <family val="3"/>
      <charset val="128"/>
    </font>
    <font>
      <sz val="14"/>
      <color indexed="10"/>
      <name val="ＭＳ Ｐゴシック"/>
      <family val="3"/>
      <charset val="128"/>
    </font>
    <font>
      <sz val="12"/>
      <color indexed="10"/>
      <name val="ＭＳ Ｐゴシック"/>
      <family val="3"/>
      <charset val="128"/>
    </font>
    <font>
      <u/>
      <sz val="11"/>
      <color theme="10"/>
      <name val="ＭＳ Ｐゴシック"/>
      <family val="3"/>
      <charset val="128"/>
    </font>
    <font>
      <sz val="10"/>
      <color rgb="FFFF0000"/>
      <name val="ＭＳ 明朝"/>
      <family val="1"/>
      <charset val="128"/>
    </font>
    <font>
      <sz val="10"/>
      <color theme="1"/>
      <name val="ＭＳ 明朝"/>
      <family val="1"/>
      <charset val="128"/>
    </font>
    <font>
      <sz val="11"/>
      <name val="ＭＳ ゴシック"/>
      <family val="3"/>
      <charset val="128"/>
    </font>
    <font>
      <sz val="12"/>
      <color rgb="FFFF0000"/>
      <name val="ＭＳ 明朝"/>
      <family val="1"/>
      <charset val="128"/>
    </font>
    <font>
      <sz val="20"/>
      <color rgb="FFFF0000"/>
      <name val="ＭＳ ゴシック"/>
      <family val="3"/>
      <charset val="128"/>
    </font>
    <font>
      <sz val="14"/>
      <name val="ＭＳ ゴシック"/>
      <family val="3"/>
      <charset val="128"/>
    </font>
    <font>
      <sz val="12"/>
      <name val="ＭＳ Ｐゴシック"/>
      <family val="3"/>
      <charset val="128"/>
      <scheme val="major"/>
    </font>
    <font>
      <b/>
      <sz val="14"/>
      <name val="ＭＳ Ｐゴシック"/>
      <family val="3"/>
      <charset val="128"/>
      <scheme val="major"/>
    </font>
    <font>
      <sz val="11"/>
      <name val="ＭＳ Ｐゴシック"/>
      <family val="3"/>
      <charset val="128"/>
      <scheme val="major"/>
    </font>
    <font>
      <b/>
      <sz val="16"/>
      <name val="ＭＳ Ｐゴシック"/>
      <family val="3"/>
      <charset val="128"/>
      <scheme val="major"/>
    </font>
    <font>
      <sz val="6"/>
      <name val="ＭＳ Ｐゴシック"/>
      <family val="3"/>
      <charset val="128"/>
      <scheme val="minor"/>
    </font>
    <font>
      <sz val="11"/>
      <color theme="1"/>
      <name val="ＭＳ Ｐゴシック"/>
      <family val="3"/>
      <charset val="128"/>
    </font>
    <font>
      <b/>
      <sz val="14"/>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0"/>
      <name val="ＭＳ Ｐゴシック"/>
      <family val="3"/>
      <charset val="128"/>
      <scheme val="major"/>
    </font>
    <font>
      <u/>
      <sz val="11"/>
      <name val="ＭＳ Ｐゴシック"/>
      <family val="3"/>
      <charset val="128"/>
    </font>
    <font>
      <sz val="11"/>
      <name val="游明朝"/>
      <family val="1"/>
      <charset val="128"/>
    </font>
    <font>
      <sz val="11"/>
      <name val="ＭＳ Ｐゴシック"/>
      <family val="3"/>
      <charset val="128"/>
      <scheme val="minor"/>
    </font>
    <font>
      <b/>
      <u/>
      <sz val="9"/>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indexed="9"/>
        <bgColor indexed="26"/>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top style="thin">
        <color indexed="8"/>
      </top>
      <bottom style="hair">
        <color indexed="64"/>
      </bottom>
      <diagonal/>
    </border>
    <border>
      <left style="thin">
        <color indexed="8"/>
      </left>
      <right style="thin">
        <color indexed="8"/>
      </right>
      <top/>
      <bottom/>
      <diagonal/>
    </border>
  </borders>
  <cellStyleXfs count="1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43" fillId="0" borderId="0" applyNumberFormat="0" applyFill="0" applyBorder="0" applyAlignment="0" applyProtection="0">
      <alignment vertical="center"/>
    </xf>
    <xf numFmtId="0" fontId="5" fillId="0" borderId="0">
      <alignment vertical="center"/>
    </xf>
    <xf numFmtId="0" fontId="5" fillId="0" borderId="0"/>
    <xf numFmtId="0" fontId="57" fillId="0" borderId="0">
      <alignment vertical="center"/>
    </xf>
    <xf numFmtId="0" fontId="5" fillId="0" borderId="0">
      <alignment vertical="center"/>
    </xf>
  </cellStyleXfs>
  <cellXfs count="48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5" fillId="0" borderId="0" xfId="7">
      <alignment vertical="center"/>
    </xf>
    <xf numFmtId="0" fontId="35" fillId="0" borderId="0" xfId="7" applyFont="1" applyAlignment="1">
      <alignment horizontal="center" vertical="center"/>
    </xf>
    <xf numFmtId="0" fontId="35" fillId="0" borderId="0" xfId="7" applyFont="1">
      <alignment vertical="center"/>
    </xf>
    <xf numFmtId="0" fontId="5" fillId="0" borderId="0" xfId="7" applyAlignment="1">
      <alignment horizontal="center" vertical="center" shrinkToFit="1"/>
    </xf>
    <xf numFmtId="49" fontId="5" fillId="0" borderId="0" xfId="7" applyNumberFormat="1" applyAlignment="1">
      <alignment horizontal="center" vertical="center" wrapText="1"/>
    </xf>
    <xf numFmtId="0" fontId="37" fillId="0" borderId="0" xfId="7" applyFont="1">
      <alignment vertical="center"/>
    </xf>
    <xf numFmtId="0" fontId="39" fillId="0" borderId="0" xfId="7" applyFont="1">
      <alignment vertical="center"/>
    </xf>
    <xf numFmtId="0" fontId="0" fillId="0" borderId="0" xfId="7" applyFont="1">
      <alignment vertical="center"/>
    </xf>
    <xf numFmtId="0" fontId="14" fillId="0" borderId="0" xfId="0" applyFont="1">
      <alignment vertical="center"/>
    </xf>
    <xf numFmtId="0" fontId="14" fillId="0" borderId="0" xfId="0" applyFont="1" applyAlignment="1">
      <alignment horizontal="right" vertical="center"/>
    </xf>
    <xf numFmtId="0" fontId="14" fillId="3" borderId="0" xfId="0" applyFont="1" applyFill="1" applyAlignment="1">
      <alignment vertical="center"/>
    </xf>
    <xf numFmtId="0" fontId="9" fillId="0" borderId="0" xfId="0" applyFont="1" applyFill="1" applyBorder="1" applyAlignment="1">
      <alignment horizontal="center" vertical="center"/>
    </xf>
    <xf numFmtId="0" fontId="18" fillId="0" borderId="0" xfId="7" applyFont="1" applyAlignment="1">
      <alignment vertical="top" wrapText="1"/>
    </xf>
    <xf numFmtId="0" fontId="14" fillId="0" borderId="0" xfId="0" applyFont="1" applyFill="1">
      <alignment vertical="center"/>
    </xf>
    <xf numFmtId="0" fontId="14" fillId="0" borderId="0" xfId="0" applyFont="1" applyFill="1" applyAlignment="1">
      <alignment horizontal="center" vertical="center"/>
    </xf>
    <xf numFmtId="176" fontId="14" fillId="0" borderId="0" xfId="0" applyNumberFormat="1" applyFont="1">
      <alignment vertical="center"/>
    </xf>
    <xf numFmtId="0" fontId="14" fillId="0" borderId="0" xfId="0" applyFont="1">
      <alignment vertical="center"/>
    </xf>
    <xf numFmtId="0" fontId="14" fillId="0" borderId="0" xfId="0" applyFont="1">
      <alignment vertical="center"/>
    </xf>
    <xf numFmtId="0" fontId="44" fillId="2" borderId="3" xfId="0" applyFont="1" applyFill="1" applyBorder="1">
      <alignment vertical="center"/>
    </xf>
    <xf numFmtId="0" fontId="46" fillId="0" borderId="0" xfId="9" applyFont="1">
      <alignment vertical="center"/>
    </xf>
    <xf numFmtId="0" fontId="47" fillId="0" borderId="0" xfId="9" applyFont="1">
      <alignment vertical="center"/>
    </xf>
    <xf numFmtId="0" fontId="46" fillId="0" borderId="0" xfId="9" applyFont="1" applyAlignment="1">
      <alignment horizontal="distributed" vertical="center" indent="1"/>
    </xf>
    <xf numFmtId="0" fontId="46" fillId="0" borderId="28" xfId="9" applyFont="1" applyBorder="1">
      <alignment vertical="center"/>
    </xf>
    <xf numFmtId="179" fontId="46" fillId="0" borderId="28" xfId="9" applyNumberFormat="1" applyFont="1" applyBorder="1" applyAlignment="1">
      <alignment horizontal="right" vertical="center"/>
    </xf>
    <xf numFmtId="0" fontId="46" fillId="0" borderId="3" xfId="9" applyFont="1" applyBorder="1" applyAlignment="1">
      <alignment horizontal="center" vertical="center"/>
    </xf>
    <xf numFmtId="0" fontId="46" fillId="0" borderId="1" xfId="9" applyFont="1" applyBorder="1">
      <alignment vertical="center"/>
    </xf>
    <xf numFmtId="0" fontId="46" fillId="0" borderId="28" xfId="9" applyFont="1" applyBorder="1" applyAlignment="1">
      <alignment horizontal="center" vertical="center"/>
    </xf>
    <xf numFmtId="179" fontId="46" fillId="0" borderId="28" xfId="9" applyNumberFormat="1" applyFont="1" applyBorder="1" applyAlignment="1">
      <alignment horizontal="center" vertical="center"/>
    </xf>
    <xf numFmtId="179" fontId="46" fillId="0" borderId="0" xfId="9" applyNumberFormat="1" applyFont="1">
      <alignment vertical="center"/>
    </xf>
    <xf numFmtId="0" fontId="46" fillId="0" borderId="0" xfId="9" applyFont="1" applyAlignment="1">
      <alignment horizontal="center" vertical="center"/>
    </xf>
    <xf numFmtId="0" fontId="46" fillId="0" borderId="0" xfId="9" applyFont="1" applyAlignment="1">
      <alignment horizontal="right" vertical="center"/>
    </xf>
    <xf numFmtId="0" fontId="48" fillId="0" borderId="0" xfId="9" applyFont="1">
      <alignment vertical="center"/>
    </xf>
    <xf numFmtId="0" fontId="14" fillId="0" borderId="0" xfId="0" applyFont="1" applyAlignment="1">
      <alignment vertical="center"/>
    </xf>
    <xf numFmtId="179" fontId="46" fillId="3" borderId="28" xfId="9" applyNumberFormat="1" applyFont="1" applyFill="1" applyBorder="1" applyAlignment="1">
      <alignment horizontal="right" vertical="center"/>
    </xf>
    <xf numFmtId="0" fontId="46" fillId="3" borderId="3" xfId="9" applyFont="1" applyFill="1" applyBorder="1" applyAlignment="1">
      <alignment horizontal="center" vertical="center"/>
    </xf>
    <xf numFmtId="0" fontId="37" fillId="0" borderId="0" xfId="7" applyFont="1" applyAlignment="1">
      <alignment vertical="center"/>
    </xf>
    <xf numFmtId="0" fontId="50" fillId="4" borderId="0" xfId="10" applyFont="1" applyFill="1"/>
    <xf numFmtId="0" fontId="52" fillId="10" borderId="0" xfId="9" applyFont="1" applyFill="1">
      <alignment vertical="center"/>
    </xf>
    <xf numFmtId="0" fontId="52" fillId="0" borderId="0" xfId="9" applyFont="1">
      <alignment vertical="center"/>
    </xf>
    <xf numFmtId="0" fontId="55" fillId="0" borderId="0" xfId="9" applyFont="1">
      <alignment vertical="center"/>
    </xf>
    <xf numFmtId="0" fontId="56" fillId="4" borderId="0" xfId="10" applyFont="1" applyFill="1" applyAlignment="1">
      <alignment wrapText="1"/>
    </xf>
    <xf numFmtId="0" fontId="58" fillId="0" borderId="0" xfId="11" applyFont="1">
      <alignment vertical="center"/>
    </xf>
    <xf numFmtId="0" fontId="52" fillId="10" borderId="45" xfId="9" applyFont="1" applyFill="1" applyBorder="1" applyAlignment="1">
      <alignment horizontal="center" vertical="center" shrinkToFit="1"/>
    </xf>
    <xf numFmtId="0" fontId="52" fillId="10" borderId="46" xfId="9" applyFont="1" applyFill="1" applyBorder="1" applyAlignment="1">
      <alignment horizontal="center" vertical="center" shrinkToFit="1"/>
    </xf>
    <xf numFmtId="0" fontId="52" fillId="10" borderId="47" xfId="9" applyFont="1" applyFill="1" applyBorder="1" applyAlignment="1">
      <alignment horizontal="center" vertical="center" shrinkToFit="1"/>
    </xf>
    <xf numFmtId="179" fontId="60" fillId="10" borderId="48" xfId="9" applyNumberFormat="1" applyFont="1" applyFill="1" applyBorder="1" applyAlignment="1">
      <alignment horizontal="right" vertical="center" shrinkToFit="1"/>
    </xf>
    <xf numFmtId="0" fontId="52" fillId="10" borderId="52" xfId="9" applyFont="1" applyFill="1" applyBorder="1">
      <alignment vertical="center"/>
    </xf>
    <xf numFmtId="0" fontId="52" fillId="10" borderId="0" xfId="9" applyFont="1" applyFill="1" applyBorder="1">
      <alignment vertical="center"/>
    </xf>
    <xf numFmtId="0" fontId="58" fillId="0" borderId="0" xfId="11" applyFont="1" applyFill="1" applyBorder="1" applyAlignment="1">
      <alignment vertical="center"/>
    </xf>
    <xf numFmtId="0" fontId="52" fillId="0" borderId="0" xfId="9" applyFont="1" applyFill="1">
      <alignment vertical="center"/>
    </xf>
    <xf numFmtId="0" fontId="57" fillId="0" borderId="0" xfId="11" applyFill="1">
      <alignment vertical="center"/>
    </xf>
    <xf numFmtId="0" fontId="59" fillId="0" borderId="0" xfId="11" applyFont="1" applyFill="1">
      <alignment vertical="center"/>
    </xf>
    <xf numFmtId="0" fontId="53" fillId="0" borderId="0" xfId="9" applyFont="1" applyFill="1" applyAlignment="1">
      <alignment vertical="center" wrapText="1"/>
    </xf>
    <xf numFmtId="0" fontId="52" fillId="4" borderId="0" xfId="9" applyFont="1" applyFill="1">
      <alignment vertical="center"/>
    </xf>
    <xf numFmtId="0" fontId="55" fillId="4" borderId="0" xfId="9" applyFont="1" applyFill="1">
      <alignment vertical="center"/>
    </xf>
    <xf numFmtId="0" fontId="57" fillId="4" borderId="0" xfId="11" applyFill="1">
      <alignment vertical="center"/>
    </xf>
    <xf numFmtId="0" fontId="58" fillId="4" borderId="0" xfId="11" applyFont="1" applyFill="1">
      <alignment vertical="center"/>
    </xf>
    <xf numFmtId="0" fontId="59" fillId="4" borderId="0" xfId="11" applyFont="1" applyFill="1">
      <alignment vertical="center"/>
    </xf>
    <xf numFmtId="179" fontId="52" fillId="4" borderId="0" xfId="9" applyNumberFormat="1" applyFont="1" applyFill="1" applyAlignment="1">
      <alignment shrinkToFit="1"/>
    </xf>
    <xf numFmtId="179" fontId="52" fillId="4" borderId="0" xfId="9" applyNumberFormat="1" applyFont="1" applyFill="1" applyAlignment="1">
      <alignment horizontal="right" shrinkToFit="1"/>
    </xf>
    <xf numFmtId="0" fontId="51" fillId="4" borderId="0" xfId="9" applyFont="1" applyFill="1">
      <alignment vertical="center"/>
    </xf>
    <xf numFmtId="0" fontId="58" fillId="4" borderId="7" xfId="11" applyFont="1" applyFill="1" applyBorder="1">
      <alignment vertical="center"/>
    </xf>
    <xf numFmtId="176" fontId="8" fillId="3" borderId="28" xfId="4" applyNumberFormat="1" applyFont="1" applyFill="1" applyBorder="1" applyAlignment="1">
      <alignment horizontal="right" vertical="center" shrinkToFit="1"/>
    </xf>
    <xf numFmtId="176" fontId="8" fillId="3" borderId="28" xfId="4" applyNumberFormat="1" applyFont="1" applyFill="1" applyBorder="1" applyAlignment="1">
      <alignment vertical="center" shrinkToFit="1"/>
    </xf>
    <xf numFmtId="179" fontId="52" fillId="10" borderId="49" xfId="9" applyNumberFormat="1" applyFont="1" applyFill="1" applyBorder="1" applyAlignment="1">
      <alignment horizontal="right" vertical="center" shrinkToFit="1"/>
    </xf>
    <xf numFmtId="0" fontId="62" fillId="4" borderId="8" xfId="10" applyFont="1" applyFill="1" applyBorder="1" applyAlignment="1">
      <alignment vertical="center" shrinkToFit="1"/>
    </xf>
    <xf numFmtId="0" fontId="62" fillId="4" borderId="0" xfId="10" applyFont="1" applyFill="1" applyAlignment="1">
      <alignment horizontal="left" vertical="center" wrapText="1" shrinkToFit="1"/>
    </xf>
    <xf numFmtId="0" fontId="52" fillId="4" borderId="50" xfId="10" applyFont="1" applyFill="1" applyBorder="1" applyAlignment="1">
      <alignment horizontal="left" vertical="center" wrapText="1" shrinkToFit="1"/>
    </xf>
    <xf numFmtId="179" fontId="63" fillId="3" borderId="50" xfId="10" applyNumberFormat="1" applyFont="1" applyFill="1" applyBorder="1" applyAlignment="1">
      <alignment horizontal="right" vertical="center" shrinkToFit="1"/>
    </xf>
    <xf numFmtId="0" fontId="52" fillId="4" borderId="51" xfId="10" applyFont="1" applyFill="1" applyBorder="1" applyAlignment="1">
      <alignment horizontal="left" vertical="center" wrapText="1" shrinkToFit="1"/>
    </xf>
    <xf numFmtId="179" fontId="63" fillId="3" borderId="51" xfId="10" applyNumberFormat="1" applyFont="1" applyFill="1" applyBorder="1" applyAlignment="1">
      <alignment horizontal="right" vertical="center" shrinkToFit="1"/>
    </xf>
    <xf numFmtId="0" fontId="62" fillId="4" borderId="10" xfId="10" applyFont="1" applyFill="1" applyBorder="1" applyAlignment="1">
      <alignment vertical="center" shrinkToFit="1"/>
    </xf>
    <xf numFmtId="0" fontId="14" fillId="0" borderId="0" xfId="0" applyFont="1">
      <alignment vertical="center"/>
    </xf>
    <xf numFmtId="179" fontId="60" fillId="10" borderId="45" xfId="9" applyNumberFormat="1" applyFont="1" applyFill="1" applyBorder="1" applyAlignment="1">
      <alignment horizontal="right" vertical="center" shrinkToFit="1"/>
    </xf>
    <xf numFmtId="179" fontId="52" fillId="10" borderId="54" xfId="9" applyNumberFormat="1" applyFont="1" applyFill="1" applyBorder="1" applyAlignment="1">
      <alignment horizontal="right" vertical="center" shrinkToFit="1"/>
    </xf>
    <xf numFmtId="179" fontId="63" fillId="4" borderId="55" xfId="10" applyNumberFormat="1" applyFont="1" applyFill="1" applyBorder="1" applyAlignment="1">
      <alignment horizontal="right" vertical="center" shrinkToFit="1"/>
    </xf>
    <xf numFmtId="179" fontId="63" fillId="4" borderId="19" xfId="10" applyNumberFormat="1" applyFont="1" applyFill="1" applyBorder="1" applyAlignment="1">
      <alignment horizontal="right" vertical="center" shrinkToFit="1"/>
    </xf>
    <xf numFmtId="179" fontId="60" fillId="10" borderId="8" xfId="9" applyNumberFormat="1" applyFont="1" applyFill="1" applyBorder="1" applyAlignment="1">
      <alignment horizontal="right" vertical="center" shrinkToFit="1"/>
    </xf>
    <xf numFmtId="179" fontId="52" fillId="10" borderId="8" xfId="9" applyNumberFormat="1" applyFont="1" applyFill="1" applyBorder="1" applyAlignment="1">
      <alignment horizontal="right" vertical="center" shrinkToFit="1"/>
    </xf>
    <xf numFmtId="179" fontId="63" fillId="4" borderId="8" xfId="10" applyNumberFormat="1" applyFont="1" applyFill="1" applyBorder="1" applyAlignment="1">
      <alignment horizontal="right" vertical="center" shrinkToFit="1"/>
    </xf>
    <xf numFmtId="0" fontId="8" fillId="0" borderId="0" xfId="0" applyNumberFormat="1" applyFont="1">
      <alignment vertical="center"/>
    </xf>
    <xf numFmtId="0" fontId="7" fillId="0" borderId="0" xfId="0" applyNumberFormat="1" applyFont="1" applyAlignment="1">
      <alignment horizontal="left" vertical="center"/>
    </xf>
    <xf numFmtId="0" fontId="9" fillId="2" borderId="28" xfId="0" applyNumberFormat="1" applyFont="1" applyFill="1" applyBorder="1" applyAlignment="1">
      <alignment horizontal="center" vertical="center"/>
    </xf>
    <xf numFmtId="0" fontId="12" fillId="2" borderId="28" xfId="0" applyNumberFormat="1" applyFont="1" applyFill="1" applyBorder="1" applyAlignment="1">
      <alignment horizontal="center" vertical="center" wrapText="1"/>
    </xf>
    <xf numFmtId="0" fontId="12" fillId="2" borderId="28" xfId="0" applyNumberFormat="1" applyFont="1" applyFill="1" applyBorder="1" applyAlignment="1">
      <alignment horizontal="center" vertical="center"/>
    </xf>
    <xf numFmtId="0" fontId="8" fillId="0" borderId="28" xfId="0" applyNumberFormat="1" applyFont="1" applyBorder="1" applyAlignment="1">
      <alignment horizontal="center" vertical="center" shrinkToFit="1"/>
    </xf>
    <xf numFmtId="0" fontId="8" fillId="3" borderId="28" xfId="0" applyNumberFormat="1" applyFont="1" applyFill="1" applyBorder="1" applyAlignment="1">
      <alignment vertical="center" shrinkToFit="1"/>
    </xf>
    <xf numFmtId="0" fontId="8" fillId="9" borderId="28" xfId="0" applyNumberFormat="1" applyFont="1" applyFill="1" applyBorder="1" applyAlignment="1">
      <alignment vertical="center" shrinkToFit="1"/>
    </xf>
    <xf numFmtId="0" fontId="12" fillId="2" borderId="3" xfId="4" applyNumberFormat="1" applyFont="1" applyFill="1" applyBorder="1" applyAlignment="1">
      <alignment horizontal="center" vertical="center" shrinkToFit="1"/>
    </xf>
    <xf numFmtId="0" fontId="29" fillId="0" borderId="0" xfId="0" applyNumberFormat="1" applyFont="1" applyFill="1" applyBorder="1">
      <alignment vertical="center"/>
    </xf>
    <xf numFmtId="0" fontId="8" fillId="0" borderId="0" xfId="0" applyNumberFormat="1" applyFont="1" applyFill="1" applyBorder="1">
      <alignment vertical="center"/>
    </xf>
    <xf numFmtId="0" fontId="31" fillId="0" borderId="0" xfId="0" applyNumberFormat="1" applyFont="1">
      <alignment vertical="center"/>
    </xf>
    <xf numFmtId="0" fontId="8" fillId="0" borderId="28" xfId="0" applyNumberFormat="1" applyFont="1" applyBorder="1" applyAlignment="1">
      <alignment horizontal="left" vertical="center"/>
    </xf>
    <xf numFmtId="0" fontId="0" fillId="0" borderId="0" xfId="0" applyNumberFormat="1">
      <alignment vertical="center"/>
    </xf>
    <xf numFmtId="0" fontId="0" fillId="0" borderId="0" xfId="0" applyNumberFormat="1" applyFill="1">
      <alignment vertical="center"/>
    </xf>
    <xf numFmtId="0" fontId="9" fillId="0" borderId="0" xfId="0" applyNumberFormat="1" applyFont="1" applyAlignment="1">
      <alignment horizontal="center" vertical="center" shrinkToFit="1"/>
    </xf>
    <xf numFmtId="0" fontId="9" fillId="0" borderId="0" xfId="0" applyNumberFormat="1" applyFont="1">
      <alignment vertical="center"/>
    </xf>
    <xf numFmtId="0" fontId="9" fillId="0" borderId="0" xfId="0" applyNumberFormat="1" applyFont="1" applyAlignment="1">
      <alignment horizontal="center" vertical="center"/>
    </xf>
    <xf numFmtId="0" fontId="9" fillId="0" borderId="0" xfId="0" applyNumberFormat="1" applyFont="1" applyAlignment="1">
      <alignment horizontal="left" vertical="center"/>
    </xf>
    <xf numFmtId="0" fontId="8" fillId="0" borderId="8" xfId="0" applyNumberFormat="1" applyFont="1" applyFill="1" applyBorder="1" applyAlignment="1">
      <alignment vertical="center"/>
    </xf>
    <xf numFmtId="0" fontId="8" fillId="0" borderId="0" xfId="0" applyNumberFormat="1" applyFont="1" applyFill="1" applyBorder="1" applyAlignment="1">
      <alignment vertical="center"/>
    </xf>
    <xf numFmtId="179" fontId="63" fillId="0" borderId="50" xfId="10" applyNumberFormat="1" applyFont="1" applyFill="1" applyBorder="1" applyAlignment="1">
      <alignment horizontal="right" vertical="center" shrinkToFit="1"/>
    </xf>
    <xf numFmtId="179" fontId="63" fillId="0" borderId="51" xfId="10" applyNumberFormat="1" applyFont="1" applyFill="1" applyBorder="1" applyAlignment="1">
      <alignment horizontal="right" vertical="center" shrinkToFit="1"/>
    </xf>
    <xf numFmtId="58" fontId="46" fillId="0" borderId="0" xfId="9" quotePrefix="1" applyNumberFormat="1" applyFont="1" applyFill="1" applyAlignment="1">
      <alignment horizontal="center" vertical="center"/>
    </xf>
    <xf numFmtId="176" fontId="0" fillId="0" borderId="0" xfId="0" applyNumberFormat="1">
      <alignment vertical="center"/>
    </xf>
    <xf numFmtId="179" fontId="9" fillId="0" borderId="0" xfId="0" applyNumberFormat="1" applyFont="1">
      <alignment vertical="center"/>
    </xf>
    <xf numFmtId="176" fontId="8" fillId="3" borderId="28" xfId="0" applyNumberFormat="1" applyFont="1" applyFill="1" applyBorder="1" applyAlignment="1">
      <alignment vertical="center" shrinkToFit="1"/>
    </xf>
    <xf numFmtId="176" fontId="8" fillId="0" borderId="28" xfId="0" applyNumberFormat="1" applyFont="1" applyFill="1" applyBorder="1" applyAlignment="1">
      <alignment vertical="center" shrinkToFit="1"/>
    </xf>
    <xf numFmtId="176" fontId="8" fillId="0" borderId="28" xfId="4" applyNumberFormat="1" applyFont="1" applyBorder="1" applyAlignment="1">
      <alignment horizontal="right" vertical="center" shrinkToFit="1"/>
    </xf>
    <xf numFmtId="176" fontId="8" fillId="0" borderId="28" xfId="0" applyNumberFormat="1" applyFont="1" applyBorder="1" applyAlignment="1">
      <alignment horizontal="left" vertical="center"/>
    </xf>
    <xf numFmtId="176" fontId="8" fillId="0" borderId="28" xfId="0" applyNumberFormat="1" applyFont="1" applyBorder="1">
      <alignment vertical="center"/>
    </xf>
    <xf numFmtId="0" fontId="14" fillId="3" borderId="0" xfId="0" applyFont="1" applyFill="1">
      <alignment vertical="center"/>
    </xf>
    <xf numFmtId="0" fontId="14" fillId="0" borderId="0" xfId="0" applyFont="1">
      <alignment vertical="center"/>
    </xf>
    <xf numFmtId="0" fontId="46" fillId="0" borderId="0" xfId="9" applyFont="1" applyFill="1" applyAlignment="1">
      <alignment horizontal="left" vertical="center"/>
    </xf>
    <xf numFmtId="0" fontId="12" fillId="4" borderId="2" xfId="0" applyFont="1" applyFill="1" applyBorder="1">
      <alignment vertical="center"/>
    </xf>
    <xf numFmtId="0" fontId="14" fillId="0" borderId="0" xfId="0" applyFont="1">
      <alignment vertical="center"/>
    </xf>
    <xf numFmtId="0" fontId="8" fillId="0" borderId="6" xfId="0" applyNumberFormat="1" applyFont="1" applyBorder="1" applyAlignment="1">
      <alignment horizontal="left" vertical="center"/>
    </xf>
    <xf numFmtId="0" fontId="8" fillId="9" borderId="28" xfId="0" applyNumberFormat="1" applyFont="1" applyFill="1" applyBorder="1" applyAlignment="1">
      <alignment horizontal="center" vertical="center" shrinkToFit="1"/>
    </xf>
    <xf numFmtId="0" fontId="9" fillId="4" borderId="3" xfId="0" applyFont="1" applyFill="1" applyBorder="1" applyAlignment="1">
      <alignment horizontal="center" vertical="center"/>
    </xf>
    <xf numFmtId="0" fontId="12" fillId="0" borderId="7"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9" fillId="0" borderId="7" xfId="0" applyFont="1" applyBorder="1" applyAlignment="1">
      <alignment horizontal="center" vertical="center"/>
    </xf>
    <xf numFmtId="0" fontId="9" fillId="0" borderId="7" xfId="0" applyFont="1" applyBorder="1" applyProtection="1">
      <alignment vertical="center"/>
      <protection locked="0"/>
    </xf>
    <xf numFmtId="0" fontId="9" fillId="0" borderId="0" xfId="0" applyFont="1" applyBorder="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Protection="1">
      <alignment vertical="center"/>
      <protection locked="0"/>
    </xf>
    <xf numFmtId="0" fontId="12" fillId="3"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 xfId="0" applyFont="1" applyFill="1" applyBorder="1">
      <alignment vertical="center"/>
    </xf>
    <xf numFmtId="0" fontId="12" fillId="0" borderId="0" xfId="0" applyFont="1" applyBorder="1">
      <alignment vertical="center"/>
    </xf>
    <xf numFmtId="0" fontId="9" fillId="3" borderId="2" xfId="0" applyFont="1" applyFill="1" applyBorder="1">
      <alignment vertical="center"/>
    </xf>
    <xf numFmtId="0" fontId="12" fillId="4" borderId="2" xfId="0" applyFont="1" applyFill="1" applyBorder="1" applyAlignment="1">
      <alignment horizontal="left" vertical="center"/>
    </xf>
    <xf numFmtId="0" fontId="9" fillId="4" borderId="2" xfId="0" applyFont="1" applyFill="1" applyBorder="1" applyAlignment="1">
      <alignment horizontal="center" vertical="center"/>
    </xf>
    <xf numFmtId="0" fontId="25" fillId="0" borderId="0" xfId="0" applyFont="1" applyAlignment="1">
      <alignment horizontal="center" vertical="center"/>
    </xf>
    <xf numFmtId="0" fontId="43" fillId="3" borderId="1" xfId="8" applyFill="1" applyBorder="1" applyAlignment="1">
      <alignment vertical="center" shrinkToFit="1"/>
    </xf>
    <xf numFmtId="0" fontId="61" fillId="3" borderId="2" xfId="8" applyFont="1" applyFill="1" applyBorder="1" applyAlignment="1">
      <alignment vertical="center" shrinkToFit="1"/>
    </xf>
    <xf numFmtId="0" fontId="61" fillId="3" borderId="3" xfId="8"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14" fillId="0" borderId="0" xfId="0" applyFont="1">
      <alignment vertical="center"/>
    </xf>
    <xf numFmtId="0" fontId="45" fillId="2" borderId="1" xfId="0" applyFont="1" applyFill="1" applyBorder="1">
      <alignment vertical="center"/>
    </xf>
    <xf numFmtId="0" fontId="45" fillId="2" borderId="2" xfId="0" applyFont="1" applyFill="1" applyBorder="1">
      <alignment vertical="center"/>
    </xf>
    <xf numFmtId="179" fontId="14" fillId="0" borderId="0" xfId="0" applyNumberFormat="1" applyFont="1" applyFill="1" applyAlignment="1">
      <alignment horizontal="center" vertical="center"/>
    </xf>
    <xf numFmtId="0" fontId="14" fillId="3" borderId="0" xfId="0" applyFont="1" applyFill="1" applyAlignment="1">
      <alignment horizontal="center" vertical="center"/>
    </xf>
    <xf numFmtId="49" fontId="14" fillId="3" borderId="0" xfId="0" applyNumberFormat="1" applyFont="1" applyFill="1" applyAlignment="1">
      <alignment vertical="center"/>
    </xf>
    <xf numFmtId="0" fontId="14" fillId="3" borderId="0" xfId="0" applyFont="1" applyFill="1" applyAlignment="1">
      <alignment horizontal="left" vertical="center"/>
    </xf>
    <xf numFmtId="179" fontId="14" fillId="0" borderId="0" xfId="0" applyNumberFormat="1" applyFont="1" applyAlignment="1">
      <alignment horizontal="center" vertical="center"/>
    </xf>
    <xf numFmtId="58" fontId="14" fillId="3"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NumberFormat="1" applyFont="1" applyFill="1" applyAlignment="1">
      <alignment horizontal="center" vertical="center"/>
    </xf>
    <xf numFmtId="179" fontId="14" fillId="0" borderId="0" xfId="0" applyNumberFormat="1" applyFont="1" applyFill="1">
      <alignment vertical="center"/>
    </xf>
    <xf numFmtId="0" fontId="53" fillId="0" borderId="0" xfId="9" applyFont="1" applyFill="1" applyAlignment="1">
      <alignment horizontal="center" vertical="center" wrapText="1"/>
    </xf>
    <xf numFmtId="179" fontId="52" fillId="10" borderId="8" xfId="9" applyNumberFormat="1" applyFont="1" applyFill="1" applyBorder="1" applyAlignment="1">
      <alignment horizontal="center" vertical="center" wrapText="1" shrinkToFit="1"/>
    </xf>
    <xf numFmtId="0" fontId="5" fillId="4" borderId="4" xfId="10" applyFont="1" applyFill="1" applyBorder="1" applyAlignment="1">
      <alignment horizontal="left" vertical="center" wrapText="1" shrinkToFit="1"/>
    </xf>
    <xf numFmtId="0" fontId="5" fillId="4" borderId="5" xfId="10" applyFont="1" applyFill="1" applyBorder="1" applyAlignment="1">
      <alignment horizontal="left" vertical="center" wrapText="1" shrinkToFit="1"/>
    </xf>
    <xf numFmtId="0" fontId="5" fillId="4" borderId="6" xfId="10" applyFont="1" applyFill="1" applyBorder="1" applyAlignment="1">
      <alignment horizontal="left" vertical="center" wrapText="1" shrinkToFit="1"/>
    </xf>
    <xf numFmtId="0" fontId="50" fillId="4" borderId="0" xfId="9" applyFont="1" applyFill="1" applyAlignment="1">
      <alignment horizontal="left" shrinkToFit="1"/>
    </xf>
    <xf numFmtId="0" fontId="52" fillId="10" borderId="44" xfId="9" applyFont="1" applyFill="1" applyBorder="1" applyAlignment="1">
      <alignment horizontal="center" vertical="center" shrinkToFit="1"/>
    </xf>
    <xf numFmtId="179" fontId="52" fillId="10" borderId="44" xfId="9" applyNumberFormat="1" applyFont="1" applyFill="1" applyBorder="1" applyAlignment="1">
      <alignment horizontal="center" vertical="center" shrinkToFit="1"/>
    </xf>
    <xf numFmtId="179" fontId="52" fillId="10" borderId="44" xfId="9" applyNumberFormat="1" applyFont="1" applyFill="1" applyBorder="1" applyAlignment="1">
      <alignment horizontal="center" vertical="center" wrapText="1" shrinkToFit="1"/>
    </xf>
    <xf numFmtId="179" fontId="52" fillId="10" borderId="53" xfId="9" applyNumberFormat="1" applyFont="1" applyFill="1" applyBorder="1" applyAlignment="1">
      <alignment horizontal="center" vertical="center" wrapText="1" shrinkToFit="1"/>
    </xf>
    <xf numFmtId="179" fontId="52" fillId="10" borderId="53" xfId="9" applyNumberFormat="1" applyFont="1" applyFill="1" applyBorder="1" applyAlignment="1">
      <alignment horizontal="center" vertical="center" shrinkToFit="1"/>
    </xf>
    <xf numFmtId="0" fontId="58" fillId="4" borderId="7" xfId="11" applyFont="1" applyFill="1" applyBorder="1" applyAlignment="1">
      <alignment horizontal="left" vertical="center"/>
    </xf>
    <xf numFmtId="179" fontId="52" fillId="10" borderId="56" xfId="9" applyNumberFormat="1" applyFont="1" applyFill="1" applyBorder="1" applyAlignment="1">
      <alignment horizontal="center" vertical="center" wrapText="1" shrinkToFit="1"/>
    </xf>
    <xf numFmtId="0" fontId="12" fillId="2" borderId="6" xfId="0" applyNumberFormat="1" applyFont="1" applyFill="1" applyBorder="1" applyAlignment="1">
      <alignment horizontal="center" vertical="center" wrapText="1"/>
    </xf>
    <xf numFmtId="0" fontId="12" fillId="2" borderId="11" xfId="0" applyNumberFormat="1" applyFont="1" applyFill="1" applyBorder="1" applyAlignment="1">
      <alignment horizontal="center" vertical="center"/>
    </xf>
    <xf numFmtId="0" fontId="9" fillId="2" borderId="28" xfId="0" applyNumberFormat="1" applyFont="1" applyFill="1" applyBorder="1" applyAlignment="1">
      <alignment horizontal="center" vertical="center"/>
    </xf>
    <xf numFmtId="0" fontId="12" fillId="2" borderId="28" xfId="0" applyNumberFormat="1" applyFont="1" applyFill="1" applyBorder="1" applyAlignment="1">
      <alignment horizontal="center" vertical="center" shrinkToFit="1"/>
    </xf>
    <xf numFmtId="0" fontId="12" fillId="2" borderId="13" xfId="0" applyNumberFormat="1" applyFont="1" applyFill="1" applyBorder="1" applyAlignment="1">
      <alignment horizontal="center" vertical="center" shrinkToFit="1"/>
    </xf>
    <xf numFmtId="0" fontId="9" fillId="0" borderId="0" xfId="0" applyNumberFormat="1" applyFont="1">
      <alignment vertical="center"/>
    </xf>
    <xf numFmtId="0" fontId="8" fillId="2" borderId="28" xfId="0" applyNumberFormat="1" applyFont="1" applyFill="1" applyBorder="1" applyAlignment="1">
      <alignment horizontal="center" vertical="center" shrinkToFit="1"/>
    </xf>
    <xf numFmtId="0" fontId="9" fillId="2" borderId="28"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9" fillId="2" borderId="3"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xf>
    <xf numFmtId="0" fontId="12" fillId="0" borderId="0" xfId="0" applyFont="1" applyAlignment="1">
      <alignment horizontal="center" vertical="center"/>
    </xf>
    <xf numFmtId="179" fontId="12" fillId="3" borderId="12" xfId="4" applyNumberFormat="1" applyFont="1" applyFill="1" applyBorder="1" applyAlignment="1">
      <alignment vertical="center" shrinkToFit="1"/>
    </xf>
    <xf numFmtId="179" fontId="12" fillId="3" borderId="17" xfId="4" applyNumberFormat="1" applyFont="1" applyFill="1" applyBorder="1" applyAlignment="1">
      <alignment vertical="center" shrinkToFit="1"/>
    </xf>
    <xf numFmtId="179" fontId="12" fillId="0" borderId="2" xfId="4" applyNumberFormat="1" applyFont="1" applyFill="1" applyBorder="1" applyAlignment="1">
      <alignment vertical="center" shrinkToFit="1"/>
    </xf>
    <xf numFmtId="179" fontId="12" fillId="0" borderId="3" xfId="4" applyNumberFormat="1" applyFont="1" applyFill="1" applyBorder="1" applyAlignment="1">
      <alignment vertical="center" shrinkToFit="1"/>
    </xf>
    <xf numFmtId="179" fontId="12" fillId="0" borderId="1" xfId="0" applyNumberFormat="1" applyFont="1" applyBorder="1" applyAlignment="1">
      <alignment horizontal="left" vertical="center" wrapText="1"/>
    </xf>
    <xf numFmtId="179" fontId="12" fillId="0" borderId="2" xfId="0" applyNumberFormat="1" applyFont="1" applyBorder="1" applyAlignment="1">
      <alignment horizontal="left" vertical="center" wrapText="1"/>
    </xf>
    <xf numFmtId="179" fontId="12" fillId="0" borderId="3" xfId="0" applyNumberFormat="1" applyFont="1" applyBorder="1" applyAlignment="1">
      <alignment horizontal="lef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9" fontId="10" fillId="3" borderId="19" xfId="0" applyNumberFormat="1" applyFont="1" applyFill="1" applyBorder="1" applyAlignment="1">
      <alignment vertical="center" shrinkToFit="1"/>
    </xf>
    <xf numFmtId="179" fontId="10" fillId="3" borderId="20" xfId="0" applyNumberFormat="1" applyFont="1" applyFill="1" applyBorder="1" applyAlignment="1">
      <alignment vertical="center" shrinkToFit="1"/>
    </xf>
    <xf numFmtId="179" fontId="10" fillId="3" borderId="21" xfId="0" applyNumberFormat="1" applyFont="1" applyFill="1" applyBorder="1" applyAlignment="1">
      <alignment vertical="center" shrinkToFit="1"/>
    </xf>
    <xf numFmtId="179" fontId="10" fillId="3" borderId="16" xfId="0" applyNumberFormat="1" applyFont="1" applyFill="1" applyBorder="1" applyAlignment="1">
      <alignment vertical="center" shrinkToFit="1"/>
    </xf>
    <xf numFmtId="179" fontId="10" fillId="3" borderId="17" xfId="0" applyNumberFormat="1" applyFont="1" applyFill="1" applyBorder="1" applyAlignment="1">
      <alignment vertical="center" shrinkToFit="1"/>
    </xf>
    <xf numFmtId="179" fontId="10" fillId="3" borderId="18" xfId="0" applyNumberFormat="1"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3" xfId="0" applyFont="1" applyFill="1" applyBorder="1">
      <alignment vertical="center"/>
    </xf>
    <xf numFmtId="179" fontId="12" fillId="0" borderId="40" xfId="0" applyNumberFormat="1" applyFont="1" applyBorder="1" applyAlignment="1">
      <alignment vertical="center" shrinkToFit="1"/>
    </xf>
    <xf numFmtId="179" fontId="12" fillId="0" borderId="5" xfId="0" applyNumberFormat="1" applyFont="1" applyBorder="1" applyAlignment="1">
      <alignment vertical="center" shrinkToFit="1"/>
    </xf>
    <xf numFmtId="179" fontId="12" fillId="0" borderId="41" xfId="0" applyNumberFormat="1" applyFont="1" applyBorder="1" applyAlignment="1">
      <alignment vertical="center" shrinkToFit="1"/>
    </xf>
    <xf numFmtId="179" fontId="12" fillId="0" borderId="7" xfId="0" applyNumberFormat="1" applyFont="1" applyBorder="1" applyAlignment="1">
      <alignment vertical="center" shrinkToFit="1"/>
    </xf>
    <xf numFmtId="0" fontId="12" fillId="2" borderId="34"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5"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9" fontId="12" fillId="0" borderId="8" xfId="0" applyNumberFormat="1" applyFont="1" applyBorder="1" applyAlignment="1">
      <alignment vertical="center" wrapText="1"/>
    </xf>
    <xf numFmtId="179" fontId="12" fillId="0" borderId="0" xfId="0" applyNumberFormat="1" applyFont="1" applyAlignment="1">
      <alignment vertical="center" wrapText="1"/>
    </xf>
    <xf numFmtId="0" fontId="12" fillId="0" borderId="0" xfId="0" applyFont="1">
      <alignment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4" borderId="2" xfId="0" applyFont="1" applyFill="1" applyBorder="1">
      <alignment vertical="center"/>
    </xf>
    <xf numFmtId="0" fontId="12" fillId="4" borderId="37" xfId="0" applyFont="1" applyFill="1" applyBorder="1">
      <alignment vertical="center"/>
    </xf>
    <xf numFmtId="0" fontId="12" fillId="4" borderId="32" xfId="0" applyFont="1" applyFill="1" applyBorder="1">
      <alignment vertical="center"/>
    </xf>
    <xf numFmtId="0" fontId="12" fillId="4" borderId="39" xfId="0" applyFont="1" applyFill="1" applyBorder="1">
      <alignment vertical="center"/>
    </xf>
    <xf numFmtId="179" fontId="12" fillId="0" borderId="36" xfId="0" applyNumberFormat="1" applyFont="1" applyBorder="1" applyAlignment="1">
      <alignment vertical="center" shrinkToFit="1"/>
    </xf>
    <xf numFmtId="179" fontId="12" fillId="0" borderId="2" xfId="0" applyNumberFormat="1" applyFont="1" applyBorder="1" applyAlignment="1">
      <alignment vertical="center" shrinkToFit="1"/>
    </xf>
    <xf numFmtId="179" fontId="12" fillId="0" borderId="38" xfId="0" applyNumberFormat="1" applyFont="1" applyBorder="1" applyAlignment="1">
      <alignment vertical="center" shrinkToFit="1"/>
    </xf>
    <xf numFmtId="179" fontId="12" fillId="0" borderId="32" xfId="0" applyNumberFormat="1" applyFont="1" applyBorder="1" applyAlignment="1">
      <alignment vertical="center" shrinkToFit="1"/>
    </xf>
    <xf numFmtId="0" fontId="12" fillId="2" borderId="1" xfId="0" applyFont="1" applyFill="1" applyBorder="1" applyAlignment="1">
      <alignment horizontal="left" vertical="center" wrapText="1" shrinkToFit="1"/>
    </xf>
    <xf numFmtId="0" fontId="12" fillId="2" borderId="2" xfId="0" applyFont="1" applyFill="1" applyBorder="1" applyAlignment="1">
      <alignment horizontal="left" vertical="center" wrapText="1" shrinkToFit="1"/>
    </xf>
    <xf numFmtId="0" fontId="12" fillId="2" borderId="3" xfId="0" applyFont="1" applyFill="1" applyBorder="1" applyAlignment="1">
      <alignment horizontal="left" vertical="center" wrapText="1" shrinkToFit="1"/>
    </xf>
    <xf numFmtId="0" fontId="12" fillId="2" borderId="28" xfId="0" applyFont="1" applyFill="1" applyBorder="1" applyAlignment="1">
      <alignment horizontal="center" vertical="center" wrapText="1"/>
    </xf>
    <xf numFmtId="0" fontId="12" fillId="2" borderId="3" xfId="0" applyFont="1" applyFill="1" applyBorder="1" applyAlignment="1">
      <alignment vertical="center" shrinkToFit="1"/>
    </xf>
    <xf numFmtId="0" fontId="12" fillId="2" borderId="1" xfId="0" applyFont="1" applyFill="1" applyBorder="1" applyAlignment="1">
      <alignment vertical="center" wrapText="1" shrinkToFit="1"/>
    </xf>
    <xf numFmtId="0" fontId="12" fillId="2" borderId="2" xfId="0" applyFont="1" applyFill="1" applyBorder="1" applyAlignment="1">
      <alignment vertical="center" wrapText="1"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9" borderId="10"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179" fontId="10" fillId="3" borderId="42" xfId="0" applyNumberFormat="1" applyFont="1" applyFill="1" applyBorder="1" applyAlignment="1">
      <alignment vertical="center" shrinkToFit="1"/>
    </xf>
    <xf numFmtId="179" fontId="10" fillId="3" borderId="12" xfId="0" applyNumberFormat="1" applyFont="1" applyFill="1" applyBorder="1" applyAlignment="1">
      <alignment vertical="center" shrinkToFit="1"/>
    </xf>
    <xf numFmtId="179" fontId="10" fillId="3" borderId="43" xfId="0" applyNumberFormat="1" applyFont="1" applyFill="1" applyBorder="1" applyAlignment="1">
      <alignment vertical="center" shrinkToFit="1"/>
    </xf>
    <xf numFmtId="179" fontId="12" fillId="3" borderId="42" xfId="4" applyNumberFormat="1" applyFont="1" applyFill="1" applyBorder="1" applyAlignment="1">
      <alignment vertical="center" shrinkToFit="1"/>
    </xf>
    <xf numFmtId="179" fontId="12" fillId="3" borderId="43" xfId="4" applyNumberFormat="1" applyFont="1" applyFill="1" applyBorder="1" applyAlignment="1">
      <alignment vertical="center" shrinkToFit="1"/>
    </xf>
    <xf numFmtId="0" fontId="9" fillId="3" borderId="2" xfId="0" applyFont="1" applyFill="1" applyBorder="1" applyAlignment="1">
      <alignment horizontal="center" vertical="center"/>
    </xf>
    <xf numFmtId="0" fontId="9" fillId="3" borderId="1" xfId="0" applyFont="1" applyFill="1" applyBorder="1" applyAlignment="1">
      <alignment horizontal="center" vertical="center"/>
    </xf>
    <xf numFmtId="0" fontId="12" fillId="4" borderId="1" xfId="0" applyFont="1" applyFill="1" applyBorder="1">
      <alignment vertical="center"/>
    </xf>
    <xf numFmtId="0" fontId="12" fillId="2" borderId="28" xfId="0" applyFont="1" applyFill="1" applyBorder="1" applyAlignment="1">
      <alignment horizontal="center" vertical="center"/>
    </xf>
    <xf numFmtId="178" fontId="12" fillId="0" borderId="0" xfId="0" applyNumberFormat="1" applyFont="1" applyAlignment="1">
      <alignment vertical="center" shrinkToFit="1"/>
    </xf>
    <xf numFmtId="179" fontId="12" fillId="3" borderId="16" xfId="4" applyNumberFormat="1" applyFont="1" applyFill="1" applyBorder="1" applyAlignment="1">
      <alignment vertical="center" shrinkToFit="1"/>
    </xf>
    <xf numFmtId="179" fontId="12" fillId="3" borderId="18" xfId="4" applyNumberFormat="1" applyFont="1" applyFill="1" applyBorder="1" applyAlignment="1">
      <alignment vertical="center" shrinkToFit="1"/>
    </xf>
    <xf numFmtId="0" fontId="49" fillId="0" borderId="0" xfId="9" applyFont="1" applyAlignment="1">
      <alignment horizontal="center" vertical="center"/>
    </xf>
    <xf numFmtId="0" fontId="18" fillId="0" borderId="28" xfId="7" applyFont="1" applyBorder="1" applyAlignment="1">
      <alignment horizontal="center" vertical="center" shrinkToFit="1"/>
    </xf>
    <xf numFmtId="49" fontId="18" fillId="3" borderId="28" xfId="7" applyNumberFormat="1" applyFont="1" applyFill="1" applyBorder="1" applyAlignment="1" applyProtection="1">
      <alignment horizontal="center" vertical="center" shrinkToFit="1"/>
      <protection locked="0"/>
    </xf>
    <xf numFmtId="0" fontId="32" fillId="0" borderId="0" xfId="7" applyFont="1" applyAlignment="1">
      <alignment horizontal="center" vertical="center"/>
    </xf>
    <xf numFmtId="0" fontId="36" fillId="0" borderId="0" xfId="7" applyFont="1">
      <alignment vertical="center"/>
    </xf>
    <xf numFmtId="0" fontId="18" fillId="0" borderId="28" xfId="7" applyFont="1" applyBorder="1" applyAlignment="1">
      <alignment horizontal="center" vertical="center"/>
    </xf>
    <xf numFmtId="0" fontId="18" fillId="0" borderId="28" xfId="7" applyFont="1" applyFill="1" applyBorder="1" applyAlignment="1">
      <alignment horizontal="left" vertical="center" shrinkToFit="1"/>
    </xf>
    <xf numFmtId="0" fontId="36" fillId="0" borderId="28" xfId="7" applyFont="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8" fillId="4" borderId="1" xfId="0" applyNumberFormat="1" applyFont="1" applyFill="1" applyBorder="1" applyAlignment="1">
      <alignment horizontal="left" vertical="center"/>
    </xf>
    <xf numFmtId="0" fontId="8" fillId="4" borderId="2" xfId="0" applyNumberFormat="1" applyFont="1" applyFill="1" applyBorder="1" applyAlignment="1">
      <alignment horizontal="left" vertical="center"/>
    </xf>
    <xf numFmtId="0" fontId="8" fillId="4" borderId="3" xfId="0" applyNumberFormat="1" applyFont="1" applyFill="1" applyBorder="1" applyAlignment="1">
      <alignment horizontal="left" vertical="center"/>
    </xf>
  </cellXfs>
  <cellStyles count="13">
    <cellStyle name="Excel Built-in Explanatory Text" xfId="12" xr:uid="{5600AE40-2951-4547-A70E-329AA38A8BF5}"/>
    <cellStyle name="パーセント 2" xfId="2" xr:uid="{00000000-0005-0000-0000-000000000000}"/>
    <cellStyle name="ハイパーリンク" xfId="8"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2 5" xfId="7" xr:uid="{3E97DA9F-C48D-481B-8629-B33ADADE4A64}"/>
    <cellStyle name="標準 3" xfId="5" xr:uid="{00000000-0005-0000-0000-000006000000}"/>
    <cellStyle name="標準 3 2" xfId="9" xr:uid="{E23919B6-420F-4E56-9950-339F33BEE9E9}"/>
    <cellStyle name="標準 4" xfId="11" xr:uid="{A7B66C75-544D-466C-8576-D4832A9C05FF}"/>
    <cellStyle name="標準_別紙（２）精算額内訳" xfId="10" xr:uid="{81F7BE95-B53D-4F05-85D6-103FDB90A6A0}"/>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4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4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2:D14"/>
  <sheetViews>
    <sheetView showGridLines="0" zoomScaleNormal="100" zoomScaleSheetLayoutView="100" workbookViewId="0">
      <selection activeCell="C7" sqref="C7"/>
    </sheetView>
  </sheetViews>
  <sheetFormatPr defaultColWidth="9" defaultRowHeight="13"/>
  <cols>
    <col min="1" max="1" width="5.36328125" style="81" bestFit="1" customWidth="1"/>
    <col min="2" max="4" width="32.90625" style="79" customWidth="1"/>
    <col min="5" max="5" width="4.26953125" style="81" customWidth="1"/>
    <col min="6" max="16384" width="9" style="81"/>
  </cols>
  <sheetData>
    <row r="2" spans="1:4" ht="16.5">
      <c r="A2" s="260" t="s">
        <v>0</v>
      </c>
      <c r="B2" s="260"/>
      <c r="C2" s="260"/>
      <c r="D2" s="260"/>
    </row>
    <row r="3" spans="1:4" ht="14">
      <c r="B3" s="80"/>
      <c r="C3" s="80"/>
    </row>
    <row r="4" spans="1:4" ht="14">
      <c r="A4" s="94" t="s">
        <v>1</v>
      </c>
      <c r="B4" s="95" t="s">
        <v>2</v>
      </c>
      <c r="C4" s="96" t="s">
        <v>3</v>
      </c>
      <c r="D4" s="96" t="s">
        <v>4</v>
      </c>
    </row>
    <row r="5" spans="1:4" ht="63.75" customHeight="1">
      <c r="A5" s="82">
        <v>1</v>
      </c>
      <c r="B5" s="83" t="s">
        <v>5</v>
      </c>
      <c r="C5" s="84"/>
      <c r="D5" s="84"/>
    </row>
    <row r="6" spans="1:4" ht="63.75" customHeight="1">
      <c r="A6" s="82">
        <f>A5+1</f>
        <v>2</v>
      </c>
      <c r="B6" s="83"/>
      <c r="C6" s="84" t="s">
        <v>227</v>
      </c>
      <c r="D6" s="84"/>
    </row>
    <row r="7" spans="1:4" ht="90" customHeight="1">
      <c r="A7" s="82">
        <f t="shared" ref="A7:A13" si="0">A6+1</f>
        <v>3</v>
      </c>
      <c r="B7" s="83"/>
      <c r="C7" s="84"/>
      <c r="D7" s="84" t="s">
        <v>228</v>
      </c>
    </row>
    <row r="8" spans="1:4" ht="63.75" customHeight="1">
      <c r="A8" s="121">
        <f t="shared" si="0"/>
        <v>4</v>
      </c>
      <c r="B8" s="122"/>
      <c r="C8" s="123" t="s">
        <v>6</v>
      </c>
      <c r="D8" s="123"/>
    </row>
    <row r="9" spans="1:4" ht="120" customHeight="1">
      <c r="A9" s="82">
        <f t="shared" si="0"/>
        <v>5</v>
      </c>
      <c r="B9" s="83"/>
      <c r="C9" s="124" t="s">
        <v>7</v>
      </c>
      <c r="D9" s="97"/>
    </row>
    <row r="10" spans="1:4" ht="63.75" customHeight="1">
      <c r="A10" s="82">
        <f t="shared" si="0"/>
        <v>6</v>
      </c>
      <c r="B10" s="85"/>
      <c r="C10" s="123" t="s">
        <v>238</v>
      </c>
      <c r="D10" s="86"/>
    </row>
    <row r="11" spans="1:4" ht="75" customHeight="1">
      <c r="A11" s="82">
        <f t="shared" si="0"/>
        <v>7</v>
      </c>
      <c r="B11" s="83"/>
      <c r="C11" s="84" t="s">
        <v>257</v>
      </c>
      <c r="D11" s="84"/>
    </row>
    <row r="12" spans="1:4" ht="75" customHeight="1">
      <c r="A12" s="82">
        <f t="shared" si="0"/>
        <v>8</v>
      </c>
      <c r="B12" s="83" t="s">
        <v>229</v>
      </c>
      <c r="C12" s="84"/>
      <c r="D12" s="84"/>
    </row>
    <row r="13" spans="1:4" ht="63.75" customHeight="1">
      <c r="A13" s="82">
        <f t="shared" si="0"/>
        <v>9</v>
      </c>
      <c r="B13" s="83" t="s">
        <v>230</v>
      </c>
      <c r="C13" s="84"/>
      <c r="D13" s="84"/>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M55"/>
  <sheetViews>
    <sheetView showGridLines="0" showZeros="0" tabSelected="1" view="pageBreakPreview" zoomScaleNormal="100" zoomScaleSheetLayoutView="100" workbookViewId="0">
      <selection activeCell="Z6" sqref="Z6"/>
    </sheetView>
  </sheetViews>
  <sheetFormatPr defaultColWidth="2.26953125" defaultRowHeight="12"/>
  <cols>
    <col min="1" max="1" width="2.6328125" style="1" customWidth="1"/>
    <col min="2" max="23" width="2.26953125" style="1"/>
    <col min="24" max="28" width="2.81640625" style="1" customWidth="1"/>
    <col min="29" max="38" width="2.26953125" style="1"/>
    <col min="39" max="40" width="2.26953125" style="1" customWidth="1"/>
    <col min="41" max="16384" width="2.26953125" style="1"/>
  </cols>
  <sheetData>
    <row r="1" spans="1:39" ht="13">
      <c r="A1" s="1" t="s">
        <v>232</v>
      </c>
      <c r="AM1" s="117"/>
    </row>
    <row r="2" spans="1:39" ht="12.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281" t="s">
        <v>316</v>
      </c>
      <c r="AC2" s="281"/>
      <c r="AD2" s="281"/>
      <c r="AE2" s="281"/>
      <c r="AF2" s="281"/>
      <c r="AG2" s="281"/>
      <c r="AH2" s="281"/>
      <c r="AI2" s="281"/>
      <c r="AJ2" s="281"/>
      <c r="AK2" s="281"/>
      <c r="AL2" s="281"/>
      <c r="AM2" s="118"/>
    </row>
    <row r="3" spans="1:39" ht="13">
      <c r="A3" s="81"/>
      <c r="B3" s="81"/>
      <c r="C3" s="118"/>
      <c r="D3" s="118"/>
      <c r="E3" s="81"/>
      <c r="F3" s="81"/>
      <c r="G3" s="81"/>
      <c r="H3" s="81"/>
      <c r="I3" s="81"/>
      <c r="J3" s="81"/>
      <c r="K3" s="81"/>
      <c r="L3" s="81"/>
      <c r="M3" s="81"/>
      <c r="N3" s="81"/>
      <c r="O3" s="81"/>
      <c r="P3" s="81"/>
      <c r="Q3" s="81"/>
      <c r="R3" s="81"/>
      <c r="S3" s="81"/>
      <c r="T3" s="81"/>
      <c r="U3" s="81"/>
      <c r="V3" s="81"/>
      <c r="W3" s="81"/>
      <c r="X3" s="81"/>
      <c r="Y3" s="81"/>
      <c r="Z3" s="81"/>
      <c r="AA3" s="81"/>
      <c r="AB3" s="285" t="s">
        <v>314</v>
      </c>
      <c r="AC3" s="285"/>
      <c r="AD3" s="285"/>
      <c r="AE3" s="285"/>
      <c r="AF3" s="285"/>
      <c r="AG3" s="285"/>
      <c r="AH3" s="285"/>
      <c r="AI3" s="285"/>
      <c r="AJ3" s="285"/>
      <c r="AK3" s="285"/>
      <c r="AL3" s="285"/>
      <c r="AM3" s="118"/>
    </row>
    <row r="4" spans="1:39" ht="32" customHeight="1">
      <c r="A4" s="81"/>
      <c r="B4" s="81"/>
      <c r="C4" s="118"/>
      <c r="D4" s="118"/>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39" ht="18" customHeight="1">
      <c r="A5" s="286" t="s">
        <v>242</v>
      </c>
      <c r="B5" s="286"/>
      <c r="C5" s="286"/>
      <c r="D5" s="286"/>
      <c r="E5" s="286"/>
      <c r="F5" s="286"/>
      <c r="G5" s="286"/>
      <c r="H5" s="81"/>
      <c r="I5" s="81" t="s">
        <v>231</v>
      </c>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39" ht="37.5" customHeight="1">
      <c r="A6" s="117"/>
      <c r="B6" s="117"/>
      <c r="C6" s="117"/>
      <c r="D6" s="117"/>
      <c r="E6" s="117"/>
      <c r="F6" s="117"/>
      <c r="G6" s="117"/>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39" ht="15.75" customHeight="1">
      <c r="A7" s="117"/>
      <c r="B7" s="117"/>
      <c r="C7" s="117"/>
      <c r="D7" s="117"/>
      <c r="E7" s="117"/>
      <c r="F7" s="117"/>
      <c r="G7" s="117"/>
      <c r="H7" s="81"/>
      <c r="I7" s="81"/>
      <c r="J7" s="81"/>
      <c r="K7" s="81"/>
      <c r="L7" s="81"/>
      <c r="M7" s="81"/>
      <c r="N7" s="81"/>
      <c r="O7" s="81"/>
      <c r="P7" s="81"/>
      <c r="Q7" s="81"/>
      <c r="R7" s="81"/>
      <c r="S7" s="81"/>
      <c r="T7" s="81"/>
      <c r="U7" s="81"/>
      <c r="V7" s="117"/>
      <c r="W7" s="236" t="s">
        <v>246</v>
      </c>
      <c r="X7" s="135"/>
      <c r="Y7" s="282"/>
      <c r="Z7" s="282"/>
      <c r="AA7" s="282"/>
      <c r="AB7" s="135" t="s">
        <v>247</v>
      </c>
      <c r="AC7" s="282"/>
      <c r="AD7" s="282"/>
      <c r="AE7" s="282"/>
      <c r="AF7" s="282"/>
      <c r="AG7" s="135" t="s">
        <v>248</v>
      </c>
      <c r="AH7" s="135"/>
      <c r="AI7" s="135"/>
      <c r="AJ7" s="135"/>
      <c r="AK7" s="135"/>
      <c r="AL7" s="117"/>
      <c r="AM7" s="81"/>
    </row>
    <row r="8" spans="1:39" ht="15.75" customHeight="1">
      <c r="A8" s="134"/>
      <c r="B8" s="134"/>
      <c r="C8" s="134"/>
      <c r="D8" s="134"/>
      <c r="E8" s="134"/>
      <c r="F8" s="134"/>
      <c r="G8" s="134"/>
      <c r="H8" s="133"/>
      <c r="I8" s="133"/>
      <c r="J8" s="133"/>
      <c r="K8" s="133"/>
      <c r="L8" s="133"/>
      <c r="M8" s="133"/>
      <c r="N8" s="133"/>
      <c r="O8" s="133"/>
      <c r="P8" s="133"/>
      <c r="Q8" s="133"/>
      <c r="R8" s="133"/>
      <c r="S8" s="133"/>
      <c r="T8" s="133"/>
      <c r="U8" s="133"/>
      <c r="V8" s="134" t="s">
        <v>243</v>
      </c>
      <c r="W8" s="283"/>
      <c r="X8" s="283"/>
      <c r="Y8" s="283"/>
      <c r="Z8" s="283"/>
      <c r="AA8" s="283"/>
      <c r="AB8" s="283"/>
      <c r="AC8" s="283"/>
      <c r="AD8" s="283"/>
      <c r="AE8" s="283"/>
      <c r="AF8" s="283"/>
      <c r="AG8" s="283"/>
      <c r="AH8" s="283"/>
      <c r="AI8" s="283"/>
      <c r="AJ8" s="283"/>
      <c r="AK8" s="283"/>
      <c r="AL8" s="134"/>
      <c r="AM8" s="133"/>
    </row>
    <row r="9" spans="1:39" ht="15.75" customHeight="1">
      <c r="A9" s="134"/>
      <c r="B9" s="134"/>
      <c r="C9" s="134"/>
      <c r="D9" s="134"/>
      <c r="E9" s="134"/>
      <c r="F9" s="134"/>
      <c r="G9" s="134"/>
      <c r="H9" s="133"/>
      <c r="I9" s="133"/>
      <c r="J9" s="133"/>
      <c r="K9" s="133"/>
      <c r="L9" s="133"/>
      <c r="M9" s="133"/>
      <c r="N9" s="133"/>
      <c r="O9" s="133"/>
      <c r="P9" s="133"/>
      <c r="Q9" s="133"/>
      <c r="R9" s="133"/>
      <c r="S9" s="133"/>
      <c r="T9" s="133"/>
      <c r="U9" s="133"/>
      <c r="V9" s="134" t="s">
        <v>244</v>
      </c>
      <c r="W9" s="283"/>
      <c r="X9" s="283"/>
      <c r="Y9" s="283"/>
      <c r="Z9" s="283"/>
      <c r="AA9" s="283"/>
      <c r="AB9" s="283"/>
      <c r="AC9" s="283"/>
      <c r="AD9" s="283"/>
      <c r="AE9" s="283"/>
      <c r="AF9" s="283"/>
      <c r="AG9" s="283"/>
      <c r="AH9" s="283"/>
      <c r="AI9" s="283"/>
      <c r="AJ9" s="283"/>
      <c r="AK9" s="283"/>
      <c r="AL9" s="134"/>
      <c r="AM9" s="133"/>
    </row>
    <row r="10" spans="1:39" ht="15.75" customHeight="1">
      <c r="A10" s="117"/>
      <c r="B10" s="117"/>
      <c r="C10" s="117"/>
      <c r="D10" s="117"/>
      <c r="E10" s="117"/>
      <c r="F10" s="117"/>
      <c r="G10" s="117"/>
      <c r="H10" s="81"/>
      <c r="I10" s="81"/>
      <c r="J10" s="81"/>
      <c r="K10" s="81"/>
      <c r="L10" s="81"/>
      <c r="M10" s="81"/>
      <c r="N10" s="81"/>
      <c r="O10" s="81"/>
      <c r="P10" s="81"/>
      <c r="Q10" s="81"/>
      <c r="R10" s="81"/>
      <c r="S10" s="81"/>
      <c r="T10" s="81"/>
      <c r="U10" s="81"/>
      <c r="V10" s="117" t="s">
        <v>245</v>
      </c>
      <c r="W10" s="283"/>
      <c r="X10" s="283"/>
      <c r="Y10" s="283"/>
      <c r="Z10" s="283"/>
      <c r="AA10" s="283"/>
      <c r="AB10" s="283"/>
      <c r="AC10" s="283"/>
      <c r="AD10" s="283"/>
      <c r="AE10" s="283"/>
      <c r="AF10" s="283"/>
      <c r="AG10" s="283"/>
      <c r="AH10" s="283"/>
      <c r="AI10" s="283"/>
      <c r="AJ10" s="283"/>
      <c r="AK10" s="283"/>
      <c r="AL10" s="120"/>
      <c r="AM10" s="81"/>
    </row>
    <row r="11" spans="1:39" ht="41" customHeight="1">
      <c r="A11" s="117"/>
      <c r="B11" s="117"/>
      <c r="C11" s="117"/>
      <c r="D11" s="117"/>
      <c r="E11" s="117"/>
      <c r="F11" s="117"/>
      <c r="G11" s="117"/>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row>
    <row r="12" spans="1:39" ht="18" customHeight="1">
      <c r="A12" s="271" t="s">
        <v>255</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row>
    <row r="13" spans="1:39" ht="18" customHeight="1">
      <c r="A13" s="271" t="s">
        <v>256</v>
      </c>
      <c r="B13" s="271"/>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row>
    <row r="14" spans="1:39" ht="32.5" customHeight="1">
      <c r="A14" s="81"/>
      <c r="B14" s="81"/>
      <c r="C14" s="118"/>
      <c r="D14" s="118"/>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row r="15" spans="1:39" ht="13">
      <c r="A15" s="81" t="s">
        <v>317</v>
      </c>
      <c r="B15" s="81"/>
      <c r="C15" s="118"/>
      <c r="D15" s="118"/>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row>
    <row r="16" spans="1:39" ht="15.5" customHeight="1">
      <c r="A16" s="81" t="s">
        <v>318</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row>
    <row r="17" spans="1:39" ht="15.5" customHeight="1">
      <c r="A17" s="237" t="s">
        <v>319</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row>
    <row r="18" spans="1:39" ht="15.5" customHeight="1">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row>
    <row r="19" spans="1:39" ht="14" customHeight="1">
      <c r="A19" s="197"/>
      <c r="B19" s="197"/>
      <c r="C19" s="197"/>
      <c r="D19" s="197"/>
      <c r="E19" s="197"/>
      <c r="F19" s="197"/>
      <c r="G19" s="197"/>
      <c r="H19" s="197" t="s">
        <v>309</v>
      </c>
      <c r="I19" s="197"/>
      <c r="J19" s="197"/>
      <c r="K19" s="197"/>
      <c r="L19" s="197"/>
      <c r="M19" s="197"/>
      <c r="N19" s="197"/>
      <c r="O19" s="197"/>
      <c r="P19" s="197"/>
      <c r="Q19" s="284">
        <f>交付申請内訳!E11</f>
        <v>0</v>
      </c>
      <c r="R19" s="284"/>
      <c r="S19" s="284"/>
      <c r="T19" s="284"/>
      <c r="U19" s="284"/>
      <c r="V19" s="284"/>
      <c r="W19" s="284"/>
      <c r="X19" s="284"/>
      <c r="Y19" s="197" t="s">
        <v>307</v>
      </c>
      <c r="Z19" s="197"/>
      <c r="AA19" s="197"/>
      <c r="AB19" s="197"/>
      <c r="AC19" s="197"/>
      <c r="AD19" s="197"/>
      <c r="AE19" s="197"/>
      <c r="AF19" s="197"/>
      <c r="AG19" s="197"/>
      <c r="AH19" s="197"/>
      <c r="AI19" s="197"/>
      <c r="AJ19" s="197"/>
      <c r="AK19" s="197"/>
      <c r="AL19" s="197"/>
      <c r="AM19" s="197"/>
    </row>
    <row r="20" spans="1:39" ht="14" customHeight="1">
      <c r="A20" s="81"/>
      <c r="H20" s="157" t="s">
        <v>10</v>
      </c>
      <c r="I20" s="157"/>
      <c r="J20" s="157"/>
      <c r="K20" s="157"/>
      <c r="L20" s="157"/>
      <c r="M20" s="157"/>
      <c r="N20" s="157"/>
      <c r="O20" s="157"/>
      <c r="P20" s="157"/>
      <c r="Q20" s="280">
        <f>交付申請内訳!H11</f>
        <v>0</v>
      </c>
      <c r="R20" s="280"/>
      <c r="S20" s="280"/>
      <c r="T20" s="280"/>
      <c r="U20" s="280"/>
      <c r="V20" s="280"/>
      <c r="W20" s="280"/>
      <c r="X20" s="280"/>
      <c r="Y20" s="81" t="s">
        <v>307</v>
      </c>
      <c r="Z20" s="81"/>
      <c r="AA20" s="81"/>
      <c r="AB20" s="81"/>
      <c r="AC20" s="81"/>
      <c r="AD20" s="81"/>
      <c r="AE20" s="81"/>
      <c r="AF20" s="81"/>
      <c r="AG20" s="81"/>
      <c r="AH20" s="81"/>
      <c r="AI20" s="81"/>
      <c r="AJ20" s="81"/>
      <c r="AK20" s="81"/>
      <c r="AL20" s="81"/>
      <c r="AM20" s="81"/>
    </row>
    <row r="21" spans="1:39" ht="14.25" customHeight="1">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row>
    <row r="22" spans="1:39" ht="14.25" customHeight="1">
      <c r="A22" s="81"/>
      <c r="B22" s="81" t="s">
        <v>315</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row>
    <row r="23" spans="1:39" ht="14.25" customHeight="1">
      <c r="A23" s="81"/>
      <c r="B23" s="81"/>
      <c r="C23" s="277" t="s">
        <v>193</v>
      </c>
      <c r="D23" s="277"/>
      <c r="E23" s="277"/>
      <c r="F23" s="277"/>
      <c r="G23" s="277"/>
      <c r="H23" s="277"/>
      <c r="I23" s="277"/>
      <c r="J23" s="277"/>
      <c r="K23" s="277"/>
      <c r="L23" s="277"/>
      <c r="M23" s="277"/>
      <c r="N23" s="277"/>
      <c r="O23" s="277"/>
      <c r="P23" s="277"/>
      <c r="Q23" s="277"/>
      <c r="R23" s="277"/>
      <c r="S23" s="277"/>
      <c r="T23" s="277"/>
      <c r="U23" s="277"/>
      <c r="V23" s="277"/>
      <c r="W23" s="277"/>
      <c r="X23" s="288">
        <f>交付申請内訳!H12</f>
        <v>0</v>
      </c>
      <c r="Y23" s="288"/>
      <c r="Z23" s="288"/>
      <c r="AA23" s="288"/>
      <c r="AB23" s="288"/>
      <c r="AC23" s="81" t="s">
        <v>307</v>
      </c>
      <c r="AD23" s="81"/>
      <c r="AE23" s="81"/>
      <c r="AF23" s="81"/>
      <c r="AG23" s="81"/>
      <c r="AH23" s="81"/>
      <c r="AI23" s="81"/>
      <c r="AJ23" s="81"/>
      <c r="AK23" s="81"/>
      <c r="AL23" s="81"/>
      <c r="AM23" s="81"/>
    </row>
    <row r="24" spans="1:39" ht="14.25" customHeight="1">
      <c r="A24" s="81"/>
      <c r="B24" s="81"/>
      <c r="C24" s="277" t="s">
        <v>194</v>
      </c>
      <c r="D24" s="277"/>
      <c r="E24" s="277"/>
      <c r="F24" s="277"/>
      <c r="G24" s="277"/>
      <c r="H24" s="277"/>
      <c r="I24" s="277"/>
      <c r="J24" s="277"/>
      <c r="K24" s="277"/>
      <c r="L24" s="277"/>
      <c r="M24" s="277"/>
      <c r="N24" s="277"/>
      <c r="O24" s="277"/>
      <c r="P24" s="277"/>
      <c r="Q24" s="277"/>
      <c r="R24" s="277"/>
      <c r="S24" s="277"/>
      <c r="T24" s="277"/>
      <c r="U24" s="277"/>
      <c r="V24" s="277"/>
      <c r="W24" s="277"/>
      <c r="X24" s="288">
        <f>交付申請内訳!H13</f>
        <v>0</v>
      </c>
      <c r="Y24" s="288"/>
      <c r="Z24" s="288"/>
      <c r="AA24" s="288"/>
      <c r="AB24" s="288"/>
      <c r="AC24" s="81" t="s">
        <v>307</v>
      </c>
      <c r="AD24" s="81"/>
      <c r="AE24" s="81"/>
      <c r="AF24" s="81"/>
      <c r="AG24" s="81"/>
      <c r="AH24" s="81"/>
      <c r="AI24" s="81"/>
      <c r="AJ24" s="81"/>
      <c r="AK24" s="81"/>
      <c r="AL24" s="81"/>
      <c r="AM24" s="81"/>
    </row>
    <row r="25" spans="1:39" ht="14.25" customHeight="1">
      <c r="A25" s="81"/>
      <c r="B25" s="81"/>
      <c r="C25" s="81"/>
      <c r="D25" s="81"/>
      <c r="E25" s="81"/>
      <c r="F25" s="81"/>
      <c r="G25" s="81"/>
      <c r="H25" s="81"/>
      <c r="I25" s="81"/>
      <c r="J25" s="81"/>
      <c r="K25" s="81"/>
      <c r="L25" s="81"/>
      <c r="M25" s="81"/>
      <c r="N25" s="81"/>
      <c r="O25" s="81"/>
      <c r="P25" s="81"/>
      <c r="Q25" s="81"/>
      <c r="R25" s="81"/>
      <c r="S25" s="81"/>
      <c r="T25" s="81"/>
      <c r="U25" s="81"/>
      <c r="V25" s="81"/>
      <c r="W25" s="81"/>
      <c r="X25" s="119"/>
      <c r="Y25" s="119"/>
      <c r="Z25" s="119"/>
      <c r="AA25" s="119"/>
      <c r="AB25" s="119"/>
      <c r="AC25" s="81"/>
      <c r="AD25" s="81"/>
      <c r="AE25" s="81"/>
      <c r="AF25" s="81"/>
      <c r="AG25" s="81"/>
      <c r="AH25" s="81"/>
      <c r="AI25" s="81"/>
      <c r="AJ25" s="81"/>
      <c r="AK25" s="81"/>
      <c r="AL25" s="81"/>
      <c r="AM25" s="81"/>
    </row>
    <row r="26" spans="1:39" ht="14.25" customHeight="1">
      <c r="A26" s="271" t="s">
        <v>262</v>
      </c>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row>
    <row r="27" spans="1:39" ht="14.25" customHeight="1">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0"/>
      <c r="Y27" s="140"/>
      <c r="Z27" s="140"/>
      <c r="AA27" s="140"/>
      <c r="AB27" s="140"/>
      <c r="AC27" s="141"/>
      <c r="AD27" s="141"/>
      <c r="AE27" s="141"/>
      <c r="AF27" s="141"/>
      <c r="AG27" s="141"/>
      <c r="AH27" s="141"/>
      <c r="AI27" s="141"/>
      <c r="AJ27" s="141"/>
      <c r="AK27" s="141"/>
      <c r="AL27" s="141"/>
      <c r="AM27" s="141"/>
    </row>
    <row r="28" spans="1:39" ht="14.25" customHeight="1">
      <c r="A28" s="141"/>
      <c r="B28" s="141" t="s">
        <v>261</v>
      </c>
      <c r="C28" s="141"/>
      <c r="D28" s="141"/>
      <c r="E28" s="141"/>
      <c r="F28" s="141"/>
      <c r="G28" s="141"/>
      <c r="H28" s="141"/>
      <c r="I28" s="141"/>
      <c r="K28" s="141" t="s">
        <v>263</v>
      </c>
      <c r="L28" s="141"/>
      <c r="M28" s="141"/>
      <c r="N28" s="141"/>
      <c r="O28" s="141"/>
      <c r="P28" s="141"/>
      <c r="Q28" s="141"/>
      <c r="R28" s="141"/>
      <c r="S28" s="141"/>
      <c r="T28" s="141"/>
      <c r="U28" s="141"/>
      <c r="V28" s="141"/>
      <c r="W28" s="141"/>
      <c r="X28" s="140"/>
      <c r="Y28" s="140"/>
      <c r="Z28" s="140"/>
      <c r="AA28" s="140"/>
      <c r="AB28" s="140"/>
      <c r="AC28" s="141"/>
      <c r="AD28" s="141"/>
      <c r="AE28" s="141"/>
      <c r="AF28" s="141"/>
      <c r="AG28" s="141"/>
      <c r="AH28" s="141"/>
      <c r="AI28" s="141"/>
      <c r="AJ28" s="141"/>
      <c r="AK28" s="141"/>
      <c r="AL28" s="141"/>
      <c r="AM28" s="141"/>
    </row>
    <row r="29" spans="1:39" ht="14.25" customHeight="1">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0"/>
      <c r="Y29" s="140"/>
      <c r="Z29" s="140"/>
      <c r="AA29" s="140"/>
      <c r="AB29" s="140"/>
      <c r="AC29" s="141"/>
      <c r="AD29" s="141"/>
      <c r="AE29" s="141"/>
      <c r="AF29" s="141"/>
      <c r="AG29" s="141"/>
      <c r="AH29" s="141"/>
      <c r="AI29" s="141"/>
      <c r="AJ29" s="141"/>
      <c r="AK29" s="141"/>
      <c r="AL29" s="141"/>
      <c r="AM29" s="141"/>
    </row>
    <row r="30" spans="1:39" ht="14.25" customHeight="1">
      <c r="A30" s="141"/>
      <c r="B30" s="141" t="s">
        <v>283</v>
      </c>
      <c r="C30" s="141"/>
      <c r="D30" s="141"/>
      <c r="E30" s="141"/>
      <c r="F30" s="141"/>
      <c r="G30" s="141"/>
      <c r="H30" s="141"/>
      <c r="I30" s="141"/>
      <c r="J30" s="141"/>
      <c r="K30" s="141" t="s">
        <v>264</v>
      </c>
      <c r="L30" s="141"/>
      <c r="M30" s="141"/>
      <c r="N30" s="141"/>
      <c r="O30" s="141"/>
      <c r="P30" s="141"/>
      <c r="Q30" s="141"/>
      <c r="R30" s="281"/>
      <c r="S30" s="281"/>
      <c r="T30" s="141" t="s">
        <v>8</v>
      </c>
      <c r="U30" s="281"/>
      <c r="V30" s="281"/>
      <c r="W30" s="141" t="s">
        <v>265</v>
      </c>
      <c r="X30" s="287"/>
      <c r="Y30" s="287"/>
      <c r="Z30" s="140" t="s">
        <v>9</v>
      </c>
      <c r="AA30" s="140"/>
      <c r="AB30" s="140"/>
      <c r="AC30" s="141"/>
      <c r="AD30" s="141"/>
      <c r="AE30" s="141"/>
      <c r="AF30" s="141"/>
      <c r="AG30" s="141"/>
      <c r="AH30" s="141"/>
      <c r="AI30" s="141"/>
      <c r="AJ30" s="141"/>
      <c r="AK30" s="141"/>
      <c r="AL30" s="141"/>
      <c r="AM30" s="141"/>
    </row>
    <row r="31" spans="1:39" ht="14" customHeight="1">
      <c r="B31" s="81"/>
      <c r="C31" s="81"/>
      <c r="D31" s="81"/>
      <c r="E31" s="81"/>
      <c r="F31" s="81"/>
      <c r="G31" s="81"/>
      <c r="H31" s="81"/>
      <c r="I31" s="81"/>
      <c r="J31" s="81"/>
      <c r="K31" s="81" t="s">
        <v>266</v>
      </c>
      <c r="L31" s="81"/>
      <c r="M31" s="81"/>
      <c r="N31" s="81"/>
      <c r="O31" s="81"/>
      <c r="P31" s="81"/>
      <c r="Q31" s="81"/>
      <c r="R31" s="281"/>
      <c r="S31" s="281"/>
      <c r="T31" s="81" t="s">
        <v>8</v>
      </c>
      <c r="U31" s="281"/>
      <c r="V31" s="281"/>
      <c r="W31" s="81" t="s">
        <v>265</v>
      </c>
      <c r="X31" s="281"/>
      <c r="Y31" s="281"/>
      <c r="Z31" s="81" t="s">
        <v>9</v>
      </c>
      <c r="AA31" s="81"/>
      <c r="AB31" s="81"/>
      <c r="AC31" s="81"/>
      <c r="AD31" s="81"/>
      <c r="AE31" s="81"/>
      <c r="AF31" s="81"/>
      <c r="AG31" s="81"/>
      <c r="AH31" s="81"/>
      <c r="AI31" s="81"/>
      <c r="AJ31" s="81"/>
      <c r="AK31" s="81"/>
    </row>
    <row r="32" spans="1:39" ht="14" customHeight="1">
      <c r="B32" s="141"/>
      <c r="C32" s="141"/>
      <c r="D32" s="141"/>
      <c r="E32" s="141"/>
      <c r="F32" s="141"/>
      <c r="G32" s="141"/>
      <c r="H32" s="141"/>
      <c r="I32" s="141"/>
      <c r="J32" s="141"/>
      <c r="K32" s="141"/>
      <c r="L32" s="141"/>
      <c r="M32" s="141"/>
      <c r="N32" s="141"/>
      <c r="O32" s="141"/>
      <c r="P32" s="141"/>
      <c r="Q32" s="141"/>
      <c r="R32" s="139"/>
      <c r="S32" s="139"/>
      <c r="T32" s="138"/>
      <c r="U32" s="139"/>
      <c r="V32" s="139"/>
      <c r="W32" s="138"/>
      <c r="X32" s="139"/>
      <c r="Y32" s="139"/>
      <c r="Z32" s="138"/>
      <c r="AA32" s="141"/>
      <c r="AB32" s="141"/>
      <c r="AC32" s="141"/>
      <c r="AD32" s="141"/>
      <c r="AE32" s="141"/>
      <c r="AF32" s="141"/>
      <c r="AG32" s="141"/>
      <c r="AH32" s="141"/>
      <c r="AI32" s="141"/>
      <c r="AJ32" s="141"/>
      <c r="AK32" s="141"/>
    </row>
    <row r="33" spans="2:39" ht="14" customHeight="1">
      <c r="B33" s="81" t="s">
        <v>11</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row>
    <row r="34" spans="2:39" ht="14.25" customHeight="1">
      <c r="B34" s="142" t="s">
        <v>305</v>
      </c>
    </row>
    <row r="35" spans="2:39">
      <c r="D35" s="1" t="s">
        <v>306</v>
      </c>
    </row>
    <row r="36" spans="2:39" ht="14.25" customHeight="1">
      <c r="B36" s="81" t="s">
        <v>297</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row>
    <row r="37" spans="2:39" ht="14.25" customHeight="1">
      <c r="B37" s="81" t="s">
        <v>298</v>
      </c>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row>
    <row r="38" spans="2:39" ht="14.25" customHeight="1">
      <c r="B38" s="81"/>
      <c r="C38" s="81"/>
      <c r="D38" s="81" t="s">
        <v>299</v>
      </c>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row>
    <row r="39" spans="2:39" ht="13">
      <c r="B39" s="81" t="s">
        <v>300</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row>
    <row r="40" spans="2:39" ht="13">
      <c r="B40" s="141" t="s">
        <v>301</v>
      </c>
    </row>
    <row r="41" spans="2:39" ht="13">
      <c r="B41" s="141" t="s">
        <v>302</v>
      </c>
    </row>
    <row r="42" spans="2:39" ht="13">
      <c r="B42" s="141" t="s">
        <v>303</v>
      </c>
      <c r="D42" s="141"/>
    </row>
    <row r="43" spans="2:39" ht="14.5" customHeight="1">
      <c r="B43" s="240" t="s">
        <v>329</v>
      </c>
    </row>
    <row r="44" spans="2:39" ht="14.5" customHeight="1">
      <c r="D44" s="1" t="s">
        <v>330</v>
      </c>
    </row>
    <row r="45" spans="2:39" ht="18" customHeight="1"/>
    <row r="46" spans="2:39" ht="18.75" customHeight="1">
      <c r="W46" s="1" t="s">
        <v>12</v>
      </c>
    </row>
    <row r="47" spans="2:39" ht="18.75" customHeight="1">
      <c r="W47" s="278" t="s">
        <v>258</v>
      </c>
      <c r="X47" s="279"/>
      <c r="Y47" s="279"/>
      <c r="Z47" s="279"/>
      <c r="AA47" s="279"/>
      <c r="AB47" s="279"/>
      <c r="AC47" s="279"/>
      <c r="AD47" s="143"/>
      <c r="AE47" s="274"/>
      <c r="AF47" s="275"/>
      <c r="AG47" s="275"/>
      <c r="AH47" s="275"/>
      <c r="AI47" s="275"/>
      <c r="AJ47" s="275"/>
      <c r="AK47" s="275"/>
      <c r="AL47" s="275"/>
      <c r="AM47" s="276"/>
    </row>
    <row r="48" spans="2:39" ht="18.75" customHeight="1">
      <c r="W48" s="272" t="s">
        <v>13</v>
      </c>
      <c r="X48" s="273"/>
      <c r="Y48" s="273"/>
      <c r="Z48" s="273"/>
      <c r="AA48" s="273"/>
      <c r="AB48" s="273"/>
      <c r="AC48" s="273"/>
      <c r="AD48" s="88"/>
      <c r="AE48" s="274"/>
      <c r="AF48" s="275"/>
      <c r="AG48" s="275"/>
      <c r="AH48" s="275"/>
      <c r="AI48" s="275"/>
      <c r="AJ48" s="275"/>
      <c r="AK48" s="275"/>
      <c r="AL48" s="275"/>
      <c r="AM48" s="276"/>
    </row>
    <row r="49" spans="1:39" ht="18.5" customHeight="1">
      <c r="W49" s="272" t="s">
        <v>14</v>
      </c>
      <c r="X49" s="273"/>
      <c r="Y49" s="273"/>
      <c r="Z49" s="273"/>
      <c r="AA49" s="273"/>
      <c r="AB49" s="273"/>
      <c r="AC49" s="273"/>
      <c r="AD49" s="88"/>
      <c r="AE49" s="274"/>
      <c r="AF49" s="275"/>
      <c r="AG49" s="275"/>
      <c r="AH49" s="275"/>
      <c r="AI49" s="275"/>
      <c r="AJ49" s="275"/>
      <c r="AK49" s="275"/>
      <c r="AL49" s="275"/>
      <c r="AM49" s="276"/>
    </row>
    <row r="50" spans="1:39" ht="19" customHeight="1">
      <c r="A50" s="62"/>
      <c r="B50" s="62"/>
      <c r="C50" s="62"/>
      <c r="D50" s="62"/>
      <c r="E50" s="62"/>
      <c r="F50" s="62"/>
      <c r="G50" s="62"/>
      <c r="H50" s="62"/>
      <c r="I50" s="62"/>
      <c r="J50" s="62"/>
      <c r="K50" s="62"/>
      <c r="L50" s="62"/>
      <c r="M50" s="62"/>
      <c r="N50" s="62"/>
      <c r="O50" s="62"/>
      <c r="P50" s="62"/>
      <c r="Q50" s="62"/>
      <c r="R50" s="62"/>
      <c r="S50" s="62"/>
      <c r="T50" s="62"/>
      <c r="U50" s="62"/>
      <c r="W50" s="264" t="s">
        <v>15</v>
      </c>
      <c r="X50" s="265"/>
      <c r="Y50" s="265"/>
      <c r="Z50" s="87"/>
      <c r="AA50" s="268" t="s">
        <v>16</v>
      </c>
      <c r="AB50" s="269"/>
      <c r="AC50" s="269"/>
      <c r="AD50" s="270"/>
      <c r="AE50" s="274"/>
      <c r="AF50" s="275"/>
      <c r="AG50" s="275"/>
      <c r="AH50" s="275"/>
      <c r="AI50" s="275"/>
      <c r="AJ50" s="275"/>
      <c r="AK50" s="275"/>
      <c r="AL50" s="275"/>
      <c r="AM50" s="276"/>
    </row>
    <row r="51" spans="1:39" ht="19" customHeight="1">
      <c r="A51" s="62"/>
      <c r="B51" s="62"/>
      <c r="C51" s="62"/>
      <c r="D51" s="62"/>
      <c r="E51" s="62"/>
      <c r="F51" s="62"/>
      <c r="G51" s="62"/>
      <c r="H51" s="62"/>
      <c r="I51" s="62"/>
      <c r="J51" s="62"/>
      <c r="K51" s="62"/>
      <c r="L51" s="62"/>
      <c r="M51" s="62"/>
      <c r="N51" s="62"/>
      <c r="O51" s="62"/>
      <c r="P51" s="62"/>
      <c r="Q51" s="62"/>
      <c r="R51" s="62"/>
      <c r="S51" s="62"/>
      <c r="T51" s="62"/>
      <c r="U51" s="62"/>
      <c r="V51" s="62"/>
      <c r="W51" s="266"/>
      <c r="X51" s="267"/>
      <c r="Y51" s="267"/>
      <c r="Z51" s="89"/>
      <c r="AA51" s="268" t="s">
        <v>17</v>
      </c>
      <c r="AB51" s="269"/>
      <c r="AC51" s="269"/>
      <c r="AD51" s="270"/>
      <c r="AE51" s="261"/>
      <c r="AF51" s="262"/>
      <c r="AG51" s="262"/>
      <c r="AH51" s="262"/>
      <c r="AI51" s="262"/>
      <c r="AJ51" s="262"/>
      <c r="AK51" s="262"/>
      <c r="AL51" s="262"/>
      <c r="AM51" s="263"/>
    </row>
    <row r="52" spans="1:39">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9">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1:39">
      <c r="A54" s="62"/>
      <c r="B54" s="62"/>
      <c r="C54" s="62"/>
      <c r="D54" s="62"/>
      <c r="E54" s="62"/>
      <c r="F54" s="62"/>
      <c r="G54" s="62"/>
      <c r="H54" s="62"/>
      <c r="I54" s="62"/>
      <c r="J54" s="62"/>
      <c r="K54" s="62"/>
      <c r="L54" s="62"/>
      <c r="M54" s="62"/>
      <c r="N54" s="62"/>
      <c r="O54" s="62"/>
      <c r="P54" s="62"/>
      <c r="Q54" s="62"/>
      <c r="R54" s="62"/>
      <c r="S54" s="62"/>
    </row>
    <row r="55" spans="1:39">
      <c r="A55" s="62"/>
      <c r="B55" s="62"/>
      <c r="C55" s="62"/>
      <c r="D55" s="62"/>
      <c r="E55" s="62"/>
      <c r="F55" s="62"/>
      <c r="G55" s="62"/>
      <c r="H55" s="62"/>
      <c r="I55" s="62"/>
      <c r="J55" s="62"/>
      <c r="K55" s="62"/>
      <c r="L55" s="62"/>
      <c r="M55" s="62"/>
      <c r="N55" s="62"/>
      <c r="O55" s="62"/>
      <c r="P55" s="62"/>
      <c r="Q55" s="62"/>
      <c r="R55" s="62"/>
      <c r="S55" s="62"/>
    </row>
  </sheetData>
  <mergeCells count="34">
    <mergeCell ref="X31:Y31"/>
    <mergeCell ref="U31:V31"/>
    <mergeCell ref="R31:S31"/>
    <mergeCell ref="X30:Y30"/>
    <mergeCell ref="X23:AB23"/>
    <mergeCell ref="X24:AB24"/>
    <mergeCell ref="AB2:AL2"/>
    <mergeCell ref="A26:AM26"/>
    <mergeCell ref="R30:S30"/>
    <mergeCell ref="U30:V30"/>
    <mergeCell ref="AC7:AF7"/>
    <mergeCell ref="W8:AK8"/>
    <mergeCell ref="Q19:X19"/>
    <mergeCell ref="W9:AK9"/>
    <mergeCell ref="AB3:AL3"/>
    <mergeCell ref="A5:G5"/>
    <mergeCell ref="W10:AK10"/>
    <mergeCell ref="Y7:AA7"/>
    <mergeCell ref="AE51:AM51"/>
    <mergeCell ref="W50:Y51"/>
    <mergeCell ref="AA50:AD50"/>
    <mergeCell ref="AA51:AD51"/>
    <mergeCell ref="A12:AM12"/>
    <mergeCell ref="W48:AC48"/>
    <mergeCell ref="W49:AC49"/>
    <mergeCell ref="AE48:AM48"/>
    <mergeCell ref="AE49:AM49"/>
    <mergeCell ref="AE50:AM50"/>
    <mergeCell ref="A13:AM13"/>
    <mergeCell ref="C24:W24"/>
    <mergeCell ref="W47:AC47"/>
    <mergeCell ref="AE47:AM47"/>
    <mergeCell ref="Q20:X20"/>
    <mergeCell ref="C23:W23"/>
  </mergeCells>
  <phoneticPr fontId="4"/>
  <printOptions horizontalCentered="1"/>
  <pageMargins left="0.70866141732283472" right="0.70866141732283472" top="0.9448818897637796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39CD-A423-4591-86DC-D14E3C0AB2B9}">
  <sheetPr codeName="Sheet4">
    <pageSetUpPr fitToPage="1"/>
  </sheetPr>
  <dimension ref="A1:P16"/>
  <sheetViews>
    <sheetView view="pageBreakPreview" zoomScale="85" zoomScaleNormal="70" zoomScaleSheetLayoutView="85" workbookViewId="0">
      <selection activeCell="F4" sqref="F4:H4"/>
    </sheetView>
  </sheetViews>
  <sheetFormatPr defaultColWidth="8.6328125" defaultRowHeight="13"/>
  <cols>
    <col min="1" max="1" width="7.26953125" style="163" customWidth="1"/>
    <col min="2" max="2" width="6.26953125" style="163" customWidth="1"/>
    <col min="3" max="3" width="26" style="163" customWidth="1"/>
    <col min="4" max="4" width="23.90625" style="163" customWidth="1"/>
    <col min="5" max="13" width="18.6328125" style="163" customWidth="1"/>
    <col min="14" max="14" width="15" style="163" customWidth="1"/>
    <col min="15" max="255" width="8.6328125" style="163"/>
    <col min="256" max="257" width="8.453125" style="163" customWidth="1"/>
    <col min="258" max="258" width="26" style="163" customWidth="1"/>
    <col min="259" max="259" width="23.90625" style="163" customWidth="1"/>
    <col min="260" max="270" width="15" style="163" customWidth="1"/>
    <col min="271" max="511" width="8.6328125" style="163"/>
    <col min="512" max="513" width="8.453125" style="163" customWidth="1"/>
    <col min="514" max="514" width="26" style="163" customWidth="1"/>
    <col min="515" max="515" width="23.90625" style="163" customWidth="1"/>
    <col min="516" max="526" width="15" style="163" customWidth="1"/>
    <col min="527" max="767" width="8.6328125" style="163"/>
    <col min="768" max="769" width="8.453125" style="163" customWidth="1"/>
    <col min="770" max="770" width="26" style="163" customWidth="1"/>
    <col min="771" max="771" width="23.90625" style="163" customWidth="1"/>
    <col min="772" max="782" width="15" style="163" customWidth="1"/>
    <col min="783" max="1023" width="8.6328125" style="163"/>
    <col min="1024" max="1025" width="8.453125" style="163" customWidth="1"/>
    <col min="1026" max="1026" width="26" style="163" customWidth="1"/>
    <col min="1027" max="1027" width="23.90625" style="163" customWidth="1"/>
    <col min="1028" max="1038" width="15" style="163" customWidth="1"/>
    <col min="1039" max="1279" width="8.6328125" style="163"/>
    <col min="1280" max="1281" width="8.453125" style="163" customWidth="1"/>
    <col min="1282" max="1282" width="26" style="163" customWidth="1"/>
    <col min="1283" max="1283" width="23.90625" style="163" customWidth="1"/>
    <col min="1284" max="1294" width="15" style="163" customWidth="1"/>
    <col min="1295" max="1535" width="8.6328125" style="163"/>
    <col min="1536" max="1537" width="8.453125" style="163" customWidth="1"/>
    <col min="1538" max="1538" width="26" style="163" customWidth="1"/>
    <col min="1539" max="1539" width="23.90625" style="163" customWidth="1"/>
    <col min="1540" max="1550" width="15" style="163" customWidth="1"/>
    <col min="1551" max="1791" width="8.6328125" style="163"/>
    <col min="1792" max="1793" width="8.453125" style="163" customWidth="1"/>
    <col min="1794" max="1794" width="26" style="163" customWidth="1"/>
    <col min="1795" max="1795" width="23.90625" style="163" customWidth="1"/>
    <col min="1796" max="1806" width="15" style="163" customWidth="1"/>
    <col min="1807" max="2047" width="8.6328125" style="163"/>
    <col min="2048" max="2049" width="8.453125" style="163" customWidth="1"/>
    <col min="2050" max="2050" width="26" style="163" customWidth="1"/>
    <col min="2051" max="2051" width="23.90625" style="163" customWidth="1"/>
    <col min="2052" max="2062" width="15" style="163" customWidth="1"/>
    <col min="2063" max="2303" width="8.6328125" style="163"/>
    <col min="2304" max="2305" width="8.453125" style="163" customWidth="1"/>
    <col min="2306" max="2306" width="26" style="163" customWidth="1"/>
    <col min="2307" max="2307" width="23.90625" style="163" customWidth="1"/>
    <col min="2308" max="2318" width="15" style="163" customWidth="1"/>
    <col min="2319" max="2559" width="8.6328125" style="163"/>
    <col min="2560" max="2561" width="8.453125" style="163" customWidth="1"/>
    <col min="2562" max="2562" width="26" style="163" customWidth="1"/>
    <col min="2563" max="2563" width="23.90625" style="163" customWidth="1"/>
    <col min="2564" max="2574" width="15" style="163" customWidth="1"/>
    <col min="2575" max="2815" width="8.6328125" style="163"/>
    <col min="2816" max="2817" width="8.453125" style="163" customWidth="1"/>
    <col min="2818" max="2818" width="26" style="163" customWidth="1"/>
    <col min="2819" max="2819" width="23.90625" style="163" customWidth="1"/>
    <col min="2820" max="2830" width="15" style="163" customWidth="1"/>
    <col min="2831" max="3071" width="8.6328125" style="163"/>
    <col min="3072" max="3073" width="8.453125" style="163" customWidth="1"/>
    <col min="3074" max="3074" width="26" style="163" customWidth="1"/>
    <col min="3075" max="3075" width="23.90625" style="163" customWidth="1"/>
    <col min="3076" max="3086" width="15" style="163" customWidth="1"/>
    <col min="3087" max="3327" width="8.6328125" style="163"/>
    <col min="3328" max="3329" width="8.453125" style="163" customWidth="1"/>
    <col min="3330" max="3330" width="26" style="163" customWidth="1"/>
    <col min="3331" max="3331" width="23.90625" style="163" customWidth="1"/>
    <col min="3332" max="3342" width="15" style="163" customWidth="1"/>
    <col min="3343" max="3583" width="8.6328125" style="163"/>
    <col min="3584" max="3585" width="8.453125" style="163" customWidth="1"/>
    <col min="3586" max="3586" width="26" style="163" customWidth="1"/>
    <col min="3587" max="3587" width="23.90625" style="163" customWidth="1"/>
    <col min="3588" max="3598" width="15" style="163" customWidth="1"/>
    <col min="3599" max="3839" width="8.6328125" style="163"/>
    <col min="3840" max="3841" width="8.453125" style="163" customWidth="1"/>
    <col min="3842" max="3842" width="26" style="163" customWidth="1"/>
    <col min="3843" max="3843" width="23.90625" style="163" customWidth="1"/>
    <col min="3844" max="3854" width="15" style="163" customWidth="1"/>
    <col min="3855" max="4095" width="8.6328125" style="163"/>
    <col min="4096" max="4097" width="8.453125" style="163" customWidth="1"/>
    <col min="4098" max="4098" width="26" style="163" customWidth="1"/>
    <col min="4099" max="4099" width="23.90625" style="163" customWidth="1"/>
    <col min="4100" max="4110" width="15" style="163" customWidth="1"/>
    <col min="4111" max="4351" width="8.6328125" style="163"/>
    <col min="4352" max="4353" width="8.453125" style="163" customWidth="1"/>
    <col min="4354" max="4354" width="26" style="163" customWidth="1"/>
    <col min="4355" max="4355" width="23.90625" style="163" customWidth="1"/>
    <col min="4356" max="4366" width="15" style="163" customWidth="1"/>
    <col min="4367" max="4607" width="8.6328125" style="163"/>
    <col min="4608" max="4609" width="8.453125" style="163" customWidth="1"/>
    <col min="4610" max="4610" width="26" style="163" customWidth="1"/>
    <col min="4611" max="4611" width="23.90625" style="163" customWidth="1"/>
    <col min="4612" max="4622" width="15" style="163" customWidth="1"/>
    <col min="4623" max="4863" width="8.6328125" style="163"/>
    <col min="4864" max="4865" width="8.453125" style="163" customWidth="1"/>
    <col min="4866" max="4866" width="26" style="163" customWidth="1"/>
    <col min="4867" max="4867" width="23.90625" style="163" customWidth="1"/>
    <col min="4868" max="4878" width="15" style="163" customWidth="1"/>
    <col min="4879" max="5119" width="8.6328125" style="163"/>
    <col min="5120" max="5121" width="8.453125" style="163" customWidth="1"/>
    <col min="5122" max="5122" width="26" style="163" customWidth="1"/>
    <col min="5123" max="5123" width="23.90625" style="163" customWidth="1"/>
    <col min="5124" max="5134" width="15" style="163" customWidth="1"/>
    <col min="5135" max="5375" width="8.6328125" style="163"/>
    <col min="5376" max="5377" width="8.453125" style="163" customWidth="1"/>
    <col min="5378" max="5378" width="26" style="163" customWidth="1"/>
    <col min="5379" max="5379" width="23.90625" style="163" customWidth="1"/>
    <col min="5380" max="5390" width="15" style="163" customWidth="1"/>
    <col min="5391" max="5631" width="8.6328125" style="163"/>
    <col min="5632" max="5633" width="8.453125" style="163" customWidth="1"/>
    <col min="5634" max="5634" width="26" style="163" customWidth="1"/>
    <col min="5635" max="5635" width="23.90625" style="163" customWidth="1"/>
    <col min="5636" max="5646" width="15" style="163" customWidth="1"/>
    <col min="5647" max="5887" width="8.6328125" style="163"/>
    <col min="5888" max="5889" width="8.453125" style="163" customWidth="1"/>
    <col min="5890" max="5890" width="26" style="163" customWidth="1"/>
    <col min="5891" max="5891" width="23.90625" style="163" customWidth="1"/>
    <col min="5892" max="5902" width="15" style="163" customWidth="1"/>
    <col min="5903" max="6143" width="8.6328125" style="163"/>
    <col min="6144" max="6145" width="8.453125" style="163" customWidth="1"/>
    <col min="6146" max="6146" width="26" style="163" customWidth="1"/>
    <col min="6147" max="6147" width="23.90625" style="163" customWidth="1"/>
    <col min="6148" max="6158" width="15" style="163" customWidth="1"/>
    <col min="6159" max="6399" width="8.6328125" style="163"/>
    <col min="6400" max="6401" width="8.453125" style="163" customWidth="1"/>
    <col min="6402" max="6402" width="26" style="163" customWidth="1"/>
    <col min="6403" max="6403" width="23.90625" style="163" customWidth="1"/>
    <col min="6404" max="6414" width="15" style="163" customWidth="1"/>
    <col min="6415" max="6655" width="8.6328125" style="163"/>
    <col min="6656" max="6657" width="8.453125" style="163" customWidth="1"/>
    <col min="6658" max="6658" width="26" style="163" customWidth="1"/>
    <col min="6659" max="6659" width="23.90625" style="163" customWidth="1"/>
    <col min="6660" max="6670" width="15" style="163" customWidth="1"/>
    <col min="6671" max="6911" width="8.6328125" style="163"/>
    <col min="6912" max="6913" width="8.453125" style="163" customWidth="1"/>
    <col min="6914" max="6914" width="26" style="163" customWidth="1"/>
    <col min="6915" max="6915" width="23.90625" style="163" customWidth="1"/>
    <col min="6916" max="6926" width="15" style="163" customWidth="1"/>
    <col min="6927" max="7167" width="8.6328125" style="163"/>
    <col min="7168" max="7169" width="8.453125" style="163" customWidth="1"/>
    <col min="7170" max="7170" width="26" style="163" customWidth="1"/>
    <col min="7171" max="7171" width="23.90625" style="163" customWidth="1"/>
    <col min="7172" max="7182" width="15" style="163" customWidth="1"/>
    <col min="7183" max="7423" width="8.6328125" style="163"/>
    <col min="7424" max="7425" width="8.453125" style="163" customWidth="1"/>
    <col min="7426" max="7426" width="26" style="163" customWidth="1"/>
    <col min="7427" max="7427" width="23.90625" style="163" customWidth="1"/>
    <col min="7428" max="7438" width="15" style="163" customWidth="1"/>
    <col min="7439" max="7679" width="8.6328125" style="163"/>
    <col min="7680" max="7681" width="8.453125" style="163" customWidth="1"/>
    <col min="7682" max="7682" width="26" style="163" customWidth="1"/>
    <col min="7683" max="7683" width="23.90625" style="163" customWidth="1"/>
    <col min="7684" max="7694" width="15" style="163" customWidth="1"/>
    <col min="7695" max="7935" width="8.6328125" style="163"/>
    <col min="7936" max="7937" width="8.453125" style="163" customWidth="1"/>
    <col min="7938" max="7938" width="26" style="163" customWidth="1"/>
    <col min="7939" max="7939" width="23.90625" style="163" customWidth="1"/>
    <col min="7940" max="7950" width="15" style="163" customWidth="1"/>
    <col min="7951" max="8191" width="8.6328125" style="163"/>
    <col min="8192" max="8193" width="8.453125" style="163" customWidth="1"/>
    <col min="8194" max="8194" width="26" style="163" customWidth="1"/>
    <col min="8195" max="8195" width="23.90625" style="163" customWidth="1"/>
    <col min="8196" max="8206" width="15" style="163" customWidth="1"/>
    <col min="8207" max="8447" width="8.6328125" style="163"/>
    <col min="8448" max="8449" width="8.453125" style="163" customWidth="1"/>
    <col min="8450" max="8450" width="26" style="163" customWidth="1"/>
    <col min="8451" max="8451" width="23.90625" style="163" customWidth="1"/>
    <col min="8452" max="8462" width="15" style="163" customWidth="1"/>
    <col min="8463" max="8703" width="8.6328125" style="163"/>
    <col min="8704" max="8705" width="8.453125" style="163" customWidth="1"/>
    <col min="8706" max="8706" width="26" style="163" customWidth="1"/>
    <col min="8707" max="8707" width="23.90625" style="163" customWidth="1"/>
    <col min="8708" max="8718" width="15" style="163" customWidth="1"/>
    <col min="8719" max="8959" width="8.6328125" style="163"/>
    <col min="8960" max="8961" width="8.453125" style="163" customWidth="1"/>
    <col min="8962" max="8962" width="26" style="163" customWidth="1"/>
    <col min="8963" max="8963" width="23.90625" style="163" customWidth="1"/>
    <col min="8964" max="8974" width="15" style="163" customWidth="1"/>
    <col min="8975" max="9215" width="8.6328125" style="163"/>
    <col min="9216" max="9217" width="8.453125" style="163" customWidth="1"/>
    <col min="9218" max="9218" width="26" style="163" customWidth="1"/>
    <col min="9219" max="9219" width="23.90625" style="163" customWidth="1"/>
    <col min="9220" max="9230" width="15" style="163" customWidth="1"/>
    <col min="9231" max="9471" width="8.6328125" style="163"/>
    <col min="9472" max="9473" width="8.453125" style="163" customWidth="1"/>
    <col min="9474" max="9474" width="26" style="163" customWidth="1"/>
    <col min="9475" max="9475" width="23.90625" style="163" customWidth="1"/>
    <col min="9476" max="9486" width="15" style="163" customWidth="1"/>
    <col min="9487" max="9727" width="8.6328125" style="163"/>
    <col min="9728" max="9729" width="8.453125" style="163" customWidth="1"/>
    <col min="9730" max="9730" width="26" style="163" customWidth="1"/>
    <col min="9731" max="9731" width="23.90625" style="163" customWidth="1"/>
    <col min="9732" max="9742" width="15" style="163" customWidth="1"/>
    <col min="9743" max="9983" width="8.6328125" style="163"/>
    <col min="9984" max="9985" width="8.453125" style="163" customWidth="1"/>
    <col min="9986" max="9986" width="26" style="163" customWidth="1"/>
    <col min="9987" max="9987" width="23.90625" style="163" customWidth="1"/>
    <col min="9988" max="9998" width="15" style="163" customWidth="1"/>
    <col min="9999" max="10239" width="8.6328125" style="163"/>
    <col min="10240" max="10241" width="8.453125" style="163" customWidth="1"/>
    <col min="10242" max="10242" width="26" style="163" customWidth="1"/>
    <col min="10243" max="10243" width="23.90625" style="163" customWidth="1"/>
    <col min="10244" max="10254" width="15" style="163" customWidth="1"/>
    <col min="10255" max="10495" width="8.6328125" style="163"/>
    <col min="10496" max="10497" width="8.453125" style="163" customWidth="1"/>
    <col min="10498" max="10498" width="26" style="163" customWidth="1"/>
    <col min="10499" max="10499" width="23.90625" style="163" customWidth="1"/>
    <col min="10500" max="10510" width="15" style="163" customWidth="1"/>
    <col min="10511" max="10751" width="8.6328125" style="163"/>
    <col min="10752" max="10753" width="8.453125" style="163" customWidth="1"/>
    <col min="10754" max="10754" width="26" style="163" customWidth="1"/>
    <col min="10755" max="10755" width="23.90625" style="163" customWidth="1"/>
    <col min="10756" max="10766" width="15" style="163" customWidth="1"/>
    <col min="10767" max="11007" width="8.6328125" style="163"/>
    <col min="11008" max="11009" width="8.453125" style="163" customWidth="1"/>
    <col min="11010" max="11010" width="26" style="163" customWidth="1"/>
    <col min="11011" max="11011" width="23.90625" style="163" customWidth="1"/>
    <col min="11012" max="11022" width="15" style="163" customWidth="1"/>
    <col min="11023" max="11263" width="8.6328125" style="163"/>
    <col min="11264" max="11265" width="8.453125" style="163" customWidth="1"/>
    <col min="11266" max="11266" width="26" style="163" customWidth="1"/>
    <col min="11267" max="11267" width="23.90625" style="163" customWidth="1"/>
    <col min="11268" max="11278" width="15" style="163" customWidth="1"/>
    <col min="11279" max="11519" width="8.6328125" style="163"/>
    <col min="11520" max="11521" width="8.453125" style="163" customWidth="1"/>
    <col min="11522" max="11522" width="26" style="163" customWidth="1"/>
    <col min="11523" max="11523" width="23.90625" style="163" customWidth="1"/>
    <col min="11524" max="11534" width="15" style="163" customWidth="1"/>
    <col min="11535" max="11775" width="8.6328125" style="163"/>
    <col min="11776" max="11777" width="8.453125" style="163" customWidth="1"/>
    <col min="11778" max="11778" width="26" style="163" customWidth="1"/>
    <col min="11779" max="11779" width="23.90625" style="163" customWidth="1"/>
    <col min="11780" max="11790" width="15" style="163" customWidth="1"/>
    <col min="11791" max="12031" width="8.6328125" style="163"/>
    <col min="12032" max="12033" width="8.453125" style="163" customWidth="1"/>
    <col min="12034" max="12034" width="26" style="163" customWidth="1"/>
    <col min="12035" max="12035" width="23.90625" style="163" customWidth="1"/>
    <col min="12036" max="12046" width="15" style="163" customWidth="1"/>
    <col min="12047" max="12287" width="8.6328125" style="163"/>
    <col min="12288" max="12289" width="8.453125" style="163" customWidth="1"/>
    <col min="12290" max="12290" width="26" style="163" customWidth="1"/>
    <col min="12291" max="12291" width="23.90625" style="163" customWidth="1"/>
    <col min="12292" max="12302" width="15" style="163" customWidth="1"/>
    <col min="12303" max="12543" width="8.6328125" style="163"/>
    <col min="12544" max="12545" width="8.453125" style="163" customWidth="1"/>
    <col min="12546" max="12546" width="26" style="163" customWidth="1"/>
    <col min="12547" max="12547" width="23.90625" style="163" customWidth="1"/>
    <col min="12548" max="12558" width="15" style="163" customWidth="1"/>
    <col min="12559" max="12799" width="8.6328125" style="163"/>
    <col min="12800" max="12801" width="8.453125" style="163" customWidth="1"/>
    <col min="12802" max="12802" width="26" style="163" customWidth="1"/>
    <col min="12803" max="12803" width="23.90625" style="163" customWidth="1"/>
    <col min="12804" max="12814" width="15" style="163" customWidth="1"/>
    <col min="12815" max="13055" width="8.6328125" style="163"/>
    <col min="13056" max="13057" width="8.453125" style="163" customWidth="1"/>
    <col min="13058" max="13058" width="26" style="163" customWidth="1"/>
    <col min="13059" max="13059" width="23.90625" style="163" customWidth="1"/>
    <col min="13060" max="13070" width="15" style="163" customWidth="1"/>
    <col min="13071" max="13311" width="8.6328125" style="163"/>
    <col min="13312" max="13313" width="8.453125" style="163" customWidth="1"/>
    <col min="13314" max="13314" width="26" style="163" customWidth="1"/>
    <col min="13315" max="13315" width="23.90625" style="163" customWidth="1"/>
    <col min="13316" max="13326" width="15" style="163" customWidth="1"/>
    <col min="13327" max="13567" width="8.6328125" style="163"/>
    <col min="13568" max="13569" width="8.453125" style="163" customWidth="1"/>
    <col min="13570" max="13570" width="26" style="163" customWidth="1"/>
    <col min="13571" max="13571" width="23.90625" style="163" customWidth="1"/>
    <col min="13572" max="13582" width="15" style="163" customWidth="1"/>
    <col min="13583" max="13823" width="8.6328125" style="163"/>
    <col min="13824" max="13825" width="8.453125" style="163" customWidth="1"/>
    <col min="13826" max="13826" width="26" style="163" customWidth="1"/>
    <col min="13827" max="13827" width="23.90625" style="163" customWidth="1"/>
    <col min="13828" max="13838" width="15" style="163" customWidth="1"/>
    <col min="13839" max="14079" width="8.6328125" style="163"/>
    <col min="14080" max="14081" width="8.453125" style="163" customWidth="1"/>
    <col min="14082" max="14082" width="26" style="163" customWidth="1"/>
    <col min="14083" max="14083" width="23.90625" style="163" customWidth="1"/>
    <col min="14084" max="14094" width="15" style="163" customWidth="1"/>
    <col min="14095" max="14335" width="8.6328125" style="163"/>
    <col min="14336" max="14337" width="8.453125" style="163" customWidth="1"/>
    <col min="14338" max="14338" width="26" style="163" customWidth="1"/>
    <col min="14339" max="14339" width="23.90625" style="163" customWidth="1"/>
    <col min="14340" max="14350" width="15" style="163" customWidth="1"/>
    <col min="14351" max="14591" width="8.6328125" style="163"/>
    <col min="14592" max="14593" width="8.453125" style="163" customWidth="1"/>
    <col min="14594" max="14594" width="26" style="163" customWidth="1"/>
    <col min="14595" max="14595" width="23.90625" style="163" customWidth="1"/>
    <col min="14596" max="14606" width="15" style="163" customWidth="1"/>
    <col min="14607" max="14847" width="8.6328125" style="163"/>
    <col min="14848" max="14849" width="8.453125" style="163" customWidth="1"/>
    <col min="14850" max="14850" width="26" style="163" customWidth="1"/>
    <col min="14851" max="14851" width="23.90625" style="163" customWidth="1"/>
    <col min="14852" max="14862" width="15" style="163" customWidth="1"/>
    <col min="14863" max="15103" width="8.6328125" style="163"/>
    <col min="15104" max="15105" width="8.453125" style="163" customWidth="1"/>
    <col min="15106" max="15106" width="26" style="163" customWidth="1"/>
    <col min="15107" max="15107" width="23.90625" style="163" customWidth="1"/>
    <col min="15108" max="15118" width="15" style="163" customWidth="1"/>
    <col min="15119" max="15359" width="8.6328125" style="163"/>
    <col min="15360" max="15361" width="8.453125" style="163" customWidth="1"/>
    <col min="15362" max="15362" width="26" style="163" customWidth="1"/>
    <col min="15363" max="15363" width="23.90625" style="163" customWidth="1"/>
    <col min="15364" max="15374" width="15" style="163" customWidth="1"/>
    <col min="15375" max="15615" width="8.6328125" style="163"/>
    <col min="15616" max="15617" width="8.453125" style="163" customWidth="1"/>
    <col min="15618" max="15618" width="26" style="163" customWidth="1"/>
    <col min="15619" max="15619" width="23.90625" style="163" customWidth="1"/>
    <col min="15620" max="15630" width="15" style="163" customWidth="1"/>
    <col min="15631" max="15871" width="8.6328125" style="163"/>
    <col min="15872" max="15873" width="8.453125" style="163" customWidth="1"/>
    <col min="15874" max="15874" width="26" style="163" customWidth="1"/>
    <col min="15875" max="15875" width="23.90625" style="163" customWidth="1"/>
    <col min="15876" max="15886" width="15" style="163" customWidth="1"/>
    <col min="15887" max="16127" width="8.6328125" style="163"/>
    <col min="16128" max="16129" width="8.453125" style="163" customWidth="1"/>
    <col min="16130" max="16130" width="26" style="163" customWidth="1"/>
    <col min="16131" max="16131" width="23.90625" style="163" customWidth="1"/>
    <col min="16132" max="16142" width="15" style="163" customWidth="1"/>
    <col min="16143" max="16384" width="8.6328125" style="163"/>
  </cols>
  <sheetData>
    <row r="1" spans="1:16" ht="18" customHeight="1">
      <c r="A1" s="161" t="s">
        <v>285</v>
      </c>
      <c r="B1" s="185"/>
      <c r="C1" s="178"/>
      <c r="D1" s="178"/>
      <c r="E1" s="178"/>
      <c r="F1" s="178"/>
      <c r="G1" s="178"/>
      <c r="H1" s="178"/>
      <c r="I1" s="178"/>
      <c r="J1" s="178"/>
      <c r="K1" s="178"/>
      <c r="L1" s="174"/>
      <c r="M1" s="174"/>
      <c r="N1" s="174"/>
      <c r="O1" s="162"/>
      <c r="P1" s="162"/>
    </row>
    <row r="2" spans="1:16" ht="18" customHeight="1">
      <c r="A2" s="289" t="s">
        <v>291</v>
      </c>
      <c r="B2" s="289"/>
      <c r="C2" s="289"/>
      <c r="D2" s="289"/>
      <c r="E2" s="289"/>
      <c r="F2" s="289"/>
      <c r="G2" s="289"/>
      <c r="H2" s="289"/>
      <c r="I2" s="177"/>
      <c r="J2" s="177"/>
      <c r="K2" s="177"/>
      <c r="L2" s="177"/>
      <c r="M2" s="177"/>
      <c r="N2" s="177"/>
      <c r="O2" s="162"/>
      <c r="P2" s="162"/>
    </row>
    <row r="3" spans="1:16" ht="13" customHeight="1">
      <c r="A3" s="289"/>
      <c r="B3" s="289"/>
      <c r="C3" s="289"/>
      <c r="D3" s="289"/>
      <c r="E3" s="289"/>
      <c r="F3" s="289"/>
      <c r="G3" s="289"/>
      <c r="H3" s="289"/>
      <c r="I3" s="177"/>
      <c r="J3" s="177"/>
      <c r="K3" s="177"/>
      <c r="L3" s="177"/>
      <c r="M3" s="177"/>
      <c r="N3" s="177"/>
      <c r="O3" s="162"/>
      <c r="P3" s="162"/>
    </row>
    <row r="4" spans="1:16" s="164" customFormat="1" ht="30" customHeight="1">
      <c r="A4" s="179"/>
      <c r="B4" s="179"/>
      <c r="C4" s="165"/>
      <c r="D4" s="165"/>
      <c r="E4" s="186" t="s">
        <v>260</v>
      </c>
      <c r="F4" s="300">
        <f>申請書!W9</f>
        <v>0</v>
      </c>
      <c r="G4" s="300"/>
      <c r="H4" s="300"/>
      <c r="M4" s="173"/>
      <c r="N4" s="173"/>
    </row>
    <row r="5" spans="1:16" s="166" customFormat="1" ht="16.899999999999999" customHeight="1">
      <c r="A5" s="181"/>
      <c r="B5" s="181"/>
      <c r="C5" s="181"/>
      <c r="D5" s="181"/>
      <c r="E5" s="181"/>
      <c r="F5" s="181"/>
      <c r="G5" s="182"/>
      <c r="H5" s="180"/>
      <c r="I5" s="181"/>
      <c r="J5" s="181"/>
      <c r="K5" s="181"/>
      <c r="L5" s="176"/>
      <c r="M5" s="176"/>
      <c r="N5" s="175"/>
    </row>
    <row r="6" spans="1:16" ht="16.5" customHeight="1">
      <c r="A6" s="294"/>
      <c r="B6" s="294"/>
      <c r="C6" s="294"/>
      <c r="D6" s="294"/>
      <c r="E6" s="183"/>
      <c r="F6" s="183"/>
      <c r="G6" s="183"/>
      <c r="H6" s="184" t="s">
        <v>288</v>
      </c>
      <c r="I6" s="184"/>
      <c r="N6" s="174"/>
      <c r="O6" s="162"/>
      <c r="P6" s="162"/>
    </row>
    <row r="7" spans="1:16" ht="25" customHeight="1">
      <c r="A7" s="295" t="s">
        <v>286</v>
      </c>
      <c r="B7" s="295"/>
      <c r="C7" s="295"/>
      <c r="D7" s="296" t="s">
        <v>287</v>
      </c>
      <c r="E7" s="297" t="s">
        <v>310</v>
      </c>
      <c r="F7" s="297" t="s">
        <v>332</v>
      </c>
      <c r="G7" s="297" t="s">
        <v>311</v>
      </c>
      <c r="H7" s="298" t="s">
        <v>335</v>
      </c>
      <c r="I7" s="290"/>
      <c r="J7" s="162"/>
      <c r="K7" s="162"/>
    </row>
    <row r="8" spans="1:16" ht="25" customHeight="1">
      <c r="A8" s="295"/>
      <c r="B8" s="295"/>
      <c r="C8" s="295"/>
      <c r="D8" s="296"/>
      <c r="E8" s="297"/>
      <c r="F8" s="301"/>
      <c r="G8" s="297"/>
      <c r="H8" s="299"/>
      <c r="I8" s="290"/>
      <c r="J8" s="162"/>
      <c r="K8" s="162"/>
    </row>
    <row r="9" spans="1:16" ht="25" customHeight="1">
      <c r="A9" s="295"/>
      <c r="B9" s="295"/>
      <c r="C9" s="295"/>
      <c r="D9" s="296"/>
      <c r="E9" s="297"/>
      <c r="F9" s="301"/>
      <c r="G9" s="297"/>
      <c r="H9" s="299"/>
      <c r="I9" s="290"/>
      <c r="J9" s="162"/>
      <c r="K9" s="162"/>
    </row>
    <row r="10" spans="1:16" ht="25" customHeight="1">
      <c r="A10" s="167"/>
      <c r="B10" s="168"/>
      <c r="C10" s="169"/>
      <c r="D10" s="170" t="s">
        <v>289</v>
      </c>
      <c r="E10" s="170" t="s">
        <v>290</v>
      </c>
      <c r="F10" s="170" t="s">
        <v>333</v>
      </c>
      <c r="G10" s="170" t="s">
        <v>308</v>
      </c>
      <c r="H10" s="198" t="s">
        <v>334</v>
      </c>
      <c r="I10" s="202"/>
      <c r="J10" s="162"/>
      <c r="K10" s="162"/>
    </row>
    <row r="11" spans="1:16" ht="30" customHeight="1">
      <c r="A11" s="291" t="s">
        <v>292</v>
      </c>
      <c r="B11" s="292"/>
      <c r="C11" s="293"/>
      <c r="D11" s="189">
        <f>SUM(D12:D13)</f>
        <v>0</v>
      </c>
      <c r="E11" s="189">
        <f>SUM(E12:E13)</f>
        <v>0</v>
      </c>
      <c r="F11" s="189">
        <f>SUM(F12:F13)</f>
        <v>0</v>
      </c>
      <c r="G11" s="189">
        <f>SUM(G12:G13)</f>
        <v>0</v>
      </c>
      <c r="H11" s="199">
        <f>SUM(H12:H13)</f>
        <v>0</v>
      </c>
      <c r="I11" s="203"/>
      <c r="J11" s="162"/>
      <c r="K11" s="162"/>
    </row>
    <row r="12" spans="1:16" ht="30" customHeight="1">
      <c r="A12" s="190"/>
      <c r="B12" s="191"/>
      <c r="C12" s="192" t="s">
        <v>293</v>
      </c>
      <c r="D12" s="226">
        <f>申請額一覧!H22</f>
        <v>0</v>
      </c>
      <c r="E12" s="226">
        <f>申請額一覧!K22</f>
        <v>0</v>
      </c>
      <c r="F12" s="226">
        <f>申請額一覧!N22</f>
        <v>0</v>
      </c>
      <c r="G12" s="193"/>
      <c r="H12" s="200">
        <f>F12-G12</f>
        <v>0</v>
      </c>
      <c r="I12" s="204"/>
      <c r="J12" s="162"/>
      <c r="K12" s="162"/>
    </row>
    <row r="13" spans="1:16" ht="30" customHeight="1">
      <c r="A13" s="196"/>
      <c r="B13" s="191"/>
      <c r="C13" s="194" t="s">
        <v>294</v>
      </c>
      <c r="D13" s="227">
        <f>申請額一覧!I22</f>
        <v>0</v>
      </c>
      <c r="E13" s="227">
        <f>申請額一覧!L22</f>
        <v>0</v>
      </c>
      <c r="F13" s="227">
        <f>申請額一覧!O22</f>
        <v>0</v>
      </c>
      <c r="G13" s="195"/>
      <c r="H13" s="201">
        <f>F13-G13</f>
        <v>0</v>
      </c>
      <c r="I13" s="204"/>
      <c r="J13" s="172"/>
      <c r="K13" s="162"/>
    </row>
    <row r="14" spans="1:16">
      <c r="A14" s="162"/>
      <c r="B14" s="171"/>
      <c r="C14" s="171"/>
      <c r="D14" s="171"/>
      <c r="E14" s="171"/>
      <c r="F14" s="171"/>
      <c r="G14" s="171"/>
      <c r="H14" s="171"/>
      <c r="I14" s="172"/>
      <c r="J14" s="172"/>
      <c r="K14" s="172"/>
      <c r="L14" s="172"/>
      <c r="M14" s="172"/>
      <c r="N14" s="172"/>
    </row>
    <row r="15" spans="1:16">
      <c r="E15" s="178"/>
      <c r="F15" s="178"/>
      <c r="G15" s="178"/>
      <c r="H15" s="178"/>
      <c r="I15" s="178"/>
      <c r="J15" s="178"/>
      <c r="K15" s="178"/>
    </row>
    <row r="16" spans="1:16">
      <c r="A16" s="162"/>
      <c r="B16" s="162"/>
      <c r="C16" s="162"/>
      <c r="D16" s="162"/>
      <c r="E16" s="162"/>
      <c r="F16" s="162"/>
      <c r="G16" s="162"/>
      <c r="H16" s="162"/>
      <c r="I16" s="162"/>
      <c r="J16" s="162"/>
      <c r="K16" s="162"/>
      <c r="L16" s="162"/>
      <c r="M16" s="162"/>
      <c r="N16" s="162"/>
    </row>
  </sheetData>
  <sheetProtection selectLockedCells="1" selectUnlockedCells="1"/>
  <mergeCells count="11">
    <mergeCell ref="A2:H3"/>
    <mergeCell ref="I7:I9"/>
    <mergeCell ref="A11:C11"/>
    <mergeCell ref="A6:D6"/>
    <mergeCell ref="A7:C9"/>
    <mergeCell ref="D7:D9"/>
    <mergeCell ref="E7:E9"/>
    <mergeCell ref="G7:G9"/>
    <mergeCell ref="H7:H9"/>
    <mergeCell ref="F4:H4"/>
    <mergeCell ref="F7:F9"/>
  </mergeCells>
  <phoneticPr fontId="4"/>
  <pageMargins left="0.59055118110236227" right="0.59055118110236227" top="0.59055118110236227" bottom="0.59055118110236227" header="0.51181102362204722" footer="0.51181102362204722"/>
  <pageSetup paperSize="9" scale="97" firstPageNumber="0" orientation="landscape"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M38"/>
  <sheetViews>
    <sheetView showGridLines="0" showZeros="0" zoomScale="85" zoomScaleNormal="85" zoomScaleSheetLayoutView="100" workbookViewId="0">
      <selection activeCell="E7" sqref="E7:E8"/>
    </sheetView>
  </sheetViews>
  <sheetFormatPr defaultColWidth="2.26953125" defaultRowHeight="13"/>
  <cols>
    <col min="1" max="1" width="3.08984375" style="205" customWidth="1"/>
    <col min="2" max="2" width="30.26953125" style="205" customWidth="1"/>
    <col min="3" max="3" width="12.90625" style="205" customWidth="1"/>
    <col min="4" max="4" width="20.90625" style="205" customWidth="1"/>
    <col min="5" max="5" width="13.90625" style="205" bestFit="1" customWidth="1"/>
    <col min="6" max="6" width="20.90625" style="205" customWidth="1"/>
    <col min="7" max="7" width="25.453125" style="205" customWidth="1"/>
    <col min="8" max="13" width="20.90625" style="205" customWidth="1"/>
    <col min="14" max="16" width="20.1796875" style="205" customWidth="1"/>
    <col min="17" max="17" width="4.36328125" style="205" bestFit="1" customWidth="1"/>
    <col min="18" max="19" width="2.26953125" style="205"/>
    <col min="20" max="20" width="4.36328125" style="205" bestFit="1" customWidth="1"/>
    <col min="21" max="16384" width="2.26953125" style="205"/>
  </cols>
  <sheetData>
    <row r="1" spans="1:39">
      <c r="A1" s="205" t="s">
        <v>295</v>
      </c>
    </row>
    <row r="2" spans="1:39">
      <c r="A2" s="206"/>
    </row>
    <row r="3" spans="1:39" ht="22.5" customHeight="1">
      <c r="A3" s="206"/>
      <c r="B3" s="207" t="s">
        <v>260</v>
      </c>
      <c r="C3" s="482">
        <f>申請書!W9</f>
        <v>0</v>
      </c>
      <c r="D3" s="483"/>
      <c r="E3" s="483"/>
      <c r="F3" s="483"/>
      <c r="G3" s="483"/>
      <c r="H3" s="483"/>
      <c r="I3" s="483"/>
      <c r="J3" s="484"/>
      <c r="K3" s="224"/>
      <c r="L3" s="225"/>
      <c r="M3" s="225"/>
      <c r="N3" s="225"/>
      <c r="O3" s="225"/>
      <c r="P3" s="225"/>
      <c r="Q3" s="225"/>
    </row>
    <row r="4" spans="1:39">
      <c r="A4" s="206"/>
    </row>
    <row r="5" spans="1:39" ht="25" customHeight="1">
      <c r="A5" s="308" t="s">
        <v>18</v>
      </c>
      <c r="B5" s="304" t="s">
        <v>19</v>
      </c>
      <c r="C5" s="309" t="s">
        <v>20</v>
      </c>
      <c r="D5" s="304" t="s">
        <v>21</v>
      </c>
      <c r="E5" s="304" t="s">
        <v>16</v>
      </c>
      <c r="F5" s="310" t="s">
        <v>29</v>
      </c>
      <c r="G5" s="315" t="s">
        <v>331</v>
      </c>
      <c r="H5" s="312" t="s">
        <v>312</v>
      </c>
      <c r="I5" s="313"/>
      <c r="J5" s="314"/>
      <c r="K5" s="312" t="s">
        <v>313</v>
      </c>
      <c r="L5" s="313"/>
      <c r="M5" s="314"/>
      <c r="N5" s="305" t="s">
        <v>304</v>
      </c>
      <c r="O5" s="305"/>
      <c r="P5" s="306"/>
      <c r="Q5" s="302" t="s">
        <v>23</v>
      </c>
    </row>
    <row r="6" spans="1:39" ht="22">
      <c r="A6" s="308"/>
      <c r="B6" s="304"/>
      <c r="C6" s="309"/>
      <c r="D6" s="304"/>
      <c r="E6" s="304"/>
      <c r="F6" s="311"/>
      <c r="G6" s="316"/>
      <c r="H6" s="208" t="s">
        <v>223</v>
      </c>
      <c r="I6" s="208" t="s">
        <v>224</v>
      </c>
      <c r="J6" s="209" t="s">
        <v>24</v>
      </c>
      <c r="K6" s="208" t="s">
        <v>223</v>
      </c>
      <c r="L6" s="208" t="s">
        <v>224</v>
      </c>
      <c r="M6" s="209" t="s">
        <v>24</v>
      </c>
      <c r="N6" s="208" t="s">
        <v>223</v>
      </c>
      <c r="O6" s="208" t="s">
        <v>224</v>
      </c>
      <c r="P6" s="209" t="s">
        <v>24</v>
      </c>
      <c r="Q6" s="303"/>
    </row>
    <row r="7" spans="1:39" ht="22.5" customHeight="1">
      <c r="A7" s="210">
        <v>1</v>
      </c>
      <c r="B7" s="211"/>
      <c r="C7" s="211"/>
      <c r="D7" s="212"/>
      <c r="E7" s="211"/>
      <c r="F7" s="211"/>
      <c r="G7" s="242"/>
      <c r="H7" s="231"/>
      <c r="I7" s="231"/>
      <c r="J7" s="232">
        <f>SUM(H7:I7)</f>
        <v>0</v>
      </c>
      <c r="K7" s="231"/>
      <c r="L7" s="231"/>
      <c r="M7" s="232">
        <f>SUM(K7:L7)</f>
        <v>0</v>
      </c>
      <c r="N7" s="187"/>
      <c r="O7" s="188"/>
      <c r="P7" s="233">
        <f>SUM(N7,O7)</f>
        <v>0</v>
      </c>
      <c r="Q7" s="213"/>
      <c r="T7" s="214"/>
      <c r="U7" s="215"/>
      <c r="V7" s="215"/>
      <c r="W7" s="215"/>
      <c r="X7" s="215"/>
      <c r="Y7" s="215"/>
      <c r="Z7" s="215"/>
      <c r="AA7" s="215"/>
      <c r="AB7" s="215"/>
      <c r="AC7" s="215"/>
      <c r="AD7" s="215"/>
      <c r="AE7" s="215"/>
      <c r="AF7" s="215"/>
      <c r="AG7" s="215"/>
      <c r="AH7" s="215"/>
      <c r="AI7" s="215"/>
      <c r="AJ7" s="215"/>
      <c r="AK7" s="215"/>
      <c r="AL7" s="215"/>
      <c r="AM7" s="215"/>
    </row>
    <row r="8" spans="1:39" ht="22.5" customHeight="1">
      <c r="A8" s="210">
        <v>2</v>
      </c>
      <c r="B8" s="211"/>
      <c r="C8" s="211"/>
      <c r="D8" s="212"/>
      <c r="E8" s="211"/>
      <c r="F8" s="211"/>
      <c r="G8" s="242"/>
      <c r="H8" s="231"/>
      <c r="I8" s="231"/>
      <c r="J8" s="232">
        <f>SUM(H8:I8)</f>
        <v>0</v>
      </c>
      <c r="K8" s="231"/>
      <c r="L8" s="231"/>
      <c r="M8" s="232">
        <f t="shared" ref="M8:M21" si="0">SUM(K8:L8)</f>
        <v>0</v>
      </c>
      <c r="N8" s="187"/>
      <c r="O8" s="188"/>
      <c r="P8" s="233">
        <f>SUM(N8,O8)</f>
        <v>0</v>
      </c>
      <c r="Q8" s="213"/>
      <c r="T8" s="216"/>
    </row>
    <row r="9" spans="1:39" ht="22.5" customHeight="1">
      <c r="A9" s="210">
        <v>3</v>
      </c>
      <c r="B9" s="211"/>
      <c r="C9" s="211"/>
      <c r="D9" s="212"/>
      <c r="E9" s="211"/>
      <c r="F9" s="211"/>
      <c r="G9" s="242"/>
      <c r="H9" s="231"/>
      <c r="I9" s="231"/>
      <c r="J9" s="232">
        <f t="shared" ref="J9:J21" si="1">SUM(H9:I9)</f>
        <v>0</v>
      </c>
      <c r="K9" s="231"/>
      <c r="L9" s="231"/>
      <c r="M9" s="232">
        <f t="shared" si="0"/>
        <v>0</v>
      </c>
      <c r="N9" s="187"/>
      <c r="O9" s="188"/>
      <c r="P9" s="233">
        <f>SUM(N9,O9)</f>
        <v>0</v>
      </c>
      <c r="Q9" s="213"/>
      <c r="T9" s="216"/>
    </row>
    <row r="10" spans="1:39" ht="22.5" customHeight="1">
      <c r="A10" s="210">
        <v>4</v>
      </c>
      <c r="B10" s="211"/>
      <c r="C10" s="211"/>
      <c r="D10" s="212"/>
      <c r="E10" s="211"/>
      <c r="F10" s="211"/>
      <c r="G10" s="242"/>
      <c r="H10" s="231"/>
      <c r="I10" s="231"/>
      <c r="J10" s="232">
        <f t="shared" si="1"/>
        <v>0</v>
      </c>
      <c r="K10" s="231"/>
      <c r="L10" s="231"/>
      <c r="M10" s="232">
        <f t="shared" si="0"/>
        <v>0</v>
      </c>
      <c r="N10" s="187"/>
      <c r="O10" s="188"/>
      <c r="P10" s="233">
        <f t="shared" ref="P10:P21" si="2">SUM(N10,O10)</f>
        <v>0</v>
      </c>
      <c r="Q10" s="213"/>
    </row>
    <row r="11" spans="1:39" ht="22.5" customHeight="1">
      <c r="A11" s="210">
        <v>5</v>
      </c>
      <c r="B11" s="211"/>
      <c r="C11" s="211"/>
      <c r="D11" s="212"/>
      <c r="E11" s="211"/>
      <c r="F11" s="211"/>
      <c r="G11" s="242"/>
      <c r="H11" s="231"/>
      <c r="I11" s="231"/>
      <c r="J11" s="232">
        <f t="shared" si="1"/>
        <v>0</v>
      </c>
      <c r="K11" s="231"/>
      <c r="L11" s="231"/>
      <c r="M11" s="232">
        <f t="shared" si="0"/>
        <v>0</v>
      </c>
      <c r="N11" s="187"/>
      <c r="O11" s="188"/>
      <c r="P11" s="233">
        <f t="shared" si="2"/>
        <v>0</v>
      </c>
      <c r="Q11" s="213"/>
    </row>
    <row r="12" spans="1:39" ht="22.5" customHeight="1">
      <c r="A12" s="210">
        <v>6</v>
      </c>
      <c r="B12" s="211"/>
      <c r="C12" s="211"/>
      <c r="D12" s="212"/>
      <c r="E12" s="211"/>
      <c r="F12" s="211"/>
      <c r="G12" s="242"/>
      <c r="H12" s="231"/>
      <c r="I12" s="231"/>
      <c r="J12" s="232">
        <f>SUM(H12:I12)</f>
        <v>0</v>
      </c>
      <c r="K12" s="231"/>
      <c r="L12" s="231"/>
      <c r="M12" s="232">
        <f t="shared" si="0"/>
        <v>0</v>
      </c>
      <c r="N12" s="187"/>
      <c r="O12" s="188"/>
      <c r="P12" s="233">
        <f t="shared" si="2"/>
        <v>0</v>
      </c>
      <c r="Q12" s="213"/>
    </row>
    <row r="13" spans="1:39" ht="22.5" customHeight="1">
      <c r="A13" s="210">
        <v>7</v>
      </c>
      <c r="B13" s="211"/>
      <c r="C13" s="211"/>
      <c r="D13" s="212"/>
      <c r="E13" s="211"/>
      <c r="F13" s="211"/>
      <c r="G13" s="242"/>
      <c r="H13" s="231"/>
      <c r="I13" s="231"/>
      <c r="J13" s="232">
        <f>SUM(H13:I13)</f>
        <v>0</v>
      </c>
      <c r="K13" s="231"/>
      <c r="L13" s="231"/>
      <c r="M13" s="232">
        <f t="shared" si="0"/>
        <v>0</v>
      </c>
      <c r="N13" s="187"/>
      <c r="O13" s="188"/>
      <c r="P13" s="233">
        <f t="shared" si="2"/>
        <v>0</v>
      </c>
      <c r="Q13" s="213"/>
    </row>
    <row r="14" spans="1:39" ht="22.5" customHeight="1">
      <c r="A14" s="210">
        <v>8</v>
      </c>
      <c r="B14" s="211"/>
      <c r="C14" s="211"/>
      <c r="D14" s="212"/>
      <c r="E14" s="211"/>
      <c r="F14" s="211"/>
      <c r="G14" s="242"/>
      <c r="H14" s="231"/>
      <c r="I14" s="231"/>
      <c r="J14" s="232">
        <f>SUM(H14:I14)</f>
        <v>0</v>
      </c>
      <c r="K14" s="231"/>
      <c r="L14" s="231"/>
      <c r="M14" s="232">
        <f t="shared" si="0"/>
        <v>0</v>
      </c>
      <c r="N14" s="187"/>
      <c r="O14" s="188"/>
      <c r="P14" s="233">
        <f t="shared" si="2"/>
        <v>0</v>
      </c>
      <c r="Q14" s="213"/>
    </row>
    <row r="15" spans="1:39" ht="22.5" customHeight="1">
      <c r="A15" s="210">
        <v>9</v>
      </c>
      <c r="B15" s="211"/>
      <c r="C15" s="211"/>
      <c r="D15" s="212"/>
      <c r="E15" s="211"/>
      <c r="F15" s="211"/>
      <c r="G15" s="242"/>
      <c r="H15" s="231"/>
      <c r="I15" s="231"/>
      <c r="J15" s="232">
        <f t="shared" si="1"/>
        <v>0</v>
      </c>
      <c r="K15" s="231"/>
      <c r="L15" s="231"/>
      <c r="M15" s="232">
        <f t="shared" si="0"/>
        <v>0</v>
      </c>
      <c r="N15" s="187"/>
      <c r="O15" s="188"/>
      <c r="P15" s="233">
        <f t="shared" si="2"/>
        <v>0</v>
      </c>
      <c r="Q15" s="213"/>
    </row>
    <row r="16" spans="1:39" ht="22.5" customHeight="1">
      <c r="A16" s="210">
        <v>10</v>
      </c>
      <c r="B16" s="211"/>
      <c r="C16" s="211"/>
      <c r="D16" s="212"/>
      <c r="E16" s="211"/>
      <c r="F16" s="211"/>
      <c r="G16" s="242"/>
      <c r="H16" s="231"/>
      <c r="I16" s="231"/>
      <c r="J16" s="232">
        <f t="shared" si="1"/>
        <v>0</v>
      </c>
      <c r="K16" s="231"/>
      <c r="L16" s="231"/>
      <c r="M16" s="232">
        <f t="shared" si="0"/>
        <v>0</v>
      </c>
      <c r="N16" s="187"/>
      <c r="O16" s="188"/>
      <c r="P16" s="233">
        <f t="shared" si="2"/>
        <v>0</v>
      </c>
      <c r="Q16" s="213"/>
    </row>
    <row r="17" spans="1:17" ht="22.5" customHeight="1">
      <c r="A17" s="210">
        <v>11</v>
      </c>
      <c r="B17" s="211"/>
      <c r="C17" s="211"/>
      <c r="D17" s="212"/>
      <c r="E17" s="211"/>
      <c r="F17" s="211"/>
      <c r="G17" s="242"/>
      <c r="H17" s="231"/>
      <c r="I17" s="231"/>
      <c r="J17" s="232">
        <f t="shared" si="1"/>
        <v>0</v>
      </c>
      <c r="K17" s="231"/>
      <c r="L17" s="231"/>
      <c r="M17" s="232">
        <f t="shared" si="0"/>
        <v>0</v>
      </c>
      <c r="N17" s="187"/>
      <c r="O17" s="188"/>
      <c r="P17" s="233">
        <f t="shared" si="2"/>
        <v>0</v>
      </c>
      <c r="Q17" s="213"/>
    </row>
    <row r="18" spans="1:17" ht="22.5" customHeight="1">
      <c r="A18" s="210">
        <v>12</v>
      </c>
      <c r="B18" s="211"/>
      <c r="C18" s="211"/>
      <c r="D18" s="212"/>
      <c r="E18" s="211"/>
      <c r="F18" s="211"/>
      <c r="G18" s="242"/>
      <c r="H18" s="231"/>
      <c r="I18" s="231"/>
      <c r="J18" s="232">
        <f t="shared" si="1"/>
        <v>0</v>
      </c>
      <c r="K18" s="231"/>
      <c r="L18" s="231"/>
      <c r="M18" s="232">
        <f t="shared" si="0"/>
        <v>0</v>
      </c>
      <c r="N18" s="187"/>
      <c r="O18" s="188"/>
      <c r="P18" s="233">
        <f t="shared" si="2"/>
        <v>0</v>
      </c>
      <c r="Q18" s="213"/>
    </row>
    <row r="19" spans="1:17" ht="22.5" customHeight="1">
      <c r="A19" s="210">
        <v>13</v>
      </c>
      <c r="B19" s="211"/>
      <c r="C19" s="211"/>
      <c r="D19" s="212"/>
      <c r="E19" s="211"/>
      <c r="F19" s="211"/>
      <c r="G19" s="242"/>
      <c r="H19" s="231"/>
      <c r="I19" s="231"/>
      <c r="J19" s="232">
        <f t="shared" si="1"/>
        <v>0</v>
      </c>
      <c r="K19" s="231"/>
      <c r="L19" s="231"/>
      <c r="M19" s="232">
        <f t="shared" si="0"/>
        <v>0</v>
      </c>
      <c r="N19" s="187"/>
      <c r="O19" s="188"/>
      <c r="P19" s="233">
        <f t="shared" si="2"/>
        <v>0</v>
      </c>
      <c r="Q19" s="213"/>
    </row>
    <row r="20" spans="1:17" ht="22.5" customHeight="1">
      <c r="A20" s="210">
        <v>14</v>
      </c>
      <c r="B20" s="211"/>
      <c r="C20" s="211"/>
      <c r="D20" s="212"/>
      <c r="E20" s="211"/>
      <c r="F20" s="211"/>
      <c r="G20" s="242"/>
      <c r="H20" s="231"/>
      <c r="I20" s="231"/>
      <c r="J20" s="232">
        <f t="shared" si="1"/>
        <v>0</v>
      </c>
      <c r="K20" s="231"/>
      <c r="L20" s="231"/>
      <c r="M20" s="232">
        <f t="shared" si="0"/>
        <v>0</v>
      </c>
      <c r="N20" s="187"/>
      <c r="O20" s="188"/>
      <c r="P20" s="233">
        <f t="shared" si="2"/>
        <v>0</v>
      </c>
      <c r="Q20" s="213"/>
    </row>
    <row r="21" spans="1:17" ht="22.5" customHeight="1">
      <c r="A21" s="210">
        <v>15</v>
      </c>
      <c r="B21" s="211"/>
      <c r="C21" s="211"/>
      <c r="D21" s="212"/>
      <c r="E21" s="211"/>
      <c r="F21" s="211"/>
      <c r="G21" s="242"/>
      <c r="H21" s="231"/>
      <c r="I21" s="231"/>
      <c r="J21" s="232">
        <f t="shared" si="1"/>
        <v>0</v>
      </c>
      <c r="K21" s="231"/>
      <c r="L21" s="231"/>
      <c r="M21" s="232">
        <f t="shared" si="0"/>
        <v>0</v>
      </c>
      <c r="N21" s="187"/>
      <c r="O21" s="188"/>
      <c r="P21" s="233">
        <f t="shared" si="2"/>
        <v>0</v>
      </c>
      <c r="Q21" s="213"/>
    </row>
    <row r="22" spans="1:17" ht="22.5" customHeight="1">
      <c r="F22" s="241"/>
      <c r="G22" s="217" t="s">
        <v>24</v>
      </c>
      <c r="H22" s="234">
        <f t="shared" ref="H22:P22" si="3">SUM(H7:H21)</f>
        <v>0</v>
      </c>
      <c r="I22" s="234">
        <f t="shared" si="3"/>
        <v>0</v>
      </c>
      <c r="J22" s="234">
        <f t="shared" si="3"/>
        <v>0</v>
      </c>
      <c r="K22" s="234">
        <f t="shared" si="3"/>
        <v>0</v>
      </c>
      <c r="L22" s="234">
        <f t="shared" si="3"/>
        <v>0</v>
      </c>
      <c r="M22" s="234">
        <f t="shared" si="3"/>
        <v>0</v>
      </c>
      <c r="N22" s="235">
        <f t="shared" si="3"/>
        <v>0</v>
      </c>
      <c r="O22" s="235">
        <f t="shared" si="3"/>
        <v>0</v>
      </c>
      <c r="P22" s="235">
        <f t="shared" si="3"/>
        <v>0</v>
      </c>
    </row>
    <row r="23" spans="1:17" s="218" customFormat="1">
      <c r="A23" s="205"/>
      <c r="B23" s="205"/>
      <c r="C23" s="205"/>
    </row>
    <row r="24" spans="1:17" s="218" customFormat="1" ht="16.5" customHeight="1">
      <c r="A24" s="307" t="s">
        <v>25</v>
      </c>
      <c r="B24" s="307"/>
      <c r="C24" s="307"/>
      <c r="D24" s="307"/>
      <c r="E24" s="307"/>
      <c r="F24" s="307"/>
      <c r="G24" s="307"/>
      <c r="H24" s="307"/>
      <c r="I24" s="307"/>
      <c r="J24" s="307"/>
      <c r="K24" s="307"/>
      <c r="L24" s="307"/>
      <c r="M24" s="307"/>
      <c r="N24" s="307"/>
      <c r="O24" s="307"/>
      <c r="P24" s="307"/>
      <c r="Q24" s="219"/>
    </row>
    <row r="25" spans="1:17" s="218" customFormat="1" ht="16.5" customHeight="1">
      <c r="A25" s="220"/>
      <c r="B25" s="221"/>
      <c r="C25" s="205"/>
    </row>
    <row r="26" spans="1:17" s="218" customFormat="1" ht="16.5" customHeight="1">
      <c r="A26" s="222"/>
      <c r="B26" s="223"/>
      <c r="C26" s="205"/>
    </row>
    <row r="27" spans="1:17" s="218" customFormat="1" ht="16.5" customHeight="1">
      <c r="A27" s="222"/>
      <c r="B27" s="223"/>
      <c r="C27" s="205"/>
    </row>
    <row r="28" spans="1:17" s="218" customFormat="1" ht="22.5" customHeight="1"/>
    <row r="29" spans="1:17" s="218" customFormat="1" ht="22.5" customHeight="1"/>
    <row r="30" spans="1:17" s="218" customFormat="1" ht="22.5" customHeight="1"/>
    <row r="31" spans="1:17" s="218" customFormat="1" ht="22.5" customHeight="1"/>
    <row r="32" spans="1:17" s="218" customFormat="1" ht="22.5" customHeight="1"/>
    <row r="33" s="218" customFormat="1" ht="22.5" customHeight="1"/>
    <row r="34" s="218" customFormat="1" ht="22.5" customHeight="1"/>
    <row r="35" s="218" customFormat="1" ht="22.5" customHeight="1"/>
    <row r="36" s="218" customFormat="1" ht="22.5" customHeight="1"/>
    <row r="37" s="218" customFormat="1" ht="22.5" customHeight="1"/>
    <row r="38" s="218" customFormat="1" ht="22.5" customHeight="1"/>
  </sheetData>
  <mergeCells count="13">
    <mergeCell ref="C3:J3"/>
    <mergeCell ref="Q5:Q6"/>
    <mergeCell ref="E5:E6"/>
    <mergeCell ref="N5:P5"/>
    <mergeCell ref="A24:P24"/>
    <mergeCell ref="A5:A6"/>
    <mergeCell ref="C5:C6"/>
    <mergeCell ref="B5:B6"/>
    <mergeCell ref="D5:D6"/>
    <mergeCell ref="F5:F6"/>
    <mergeCell ref="H5:J5"/>
    <mergeCell ref="K5:M5"/>
    <mergeCell ref="G5:G6"/>
  </mergeCells>
  <phoneticPr fontId="4"/>
  <dataValidations count="2">
    <dataValidation type="list" allowBlank="1" showInputMessage="1" showErrorMessage="1" sqref="Q7:Q21" xr:uid="{00000000-0002-0000-0200-000000000000}">
      <formula1>"可"</formula1>
    </dataValidation>
    <dataValidation type="list" allowBlank="1" showInputMessage="1" showErrorMessage="1" sqref="G7:G21" xr:uid="{AEB9E873-22DC-4011-8064-2FE45ABB055C}">
      <formula1>"✓"</formula1>
    </dataValidation>
  </dataValidations>
  <printOptions horizontalCentered="1"/>
  <pageMargins left="0.19685039370078741" right="0.19685039370078741" top="0.59055118110236227" bottom="0.39370078740157483" header="0" footer="0"/>
  <pageSetup paperSize="9" scale="4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リスト!$B$2:$B$30</xm:f>
          </x14:formula1>
          <xm:sqref>D7:D21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V61"/>
  <sheetViews>
    <sheetView showGridLines="0" showZeros="0" zoomScaleNormal="100" zoomScaleSheetLayoutView="100" workbookViewId="0">
      <selection activeCell="A22" sqref="A22:W22"/>
    </sheetView>
  </sheetViews>
  <sheetFormatPr defaultColWidth="2.26953125" defaultRowHeight="13"/>
  <cols>
    <col min="1" max="1" width="2.26953125" style="2" customWidth="1"/>
    <col min="2" max="7" width="2.26953125" style="2"/>
    <col min="8" max="19" width="2.36328125" style="2" bestFit="1" customWidth="1"/>
    <col min="20" max="29" width="2.26953125" style="2"/>
    <col min="30" max="32" width="3" style="2" customWidth="1"/>
    <col min="33" max="34" width="2.26953125" style="2"/>
    <col min="35" max="35" width="2.453125" style="2" bestFit="1" customWidth="1"/>
    <col min="36" max="40" width="2.26953125" style="2"/>
    <col min="41" max="47" width="2.26953125" style="2" hidden="1" customWidth="1"/>
    <col min="48" max="16384" width="2.26953125" style="2"/>
  </cols>
  <sheetData>
    <row r="1" spans="1:48">
      <c r="A1" s="2" t="s">
        <v>254</v>
      </c>
    </row>
    <row r="2" spans="1:48" ht="7.5" customHeight="1"/>
    <row r="3" spans="1:48">
      <c r="A3" s="389" t="s">
        <v>220</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1"/>
    </row>
    <row r="4" spans="1:48" ht="9"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row>
    <row r="5" spans="1:48">
      <c r="A5" s="366" t="s">
        <v>26</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8"/>
    </row>
    <row r="6" spans="1:48" ht="4.5"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row>
    <row r="7" spans="1:48" ht="17.25" customHeight="1">
      <c r="A7" s="325" t="s">
        <v>27</v>
      </c>
      <c r="B7" s="326"/>
      <c r="C7" s="326"/>
      <c r="D7" s="326"/>
      <c r="E7" s="326"/>
      <c r="F7" s="326"/>
      <c r="G7" s="327"/>
      <c r="H7" s="411"/>
      <c r="I7" s="412"/>
      <c r="J7" s="412"/>
      <c r="K7" s="412"/>
      <c r="L7" s="412"/>
      <c r="M7" s="412"/>
      <c r="N7" s="413"/>
      <c r="O7" s="325" t="s">
        <v>28</v>
      </c>
      <c r="P7" s="326"/>
      <c r="Q7" s="326"/>
      <c r="R7" s="326"/>
      <c r="S7" s="327"/>
      <c r="T7" s="414"/>
      <c r="U7" s="354"/>
      <c r="V7" s="354"/>
      <c r="W7" s="354"/>
      <c r="X7" s="354"/>
      <c r="Y7" s="354"/>
      <c r="Z7" s="354"/>
      <c r="AA7" s="354"/>
      <c r="AB7" s="354"/>
      <c r="AC7" s="354"/>
      <c r="AD7" s="354"/>
      <c r="AE7" s="354"/>
      <c r="AF7" s="354"/>
      <c r="AG7" s="354"/>
      <c r="AH7" s="354"/>
      <c r="AI7" s="354"/>
      <c r="AJ7" s="354"/>
      <c r="AK7" s="354"/>
      <c r="AL7" s="354"/>
      <c r="AM7" s="415"/>
    </row>
    <row r="8" spans="1:48">
      <c r="A8" s="392" t="s">
        <v>29</v>
      </c>
      <c r="B8" s="393"/>
      <c r="C8" s="394"/>
      <c r="D8" s="325" t="s">
        <v>30</v>
      </c>
      <c r="E8" s="326"/>
      <c r="F8" s="326"/>
      <c r="G8" s="327"/>
      <c r="H8" s="325" t="s">
        <v>22</v>
      </c>
      <c r="I8" s="326"/>
      <c r="J8" s="326"/>
      <c r="K8" s="326"/>
      <c r="L8" s="326"/>
      <c r="M8" s="326"/>
      <c r="N8" s="326"/>
      <c r="O8" s="326"/>
      <c r="P8" s="326"/>
      <c r="Q8" s="326"/>
      <c r="R8" s="326"/>
      <c r="S8" s="327"/>
      <c r="T8" s="392" t="s">
        <v>31</v>
      </c>
      <c r="U8" s="393"/>
      <c r="V8" s="394"/>
      <c r="W8" s="325" t="s">
        <v>16</v>
      </c>
      <c r="X8" s="326"/>
      <c r="Y8" s="326"/>
      <c r="Z8" s="326"/>
      <c r="AA8" s="326"/>
      <c r="AB8" s="326"/>
      <c r="AC8" s="326"/>
      <c r="AD8" s="326"/>
      <c r="AE8" s="326"/>
      <c r="AF8" s="327"/>
      <c r="AG8" s="401" t="s">
        <v>32</v>
      </c>
      <c r="AH8" s="352"/>
      <c r="AI8" s="352"/>
      <c r="AJ8" s="352"/>
      <c r="AK8" s="352"/>
      <c r="AL8" s="352"/>
      <c r="AM8" s="353"/>
    </row>
    <row r="9" spans="1:48" ht="17.25" customHeight="1">
      <c r="A9" s="395"/>
      <c r="B9" s="396"/>
      <c r="C9" s="397"/>
      <c r="D9" s="398"/>
      <c r="E9" s="399"/>
      <c r="F9" s="399"/>
      <c r="G9" s="400"/>
      <c r="H9" s="402"/>
      <c r="I9" s="403"/>
      <c r="J9" s="403"/>
      <c r="K9" s="403"/>
      <c r="L9" s="403"/>
      <c r="M9" s="403"/>
      <c r="N9" s="403"/>
      <c r="O9" s="403"/>
      <c r="P9" s="403"/>
      <c r="Q9" s="403"/>
      <c r="R9" s="403"/>
      <c r="S9" s="404"/>
      <c r="T9" s="395"/>
      <c r="U9" s="396"/>
      <c r="V9" s="397"/>
      <c r="W9" s="405"/>
      <c r="X9" s="406"/>
      <c r="Y9" s="406"/>
      <c r="Z9" s="406"/>
      <c r="AA9" s="406"/>
      <c r="AB9" s="406"/>
      <c r="AC9" s="406"/>
      <c r="AD9" s="406"/>
      <c r="AE9" s="406"/>
      <c r="AF9" s="407"/>
      <c r="AG9" s="408"/>
      <c r="AH9" s="409"/>
      <c r="AI9" s="409"/>
      <c r="AJ9" s="409"/>
      <c r="AK9" s="409"/>
      <c r="AL9" s="409"/>
      <c r="AM9" s="410"/>
      <c r="AV9" s="3"/>
    </row>
    <row r="10" spans="1:48" s="3" customFormat="1" ht="20" customHeight="1">
      <c r="A10" s="325" t="s">
        <v>253</v>
      </c>
      <c r="B10" s="326"/>
      <c r="C10" s="326"/>
      <c r="D10" s="326"/>
      <c r="E10" s="326"/>
      <c r="F10" s="326"/>
      <c r="G10" s="326"/>
      <c r="H10" s="326"/>
      <c r="I10" s="326"/>
      <c r="J10" s="326"/>
      <c r="K10" s="327"/>
      <c r="L10" s="363"/>
      <c r="M10" s="364"/>
      <c r="N10" s="364"/>
      <c r="O10" s="364"/>
      <c r="P10" s="364"/>
      <c r="Q10" s="364"/>
      <c r="R10" s="364"/>
      <c r="S10" s="364"/>
      <c r="T10" s="364"/>
      <c r="U10" s="364"/>
      <c r="V10" s="364"/>
      <c r="W10" s="364"/>
      <c r="X10" s="364"/>
      <c r="Y10" s="364"/>
      <c r="Z10" s="364"/>
      <c r="AA10" s="364"/>
      <c r="AB10" s="364"/>
      <c r="AC10" s="364"/>
      <c r="AD10" s="364"/>
      <c r="AE10" s="364"/>
      <c r="AF10" s="365"/>
      <c r="AG10" s="351" t="s">
        <v>34</v>
      </c>
      <c r="AH10" s="352"/>
      <c r="AI10" s="353"/>
      <c r="AJ10" s="354"/>
      <c r="AK10" s="354"/>
      <c r="AL10" s="355" t="s">
        <v>35</v>
      </c>
      <c r="AM10" s="356"/>
      <c r="AP10" s="350"/>
      <c r="AQ10" s="350"/>
      <c r="AR10" s="350"/>
      <c r="AS10" s="350"/>
      <c r="AT10" s="350"/>
      <c r="AU10" s="350"/>
    </row>
    <row r="11" spans="1:48" s="3" customFormat="1" ht="18" customHeight="1">
      <c r="A11" s="357" t="s">
        <v>36</v>
      </c>
      <c r="B11" s="358"/>
      <c r="C11" s="358"/>
      <c r="D11" s="358"/>
      <c r="E11" s="358"/>
      <c r="F11" s="358"/>
      <c r="G11" s="358"/>
      <c r="H11" s="359"/>
      <c r="I11" s="257"/>
      <c r="J11" s="258" t="s">
        <v>198</v>
      </c>
      <c r="K11" s="255"/>
      <c r="L11" s="259"/>
      <c r="M11" s="259"/>
      <c r="N11" s="259"/>
      <c r="O11" s="259"/>
      <c r="P11" s="259"/>
      <c r="Q11" s="259"/>
      <c r="R11" s="259"/>
      <c r="S11" s="259"/>
      <c r="T11" s="259"/>
      <c r="U11" s="259"/>
      <c r="V11" s="259"/>
      <c r="W11" s="259"/>
      <c r="X11" s="259"/>
      <c r="Y11" s="257"/>
      <c r="Z11" s="258" t="s">
        <v>197</v>
      </c>
      <c r="AA11" s="255"/>
      <c r="AB11" s="259"/>
      <c r="AC11" s="259"/>
      <c r="AD11" s="259"/>
      <c r="AE11" s="259"/>
      <c r="AF11" s="259"/>
      <c r="AG11" s="259"/>
      <c r="AH11" s="259"/>
      <c r="AI11" s="259"/>
      <c r="AJ11" s="259"/>
      <c r="AK11" s="259"/>
      <c r="AL11" s="259"/>
      <c r="AM11" s="243"/>
    </row>
    <row r="12" spans="1:48" s="3" customFormat="1" ht="8.5" customHeight="1">
      <c r="A12" s="256"/>
      <c r="B12" s="256"/>
      <c r="C12" s="256"/>
      <c r="D12" s="256"/>
      <c r="E12" s="256"/>
      <c r="F12" s="256"/>
      <c r="G12" s="256"/>
      <c r="H12" s="256"/>
      <c r="I12" s="249"/>
      <c r="J12" s="250"/>
      <c r="K12" s="249"/>
      <c r="L12" s="251"/>
      <c r="M12" s="251"/>
      <c r="N12" s="251"/>
      <c r="O12" s="251"/>
      <c r="P12" s="251"/>
      <c r="Q12" s="251"/>
      <c r="R12" s="251"/>
      <c r="S12" s="251"/>
      <c r="T12" s="251"/>
      <c r="U12" s="249"/>
      <c r="V12" s="251"/>
      <c r="W12" s="251"/>
      <c r="X12" s="251"/>
      <c r="Y12" s="250"/>
      <c r="Z12" s="252"/>
      <c r="AA12" s="249"/>
      <c r="AB12" s="251"/>
      <c r="AC12" s="251"/>
      <c r="AD12" s="251"/>
      <c r="AE12" s="251"/>
      <c r="AF12" s="251"/>
      <c r="AG12" s="251"/>
      <c r="AH12" s="251"/>
      <c r="AI12" s="251"/>
      <c r="AJ12" s="251"/>
      <c r="AK12" s="251"/>
      <c r="AL12" s="251"/>
      <c r="AM12" s="251"/>
    </row>
    <row r="13" spans="1:48" s="3" customFormat="1" ht="18" customHeight="1">
      <c r="A13" s="366" t="s">
        <v>328</v>
      </c>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8"/>
    </row>
    <row r="14" spans="1:48" s="3" customFormat="1" ht="3.5" customHeight="1">
      <c r="A14" s="254"/>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row>
    <row r="15" spans="1:48" s="3" customFormat="1" ht="18" customHeight="1">
      <c r="A15" s="424" t="s">
        <v>320</v>
      </c>
      <c r="B15" s="424"/>
      <c r="C15" s="424"/>
      <c r="D15" s="424"/>
      <c r="E15" s="424"/>
      <c r="F15" s="424"/>
      <c r="G15" s="424"/>
      <c r="H15" s="424"/>
      <c r="I15" s="424"/>
      <c r="J15" s="424"/>
      <c r="K15" s="424"/>
      <c r="L15" s="424"/>
      <c r="M15" s="424"/>
      <c r="N15" s="424"/>
      <c r="O15" s="424"/>
      <c r="P15" s="424"/>
      <c r="Q15" s="424"/>
      <c r="R15" s="424"/>
      <c r="S15" s="424"/>
      <c r="T15" s="424"/>
      <c r="U15" s="424"/>
      <c r="V15" s="424"/>
      <c r="W15" s="424"/>
      <c r="X15" s="423" t="s">
        <v>321</v>
      </c>
      <c r="Y15" s="374"/>
      <c r="Z15" s="253"/>
      <c r="AA15" s="239" t="s">
        <v>8</v>
      </c>
      <c r="AB15" s="421"/>
      <c r="AC15" s="421"/>
      <c r="AD15" s="255" t="s">
        <v>265</v>
      </c>
      <c r="AE15" s="421"/>
      <c r="AF15" s="421"/>
      <c r="AG15" s="243" t="s">
        <v>9</v>
      </c>
    </row>
    <row r="16" spans="1:48" s="3" customFormat="1" ht="18" customHeight="1">
      <c r="A16" s="385" t="s">
        <v>322</v>
      </c>
      <c r="B16" s="385"/>
      <c r="C16" s="385"/>
      <c r="D16" s="385"/>
      <c r="E16" s="385"/>
      <c r="F16" s="385"/>
      <c r="G16" s="385"/>
      <c r="H16" s="385"/>
      <c r="I16" s="385"/>
      <c r="J16" s="385"/>
      <c r="K16" s="385"/>
      <c r="L16" s="385"/>
      <c r="M16" s="385"/>
      <c r="N16" s="385"/>
      <c r="O16" s="385"/>
      <c r="P16" s="385"/>
      <c r="Q16" s="385"/>
      <c r="R16" s="385"/>
      <c r="S16" s="385"/>
      <c r="T16" s="385"/>
      <c r="U16" s="385"/>
      <c r="V16" s="385"/>
      <c r="W16" s="385"/>
      <c r="X16" s="422"/>
      <c r="Y16" s="421"/>
      <c r="Z16" s="421"/>
      <c r="AA16" s="421"/>
      <c r="AB16" s="243" t="s">
        <v>35</v>
      </c>
      <c r="AH16" s="251"/>
      <c r="AI16" s="251"/>
      <c r="AJ16" s="251"/>
      <c r="AK16" s="251"/>
      <c r="AL16" s="251"/>
      <c r="AM16" s="251"/>
    </row>
    <row r="17" spans="1:48" s="3" customFormat="1" ht="9" customHeight="1">
      <c r="A17" s="244"/>
      <c r="B17" s="244"/>
      <c r="C17" s="244"/>
      <c r="D17" s="244"/>
      <c r="E17" s="244"/>
      <c r="F17" s="244"/>
      <c r="G17" s="244"/>
      <c r="H17" s="244"/>
      <c r="I17" s="245"/>
      <c r="J17" s="246"/>
      <c r="K17" s="245"/>
      <c r="L17" s="247"/>
      <c r="M17" s="247"/>
      <c r="N17" s="247"/>
      <c r="O17" s="247"/>
      <c r="P17" s="247"/>
      <c r="Q17" s="247"/>
      <c r="R17" s="247"/>
      <c r="S17" s="247"/>
      <c r="T17" s="247"/>
      <c r="U17" s="245"/>
      <c r="V17" s="247"/>
      <c r="W17" s="247"/>
      <c r="X17" s="247"/>
      <c r="Y17" s="246"/>
      <c r="Z17" s="248"/>
      <c r="AA17" s="245"/>
      <c r="AB17" s="247"/>
      <c r="AC17" s="247"/>
      <c r="AD17" s="247"/>
      <c r="AE17" s="247"/>
      <c r="AF17" s="247"/>
      <c r="AG17" s="247"/>
      <c r="AH17" s="247"/>
      <c r="AI17" s="247"/>
      <c r="AJ17" s="247"/>
      <c r="AK17" s="247"/>
      <c r="AL17" s="247"/>
      <c r="AM17" s="247"/>
    </row>
    <row r="18" spans="1:48" s="3" customFormat="1" ht="12">
      <c r="A18" s="366" t="s">
        <v>221</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8"/>
    </row>
    <row r="19" spans="1:48" s="3" customFormat="1" ht="3" customHeight="1">
      <c r="I19" s="78"/>
      <c r="J19" s="103"/>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25.5" customHeight="1">
      <c r="A20" s="387" t="s">
        <v>249</v>
      </c>
      <c r="B20" s="388"/>
      <c r="C20" s="388"/>
      <c r="D20" s="388"/>
      <c r="E20" s="388"/>
      <c r="F20" s="388"/>
      <c r="G20" s="388"/>
      <c r="H20" s="388"/>
      <c r="I20" s="388"/>
      <c r="J20" s="388"/>
      <c r="K20" s="388"/>
      <c r="L20" s="388"/>
      <c r="M20" s="388"/>
      <c r="N20" s="388"/>
      <c r="O20" s="388"/>
      <c r="P20" s="388"/>
      <c r="Q20" s="388"/>
      <c r="R20" s="388"/>
      <c r="S20" s="388"/>
      <c r="T20" s="388"/>
      <c r="U20" s="388"/>
      <c r="V20" s="388"/>
      <c r="W20" s="388"/>
      <c r="X20" s="371"/>
      <c r="Y20" s="372"/>
      <c r="Z20" s="373"/>
      <c r="AA20" s="116"/>
      <c r="AB20" s="116"/>
      <c r="AC20" s="116"/>
      <c r="AD20" s="116"/>
      <c r="AE20" s="116"/>
      <c r="AF20" s="116"/>
      <c r="AG20" s="116"/>
    </row>
    <row r="21" spans="1:48" s="3" customFormat="1" ht="25.5" customHeight="1">
      <c r="A21" s="382" t="s">
        <v>250</v>
      </c>
      <c r="B21" s="383"/>
      <c r="C21" s="383"/>
      <c r="D21" s="383"/>
      <c r="E21" s="383"/>
      <c r="F21" s="383"/>
      <c r="G21" s="383"/>
      <c r="H21" s="383"/>
      <c r="I21" s="383"/>
      <c r="J21" s="383"/>
      <c r="K21" s="383"/>
      <c r="L21" s="383"/>
      <c r="M21" s="383"/>
      <c r="N21" s="383"/>
      <c r="O21" s="383"/>
      <c r="P21" s="383"/>
      <c r="Q21" s="383"/>
      <c r="R21" s="383"/>
      <c r="S21" s="383"/>
      <c r="T21" s="383"/>
      <c r="U21" s="383"/>
      <c r="V21" s="383"/>
      <c r="W21" s="384"/>
      <c r="X21" s="371"/>
      <c r="Y21" s="372"/>
      <c r="Z21" s="373"/>
      <c r="AA21" s="116"/>
      <c r="AB21" s="116"/>
      <c r="AC21" s="116"/>
      <c r="AD21" s="116"/>
      <c r="AE21" s="116"/>
      <c r="AF21" s="116"/>
      <c r="AG21" s="116"/>
      <c r="AJ21" s="230"/>
    </row>
    <row r="22" spans="1:48" s="3" customFormat="1" ht="25.5" customHeight="1">
      <c r="A22" s="382" t="s">
        <v>336</v>
      </c>
      <c r="B22" s="383"/>
      <c r="C22" s="383"/>
      <c r="D22" s="383"/>
      <c r="E22" s="383"/>
      <c r="F22" s="383"/>
      <c r="G22" s="383"/>
      <c r="H22" s="383"/>
      <c r="I22" s="383"/>
      <c r="J22" s="383"/>
      <c r="K22" s="383"/>
      <c r="L22" s="383"/>
      <c r="M22" s="383"/>
      <c r="N22" s="383"/>
      <c r="O22" s="383"/>
      <c r="P22" s="383"/>
      <c r="Q22" s="383"/>
      <c r="R22" s="383"/>
      <c r="S22" s="383"/>
      <c r="T22" s="383"/>
      <c r="U22" s="383"/>
      <c r="V22" s="383"/>
      <c r="W22" s="384"/>
      <c r="X22" s="371"/>
      <c r="Y22" s="372"/>
      <c r="Z22" s="373"/>
      <c r="AA22" s="116"/>
      <c r="AB22" s="116"/>
      <c r="AC22" s="116"/>
      <c r="AD22" s="116"/>
      <c r="AE22" s="116"/>
      <c r="AF22" s="116"/>
      <c r="AG22" s="116"/>
    </row>
    <row r="23" spans="1:48" s="3" customFormat="1" ht="18" customHeight="1">
      <c r="A23" s="369" t="s">
        <v>251</v>
      </c>
      <c r="B23" s="370"/>
      <c r="C23" s="370"/>
      <c r="D23" s="370"/>
      <c r="E23" s="370"/>
      <c r="F23" s="370"/>
      <c r="G23" s="370"/>
      <c r="H23" s="370"/>
      <c r="I23" s="370"/>
      <c r="J23" s="370"/>
      <c r="K23" s="370"/>
      <c r="L23" s="370"/>
      <c r="M23" s="370"/>
      <c r="N23" s="370"/>
      <c r="O23" s="370"/>
      <c r="P23" s="370"/>
      <c r="Q23" s="370"/>
      <c r="R23" s="370"/>
      <c r="S23" s="370"/>
      <c r="T23" s="370"/>
      <c r="U23" s="370"/>
      <c r="V23" s="370"/>
      <c r="W23" s="386"/>
      <c r="X23" s="371"/>
      <c r="Y23" s="372"/>
      <c r="Z23" s="373"/>
      <c r="AA23" s="116"/>
      <c r="AB23" s="116"/>
      <c r="AC23" s="116"/>
      <c r="AD23" s="116"/>
      <c r="AE23" s="116"/>
      <c r="AF23" s="116"/>
      <c r="AG23" s="116"/>
    </row>
    <row r="24" spans="1:48" s="3" customFormat="1" ht="18" customHeight="1">
      <c r="A24" s="369" t="s">
        <v>252</v>
      </c>
      <c r="B24" s="370"/>
      <c r="C24" s="370"/>
      <c r="D24" s="370"/>
      <c r="E24" s="370"/>
      <c r="F24" s="370"/>
      <c r="G24" s="370"/>
      <c r="H24" s="370"/>
      <c r="I24" s="370"/>
      <c r="J24" s="370"/>
      <c r="K24" s="370"/>
      <c r="L24" s="370"/>
      <c r="M24" s="370"/>
      <c r="N24" s="370"/>
      <c r="O24" s="370"/>
      <c r="P24" s="370"/>
      <c r="Q24" s="370"/>
      <c r="R24" s="370"/>
      <c r="S24" s="370"/>
      <c r="T24" s="370"/>
      <c r="U24" s="370"/>
      <c r="V24" s="370"/>
      <c r="W24" s="370"/>
      <c r="X24" s="371"/>
      <c r="Y24" s="372"/>
      <c r="Z24" s="373"/>
      <c r="AA24" s="116"/>
      <c r="AB24" s="116"/>
      <c r="AC24" s="116"/>
      <c r="AD24" s="116"/>
      <c r="AE24" s="116"/>
      <c r="AF24" s="116"/>
      <c r="AG24" s="116"/>
    </row>
    <row r="25" spans="1:48" s="3" customFormat="1" ht="9" customHeight="1">
      <c r="I25" s="78"/>
      <c r="J25" s="103"/>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s="3" customFormat="1" ht="12">
      <c r="A26" s="366" t="s">
        <v>326</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8"/>
    </row>
    <row r="27" spans="1:48" s="3" customFormat="1" ht="3" customHeight="1" thickBot="1">
      <c r="I27" s="78"/>
      <c r="J27" s="103"/>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48" ht="19.5" customHeight="1">
      <c r="A28" s="104" t="s">
        <v>195</v>
      </c>
      <c r="B28" s="3"/>
      <c r="C28" s="98"/>
      <c r="D28" s="3"/>
      <c r="E28" s="105"/>
      <c r="F28" s="3"/>
      <c r="G28" s="3"/>
      <c r="H28" s="3"/>
      <c r="I28" s="3"/>
      <c r="J28" s="106"/>
      <c r="K28" s="106"/>
      <c r="L28" s="106"/>
      <c r="M28" s="106"/>
      <c r="N28" s="106"/>
      <c r="O28" s="107"/>
      <c r="P28" s="98"/>
      <c r="S28" s="106"/>
      <c r="T28" s="103"/>
      <c r="U28" s="106"/>
      <c r="V28" s="106"/>
      <c r="W28" s="98"/>
      <c r="AC28" s="341"/>
      <c r="AD28" s="339" t="s">
        <v>37</v>
      </c>
      <c r="AE28" s="340"/>
      <c r="AF28" s="340"/>
      <c r="AG28" s="340"/>
      <c r="AH28" s="340"/>
      <c r="AI28" s="347" t="s">
        <v>325</v>
      </c>
      <c r="AJ28" s="348"/>
      <c r="AK28" s="348"/>
      <c r="AL28" s="348"/>
      <c r="AM28" s="349"/>
      <c r="AV28" s="3"/>
    </row>
    <row r="29" spans="1:48">
      <c r="A29" s="104"/>
      <c r="B29" s="3"/>
      <c r="C29" s="98"/>
      <c r="D29" s="3"/>
      <c r="E29" s="105"/>
      <c r="F29" s="3"/>
      <c r="G29" s="3"/>
      <c r="H29" s="3"/>
      <c r="I29" s="3"/>
      <c r="J29" s="106"/>
      <c r="K29" s="106"/>
      <c r="L29" s="106"/>
      <c r="M29" s="106"/>
      <c r="N29" s="106"/>
      <c r="O29" s="107"/>
      <c r="P29" s="98"/>
      <c r="S29" s="106"/>
      <c r="T29" s="103"/>
      <c r="U29" s="106"/>
      <c r="V29" s="106"/>
      <c r="W29" s="100"/>
      <c r="AC29" s="341"/>
      <c r="AD29" s="360" t="str">
        <f>IFERROR(VLOOKUP(L10,リスト!B2:D23,2,FALSE),IFERROR(VLOOKUP(L10,リスト!B24:D30,2,FALSE)*AJ10,""))</f>
        <v/>
      </c>
      <c r="AE29" s="361"/>
      <c r="AF29" s="361"/>
      <c r="AG29" s="362" t="s">
        <v>307</v>
      </c>
      <c r="AH29" s="362"/>
      <c r="AI29" s="378">
        <f>MIN(AD29,ROUNDDOWN((H37+H46)/1,0))</f>
        <v>0</v>
      </c>
      <c r="AJ29" s="379"/>
      <c r="AK29" s="379"/>
      <c r="AL29" s="374" t="s">
        <v>307</v>
      </c>
      <c r="AM29" s="375"/>
    </row>
    <row r="30" spans="1:48" ht="13.5" thickBot="1">
      <c r="A30" s="98" t="s">
        <v>323</v>
      </c>
      <c r="B30" s="3"/>
      <c r="C30" s="98"/>
      <c r="D30" s="3"/>
      <c r="E30" s="105"/>
      <c r="F30" s="3"/>
      <c r="G30" s="3"/>
      <c r="H30" s="3"/>
      <c r="I30" s="3"/>
      <c r="J30" s="106"/>
      <c r="K30" s="106"/>
      <c r="L30" s="106"/>
      <c r="M30" s="106"/>
      <c r="N30" s="106"/>
      <c r="O30" s="107"/>
      <c r="P30" s="98"/>
      <c r="S30" s="106"/>
      <c r="T30" s="103"/>
      <c r="U30" s="106"/>
      <c r="V30" s="106"/>
      <c r="W30" s="100"/>
      <c r="AC30" s="341"/>
      <c r="AD30" s="360"/>
      <c r="AE30" s="361"/>
      <c r="AF30" s="361"/>
      <c r="AG30" s="362"/>
      <c r="AH30" s="362"/>
      <c r="AI30" s="380"/>
      <c r="AJ30" s="381"/>
      <c r="AK30" s="381"/>
      <c r="AL30" s="376"/>
      <c r="AM30" s="377"/>
    </row>
    <row r="31" spans="1:48" ht="15" customHeight="1">
      <c r="A31" s="325" t="s">
        <v>39</v>
      </c>
      <c r="B31" s="326"/>
      <c r="C31" s="326"/>
      <c r="D31" s="326"/>
      <c r="E31" s="326"/>
      <c r="F31" s="326"/>
      <c r="G31" s="327"/>
      <c r="H31" s="326" t="s">
        <v>40</v>
      </c>
      <c r="I31" s="326"/>
      <c r="J31" s="326"/>
      <c r="K31" s="326"/>
      <c r="L31" s="326"/>
      <c r="M31" s="325" t="s">
        <v>41</v>
      </c>
      <c r="N31" s="326"/>
      <c r="O31" s="326"/>
      <c r="P31" s="326"/>
      <c r="Q31" s="326"/>
      <c r="R31" s="326"/>
      <c r="S31" s="326"/>
      <c r="T31" s="326"/>
      <c r="U31" s="326"/>
      <c r="V31" s="326"/>
      <c r="W31" s="326"/>
      <c r="X31" s="326"/>
      <c r="Y31" s="326"/>
      <c r="Z31" s="326"/>
      <c r="AA31" s="326"/>
      <c r="AB31" s="326"/>
      <c r="AC31" s="326"/>
      <c r="AD31" s="326"/>
      <c r="AE31" s="326"/>
      <c r="AF31" s="326"/>
      <c r="AG31" s="326"/>
      <c r="AH31" s="326"/>
      <c r="AI31" s="396"/>
      <c r="AJ31" s="396"/>
      <c r="AK31" s="396"/>
      <c r="AL31" s="396"/>
      <c r="AM31" s="397"/>
    </row>
    <row r="32" spans="1:48" ht="15" customHeight="1">
      <c r="A32" s="90" t="s">
        <v>42</v>
      </c>
      <c r="B32" s="91"/>
      <c r="C32" s="91"/>
      <c r="D32" s="91"/>
      <c r="E32" s="92"/>
      <c r="F32" s="92"/>
      <c r="G32" s="93"/>
      <c r="H32" s="419"/>
      <c r="I32" s="318"/>
      <c r="J32" s="318"/>
      <c r="K32" s="318"/>
      <c r="L32" s="420"/>
      <c r="M32" s="41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8"/>
    </row>
    <row r="33" spans="1:48" ht="15" customHeight="1">
      <c r="A33" s="69" t="s">
        <v>43</v>
      </c>
      <c r="B33" s="70"/>
      <c r="C33" s="70"/>
      <c r="D33" s="70"/>
      <c r="E33" s="71"/>
      <c r="F33" s="71"/>
      <c r="G33" s="72"/>
      <c r="H33" s="319"/>
      <c r="I33" s="319"/>
      <c r="J33" s="319"/>
      <c r="K33" s="319"/>
      <c r="L33" s="319"/>
      <c r="M33" s="331"/>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3"/>
    </row>
    <row r="34" spans="1:48" ht="15" customHeight="1">
      <c r="A34" s="69" t="s">
        <v>44</v>
      </c>
      <c r="B34" s="70"/>
      <c r="C34" s="70"/>
      <c r="D34" s="70"/>
      <c r="E34" s="71"/>
      <c r="F34" s="71"/>
      <c r="G34" s="72"/>
      <c r="H34" s="319"/>
      <c r="I34" s="319"/>
      <c r="J34" s="319"/>
      <c r="K34" s="319"/>
      <c r="L34" s="319"/>
      <c r="M34" s="331"/>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3"/>
    </row>
    <row r="35" spans="1:48" ht="15" customHeight="1">
      <c r="A35" s="69" t="s">
        <v>45</v>
      </c>
      <c r="B35" s="70"/>
      <c r="C35" s="70"/>
      <c r="D35" s="70"/>
      <c r="E35" s="71"/>
      <c r="F35" s="71"/>
      <c r="G35" s="72"/>
      <c r="H35" s="319"/>
      <c r="I35" s="319"/>
      <c r="J35" s="319"/>
      <c r="K35" s="319"/>
      <c r="L35" s="319"/>
      <c r="M35" s="331"/>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3"/>
      <c r="AV35" s="3"/>
    </row>
    <row r="36" spans="1:48" ht="15" customHeight="1">
      <c r="A36" s="69" t="s">
        <v>46</v>
      </c>
      <c r="B36" s="70"/>
      <c r="C36" s="70"/>
      <c r="D36" s="70"/>
      <c r="E36" s="71"/>
      <c r="F36" s="71"/>
      <c r="G36" s="72"/>
      <c r="H36" s="319"/>
      <c r="I36" s="319"/>
      <c r="J36" s="319"/>
      <c r="K36" s="319"/>
      <c r="L36" s="319"/>
      <c r="M36" s="331"/>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3"/>
    </row>
    <row r="37" spans="1:48" ht="15" customHeight="1">
      <c r="A37" s="73" t="s">
        <v>24</v>
      </c>
      <c r="B37" s="74"/>
      <c r="C37" s="74"/>
      <c r="D37" s="74"/>
      <c r="E37" s="74"/>
      <c r="F37" s="74"/>
      <c r="G37" s="75"/>
      <c r="H37" s="320">
        <f>SUM(H32:L36)</f>
        <v>0</v>
      </c>
      <c r="I37" s="320"/>
      <c r="J37" s="320"/>
      <c r="K37" s="320"/>
      <c r="L37" s="321"/>
      <c r="M37" s="322" t="s">
        <v>327</v>
      </c>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4"/>
    </row>
    <row r="38" spans="1:48">
      <c r="A38" s="104"/>
      <c r="B38" s="3"/>
      <c r="C38" s="98"/>
      <c r="D38" s="3"/>
      <c r="E38" s="105"/>
      <c r="F38" s="3"/>
      <c r="G38" s="3"/>
      <c r="H38" s="3"/>
      <c r="I38" s="3"/>
      <c r="J38" s="106"/>
      <c r="K38" s="106"/>
      <c r="L38" s="106"/>
      <c r="M38" s="106"/>
      <c r="N38" s="106"/>
      <c r="O38" s="107"/>
      <c r="P38" s="98"/>
      <c r="S38" s="106"/>
      <c r="T38" s="103"/>
      <c r="U38" s="106"/>
      <c r="V38" s="106"/>
      <c r="W38" s="100"/>
      <c r="AD38" s="98"/>
      <c r="AE38" s="99"/>
      <c r="AF38" s="99"/>
      <c r="AG38" s="99"/>
      <c r="AH38" s="100"/>
      <c r="AI38" s="425"/>
      <c r="AJ38" s="425"/>
      <c r="AK38" s="425"/>
      <c r="AL38" s="317"/>
      <c r="AM38" s="317"/>
    </row>
    <row r="39" spans="1:48">
      <c r="A39" s="98" t="s">
        <v>324</v>
      </c>
      <c r="B39" s="3"/>
      <c r="C39" s="98"/>
      <c r="D39" s="3"/>
      <c r="E39" s="105"/>
      <c r="F39" s="3"/>
      <c r="G39" s="3"/>
      <c r="H39" s="3"/>
      <c r="I39" s="3"/>
      <c r="J39" s="106"/>
      <c r="K39" s="106"/>
      <c r="L39" s="106"/>
      <c r="M39" s="106"/>
      <c r="N39" s="106"/>
      <c r="O39" s="107"/>
      <c r="P39" s="98"/>
      <c r="S39" s="106"/>
      <c r="T39" s="103"/>
      <c r="U39" s="106"/>
      <c r="V39" s="106"/>
      <c r="W39" s="100"/>
      <c r="AD39" s="98"/>
      <c r="AE39" s="99"/>
      <c r="AF39" s="99"/>
      <c r="AG39" s="99"/>
      <c r="AH39" s="100"/>
      <c r="AI39" s="425"/>
      <c r="AJ39" s="425"/>
      <c r="AK39" s="425"/>
      <c r="AL39" s="317"/>
      <c r="AM39" s="317"/>
    </row>
    <row r="40" spans="1:48" ht="15" customHeight="1">
      <c r="A40" s="325" t="s">
        <v>39</v>
      </c>
      <c r="B40" s="326"/>
      <c r="C40" s="326"/>
      <c r="D40" s="326"/>
      <c r="E40" s="326"/>
      <c r="F40" s="326"/>
      <c r="G40" s="327"/>
      <c r="H40" s="326" t="s">
        <v>40</v>
      </c>
      <c r="I40" s="326"/>
      <c r="J40" s="326"/>
      <c r="K40" s="326"/>
      <c r="L40" s="326"/>
      <c r="M40" s="325" t="s">
        <v>41</v>
      </c>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7"/>
    </row>
    <row r="41" spans="1:48" ht="15" customHeight="1">
      <c r="A41" s="90" t="s">
        <v>42</v>
      </c>
      <c r="B41" s="91"/>
      <c r="C41" s="91"/>
      <c r="D41" s="91"/>
      <c r="E41" s="92"/>
      <c r="F41" s="92"/>
      <c r="G41" s="93"/>
      <c r="H41" s="318"/>
      <c r="I41" s="318"/>
      <c r="J41" s="318"/>
      <c r="K41" s="318"/>
      <c r="L41" s="318"/>
      <c r="M41" s="328"/>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30"/>
    </row>
    <row r="42" spans="1:48" ht="15" customHeight="1">
      <c r="A42" s="69" t="s">
        <v>43</v>
      </c>
      <c r="B42" s="70"/>
      <c r="C42" s="70"/>
      <c r="D42" s="70"/>
      <c r="E42" s="71"/>
      <c r="F42" s="71"/>
      <c r="G42" s="72"/>
      <c r="H42" s="319"/>
      <c r="I42" s="319"/>
      <c r="J42" s="319"/>
      <c r="K42" s="319"/>
      <c r="L42" s="319"/>
      <c r="M42" s="331"/>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3"/>
    </row>
    <row r="43" spans="1:48" ht="15" customHeight="1">
      <c r="A43" s="69" t="s">
        <v>44</v>
      </c>
      <c r="B43" s="70"/>
      <c r="C43" s="70"/>
      <c r="D43" s="70"/>
      <c r="E43" s="71"/>
      <c r="F43" s="71"/>
      <c r="G43" s="72"/>
      <c r="H43" s="319"/>
      <c r="I43" s="319"/>
      <c r="J43" s="319"/>
      <c r="K43" s="319"/>
      <c r="L43" s="319"/>
      <c r="M43" s="331"/>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3"/>
    </row>
    <row r="44" spans="1:48" ht="15" customHeight="1">
      <c r="A44" s="69" t="s">
        <v>45</v>
      </c>
      <c r="B44" s="70"/>
      <c r="C44" s="70"/>
      <c r="D44" s="70"/>
      <c r="E44" s="71"/>
      <c r="F44" s="71"/>
      <c r="G44" s="72"/>
      <c r="H44" s="426"/>
      <c r="I44" s="319"/>
      <c r="J44" s="319"/>
      <c r="K44" s="319"/>
      <c r="L44" s="427"/>
      <c r="M44" s="331"/>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3"/>
      <c r="AV44" s="3"/>
    </row>
    <row r="45" spans="1:48" ht="15" customHeight="1">
      <c r="A45" s="69" t="s">
        <v>46</v>
      </c>
      <c r="B45" s="70"/>
      <c r="C45" s="70"/>
      <c r="D45" s="70"/>
      <c r="E45" s="71"/>
      <c r="F45" s="71"/>
      <c r="G45" s="72"/>
      <c r="H45" s="319"/>
      <c r="I45" s="319"/>
      <c r="J45" s="319"/>
      <c r="K45" s="319"/>
      <c r="L45" s="319"/>
      <c r="M45" s="331"/>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3"/>
    </row>
    <row r="46" spans="1:48" ht="15" customHeight="1">
      <c r="A46" s="73" t="s">
        <v>24</v>
      </c>
      <c r="B46" s="74"/>
      <c r="C46" s="74"/>
      <c r="D46" s="74"/>
      <c r="E46" s="74"/>
      <c r="F46" s="74"/>
      <c r="G46" s="75"/>
      <c r="H46" s="320">
        <f>SUM(H41:L45)</f>
        <v>0</v>
      </c>
      <c r="I46" s="320"/>
      <c r="J46" s="320"/>
      <c r="K46" s="320"/>
      <c r="L46" s="321"/>
      <c r="M46" s="322" t="s">
        <v>327</v>
      </c>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4"/>
    </row>
    <row r="47" spans="1:48" ht="6" customHeight="1" thickBot="1">
      <c r="A47" s="108"/>
      <c r="B47" s="108"/>
      <c r="C47" s="108"/>
      <c r="D47" s="108"/>
      <c r="E47" s="109"/>
      <c r="F47" s="109"/>
      <c r="G47" s="109"/>
      <c r="H47" s="109"/>
      <c r="I47" s="109"/>
      <c r="J47" s="110"/>
      <c r="K47" s="110"/>
      <c r="L47" s="110"/>
      <c r="M47" s="110"/>
      <c r="N47" s="110"/>
      <c r="AH47" s="114"/>
    </row>
    <row r="48" spans="1:48" s="3" customFormat="1" ht="19.5" customHeight="1">
      <c r="A48" s="115" t="s">
        <v>196</v>
      </c>
      <c r="B48" s="65"/>
      <c r="C48" s="65"/>
      <c r="D48" s="65"/>
      <c r="E48" s="65"/>
      <c r="F48" s="65"/>
      <c r="G48" s="65"/>
      <c r="H48" s="65"/>
      <c r="I48" s="66"/>
      <c r="J48" s="68"/>
      <c r="K48" s="65"/>
      <c r="L48" s="67"/>
      <c r="M48" s="67"/>
      <c r="N48" s="67"/>
      <c r="O48" s="65"/>
      <c r="P48" s="65"/>
      <c r="Q48" s="65"/>
      <c r="R48" s="65"/>
      <c r="S48" s="65"/>
      <c r="T48" s="76"/>
      <c r="U48" s="76"/>
      <c r="V48" s="76"/>
      <c r="W48" s="76"/>
      <c r="AC48" s="341"/>
      <c r="AD48" s="339" t="s">
        <v>37</v>
      </c>
      <c r="AE48" s="340"/>
      <c r="AF48" s="340"/>
      <c r="AG48" s="340"/>
      <c r="AH48" s="340"/>
      <c r="AI48" s="347" t="s">
        <v>38</v>
      </c>
      <c r="AJ48" s="348"/>
      <c r="AK48" s="348"/>
      <c r="AL48" s="348"/>
      <c r="AM48" s="349"/>
    </row>
    <row r="49" spans="1:48" s="3" customFormat="1" ht="13.5" customHeight="1">
      <c r="A49" s="65"/>
      <c r="B49" s="65"/>
      <c r="C49" s="65"/>
      <c r="D49" s="65"/>
      <c r="E49" s="65"/>
      <c r="F49" s="65"/>
      <c r="G49" s="65"/>
      <c r="H49" s="65"/>
      <c r="I49" s="65"/>
      <c r="J49" s="65"/>
      <c r="K49" s="65"/>
      <c r="L49" s="65"/>
      <c r="M49" s="65"/>
      <c r="N49" s="65"/>
      <c r="O49" s="65"/>
      <c r="P49" s="65"/>
      <c r="Q49" s="65"/>
      <c r="R49" s="65"/>
      <c r="S49" s="65"/>
      <c r="T49" s="65"/>
      <c r="U49" s="65"/>
      <c r="V49" s="65"/>
      <c r="W49" s="65"/>
      <c r="AC49" s="341"/>
      <c r="AD49" s="334" t="str">
        <f>IFERROR(VLOOKUP(L10,リスト!B24:E30,4,FALSE)*AJ10,"")</f>
        <v/>
      </c>
      <c r="AE49" s="335"/>
      <c r="AF49" s="335"/>
      <c r="AG49" s="338" t="s">
        <v>307</v>
      </c>
      <c r="AH49" s="338"/>
      <c r="AI49" s="343" t="str">
        <f>IF(AD49="","",MIN(AD49,ROUNDDOWN(H57/1,0)))</f>
        <v/>
      </c>
      <c r="AJ49" s="344"/>
      <c r="AK49" s="344"/>
      <c r="AL49" s="338" t="s">
        <v>307</v>
      </c>
      <c r="AM49" s="342"/>
    </row>
    <row r="50" spans="1:48" s="3" customFormat="1" ht="12">
      <c r="A50" s="63"/>
      <c r="B50" s="65"/>
      <c r="C50" s="65"/>
      <c r="D50" s="65"/>
      <c r="E50" s="65"/>
      <c r="F50" s="65"/>
      <c r="G50" s="65"/>
      <c r="H50" s="65"/>
      <c r="I50" s="65"/>
      <c r="J50" s="65"/>
      <c r="K50" s="65"/>
      <c r="L50" s="65"/>
      <c r="M50" s="65"/>
      <c r="N50" s="65"/>
      <c r="O50" s="65"/>
      <c r="P50" s="65"/>
      <c r="Q50" s="65"/>
      <c r="R50" s="65"/>
      <c r="S50" s="65"/>
      <c r="T50" s="65"/>
      <c r="U50" s="65"/>
      <c r="V50" s="65"/>
      <c r="W50" s="65"/>
      <c r="AC50" s="341"/>
      <c r="AD50" s="336"/>
      <c r="AE50" s="337"/>
      <c r="AF50" s="337"/>
      <c r="AG50" s="338"/>
      <c r="AH50" s="338"/>
      <c r="AI50" s="345"/>
      <c r="AJ50" s="346"/>
      <c r="AK50" s="346"/>
      <c r="AL50" s="338"/>
      <c r="AM50" s="342"/>
      <c r="AT50" s="4"/>
    </row>
    <row r="51" spans="1:48" ht="15" customHeight="1">
      <c r="A51" s="325" t="s">
        <v>39</v>
      </c>
      <c r="B51" s="326"/>
      <c r="C51" s="326"/>
      <c r="D51" s="326"/>
      <c r="E51" s="326"/>
      <c r="F51" s="326"/>
      <c r="G51" s="327"/>
      <c r="H51" s="326" t="s">
        <v>40</v>
      </c>
      <c r="I51" s="326"/>
      <c r="J51" s="326"/>
      <c r="K51" s="326"/>
      <c r="L51" s="326"/>
      <c r="M51" s="325" t="s">
        <v>41</v>
      </c>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7"/>
    </row>
    <row r="52" spans="1:48" ht="15" customHeight="1">
      <c r="A52" s="90" t="s">
        <v>42</v>
      </c>
      <c r="B52" s="91"/>
      <c r="C52" s="91"/>
      <c r="D52" s="91"/>
      <c r="E52" s="92"/>
      <c r="F52" s="92"/>
      <c r="G52" s="93"/>
      <c r="H52" s="318"/>
      <c r="I52" s="318"/>
      <c r="J52" s="318"/>
      <c r="K52" s="318"/>
      <c r="L52" s="318"/>
      <c r="M52" s="328"/>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30"/>
    </row>
    <row r="53" spans="1:48" ht="15" customHeight="1">
      <c r="A53" s="69" t="s">
        <v>43</v>
      </c>
      <c r="B53" s="70"/>
      <c r="C53" s="70"/>
      <c r="D53" s="70"/>
      <c r="E53" s="71"/>
      <c r="F53" s="71"/>
      <c r="G53" s="72"/>
      <c r="H53" s="319"/>
      <c r="I53" s="319"/>
      <c r="J53" s="319"/>
      <c r="K53" s="319"/>
      <c r="L53" s="319"/>
      <c r="M53" s="331"/>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3"/>
    </row>
    <row r="54" spans="1:48" ht="15" customHeight="1">
      <c r="A54" s="69" t="s">
        <v>44</v>
      </c>
      <c r="B54" s="70"/>
      <c r="C54" s="70"/>
      <c r="D54" s="70"/>
      <c r="E54" s="71"/>
      <c r="F54" s="71"/>
      <c r="G54" s="72"/>
      <c r="H54" s="319"/>
      <c r="I54" s="319"/>
      <c r="J54" s="319"/>
      <c r="K54" s="319"/>
      <c r="L54" s="319"/>
      <c r="M54" s="331"/>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3"/>
    </row>
    <row r="55" spans="1:48" ht="15" customHeight="1">
      <c r="A55" s="69" t="s">
        <v>45</v>
      </c>
      <c r="B55" s="70"/>
      <c r="C55" s="70"/>
      <c r="D55" s="70"/>
      <c r="E55" s="71"/>
      <c r="F55" s="71"/>
      <c r="G55" s="72"/>
      <c r="H55" s="319"/>
      <c r="I55" s="319"/>
      <c r="J55" s="319"/>
      <c r="K55" s="319"/>
      <c r="L55" s="319"/>
      <c r="M55" s="331"/>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3"/>
    </row>
    <row r="56" spans="1:48" ht="15" customHeight="1">
      <c r="A56" s="69" t="s">
        <v>46</v>
      </c>
      <c r="B56" s="70"/>
      <c r="C56" s="70"/>
      <c r="D56" s="70"/>
      <c r="E56" s="71"/>
      <c r="F56" s="71"/>
      <c r="G56" s="72"/>
      <c r="H56" s="319"/>
      <c r="I56" s="319"/>
      <c r="J56" s="319"/>
      <c r="K56" s="319"/>
      <c r="L56" s="319"/>
      <c r="M56" s="331"/>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3"/>
    </row>
    <row r="57" spans="1:48" ht="15" customHeight="1">
      <c r="A57" s="73" t="s">
        <v>24</v>
      </c>
      <c r="B57" s="77"/>
      <c r="C57" s="77"/>
      <c r="D57" s="77"/>
      <c r="E57" s="74"/>
      <c r="F57" s="74"/>
      <c r="G57" s="75"/>
      <c r="H57" s="320">
        <f>SUM(H52:L56)</f>
        <v>0</v>
      </c>
      <c r="I57" s="320"/>
      <c r="J57" s="320"/>
      <c r="K57" s="320"/>
      <c r="L57" s="321"/>
      <c r="M57" s="322" t="s">
        <v>327</v>
      </c>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4"/>
    </row>
    <row r="58" spans="1:48" ht="4.5" customHeight="1">
      <c r="A58" s="108"/>
      <c r="B58" s="108"/>
      <c r="C58" s="108"/>
      <c r="D58" s="108"/>
      <c r="E58" s="111"/>
      <c r="F58" s="111"/>
      <c r="G58" s="111"/>
      <c r="H58" s="111"/>
      <c r="I58" s="111"/>
      <c r="J58" s="112"/>
      <c r="K58" s="112"/>
      <c r="L58" s="112"/>
      <c r="M58" s="112"/>
      <c r="N58" s="112"/>
      <c r="O58" s="111"/>
      <c r="P58" s="111"/>
      <c r="Q58" s="111"/>
      <c r="R58" s="111"/>
      <c r="S58" s="111"/>
      <c r="T58" s="111"/>
      <c r="U58" s="111"/>
      <c r="V58" s="111"/>
      <c r="W58" s="111"/>
      <c r="X58" s="111"/>
      <c r="Y58" s="113"/>
      <c r="Z58" s="113"/>
      <c r="AA58" s="113"/>
      <c r="AB58" s="113"/>
      <c r="AC58" s="113"/>
      <c r="AD58" s="113"/>
      <c r="AE58" s="111"/>
      <c r="AF58" s="111"/>
      <c r="AG58" s="111"/>
      <c r="AH58" s="111"/>
      <c r="AI58" s="111"/>
      <c r="AJ58" s="111"/>
      <c r="AK58" s="111"/>
      <c r="AL58" s="111"/>
      <c r="AM58" s="111"/>
    </row>
    <row r="59" spans="1:48">
      <c r="A59" s="98" t="s">
        <v>222</v>
      </c>
    </row>
    <row r="61" spans="1:48">
      <c r="AI61" s="317"/>
      <c r="AJ61" s="317"/>
      <c r="AK61" s="317"/>
      <c r="AL61" s="317"/>
      <c r="AM61" s="317"/>
    </row>
  </sheetData>
  <sheetProtection formatCells="0" formatColumns="0" formatRows="0" insertColumns="0" insertRows="0" autoFilter="0"/>
  <mergeCells count="106">
    <mergeCell ref="AB15:AC15"/>
    <mergeCell ref="AE15:AF15"/>
    <mergeCell ref="X16:AA16"/>
    <mergeCell ref="A13:AM13"/>
    <mergeCell ref="X15:Y15"/>
    <mergeCell ref="A15:W15"/>
    <mergeCell ref="H46:L46"/>
    <mergeCell ref="M46:AM46"/>
    <mergeCell ref="AI38:AK38"/>
    <mergeCell ref="AL38:AM38"/>
    <mergeCell ref="H44:L44"/>
    <mergeCell ref="M44:AM44"/>
    <mergeCell ref="H45:L45"/>
    <mergeCell ref="M45:AM45"/>
    <mergeCell ref="H41:L41"/>
    <mergeCell ref="M41:AM41"/>
    <mergeCell ref="H42:L42"/>
    <mergeCell ref="M42:AM42"/>
    <mergeCell ref="H43:L43"/>
    <mergeCell ref="M43:AM43"/>
    <mergeCell ref="AL39:AM39"/>
    <mergeCell ref="AI39:AK39"/>
    <mergeCell ref="A31:G31"/>
    <mergeCell ref="AD28:AH28"/>
    <mergeCell ref="A22:W22"/>
    <mergeCell ref="X22:Z22"/>
    <mergeCell ref="A40:G40"/>
    <mergeCell ref="H40:L40"/>
    <mergeCell ref="M40:AM40"/>
    <mergeCell ref="M32:AM32"/>
    <mergeCell ref="M31:AM31"/>
    <mergeCell ref="H32:L32"/>
    <mergeCell ref="H31:L31"/>
    <mergeCell ref="M37:AM37"/>
    <mergeCell ref="M33:AM33"/>
    <mergeCell ref="M34:AM34"/>
    <mergeCell ref="M35:AM35"/>
    <mergeCell ref="H37:L37"/>
    <mergeCell ref="H36:L36"/>
    <mergeCell ref="M36:AM36"/>
    <mergeCell ref="H33:L33"/>
    <mergeCell ref="H34:L34"/>
    <mergeCell ref="H35:L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C28:AC30"/>
    <mergeCell ref="AD29:AF30"/>
    <mergeCell ref="AG29:AH30"/>
    <mergeCell ref="L10:AF10"/>
    <mergeCell ref="A18:AM18"/>
    <mergeCell ref="A24:W24"/>
    <mergeCell ref="X20:Z20"/>
    <mergeCell ref="X24:Z24"/>
    <mergeCell ref="A10:K10"/>
    <mergeCell ref="X21:Z21"/>
    <mergeCell ref="A26:AM26"/>
    <mergeCell ref="AL29:AM30"/>
    <mergeCell ref="AI29:AK30"/>
    <mergeCell ref="AI28:AM28"/>
    <mergeCell ref="X23:Z23"/>
    <mergeCell ref="A21:W21"/>
    <mergeCell ref="A16:W16"/>
    <mergeCell ref="A23:W23"/>
    <mergeCell ref="A20:W20"/>
    <mergeCell ref="AD49:AF50"/>
    <mergeCell ref="AG49:AH50"/>
    <mergeCell ref="AD48:AH48"/>
    <mergeCell ref="AC48:AC50"/>
    <mergeCell ref="AL49:AM50"/>
    <mergeCell ref="AI49:AK50"/>
    <mergeCell ref="AI48:AM48"/>
    <mergeCell ref="A51:G51"/>
    <mergeCell ref="H51:L51"/>
    <mergeCell ref="AI61:AM61"/>
    <mergeCell ref="H52:L52"/>
    <mergeCell ref="H53:L53"/>
    <mergeCell ref="H54:L54"/>
    <mergeCell ref="H55:L55"/>
    <mergeCell ref="H57:L57"/>
    <mergeCell ref="M57:AM57"/>
    <mergeCell ref="M51:AM51"/>
    <mergeCell ref="M52:AM52"/>
    <mergeCell ref="M53:AM53"/>
    <mergeCell ref="M54:AM54"/>
    <mergeCell ref="M55:AM55"/>
    <mergeCell ref="H56:L56"/>
    <mergeCell ref="M56:AM56"/>
  </mergeCells>
  <phoneticPr fontId="4"/>
  <dataValidations count="2">
    <dataValidation imeMode="halfAlpha" allowBlank="1" showInputMessage="1" showErrorMessage="1" sqref="S28:V30 J28:N30 S39:V39 J39:N39" xr:uid="{00000000-0002-0000-0300-000000000000}"/>
    <dataValidation type="list" allowBlank="1" showInputMessage="1" showErrorMessage="1" sqref="X20:X24 Y20:Z20 Y24:Z24"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1CEB-ADCD-45A6-A8BA-EFD4892F5213}">
  <sheetPr codeName="Sheet6">
    <pageSetUpPr fitToPage="1"/>
  </sheetPr>
  <dimension ref="A1:F54"/>
  <sheetViews>
    <sheetView view="pageBreakPreview" zoomScaleNormal="100" zoomScaleSheetLayoutView="100" workbookViewId="0">
      <selection activeCell="D45" sqref="D45"/>
    </sheetView>
  </sheetViews>
  <sheetFormatPr defaultRowHeight="18" customHeight="1"/>
  <cols>
    <col min="1" max="1" width="0.1796875" style="144" customWidth="1"/>
    <col min="2" max="2" width="34" style="144" customWidth="1"/>
    <col min="3" max="3" width="20" style="144" customWidth="1"/>
    <col min="4" max="4" width="35" style="144" customWidth="1"/>
    <col min="5" max="5" width="5.26953125" style="144" customWidth="1"/>
    <col min="6" max="257" width="8.7265625" style="144"/>
    <col min="258" max="258" width="34" style="144" customWidth="1"/>
    <col min="259" max="259" width="20" style="144" customWidth="1"/>
    <col min="260" max="260" width="35" style="144" customWidth="1"/>
    <col min="261" max="513" width="8.7265625" style="144"/>
    <col min="514" max="514" width="34" style="144" customWidth="1"/>
    <col min="515" max="515" width="20" style="144" customWidth="1"/>
    <col min="516" max="516" width="35" style="144" customWidth="1"/>
    <col min="517" max="769" width="8.7265625" style="144"/>
    <col min="770" max="770" width="34" style="144" customWidth="1"/>
    <col min="771" max="771" width="20" style="144" customWidth="1"/>
    <col min="772" max="772" width="35" style="144" customWidth="1"/>
    <col min="773" max="1025" width="8.7265625" style="144"/>
    <col min="1026" max="1026" width="34" style="144" customWidth="1"/>
    <col min="1027" max="1027" width="20" style="144" customWidth="1"/>
    <col min="1028" max="1028" width="35" style="144" customWidth="1"/>
    <col min="1029" max="1281" width="8.7265625" style="144"/>
    <col min="1282" max="1282" width="34" style="144" customWidth="1"/>
    <col min="1283" max="1283" width="20" style="144" customWidth="1"/>
    <col min="1284" max="1284" width="35" style="144" customWidth="1"/>
    <col min="1285" max="1537" width="8.7265625" style="144"/>
    <col min="1538" max="1538" width="34" style="144" customWidth="1"/>
    <col min="1539" max="1539" width="20" style="144" customWidth="1"/>
    <col min="1540" max="1540" width="35" style="144" customWidth="1"/>
    <col min="1541" max="1793" width="8.7265625" style="144"/>
    <col min="1794" max="1794" width="34" style="144" customWidth="1"/>
    <col min="1795" max="1795" width="20" style="144" customWidth="1"/>
    <col min="1796" max="1796" width="35" style="144" customWidth="1"/>
    <col min="1797" max="2049" width="8.7265625" style="144"/>
    <col min="2050" max="2050" width="34" style="144" customWidth="1"/>
    <col min="2051" max="2051" width="20" style="144" customWidth="1"/>
    <col min="2052" max="2052" width="35" style="144" customWidth="1"/>
    <col min="2053" max="2305" width="8.7265625" style="144"/>
    <col min="2306" max="2306" width="34" style="144" customWidth="1"/>
    <col min="2307" max="2307" width="20" style="144" customWidth="1"/>
    <col min="2308" max="2308" width="35" style="144" customWidth="1"/>
    <col min="2309" max="2561" width="8.7265625" style="144"/>
    <col min="2562" max="2562" width="34" style="144" customWidth="1"/>
    <col min="2563" max="2563" width="20" style="144" customWidth="1"/>
    <col min="2564" max="2564" width="35" style="144" customWidth="1"/>
    <col min="2565" max="2817" width="8.7265625" style="144"/>
    <col min="2818" max="2818" width="34" style="144" customWidth="1"/>
    <col min="2819" max="2819" width="20" style="144" customWidth="1"/>
    <col min="2820" max="2820" width="35" style="144" customWidth="1"/>
    <col min="2821" max="3073" width="8.7265625" style="144"/>
    <col min="3074" max="3074" width="34" style="144" customWidth="1"/>
    <col min="3075" max="3075" width="20" style="144" customWidth="1"/>
    <col min="3076" max="3076" width="35" style="144" customWidth="1"/>
    <col min="3077" max="3329" width="8.7265625" style="144"/>
    <col min="3330" max="3330" width="34" style="144" customWidth="1"/>
    <col min="3331" max="3331" width="20" style="144" customWidth="1"/>
    <col min="3332" max="3332" width="35" style="144" customWidth="1"/>
    <col min="3333" max="3585" width="8.7265625" style="144"/>
    <col min="3586" max="3586" width="34" style="144" customWidth="1"/>
    <col min="3587" max="3587" width="20" style="144" customWidth="1"/>
    <col min="3588" max="3588" width="35" style="144" customWidth="1"/>
    <col min="3589" max="3841" width="8.7265625" style="144"/>
    <col min="3842" max="3842" width="34" style="144" customWidth="1"/>
    <col min="3843" max="3843" width="20" style="144" customWidth="1"/>
    <col min="3844" max="3844" width="35" style="144" customWidth="1"/>
    <col min="3845" max="4097" width="8.7265625" style="144"/>
    <col min="4098" max="4098" width="34" style="144" customWidth="1"/>
    <col min="4099" max="4099" width="20" style="144" customWidth="1"/>
    <col min="4100" max="4100" width="35" style="144" customWidth="1"/>
    <col min="4101" max="4353" width="8.7265625" style="144"/>
    <col min="4354" max="4354" width="34" style="144" customWidth="1"/>
    <col min="4355" max="4355" width="20" style="144" customWidth="1"/>
    <col min="4356" max="4356" width="35" style="144" customWidth="1"/>
    <col min="4357" max="4609" width="8.7265625" style="144"/>
    <col min="4610" max="4610" width="34" style="144" customWidth="1"/>
    <col min="4611" max="4611" width="20" style="144" customWidth="1"/>
    <col min="4612" max="4612" width="35" style="144" customWidth="1"/>
    <col min="4613" max="4865" width="8.7265625" style="144"/>
    <col min="4866" max="4866" width="34" style="144" customWidth="1"/>
    <col min="4867" max="4867" width="20" style="144" customWidth="1"/>
    <col min="4868" max="4868" width="35" style="144" customWidth="1"/>
    <col min="4869" max="5121" width="8.7265625" style="144"/>
    <col min="5122" max="5122" width="34" style="144" customWidth="1"/>
    <col min="5123" max="5123" width="20" style="144" customWidth="1"/>
    <col min="5124" max="5124" width="35" style="144" customWidth="1"/>
    <col min="5125" max="5377" width="8.7265625" style="144"/>
    <col min="5378" max="5378" width="34" style="144" customWidth="1"/>
    <col min="5379" max="5379" width="20" style="144" customWidth="1"/>
    <col min="5380" max="5380" width="35" style="144" customWidth="1"/>
    <col min="5381" max="5633" width="8.7265625" style="144"/>
    <col min="5634" max="5634" width="34" style="144" customWidth="1"/>
    <col min="5635" max="5635" width="20" style="144" customWidth="1"/>
    <col min="5636" max="5636" width="35" style="144" customWidth="1"/>
    <col min="5637" max="5889" width="8.7265625" style="144"/>
    <col min="5890" max="5890" width="34" style="144" customWidth="1"/>
    <col min="5891" max="5891" width="20" style="144" customWidth="1"/>
    <col min="5892" max="5892" width="35" style="144" customWidth="1"/>
    <col min="5893" max="6145" width="8.7265625" style="144"/>
    <col min="6146" max="6146" width="34" style="144" customWidth="1"/>
    <col min="6147" max="6147" width="20" style="144" customWidth="1"/>
    <col min="6148" max="6148" width="35" style="144" customWidth="1"/>
    <col min="6149" max="6401" width="8.7265625" style="144"/>
    <col min="6402" max="6402" width="34" style="144" customWidth="1"/>
    <col min="6403" max="6403" width="20" style="144" customWidth="1"/>
    <col min="6404" max="6404" width="35" style="144" customWidth="1"/>
    <col min="6405" max="6657" width="8.7265625" style="144"/>
    <col min="6658" max="6658" width="34" style="144" customWidth="1"/>
    <col min="6659" max="6659" width="20" style="144" customWidth="1"/>
    <col min="6660" max="6660" width="35" style="144" customWidth="1"/>
    <col min="6661" max="6913" width="8.7265625" style="144"/>
    <col min="6914" max="6914" width="34" style="144" customWidth="1"/>
    <col min="6915" max="6915" width="20" style="144" customWidth="1"/>
    <col min="6916" max="6916" width="35" style="144" customWidth="1"/>
    <col min="6917" max="7169" width="8.7265625" style="144"/>
    <col min="7170" max="7170" width="34" style="144" customWidth="1"/>
    <col min="7171" max="7171" width="20" style="144" customWidth="1"/>
    <col min="7172" max="7172" width="35" style="144" customWidth="1"/>
    <col min="7173" max="7425" width="8.7265625" style="144"/>
    <col min="7426" max="7426" width="34" style="144" customWidth="1"/>
    <col min="7427" max="7427" width="20" style="144" customWidth="1"/>
    <col min="7428" max="7428" width="35" style="144" customWidth="1"/>
    <col min="7429" max="7681" width="8.7265625" style="144"/>
    <col min="7682" max="7682" width="34" style="144" customWidth="1"/>
    <col min="7683" max="7683" width="20" style="144" customWidth="1"/>
    <col min="7684" max="7684" width="35" style="144" customWidth="1"/>
    <col min="7685" max="7937" width="8.7265625" style="144"/>
    <col min="7938" max="7938" width="34" style="144" customWidth="1"/>
    <col min="7939" max="7939" width="20" style="144" customWidth="1"/>
    <col min="7940" max="7940" width="35" style="144" customWidth="1"/>
    <col min="7941" max="8193" width="8.7265625" style="144"/>
    <col min="8194" max="8194" width="34" style="144" customWidth="1"/>
    <col min="8195" max="8195" width="20" style="144" customWidth="1"/>
    <col min="8196" max="8196" width="35" style="144" customWidth="1"/>
    <col min="8197" max="8449" width="8.7265625" style="144"/>
    <col min="8450" max="8450" width="34" style="144" customWidth="1"/>
    <col min="8451" max="8451" width="20" style="144" customWidth="1"/>
    <col min="8452" max="8452" width="35" style="144" customWidth="1"/>
    <col min="8453" max="8705" width="8.7265625" style="144"/>
    <col min="8706" max="8706" width="34" style="144" customWidth="1"/>
    <col min="8707" max="8707" width="20" style="144" customWidth="1"/>
    <col min="8708" max="8708" width="35" style="144" customWidth="1"/>
    <col min="8709" max="8961" width="8.7265625" style="144"/>
    <col min="8962" max="8962" width="34" style="144" customWidth="1"/>
    <col min="8963" max="8963" width="20" style="144" customWidth="1"/>
    <col min="8964" max="8964" width="35" style="144" customWidth="1"/>
    <col min="8965" max="9217" width="8.7265625" style="144"/>
    <col min="9218" max="9218" width="34" style="144" customWidth="1"/>
    <col min="9219" max="9219" width="20" style="144" customWidth="1"/>
    <col min="9220" max="9220" width="35" style="144" customWidth="1"/>
    <col min="9221" max="9473" width="8.7265625" style="144"/>
    <col min="9474" max="9474" width="34" style="144" customWidth="1"/>
    <col min="9475" max="9475" width="20" style="144" customWidth="1"/>
    <col min="9476" max="9476" width="35" style="144" customWidth="1"/>
    <col min="9477" max="9729" width="8.7265625" style="144"/>
    <col min="9730" max="9730" width="34" style="144" customWidth="1"/>
    <col min="9731" max="9731" width="20" style="144" customWidth="1"/>
    <col min="9732" max="9732" width="35" style="144" customWidth="1"/>
    <col min="9733" max="9985" width="8.7265625" style="144"/>
    <col min="9986" max="9986" width="34" style="144" customWidth="1"/>
    <col min="9987" max="9987" width="20" style="144" customWidth="1"/>
    <col min="9988" max="9988" width="35" style="144" customWidth="1"/>
    <col min="9989" max="10241" width="8.7265625" style="144"/>
    <col min="10242" max="10242" width="34" style="144" customWidth="1"/>
    <col min="10243" max="10243" width="20" style="144" customWidth="1"/>
    <col min="10244" max="10244" width="35" style="144" customWidth="1"/>
    <col min="10245" max="10497" width="8.7265625" style="144"/>
    <col min="10498" max="10498" width="34" style="144" customWidth="1"/>
    <col min="10499" max="10499" width="20" style="144" customWidth="1"/>
    <col min="10500" max="10500" width="35" style="144" customWidth="1"/>
    <col min="10501" max="10753" width="8.7265625" style="144"/>
    <col min="10754" max="10754" width="34" style="144" customWidth="1"/>
    <col min="10755" max="10755" width="20" style="144" customWidth="1"/>
    <col min="10756" max="10756" width="35" style="144" customWidth="1"/>
    <col min="10757" max="11009" width="8.7265625" style="144"/>
    <col min="11010" max="11010" width="34" style="144" customWidth="1"/>
    <col min="11011" max="11011" width="20" style="144" customWidth="1"/>
    <col min="11012" max="11012" width="35" style="144" customWidth="1"/>
    <col min="11013" max="11265" width="8.7265625" style="144"/>
    <col min="11266" max="11266" width="34" style="144" customWidth="1"/>
    <col min="11267" max="11267" width="20" style="144" customWidth="1"/>
    <col min="11268" max="11268" width="35" style="144" customWidth="1"/>
    <col min="11269" max="11521" width="8.7265625" style="144"/>
    <col min="11522" max="11522" width="34" style="144" customWidth="1"/>
    <col min="11523" max="11523" width="20" style="144" customWidth="1"/>
    <col min="11524" max="11524" width="35" style="144" customWidth="1"/>
    <col min="11525" max="11777" width="8.7265625" style="144"/>
    <col min="11778" max="11778" width="34" style="144" customWidth="1"/>
    <col min="11779" max="11779" width="20" style="144" customWidth="1"/>
    <col min="11780" max="11780" width="35" style="144" customWidth="1"/>
    <col min="11781" max="12033" width="8.7265625" style="144"/>
    <col min="12034" max="12034" width="34" style="144" customWidth="1"/>
    <col min="12035" max="12035" width="20" style="144" customWidth="1"/>
    <col min="12036" max="12036" width="35" style="144" customWidth="1"/>
    <col min="12037" max="12289" width="8.7265625" style="144"/>
    <col min="12290" max="12290" width="34" style="144" customWidth="1"/>
    <col min="12291" max="12291" width="20" style="144" customWidth="1"/>
    <col min="12292" max="12292" width="35" style="144" customWidth="1"/>
    <col min="12293" max="12545" width="8.7265625" style="144"/>
    <col min="12546" max="12546" width="34" style="144" customWidth="1"/>
    <col min="12547" max="12547" width="20" style="144" customWidth="1"/>
    <col min="12548" max="12548" width="35" style="144" customWidth="1"/>
    <col min="12549" max="12801" width="8.7265625" style="144"/>
    <col min="12802" max="12802" width="34" style="144" customWidth="1"/>
    <col min="12803" max="12803" width="20" style="144" customWidth="1"/>
    <col min="12804" max="12804" width="35" style="144" customWidth="1"/>
    <col min="12805" max="13057" width="8.7265625" style="144"/>
    <col min="13058" max="13058" width="34" style="144" customWidth="1"/>
    <col min="13059" max="13059" width="20" style="144" customWidth="1"/>
    <col min="13060" max="13060" width="35" style="144" customWidth="1"/>
    <col min="13061" max="13313" width="8.7265625" style="144"/>
    <col min="13314" max="13314" width="34" style="144" customWidth="1"/>
    <col min="13315" max="13315" width="20" style="144" customWidth="1"/>
    <col min="13316" max="13316" width="35" style="144" customWidth="1"/>
    <col min="13317" max="13569" width="8.7265625" style="144"/>
    <col min="13570" max="13570" width="34" style="144" customWidth="1"/>
    <col min="13571" max="13571" width="20" style="144" customWidth="1"/>
    <col min="13572" max="13572" width="35" style="144" customWidth="1"/>
    <col min="13573" max="13825" width="8.7265625" style="144"/>
    <col min="13826" max="13826" width="34" style="144" customWidth="1"/>
    <col min="13827" max="13827" width="20" style="144" customWidth="1"/>
    <col min="13828" max="13828" width="35" style="144" customWidth="1"/>
    <col min="13829" max="14081" width="8.7265625" style="144"/>
    <col min="14082" max="14082" width="34" style="144" customWidth="1"/>
    <col min="14083" max="14083" width="20" style="144" customWidth="1"/>
    <col min="14084" max="14084" width="35" style="144" customWidth="1"/>
    <col min="14085" max="14337" width="8.7265625" style="144"/>
    <col min="14338" max="14338" width="34" style="144" customWidth="1"/>
    <col min="14339" max="14339" width="20" style="144" customWidth="1"/>
    <col min="14340" max="14340" width="35" style="144" customWidth="1"/>
    <col min="14341" max="14593" width="8.7265625" style="144"/>
    <col min="14594" max="14594" width="34" style="144" customWidth="1"/>
    <col min="14595" max="14595" width="20" style="144" customWidth="1"/>
    <col min="14596" max="14596" width="35" style="144" customWidth="1"/>
    <col min="14597" max="14849" width="8.7265625" style="144"/>
    <col min="14850" max="14850" width="34" style="144" customWidth="1"/>
    <col min="14851" max="14851" width="20" style="144" customWidth="1"/>
    <col min="14852" max="14852" width="35" style="144" customWidth="1"/>
    <col min="14853" max="15105" width="8.7265625" style="144"/>
    <col min="15106" max="15106" width="34" style="144" customWidth="1"/>
    <col min="15107" max="15107" width="20" style="144" customWidth="1"/>
    <col min="15108" max="15108" width="35" style="144" customWidth="1"/>
    <col min="15109" max="15361" width="8.7265625" style="144"/>
    <col min="15362" max="15362" width="34" style="144" customWidth="1"/>
    <col min="15363" max="15363" width="20" style="144" customWidth="1"/>
    <col min="15364" max="15364" width="35" style="144" customWidth="1"/>
    <col min="15365" max="15617" width="8.7265625" style="144"/>
    <col min="15618" max="15618" width="34" style="144" customWidth="1"/>
    <col min="15619" max="15619" width="20" style="144" customWidth="1"/>
    <col min="15620" max="15620" width="35" style="144" customWidth="1"/>
    <col min="15621" max="15873" width="8.7265625" style="144"/>
    <col min="15874" max="15874" width="34" style="144" customWidth="1"/>
    <col min="15875" max="15875" width="20" style="144" customWidth="1"/>
    <col min="15876" max="15876" width="35" style="144" customWidth="1"/>
    <col min="15877" max="16129" width="8.7265625" style="144"/>
    <col min="16130" max="16130" width="34" style="144" customWidth="1"/>
    <col min="16131" max="16131" width="20" style="144" customWidth="1"/>
    <col min="16132" max="16132" width="35" style="144" customWidth="1"/>
    <col min="16133" max="16384" width="8.7265625" style="144"/>
  </cols>
  <sheetData>
    <row r="1" spans="1:5" ht="18" customHeight="1">
      <c r="B1" s="144" t="s">
        <v>281</v>
      </c>
    </row>
    <row r="2" spans="1:5" ht="18" customHeight="1">
      <c r="B2" s="428" t="s">
        <v>282</v>
      </c>
      <c r="C2" s="428"/>
      <c r="D2" s="428"/>
      <c r="E2" s="156" t="s">
        <v>280</v>
      </c>
    </row>
    <row r="3" spans="1:5" ht="18" customHeight="1">
      <c r="C3" s="153"/>
    </row>
    <row r="4" spans="1:5" ht="18" customHeight="1">
      <c r="B4" s="144" t="s">
        <v>279</v>
      </c>
      <c r="C4" s="153"/>
      <c r="D4" s="155" t="s">
        <v>278</v>
      </c>
    </row>
    <row r="5" spans="1:5" ht="24" customHeight="1">
      <c r="A5" s="150"/>
      <c r="B5" s="149" t="s">
        <v>273</v>
      </c>
      <c r="C5" s="152" t="s">
        <v>272</v>
      </c>
      <c r="D5" s="151" t="s">
        <v>271</v>
      </c>
    </row>
    <row r="6" spans="1:5" ht="24" customHeight="1">
      <c r="A6" s="150"/>
      <c r="B6" s="149" t="s">
        <v>277</v>
      </c>
      <c r="C6" s="158"/>
      <c r="D6" s="147"/>
    </row>
    <row r="7" spans="1:5" ht="24" customHeight="1">
      <c r="A7" s="150"/>
      <c r="B7" s="149" t="s">
        <v>276</v>
      </c>
      <c r="C7" s="158"/>
      <c r="D7" s="147"/>
    </row>
    <row r="8" spans="1:5" ht="24" customHeight="1">
      <c r="A8" s="150"/>
      <c r="B8" s="149" t="s">
        <v>275</v>
      </c>
      <c r="C8" s="158"/>
      <c r="D8" s="147"/>
    </row>
    <row r="9" spans="1:5" ht="24" customHeight="1">
      <c r="A9" s="150"/>
      <c r="B9" s="149"/>
      <c r="C9" s="148"/>
      <c r="D9" s="147"/>
    </row>
    <row r="10" spans="1:5" ht="24" customHeight="1">
      <c r="A10" s="150"/>
      <c r="B10" s="149"/>
      <c r="C10" s="148"/>
      <c r="D10" s="147"/>
    </row>
    <row r="11" spans="1:5" ht="24" customHeight="1">
      <c r="A11" s="150"/>
      <c r="B11" s="149"/>
      <c r="C11" s="148"/>
      <c r="D11" s="147"/>
    </row>
    <row r="12" spans="1:5" ht="24" customHeight="1">
      <c r="A12" s="150"/>
      <c r="B12" s="149"/>
      <c r="C12" s="148"/>
      <c r="D12" s="147"/>
    </row>
    <row r="13" spans="1:5" ht="24" customHeight="1">
      <c r="A13" s="150"/>
      <c r="B13" s="149"/>
      <c r="C13" s="148"/>
      <c r="D13" s="147"/>
    </row>
    <row r="14" spans="1:5" ht="24" customHeight="1">
      <c r="A14" s="150"/>
      <c r="B14" s="149" t="s">
        <v>270</v>
      </c>
      <c r="C14" s="148">
        <f>SUM(C6:C8)</f>
        <v>0</v>
      </c>
      <c r="D14" s="147"/>
    </row>
    <row r="15" spans="1:5" ht="18" customHeight="1">
      <c r="B15" s="154"/>
      <c r="C15" s="153"/>
    </row>
    <row r="16" spans="1:5" ht="18" customHeight="1">
      <c r="B16" s="144" t="s">
        <v>274</v>
      </c>
      <c r="C16" s="153"/>
    </row>
    <row r="17" spans="1:4" ht="24" customHeight="1">
      <c r="A17" s="150"/>
      <c r="B17" s="149" t="s">
        <v>273</v>
      </c>
      <c r="C17" s="152" t="s">
        <v>272</v>
      </c>
      <c r="D17" s="151" t="s">
        <v>271</v>
      </c>
    </row>
    <row r="18" spans="1:4" ht="24" customHeight="1">
      <c r="A18" s="150"/>
      <c r="B18" s="159"/>
      <c r="C18" s="158"/>
      <c r="D18" s="151"/>
    </row>
    <row r="19" spans="1:4" ht="24" customHeight="1">
      <c r="A19" s="150"/>
      <c r="B19" s="159"/>
      <c r="C19" s="158"/>
      <c r="D19" s="151"/>
    </row>
    <row r="20" spans="1:4" ht="24" customHeight="1">
      <c r="A20" s="150"/>
      <c r="B20" s="159"/>
      <c r="C20" s="158"/>
      <c r="D20" s="151"/>
    </row>
    <row r="21" spans="1:4" ht="24" customHeight="1">
      <c r="A21" s="150"/>
      <c r="B21" s="159"/>
      <c r="C21" s="158"/>
      <c r="D21" s="151"/>
    </row>
    <row r="22" spans="1:4" ht="24" customHeight="1">
      <c r="A22" s="150"/>
      <c r="B22" s="159"/>
      <c r="C22" s="158"/>
      <c r="D22" s="151"/>
    </row>
    <row r="23" spans="1:4" ht="24" customHeight="1">
      <c r="A23" s="150"/>
      <c r="B23" s="159"/>
      <c r="C23" s="158"/>
      <c r="D23" s="151"/>
    </row>
    <row r="24" spans="1:4" ht="24" customHeight="1">
      <c r="A24" s="150"/>
      <c r="B24" s="159"/>
      <c r="C24" s="158"/>
      <c r="D24" s="147"/>
    </row>
    <row r="25" spans="1:4" ht="24" customHeight="1">
      <c r="A25" s="150"/>
      <c r="B25" s="159"/>
      <c r="C25" s="158"/>
      <c r="D25" s="147"/>
    </row>
    <row r="26" spans="1:4" ht="24" customHeight="1">
      <c r="A26" s="150"/>
      <c r="B26" s="159"/>
      <c r="C26" s="158"/>
      <c r="D26" s="147"/>
    </row>
    <row r="27" spans="1:4" ht="24" customHeight="1">
      <c r="A27" s="150"/>
      <c r="B27" s="149" t="s">
        <v>270</v>
      </c>
      <c r="C27" s="148">
        <f>SUM(C18:C26)</f>
        <v>0</v>
      </c>
      <c r="D27" s="147"/>
    </row>
    <row r="29" spans="1:4" ht="18" customHeight="1">
      <c r="B29" s="144" t="s">
        <v>269</v>
      </c>
    </row>
    <row r="31" spans="1:4" ht="18" customHeight="1">
      <c r="B31" s="228" t="str">
        <f>申請書!AB3</f>
        <v>令和　年　月　日</v>
      </c>
    </row>
    <row r="32" spans="1:4" ht="18" customHeight="1">
      <c r="C32" s="146" t="s">
        <v>259</v>
      </c>
      <c r="D32" s="238">
        <f>申請書!W9</f>
        <v>0</v>
      </c>
    </row>
    <row r="33" spans="3:6" ht="18" customHeight="1">
      <c r="C33" s="146" t="s">
        <v>268</v>
      </c>
      <c r="D33" s="238">
        <f>申請書!W10</f>
        <v>0</v>
      </c>
      <c r="F33" s="145" t="s">
        <v>267</v>
      </c>
    </row>
    <row r="54" ht="24" customHeight="1"/>
  </sheetData>
  <mergeCells count="1">
    <mergeCell ref="B2:D2"/>
  </mergeCells>
  <phoneticPr fontId="4"/>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4C9D-2CC7-4819-867F-3B5E9B96FB9A}">
  <sheetPr codeName="Sheet7">
    <pageSetUpPr fitToPage="1"/>
  </sheetPr>
  <dimension ref="A1:N23"/>
  <sheetViews>
    <sheetView view="pageBreakPreview" zoomScale="85" zoomScaleNormal="100" zoomScaleSheetLayoutView="85" workbookViewId="0">
      <selection activeCell="R25" sqref="R25"/>
    </sheetView>
  </sheetViews>
  <sheetFormatPr defaultColWidth="9" defaultRowHeight="13"/>
  <cols>
    <col min="1" max="5" width="4.6328125" style="125" customWidth="1"/>
    <col min="6" max="13" width="6.453125" style="125" customWidth="1"/>
    <col min="14" max="14" width="7.453125" style="125" customWidth="1"/>
    <col min="15" max="16384" width="9" style="125"/>
  </cols>
  <sheetData>
    <row r="1" spans="1:14" ht="17.5" customHeight="1">
      <c r="A1" s="132" t="s">
        <v>296</v>
      </c>
      <c r="C1" s="126"/>
      <c r="D1" s="126"/>
      <c r="E1" s="126"/>
      <c r="K1" s="127"/>
      <c r="L1" s="127"/>
    </row>
    <row r="2" spans="1:14" ht="27" customHeight="1">
      <c r="A2" s="431" t="s">
        <v>233</v>
      </c>
      <c r="B2" s="431"/>
      <c r="C2" s="431"/>
      <c r="D2" s="431"/>
      <c r="E2" s="431"/>
      <c r="F2" s="431"/>
      <c r="G2" s="431"/>
      <c r="H2" s="431"/>
      <c r="I2" s="431"/>
      <c r="J2" s="431"/>
      <c r="K2" s="431"/>
      <c r="L2" s="431"/>
      <c r="M2" s="431"/>
      <c r="N2" s="431"/>
    </row>
    <row r="3" spans="1:14" ht="15" customHeight="1">
      <c r="A3" s="432"/>
      <c r="B3" s="432"/>
      <c r="C3" s="432"/>
      <c r="D3" s="432"/>
      <c r="E3" s="432"/>
      <c r="F3" s="432"/>
      <c r="G3" s="432"/>
      <c r="H3" s="432"/>
      <c r="I3" s="432"/>
      <c r="J3" s="432"/>
      <c r="K3" s="432"/>
      <c r="L3" s="432"/>
      <c r="M3" s="432"/>
      <c r="N3" s="432"/>
    </row>
    <row r="4" spans="1:14" ht="24" customHeight="1">
      <c r="A4" s="433" t="s">
        <v>284</v>
      </c>
      <c r="B4" s="433"/>
      <c r="C4" s="433"/>
      <c r="D4" s="433"/>
      <c r="E4" s="433"/>
      <c r="F4" s="434">
        <f>申請書!W9</f>
        <v>0</v>
      </c>
      <c r="G4" s="434"/>
      <c r="H4" s="434"/>
      <c r="I4" s="434"/>
      <c r="J4" s="434"/>
      <c r="K4" s="434"/>
      <c r="L4" s="434"/>
      <c r="M4" s="434"/>
      <c r="N4" s="434"/>
    </row>
    <row r="8" spans="1:14" ht="43" customHeight="1">
      <c r="B8" s="435" t="s">
        <v>234</v>
      </c>
      <c r="C8" s="435"/>
      <c r="D8" s="435"/>
      <c r="E8" s="435"/>
      <c r="F8" s="435"/>
      <c r="G8" s="435"/>
      <c r="H8" s="435"/>
      <c r="I8" s="435"/>
      <c r="J8" s="435"/>
      <c r="K8" s="435"/>
      <c r="L8" s="435"/>
      <c r="M8" s="435"/>
    </row>
    <row r="9" spans="1:14" ht="43" customHeight="1">
      <c r="B9" s="429" t="s">
        <v>178</v>
      </c>
      <c r="C9" s="429"/>
      <c r="D9" s="429"/>
      <c r="E9" s="429"/>
      <c r="F9" s="430"/>
      <c r="G9" s="430"/>
      <c r="H9" s="430"/>
      <c r="I9" s="430"/>
      <c r="J9" s="430"/>
      <c r="K9" s="430"/>
      <c r="L9" s="430"/>
      <c r="M9" s="430"/>
    </row>
    <row r="10" spans="1:14" ht="43" customHeight="1">
      <c r="B10" s="429" t="s">
        <v>235</v>
      </c>
      <c r="C10" s="429"/>
      <c r="D10" s="429"/>
      <c r="E10" s="429"/>
      <c r="F10" s="430"/>
      <c r="G10" s="430"/>
      <c r="H10" s="430"/>
      <c r="I10" s="430"/>
      <c r="J10" s="430"/>
      <c r="K10" s="430"/>
      <c r="L10" s="430"/>
      <c r="M10" s="430"/>
    </row>
    <row r="11" spans="1:14" ht="43" customHeight="1">
      <c r="B11" s="429" t="s">
        <v>239</v>
      </c>
      <c r="C11" s="429"/>
      <c r="D11" s="429"/>
      <c r="E11" s="429"/>
      <c r="F11" s="430"/>
      <c r="G11" s="430"/>
      <c r="H11" s="430"/>
      <c r="I11" s="430"/>
      <c r="J11" s="430"/>
      <c r="K11" s="430"/>
      <c r="L11" s="430"/>
      <c r="M11" s="430"/>
    </row>
    <row r="12" spans="1:14" ht="43" customHeight="1">
      <c r="B12" s="429" t="s">
        <v>240</v>
      </c>
      <c r="C12" s="429"/>
      <c r="D12" s="429"/>
      <c r="E12" s="429"/>
      <c r="F12" s="430"/>
      <c r="G12" s="430"/>
      <c r="H12" s="430"/>
      <c r="I12" s="430"/>
      <c r="J12" s="430"/>
      <c r="K12" s="430"/>
      <c r="L12" s="430"/>
      <c r="M12" s="430"/>
    </row>
    <row r="13" spans="1:14" ht="43" customHeight="1">
      <c r="B13" s="429" t="s">
        <v>241</v>
      </c>
      <c r="C13" s="429"/>
      <c r="D13" s="429"/>
      <c r="E13" s="429"/>
      <c r="F13" s="430"/>
      <c r="G13" s="430"/>
      <c r="H13" s="430"/>
      <c r="I13" s="430"/>
      <c r="J13" s="430"/>
      <c r="K13" s="430"/>
      <c r="L13" s="430"/>
      <c r="M13" s="430"/>
    </row>
    <row r="14" spans="1:14" ht="43" customHeight="1">
      <c r="B14" s="429" t="s">
        <v>179</v>
      </c>
      <c r="C14" s="429"/>
      <c r="D14" s="429"/>
      <c r="E14" s="429"/>
      <c r="F14" s="430"/>
      <c r="G14" s="430"/>
      <c r="H14" s="430"/>
      <c r="I14" s="430"/>
      <c r="J14" s="430"/>
      <c r="K14" s="430"/>
      <c r="L14" s="430"/>
      <c r="M14" s="430"/>
    </row>
    <row r="15" spans="1:14" ht="43" customHeight="1">
      <c r="B15" s="429" t="s">
        <v>236</v>
      </c>
      <c r="C15" s="429"/>
      <c r="D15" s="429"/>
      <c r="E15" s="429"/>
      <c r="F15" s="430"/>
      <c r="G15" s="430"/>
      <c r="H15" s="430"/>
      <c r="I15" s="430"/>
      <c r="J15" s="430"/>
      <c r="K15" s="430"/>
      <c r="L15" s="430"/>
      <c r="M15" s="430"/>
    </row>
    <row r="16" spans="1:14" ht="43" customHeight="1">
      <c r="B16" s="429" t="s">
        <v>237</v>
      </c>
      <c r="C16" s="429"/>
      <c r="D16" s="429"/>
      <c r="E16" s="429"/>
      <c r="F16" s="430"/>
      <c r="G16" s="430"/>
      <c r="H16" s="430"/>
      <c r="I16" s="430"/>
      <c r="J16" s="430"/>
      <c r="K16" s="430"/>
      <c r="L16" s="430"/>
      <c r="M16" s="430"/>
    </row>
    <row r="17" spans="1:14" ht="25" customHeight="1">
      <c r="C17" s="128"/>
      <c r="D17" s="128"/>
      <c r="E17" s="128"/>
      <c r="F17" s="129"/>
      <c r="G17" s="129"/>
      <c r="H17" s="129"/>
      <c r="I17" s="129"/>
      <c r="J17" s="129"/>
      <c r="K17" s="129"/>
      <c r="L17" s="129"/>
      <c r="M17" s="129"/>
    </row>
    <row r="18" spans="1:14" ht="22" customHeight="1">
      <c r="A18" s="130"/>
      <c r="C18" s="128"/>
      <c r="D18" s="128"/>
      <c r="E18" s="128"/>
      <c r="F18" s="129"/>
      <c r="G18" s="129"/>
      <c r="H18" s="129"/>
      <c r="I18" s="129"/>
      <c r="J18" s="129"/>
      <c r="K18" s="129"/>
      <c r="L18" s="129"/>
      <c r="M18" s="129"/>
    </row>
    <row r="19" spans="1:14" s="131" customFormat="1" ht="32.5" customHeight="1">
      <c r="A19" s="160"/>
      <c r="B19" s="160"/>
      <c r="C19" s="160"/>
      <c r="D19" s="160"/>
      <c r="E19" s="160"/>
      <c r="F19" s="160"/>
      <c r="G19" s="160"/>
      <c r="H19" s="160"/>
      <c r="I19" s="160"/>
      <c r="J19" s="160"/>
      <c r="K19" s="160"/>
      <c r="L19" s="160"/>
      <c r="M19" s="160"/>
      <c r="N19" s="160"/>
    </row>
    <row r="21" spans="1:14" ht="13" customHeight="1">
      <c r="A21" s="136"/>
      <c r="B21" s="137"/>
      <c r="C21" s="137"/>
      <c r="D21" s="137"/>
      <c r="E21" s="137"/>
      <c r="F21" s="137"/>
      <c r="G21" s="137"/>
      <c r="H21" s="137"/>
      <c r="I21" s="137"/>
      <c r="J21" s="137"/>
      <c r="K21" s="137"/>
      <c r="L21" s="137"/>
      <c r="M21" s="137"/>
      <c r="N21" s="137"/>
    </row>
    <row r="22" spans="1:14" ht="13" customHeight="1">
      <c r="B22" s="132"/>
    </row>
    <row r="23" spans="1:14" ht="13" customHeight="1"/>
  </sheetData>
  <mergeCells count="21">
    <mergeCell ref="B11:E11"/>
    <mergeCell ref="F11:M11"/>
    <mergeCell ref="A2:N2"/>
    <mergeCell ref="A3:N3"/>
    <mergeCell ref="A4:E4"/>
    <mergeCell ref="F4:N4"/>
    <mergeCell ref="B8:M8"/>
    <mergeCell ref="B9:E9"/>
    <mergeCell ref="F9:M9"/>
    <mergeCell ref="B10:E10"/>
    <mergeCell ref="F10:M10"/>
    <mergeCell ref="B15:E15"/>
    <mergeCell ref="F15:M15"/>
    <mergeCell ref="B16:E16"/>
    <mergeCell ref="F16:M16"/>
    <mergeCell ref="B12:E12"/>
    <mergeCell ref="F12:M12"/>
    <mergeCell ref="B13:E13"/>
    <mergeCell ref="F13:M13"/>
    <mergeCell ref="B14:E14"/>
    <mergeCell ref="F14:M14"/>
  </mergeCells>
  <phoneticPr fontId="4"/>
  <dataValidations count="3">
    <dataValidation type="list" allowBlank="1" showInputMessage="1" showErrorMessage="1" sqref="F13:M13" xr:uid="{1804E258-6029-4C69-8A75-6DEE97662197}">
      <formula1>"１．普通,２．当座"</formula1>
    </dataValidation>
    <dataValidation imeMode="halfKatakana" allowBlank="1" showInputMessage="1" showErrorMessage="1" sqref="F16:M18" xr:uid="{05C945CD-CB88-42CE-9FFD-87D4207BFA14}"/>
    <dataValidation imeMode="halfAlpha" allowBlank="1" showInputMessage="1" showErrorMessage="1" sqref="F10:M10 F12:M12 F14:M14" xr:uid="{89FBA3AA-2BDF-4A4E-BBD8-A9FB914A23D1}"/>
  </dataValidations>
  <pageMargins left="0.9055118110236221" right="0.70866141732283472" top="0.74803149606299213" bottom="0.74803149606299213" header="0.31496062992125984" footer="0.31496062992125984"/>
  <pageSetup paperSize="9"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B103"/>
  <sheetViews>
    <sheetView topLeftCell="A74" zoomScale="55" zoomScaleNormal="55"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478" t="s">
        <v>50</v>
      </c>
      <c r="J2" s="479"/>
    </row>
    <row r="3" spans="1:15" ht="30" customHeight="1">
      <c r="A3" s="13"/>
      <c r="B3" s="14"/>
      <c r="C3" s="15"/>
      <c r="D3" s="15"/>
      <c r="E3" s="15"/>
      <c r="F3" s="15"/>
      <c r="G3" s="16" t="s">
        <v>51</v>
      </c>
      <c r="H3" s="17"/>
    </row>
    <row r="4" spans="1:15" ht="71.25" customHeight="1">
      <c r="A4" s="18"/>
      <c r="B4" s="19"/>
      <c r="C4" s="461" t="s">
        <v>52</v>
      </c>
      <c r="D4" s="462"/>
      <c r="E4" s="462"/>
      <c r="F4" s="463"/>
      <c r="G4" s="480" t="s">
        <v>53</v>
      </c>
      <c r="H4" s="481"/>
    </row>
    <row r="5" spans="1:15" ht="19" customHeight="1">
      <c r="A5" s="20"/>
      <c r="B5" s="21"/>
      <c r="C5" s="456" t="s">
        <v>54</v>
      </c>
      <c r="D5" s="22">
        <v>1</v>
      </c>
      <c r="E5" s="451" t="s">
        <v>55</v>
      </c>
      <c r="F5" s="22" t="s">
        <v>56</v>
      </c>
      <c r="G5" s="23">
        <v>653</v>
      </c>
      <c r="H5" s="24" t="s">
        <v>57</v>
      </c>
      <c r="K5" s="25"/>
      <c r="L5" s="26"/>
      <c r="M5" s="25"/>
      <c r="N5" s="26"/>
      <c r="O5" s="27"/>
    </row>
    <row r="6" spans="1:15" ht="19" customHeight="1">
      <c r="A6" s="20"/>
      <c r="B6" s="21"/>
      <c r="C6" s="456"/>
      <c r="D6" s="22">
        <v>2</v>
      </c>
      <c r="E6" s="451"/>
      <c r="F6" s="22" t="s">
        <v>58</v>
      </c>
      <c r="G6" s="23">
        <v>831</v>
      </c>
      <c r="H6" s="24" t="s">
        <v>57</v>
      </c>
      <c r="K6" s="25"/>
      <c r="L6" s="26"/>
      <c r="M6" s="25"/>
      <c r="N6" s="26"/>
      <c r="O6" s="27"/>
    </row>
    <row r="7" spans="1:15" ht="19" customHeight="1">
      <c r="A7" s="20"/>
      <c r="B7" s="21"/>
      <c r="C7" s="456"/>
      <c r="D7" s="22">
        <v>3</v>
      </c>
      <c r="E7" s="451"/>
      <c r="F7" s="22" t="s">
        <v>59</v>
      </c>
      <c r="G7" s="23">
        <v>1075</v>
      </c>
      <c r="H7" s="24" t="s">
        <v>57</v>
      </c>
      <c r="K7" s="25"/>
      <c r="L7" s="26"/>
      <c r="M7" s="25"/>
      <c r="N7" s="26"/>
      <c r="O7" s="27"/>
    </row>
    <row r="8" spans="1:15" ht="19" customHeight="1">
      <c r="A8" s="20"/>
      <c r="B8" s="21"/>
      <c r="C8" s="456"/>
      <c r="D8" s="22">
        <v>4</v>
      </c>
      <c r="E8" s="452" t="s">
        <v>60</v>
      </c>
      <c r="F8" s="452"/>
      <c r="G8" s="23">
        <v>305</v>
      </c>
      <c r="H8" s="24" t="s">
        <v>57</v>
      </c>
      <c r="K8" s="25"/>
      <c r="L8" s="26"/>
      <c r="M8" s="25"/>
      <c r="N8" s="26"/>
      <c r="O8" s="27"/>
    </row>
    <row r="9" spans="1:15" ht="19" customHeight="1">
      <c r="A9" s="20"/>
      <c r="B9" s="21"/>
      <c r="C9" s="456"/>
      <c r="D9" s="22">
        <v>5</v>
      </c>
      <c r="E9" s="451" t="s">
        <v>61</v>
      </c>
      <c r="F9" s="451"/>
      <c r="G9" s="23">
        <v>340</v>
      </c>
      <c r="H9" s="24" t="s">
        <v>57</v>
      </c>
      <c r="K9" s="25"/>
      <c r="L9" s="26"/>
      <c r="M9" s="25"/>
      <c r="N9" s="26"/>
      <c r="O9" s="27"/>
    </row>
    <row r="10" spans="1:15" ht="19" customHeight="1">
      <c r="A10" s="20"/>
      <c r="B10" s="21"/>
      <c r="C10" s="456"/>
      <c r="D10" s="22">
        <v>6</v>
      </c>
      <c r="E10" s="451" t="s">
        <v>62</v>
      </c>
      <c r="F10" s="22" t="s">
        <v>56</v>
      </c>
      <c r="G10" s="23">
        <v>642</v>
      </c>
      <c r="H10" s="24" t="s">
        <v>57</v>
      </c>
      <c r="K10" s="25"/>
      <c r="L10" s="26"/>
      <c r="M10" s="25"/>
      <c r="N10" s="26"/>
      <c r="O10" s="27"/>
    </row>
    <row r="11" spans="1:15" ht="19" customHeight="1">
      <c r="A11" s="20"/>
      <c r="B11" s="21"/>
      <c r="C11" s="456"/>
      <c r="D11" s="22">
        <v>7</v>
      </c>
      <c r="E11" s="451"/>
      <c r="F11" s="22" t="s">
        <v>58</v>
      </c>
      <c r="G11" s="23">
        <v>776</v>
      </c>
      <c r="H11" s="24" t="s">
        <v>57</v>
      </c>
      <c r="K11" s="25"/>
      <c r="L11" s="26"/>
      <c r="M11" s="25"/>
      <c r="N11" s="26"/>
      <c r="O11" s="27"/>
    </row>
    <row r="12" spans="1:15" ht="19" customHeight="1">
      <c r="A12" s="20"/>
      <c r="B12" s="21"/>
      <c r="C12" s="456"/>
      <c r="D12" s="22">
        <v>8</v>
      </c>
      <c r="E12" s="451"/>
      <c r="F12" s="22" t="s">
        <v>59</v>
      </c>
      <c r="G12" s="23">
        <v>1272</v>
      </c>
      <c r="H12" s="24" t="s">
        <v>57</v>
      </c>
      <c r="K12" s="25"/>
      <c r="L12" s="26"/>
      <c r="M12" s="25"/>
      <c r="N12" s="26"/>
      <c r="O12" s="27"/>
    </row>
    <row r="13" spans="1:15" ht="19" customHeight="1">
      <c r="A13" s="20"/>
      <c r="B13" s="21"/>
      <c r="C13" s="28" t="s">
        <v>63</v>
      </c>
      <c r="D13" s="22">
        <v>9</v>
      </c>
      <c r="E13" s="451" t="s">
        <v>64</v>
      </c>
      <c r="F13" s="451"/>
      <c r="G13" s="23">
        <v>44</v>
      </c>
      <c r="H13" s="24" t="s">
        <v>65</v>
      </c>
      <c r="K13" s="25"/>
      <c r="L13" s="27"/>
      <c r="M13" s="27"/>
      <c r="N13" s="26"/>
      <c r="O13" s="25"/>
    </row>
    <row r="14" spans="1:15" ht="19" customHeight="1">
      <c r="A14" s="20"/>
      <c r="B14" s="21"/>
      <c r="C14" s="456" t="s">
        <v>66</v>
      </c>
      <c r="D14" s="22">
        <v>10</v>
      </c>
      <c r="E14" s="451" t="s">
        <v>67</v>
      </c>
      <c r="F14" s="451"/>
      <c r="G14" s="23">
        <v>500</v>
      </c>
      <c r="H14" s="24" t="s">
        <v>57</v>
      </c>
      <c r="K14" s="25"/>
      <c r="L14" s="26"/>
      <c r="M14" s="25"/>
      <c r="N14" s="26"/>
      <c r="O14" s="27"/>
    </row>
    <row r="15" spans="1:15" ht="19" customHeight="1">
      <c r="A15" s="20"/>
      <c r="B15" s="21"/>
      <c r="C15" s="456"/>
      <c r="D15" s="22">
        <v>11</v>
      </c>
      <c r="E15" s="451" t="s">
        <v>68</v>
      </c>
      <c r="F15" s="451"/>
      <c r="G15" s="23">
        <v>431</v>
      </c>
      <c r="H15" s="24" t="s">
        <v>57</v>
      </c>
      <c r="K15" s="25"/>
      <c r="L15" s="26"/>
      <c r="M15" s="25"/>
      <c r="N15" s="26"/>
      <c r="O15" s="27"/>
    </row>
    <row r="16" spans="1:15" ht="19" customHeight="1">
      <c r="A16" s="20"/>
      <c r="B16" s="21"/>
      <c r="C16" s="456"/>
      <c r="D16" s="22">
        <v>12</v>
      </c>
      <c r="E16" s="451" t="s">
        <v>69</v>
      </c>
      <c r="F16" s="451"/>
      <c r="G16" s="23">
        <v>464</v>
      </c>
      <c r="H16" s="24" t="s">
        <v>57</v>
      </c>
      <c r="K16" s="25"/>
      <c r="L16" s="26"/>
      <c r="M16" s="25"/>
      <c r="N16" s="26"/>
      <c r="O16" s="27"/>
    </row>
    <row r="17" spans="1:28" ht="19" customHeight="1">
      <c r="A17" s="20"/>
      <c r="B17" s="21"/>
      <c r="C17" s="456"/>
      <c r="D17" s="22">
        <v>13</v>
      </c>
      <c r="E17" s="451" t="s">
        <v>70</v>
      </c>
      <c r="F17" s="451"/>
      <c r="G17" s="23">
        <v>153</v>
      </c>
      <c r="H17" s="24" t="s">
        <v>57</v>
      </c>
      <c r="K17" s="25"/>
      <c r="L17" s="26"/>
      <c r="M17" s="25"/>
      <c r="N17" s="26"/>
      <c r="O17" s="27"/>
    </row>
    <row r="18" spans="1:28" ht="19" customHeight="1">
      <c r="A18" s="20"/>
      <c r="B18" s="21"/>
      <c r="C18" s="456"/>
      <c r="D18" s="22">
        <v>14</v>
      </c>
      <c r="E18" s="451" t="s">
        <v>71</v>
      </c>
      <c r="F18" s="451"/>
      <c r="G18" s="23">
        <v>1002</v>
      </c>
      <c r="H18" s="24" t="s">
        <v>57</v>
      </c>
      <c r="K18" s="25"/>
      <c r="L18" s="26"/>
      <c r="M18" s="25"/>
      <c r="N18" s="26"/>
      <c r="O18" s="27"/>
    </row>
    <row r="19" spans="1:28" ht="19" customHeight="1">
      <c r="A19" s="20"/>
      <c r="B19" s="21"/>
      <c r="C19" s="456"/>
      <c r="D19" s="22">
        <v>15</v>
      </c>
      <c r="E19" s="451" t="s">
        <v>72</v>
      </c>
      <c r="F19" s="451"/>
      <c r="G19" s="23">
        <v>573</v>
      </c>
      <c r="H19" s="24" t="s">
        <v>57</v>
      </c>
      <c r="K19" s="25"/>
      <c r="L19" s="26"/>
      <c r="M19" s="25"/>
      <c r="N19" s="26"/>
      <c r="O19" s="27"/>
    </row>
    <row r="20" spans="1:28" ht="19" customHeight="1">
      <c r="A20" s="20"/>
      <c r="B20" s="21"/>
      <c r="C20" s="456"/>
      <c r="D20" s="22">
        <v>16</v>
      </c>
      <c r="E20" s="451" t="s">
        <v>73</v>
      </c>
      <c r="F20" s="451"/>
      <c r="G20" s="23">
        <v>227</v>
      </c>
      <c r="H20" s="24" t="s">
        <v>57</v>
      </c>
      <c r="K20" s="25"/>
      <c r="L20" s="26"/>
      <c r="M20" s="25"/>
      <c r="N20" s="26"/>
      <c r="O20" s="27"/>
    </row>
    <row r="21" spans="1:28" s="29" customFormat="1" ht="19" customHeight="1">
      <c r="A21" s="20"/>
      <c r="B21" s="21"/>
      <c r="C21" s="456"/>
      <c r="D21" s="22">
        <v>17</v>
      </c>
      <c r="E21" s="451" t="s">
        <v>74</v>
      </c>
      <c r="F21" s="451"/>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456"/>
      <c r="D22" s="22">
        <v>18</v>
      </c>
      <c r="E22" s="455" t="s">
        <v>75</v>
      </c>
      <c r="F22" s="455"/>
      <c r="G22" s="23">
        <v>82</v>
      </c>
      <c r="H22" s="24" t="s">
        <v>57</v>
      </c>
      <c r="K22" s="25"/>
      <c r="L22" s="26"/>
      <c r="M22" s="25"/>
      <c r="N22" s="26"/>
      <c r="O22" s="27"/>
    </row>
    <row r="23" spans="1:28" ht="19" customHeight="1">
      <c r="A23" s="20"/>
      <c r="B23" s="21"/>
      <c r="C23" s="450" t="s">
        <v>76</v>
      </c>
      <c r="D23" s="22">
        <v>19</v>
      </c>
      <c r="E23" s="451" t="s">
        <v>77</v>
      </c>
      <c r="F23" s="451"/>
      <c r="G23" s="23">
        <v>637</v>
      </c>
      <c r="H23" s="24" t="s">
        <v>57</v>
      </c>
      <c r="K23" s="25"/>
      <c r="L23" s="26"/>
      <c r="M23" s="25"/>
      <c r="N23" s="26"/>
      <c r="O23" s="27"/>
    </row>
    <row r="24" spans="1:28" ht="19" customHeight="1">
      <c r="A24" s="20"/>
      <c r="B24" s="21"/>
      <c r="C24" s="450"/>
      <c r="D24" s="22">
        <v>20</v>
      </c>
      <c r="E24" s="451" t="s">
        <v>78</v>
      </c>
      <c r="F24" s="451"/>
      <c r="G24" s="23">
        <v>873</v>
      </c>
      <c r="H24" s="24" t="s">
        <v>57</v>
      </c>
      <c r="K24" s="25"/>
      <c r="L24" s="26"/>
      <c r="M24" s="25"/>
      <c r="N24" s="26"/>
      <c r="O24" s="27"/>
    </row>
    <row r="25" spans="1:28" ht="19" customHeight="1">
      <c r="A25" s="20"/>
      <c r="B25" s="21"/>
      <c r="C25" s="450" t="s">
        <v>79</v>
      </c>
      <c r="D25" s="22">
        <v>21</v>
      </c>
      <c r="E25" s="451" t="s">
        <v>80</v>
      </c>
      <c r="F25" s="451"/>
      <c r="G25" s="23">
        <v>40</v>
      </c>
      <c r="H25" s="24" t="s">
        <v>65</v>
      </c>
      <c r="K25" s="25"/>
      <c r="L25" s="27"/>
      <c r="M25" s="27"/>
      <c r="N25" s="26"/>
      <c r="O25" s="25"/>
    </row>
    <row r="26" spans="1:28" ht="19" customHeight="1">
      <c r="A26" s="20"/>
      <c r="B26" s="21"/>
      <c r="C26" s="450"/>
      <c r="D26" s="22">
        <v>22</v>
      </c>
      <c r="E26" s="451" t="s">
        <v>81</v>
      </c>
      <c r="F26" s="451"/>
      <c r="G26" s="23">
        <v>48</v>
      </c>
      <c r="H26" s="24" t="s">
        <v>65</v>
      </c>
      <c r="K26" s="25"/>
      <c r="L26" s="27"/>
      <c r="M26" s="27"/>
      <c r="N26" s="26"/>
      <c r="O26" s="25"/>
    </row>
    <row r="27" spans="1:28" ht="19" customHeight="1">
      <c r="A27" s="20"/>
      <c r="B27" s="21"/>
      <c r="C27" s="450"/>
      <c r="D27" s="22">
        <v>23</v>
      </c>
      <c r="E27" s="451" t="s">
        <v>82</v>
      </c>
      <c r="F27" s="451"/>
      <c r="G27" s="23">
        <v>39</v>
      </c>
      <c r="H27" s="24" t="s">
        <v>65</v>
      </c>
      <c r="K27" s="25"/>
      <c r="L27" s="27"/>
      <c r="M27" s="27"/>
      <c r="N27" s="26"/>
      <c r="O27" s="25"/>
    </row>
    <row r="28" spans="1:28" ht="19" customHeight="1">
      <c r="A28" s="20"/>
      <c r="B28" s="21"/>
      <c r="C28" s="450"/>
      <c r="D28" s="22">
        <v>24</v>
      </c>
      <c r="E28" s="451" t="s">
        <v>83</v>
      </c>
      <c r="F28" s="451"/>
      <c r="G28" s="23">
        <v>48</v>
      </c>
      <c r="H28" s="24" t="s">
        <v>65</v>
      </c>
      <c r="K28" s="25"/>
      <c r="L28" s="27"/>
      <c r="M28" s="27"/>
      <c r="N28" s="26"/>
      <c r="O28" s="25"/>
    </row>
    <row r="29" spans="1:28" ht="19" customHeight="1">
      <c r="A29" s="20"/>
      <c r="B29" s="21"/>
      <c r="C29" s="450"/>
      <c r="D29" s="22">
        <v>25</v>
      </c>
      <c r="E29" s="451" t="s">
        <v>84</v>
      </c>
      <c r="F29" s="451"/>
      <c r="G29" s="23">
        <v>43</v>
      </c>
      <c r="H29" s="24" t="s">
        <v>65</v>
      </c>
      <c r="K29" s="25"/>
      <c r="L29" s="27"/>
      <c r="M29" s="27"/>
      <c r="N29" s="26"/>
      <c r="O29" s="25"/>
    </row>
    <row r="30" spans="1:28" ht="19" customHeight="1">
      <c r="A30" s="20"/>
      <c r="B30" s="21"/>
      <c r="C30" s="450"/>
      <c r="D30" s="22">
        <v>26</v>
      </c>
      <c r="E30" s="451" t="s">
        <v>85</v>
      </c>
      <c r="F30" s="451"/>
      <c r="G30" s="23">
        <v>48</v>
      </c>
      <c r="H30" s="24" t="s">
        <v>65</v>
      </c>
      <c r="K30" s="25"/>
      <c r="L30" s="27"/>
      <c r="M30" s="27"/>
      <c r="N30" s="26"/>
      <c r="O30" s="25"/>
    </row>
    <row r="31" spans="1:28" ht="19" customHeight="1">
      <c r="A31" s="20"/>
      <c r="B31" s="21"/>
      <c r="C31" s="450"/>
      <c r="D31" s="22">
        <v>27</v>
      </c>
      <c r="E31" s="452" t="s">
        <v>86</v>
      </c>
      <c r="F31" s="452"/>
      <c r="G31" s="23">
        <v>37</v>
      </c>
      <c r="H31" s="24" t="s">
        <v>65</v>
      </c>
      <c r="K31" s="25"/>
      <c r="L31" s="27"/>
      <c r="M31" s="27"/>
      <c r="N31" s="26"/>
      <c r="O31" s="25"/>
    </row>
    <row r="32" spans="1:28" ht="19" customHeight="1">
      <c r="A32" s="30"/>
      <c r="B32" s="31"/>
      <c r="C32" s="450"/>
      <c r="D32" s="22">
        <v>28</v>
      </c>
      <c r="E32" s="452" t="s">
        <v>87</v>
      </c>
      <c r="F32" s="452"/>
      <c r="G32" s="23">
        <v>37</v>
      </c>
      <c r="H32" s="24" t="s">
        <v>65</v>
      </c>
      <c r="K32" s="25"/>
      <c r="L32" s="27"/>
      <c r="M32" s="27"/>
      <c r="N32" s="26"/>
      <c r="O32" s="25"/>
    </row>
    <row r="33" spans="1:10" ht="246.75" customHeight="1">
      <c r="A33" s="32" t="s">
        <v>88</v>
      </c>
      <c r="B33" s="33"/>
      <c r="C33" s="34"/>
      <c r="D33" s="35"/>
      <c r="E33" s="36"/>
      <c r="F33" s="37"/>
      <c r="G33" s="476" t="s">
        <v>89</v>
      </c>
      <c r="H33" s="477"/>
    </row>
    <row r="34" spans="1:10" ht="70.5" customHeight="1">
      <c r="A34" s="38" t="s">
        <v>90</v>
      </c>
      <c r="B34" s="39"/>
      <c r="C34" s="40"/>
      <c r="D34" s="41"/>
      <c r="E34" s="42"/>
      <c r="F34" s="43"/>
      <c r="G34" s="441" t="s">
        <v>91</v>
      </c>
      <c r="H34" s="442"/>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9">
      <c r="I44" s="475" t="s">
        <v>100</v>
      </c>
      <c r="J44" s="475"/>
    </row>
    <row r="45" spans="1:10" ht="21">
      <c r="I45" s="46"/>
      <c r="J45" s="46"/>
    </row>
    <row r="48" spans="1:10" ht="19">
      <c r="A48" s="9" t="s">
        <v>101</v>
      </c>
      <c r="B48" s="10"/>
      <c r="C48" s="11"/>
      <c r="D48" s="11"/>
      <c r="E48" s="11"/>
      <c r="F48" s="11"/>
      <c r="G48" s="11"/>
      <c r="H48" s="47"/>
      <c r="I48" s="47"/>
      <c r="J48" s="12"/>
    </row>
    <row r="49" spans="1:10" ht="16.5">
      <c r="A49" s="13"/>
      <c r="B49" s="14"/>
      <c r="C49" s="15"/>
      <c r="D49" s="15"/>
      <c r="E49" s="15"/>
      <c r="F49" s="15"/>
      <c r="G49" s="459" t="s">
        <v>102</v>
      </c>
      <c r="H49" s="460"/>
      <c r="I49" s="459" t="s">
        <v>103</v>
      </c>
      <c r="J49" s="460"/>
    </row>
    <row r="50" spans="1:10" ht="14.25" customHeight="1">
      <c r="A50" s="18"/>
      <c r="B50" s="19"/>
      <c r="C50" s="461" t="s">
        <v>104</v>
      </c>
      <c r="D50" s="462"/>
      <c r="E50" s="462"/>
      <c r="F50" s="463"/>
      <c r="G50" s="467" t="s">
        <v>105</v>
      </c>
      <c r="H50" s="468"/>
      <c r="I50" s="471" t="s">
        <v>106</v>
      </c>
      <c r="J50" s="472"/>
    </row>
    <row r="51" spans="1:10" ht="29.25" customHeight="1">
      <c r="A51" s="48"/>
      <c r="B51" s="49"/>
      <c r="C51" s="464"/>
      <c r="D51" s="465"/>
      <c r="E51" s="465"/>
      <c r="F51" s="466"/>
      <c r="G51" s="469"/>
      <c r="H51" s="470"/>
      <c r="I51" s="473"/>
      <c r="J51" s="474"/>
    </row>
    <row r="52" spans="1:10" ht="21">
      <c r="A52" s="20"/>
      <c r="B52" s="21"/>
      <c r="C52" s="456" t="s">
        <v>54</v>
      </c>
      <c r="D52" s="22">
        <v>1</v>
      </c>
      <c r="E52" s="451" t="s">
        <v>55</v>
      </c>
      <c r="F52" s="22" t="s">
        <v>56</v>
      </c>
      <c r="G52" s="50">
        <v>20</v>
      </c>
      <c r="H52" s="51" t="s">
        <v>107</v>
      </c>
      <c r="I52" s="23">
        <v>200</v>
      </c>
      <c r="J52" s="51" t="s">
        <v>57</v>
      </c>
    </row>
    <row r="53" spans="1:10" ht="21">
      <c r="A53" s="20"/>
      <c r="B53" s="21"/>
      <c r="C53" s="456"/>
      <c r="D53" s="22">
        <v>2</v>
      </c>
      <c r="E53" s="451"/>
      <c r="F53" s="22" t="s">
        <v>58</v>
      </c>
      <c r="G53" s="50">
        <v>20</v>
      </c>
      <c r="H53" s="51" t="s">
        <v>107</v>
      </c>
      <c r="I53" s="23">
        <v>200</v>
      </c>
      <c r="J53" s="51" t="s">
        <v>57</v>
      </c>
    </row>
    <row r="54" spans="1:10" ht="21">
      <c r="A54" s="20"/>
      <c r="B54" s="21"/>
      <c r="C54" s="456"/>
      <c r="D54" s="22">
        <v>3</v>
      </c>
      <c r="E54" s="451"/>
      <c r="F54" s="22" t="s">
        <v>59</v>
      </c>
      <c r="G54" s="50">
        <v>20</v>
      </c>
      <c r="H54" s="51" t="s">
        <v>107</v>
      </c>
      <c r="I54" s="23">
        <v>200</v>
      </c>
      <c r="J54" s="51" t="s">
        <v>57</v>
      </c>
    </row>
    <row r="55" spans="1:10" ht="21">
      <c r="A55" s="20"/>
      <c r="B55" s="21"/>
      <c r="C55" s="456"/>
      <c r="D55" s="22">
        <v>4</v>
      </c>
      <c r="E55" s="452" t="s">
        <v>60</v>
      </c>
      <c r="F55" s="452"/>
      <c r="G55" s="50">
        <v>20</v>
      </c>
      <c r="H55" s="51" t="s">
        <v>107</v>
      </c>
      <c r="I55" s="23">
        <v>200</v>
      </c>
      <c r="J55" s="51" t="s">
        <v>57</v>
      </c>
    </row>
    <row r="56" spans="1:10" ht="21">
      <c r="A56" s="20"/>
      <c r="B56" s="21"/>
      <c r="C56" s="456"/>
      <c r="D56" s="22">
        <v>5</v>
      </c>
      <c r="E56" s="451" t="s">
        <v>61</v>
      </c>
      <c r="F56" s="451"/>
      <c r="G56" s="50">
        <v>20</v>
      </c>
      <c r="H56" s="51" t="s">
        <v>107</v>
      </c>
      <c r="I56" s="23">
        <v>200</v>
      </c>
      <c r="J56" s="51" t="s">
        <v>57</v>
      </c>
    </row>
    <row r="57" spans="1:10" ht="21">
      <c r="A57" s="20"/>
      <c r="B57" s="21"/>
      <c r="C57" s="456"/>
      <c r="D57" s="22">
        <v>6</v>
      </c>
      <c r="E57" s="451" t="s">
        <v>62</v>
      </c>
      <c r="F57" s="22" t="s">
        <v>56</v>
      </c>
      <c r="G57" s="50">
        <v>20</v>
      </c>
      <c r="H57" s="51" t="s">
        <v>107</v>
      </c>
      <c r="I57" s="23">
        <v>200</v>
      </c>
      <c r="J57" s="51" t="s">
        <v>57</v>
      </c>
    </row>
    <row r="58" spans="1:10" ht="21">
      <c r="A58" s="20"/>
      <c r="B58" s="21"/>
      <c r="C58" s="456"/>
      <c r="D58" s="22">
        <v>7</v>
      </c>
      <c r="E58" s="451"/>
      <c r="F58" s="22" t="s">
        <v>58</v>
      </c>
      <c r="G58" s="50">
        <v>20</v>
      </c>
      <c r="H58" s="51" t="s">
        <v>107</v>
      </c>
      <c r="I58" s="23">
        <v>200</v>
      </c>
      <c r="J58" s="51" t="s">
        <v>57</v>
      </c>
    </row>
    <row r="59" spans="1:10" ht="21">
      <c r="A59" s="20"/>
      <c r="B59" s="21"/>
      <c r="C59" s="456"/>
      <c r="D59" s="22">
        <v>8</v>
      </c>
      <c r="E59" s="451"/>
      <c r="F59" s="22" t="s">
        <v>59</v>
      </c>
      <c r="G59" s="50">
        <v>20</v>
      </c>
      <c r="H59" s="51" t="s">
        <v>107</v>
      </c>
      <c r="I59" s="23">
        <v>200</v>
      </c>
      <c r="J59" s="51" t="s">
        <v>57</v>
      </c>
    </row>
    <row r="60" spans="1:10" ht="21">
      <c r="A60" s="20"/>
      <c r="B60" s="21"/>
      <c r="C60" s="28" t="s">
        <v>63</v>
      </c>
      <c r="D60" s="22">
        <v>9</v>
      </c>
      <c r="E60" s="451" t="s">
        <v>64</v>
      </c>
      <c r="F60" s="451"/>
      <c r="G60" s="50">
        <v>20</v>
      </c>
      <c r="H60" s="51" t="s">
        <v>107</v>
      </c>
      <c r="I60" s="23">
        <v>200</v>
      </c>
      <c r="J60" s="51" t="s">
        <v>57</v>
      </c>
    </row>
    <row r="61" spans="1:10" ht="21">
      <c r="A61" s="20"/>
      <c r="B61" s="21"/>
      <c r="C61" s="456" t="s">
        <v>66</v>
      </c>
      <c r="D61" s="22">
        <v>10</v>
      </c>
      <c r="E61" s="451" t="s">
        <v>67</v>
      </c>
      <c r="F61" s="451"/>
      <c r="G61" s="50">
        <v>20</v>
      </c>
      <c r="H61" s="51" t="s">
        <v>107</v>
      </c>
      <c r="I61" s="23">
        <v>200</v>
      </c>
      <c r="J61" s="51" t="s">
        <v>57</v>
      </c>
    </row>
    <row r="62" spans="1:10" ht="21">
      <c r="A62" s="20"/>
      <c r="B62" s="21"/>
      <c r="C62" s="456"/>
      <c r="D62" s="22">
        <v>11</v>
      </c>
      <c r="E62" s="451" t="s">
        <v>68</v>
      </c>
      <c r="F62" s="451"/>
      <c r="G62" s="50">
        <v>20</v>
      </c>
      <c r="H62" s="51" t="s">
        <v>107</v>
      </c>
      <c r="I62" s="23">
        <v>200</v>
      </c>
      <c r="J62" s="51" t="s">
        <v>57</v>
      </c>
    </row>
    <row r="63" spans="1:10" ht="21">
      <c r="A63" s="20"/>
      <c r="B63" s="21"/>
      <c r="C63" s="456"/>
      <c r="D63" s="22">
        <v>12</v>
      </c>
      <c r="E63" s="451" t="s">
        <v>69</v>
      </c>
      <c r="F63" s="451"/>
      <c r="G63" s="50">
        <v>20</v>
      </c>
      <c r="H63" s="51" t="s">
        <v>107</v>
      </c>
      <c r="I63" s="23">
        <v>200</v>
      </c>
      <c r="J63" s="51" t="s">
        <v>57</v>
      </c>
    </row>
    <row r="64" spans="1:10" ht="21">
      <c r="A64" s="20"/>
      <c r="B64" s="21"/>
      <c r="C64" s="456"/>
      <c r="D64" s="22">
        <v>13</v>
      </c>
      <c r="E64" s="451" t="s">
        <v>70</v>
      </c>
      <c r="F64" s="451"/>
      <c r="G64" s="50">
        <v>20</v>
      </c>
      <c r="H64" s="51" t="s">
        <v>107</v>
      </c>
      <c r="I64" s="23">
        <v>200</v>
      </c>
      <c r="J64" s="51" t="s">
        <v>57</v>
      </c>
    </row>
    <row r="65" spans="1:10" ht="21">
      <c r="A65" s="20"/>
      <c r="B65" s="21"/>
      <c r="C65" s="456"/>
      <c r="D65" s="22">
        <v>14</v>
      </c>
      <c r="E65" s="451" t="s">
        <v>71</v>
      </c>
      <c r="F65" s="451"/>
      <c r="G65" s="50">
        <v>20</v>
      </c>
      <c r="H65" s="51" t="s">
        <v>107</v>
      </c>
      <c r="I65" s="23">
        <v>200</v>
      </c>
      <c r="J65" s="51" t="s">
        <v>57</v>
      </c>
    </row>
    <row r="66" spans="1:10" ht="21">
      <c r="A66" s="20"/>
      <c r="B66" s="21"/>
      <c r="C66" s="456"/>
      <c r="D66" s="22">
        <v>15</v>
      </c>
      <c r="E66" s="451" t="s">
        <v>72</v>
      </c>
      <c r="F66" s="451"/>
      <c r="G66" s="50">
        <v>20</v>
      </c>
      <c r="H66" s="51" t="s">
        <v>107</v>
      </c>
      <c r="I66" s="23">
        <v>200</v>
      </c>
      <c r="J66" s="51" t="s">
        <v>57</v>
      </c>
    </row>
    <row r="67" spans="1:10" ht="21">
      <c r="A67" s="20"/>
      <c r="B67" s="21"/>
      <c r="C67" s="456"/>
      <c r="D67" s="52">
        <v>16</v>
      </c>
      <c r="E67" s="457" t="s">
        <v>73</v>
      </c>
      <c r="F67" s="53" t="s">
        <v>108</v>
      </c>
      <c r="G67" s="54" t="s">
        <v>109</v>
      </c>
      <c r="H67" s="51" t="s">
        <v>107</v>
      </c>
      <c r="I67" s="453">
        <v>200</v>
      </c>
      <c r="J67" s="453" t="s">
        <v>57</v>
      </c>
    </row>
    <row r="68" spans="1:10" ht="21">
      <c r="A68" s="20"/>
      <c r="B68" s="21"/>
      <c r="C68" s="456"/>
      <c r="D68" s="52">
        <v>17</v>
      </c>
      <c r="E68" s="458"/>
      <c r="F68" s="53" t="s">
        <v>110</v>
      </c>
      <c r="G68" s="54" t="s">
        <v>111</v>
      </c>
      <c r="H68" s="51" t="s">
        <v>107</v>
      </c>
      <c r="I68" s="454"/>
      <c r="J68" s="454"/>
    </row>
    <row r="69" spans="1:10" ht="21">
      <c r="A69" s="20"/>
      <c r="B69" s="21"/>
      <c r="C69" s="456"/>
      <c r="D69" s="52">
        <v>18</v>
      </c>
      <c r="E69" s="451" t="s">
        <v>74</v>
      </c>
      <c r="F69" s="451"/>
      <c r="G69" s="50">
        <v>20</v>
      </c>
      <c r="H69" s="51" t="s">
        <v>107</v>
      </c>
      <c r="I69" s="23">
        <v>200</v>
      </c>
      <c r="J69" s="51" t="s">
        <v>57</v>
      </c>
    </row>
    <row r="70" spans="1:10" ht="21">
      <c r="A70" s="20"/>
      <c r="B70" s="21"/>
      <c r="C70" s="456"/>
      <c r="D70" s="52">
        <v>19</v>
      </c>
      <c r="E70" s="455" t="s">
        <v>75</v>
      </c>
      <c r="F70" s="455"/>
      <c r="G70" s="50">
        <v>20</v>
      </c>
      <c r="H70" s="51" t="s">
        <v>107</v>
      </c>
      <c r="I70" s="23">
        <v>200</v>
      </c>
      <c r="J70" s="51" t="s">
        <v>57</v>
      </c>
    </row>
    <row r="71" spans="1:10" ht="21">
      <c r="A71" s="20"/>
      <c r="B71" s="21"/>
      <c r="C71" s="450" t="s">
        <v>76</v>
      </c>
      <c r="D71" s="52">
        <v>20</v>
      </c>
      <c r="E71" s="451" t="s">
        <v>77</v>
      </c>
      <c r="F71" s="451"/>
      <c r="G71" s="50">
        <v>20</v>
      </c>
      <c r="H71" s="51" t="s">
        <v>107</v>
      </c>
      <c r="I71" s="23">
        <v>200</v>
      </c>
      <c r="J71" s="51" t="s">
        <v>57</v>
      </c>
    </row>
    <row r="72" spans="1:10" ht="21">
      <c r="A72" s="20"/>
      <c r="B72" s="21"/>
      <c r="C72" s="450"/>
      <c r="D72" s="52">
        <v>21</v>
      </c>
      <c r="E72" s="451" t="s">
        <v>78</v>
      </c>
      <c r="F72" s="451"/>
      <c r="G72" s="50">
        <v>20</v>
      </c>
      <c r="H72" s="51" t="s">
        <v>107</v>
      </c>
      <c r="I72" s="23">
        <v>200</v>
      </c>
      <c r="J72" s="51" t="s">
        <v>57</v>
      </c>
    </row>
    <row r="73" spans="1:10" ht="21">
      <c r="A73" s="20"/>
      <c r="B73" s="21"/>
      <c r="C73" s="450" t="s">
        <v>79</v>
      </c>
      <c r="D73" s="52">
        <v>22</v>
      </c>
      <c r="E73" s="451" t="s">
        <v>80</v>
      </c>
      <c r="F73" s="451"/>
      <c r="G73" s="50" t="s">
        <v>112</v>
      </c>
      <c r="H73" s="51" t="s">
        <v>112</v>
      </c>
      <c r="I73" s="51" t="s">
        <v>112</v>
      </c>
      <c r="J73" s="51" t="s">
        <v>112</v>
      </c>
    </row>
    <row r="74" spans="1:10" ht="21">
      <c r="A74" s="20"/>
      <c r="B74" s="21"/>
      <c r="C74" s="450"/>
      <c r="D74" s="52">
        <v>23</v>
      </c>
      <c r="E74" s="451" t="s">
        <v>81</v>
      </c>
      <c r="F74" s="451"/>
      <c r="G74" s="50" t="s">
        <v>112</v>
      </c>
      <c r="H74" s="51" t="s">
        <v>112</v>
      </c>
      <c r="I74" s="51" t="s">
        <v>112</v>
      </c>
      <c r="J74" s="51" t="s">
        <v>112</v>
      </c>
    </row>
    <row r="75" spans="1:10" ht="21">
      <c r="A75" s="20"/>
      <c r="B75" s="21"/>
      <c r="C75" s="450"/>
      <c r="D75" s="52">
        <v>24</v>
      </c>
      <c r="E75" s="451" t="s">
        <v>82</v>
      </c>
      <c r="F75" s="451"/>
      <c r="G75" s="50" t="s">
        <v>112</v>
      </c>
      <c r="H75" s="51" t="s">
        <v>112</v>
      </c>
      <c r="I75" s="51" t="s">
        <v>112</v>
      </c>
      <c r="J75" s="51" t="s">
        <v>112</v>
      </c>
    </row>
    <row r="76" spans="1:10" ht="21">
      <c r="A76" s="20"/>
      <c r="B76" s="21"/>
      <c r="C76" s="450"/>
      <c r="D76" s="52">
        <v>25</v>
      </c>
      <c r="E76" s="451" t="s">
        <v>83</v>
      </c>
      <c r="F76" s="451"/>
      <c r="G76" s="50" t="s">
        <v>112</v>
      </c>
      <c r="H76" s="51" t="s">
        <v>112</v>
      </c>
      <c r="I76" s="51" t="s">
        <v>112</v>
      </c>
      <c r="J76" s="51" t="s">
        <v>112</v>
      </c>
    </row>
    <row r="77" spans="1:10" ht="21">
      <c r="A77" s="20"/>
      <c r="B77" s="21"/>
      <c r="C77" s="450"/>
      <c r="D77" s="52">
        <v>26</v>
      </c>
      <c r="E77" s="451" t="s">
        <v>84</v>
      </c>
      <c r="F77" s="451"/>
      <c r="G77" s="50" t="s">
        <v>112</v>
      </c>
      <c r="H77" s="51" t="s">
        <v>112</v>
      </c>
      <c r="I77" s="51" t="s">
        <v>112</v>
      </c>
      <c r="J77" s="51" t="s">
        <v>112</v>
      </c>
    </row>
    <row r="78" spans="1:10" ht="21">
      <c r="A78" s="20"/>
      <c r="B78" s="21"/>
      <c r="C78" s="450"/>
      <c r="D78" s="52">
        <v>27</v>
      </c>
      <c r="E78" s="451" t="s">
        <v>85</v>
      </c>
      <c r="F78" s="451"/>
      <c r="G78" s="50" t="s">
        <v>112</v>
      </c>
      <c r="H78" s="51" t="s">
        <v>112</v>
      </c>
      <c r="I78" s="51" t="s">
        <v>112</v>
      </c>
      <c r="J78" s="51" t="s">
        <v>112</v>
      </c>
    </row>
    <row r="79" spans="1:10" ht="21">
      <c r="A79" s="20"/>
      <c r="B79" s="21"/>
      <c r="C79" s="450"/>
      <c r="D79" s="52">
        <v>28</v>
      </c>
      <c r="E79" s="452" t="s">
        <v>86</v>
      </c>
      <c r="F79" s="452"/>
      <c r="G79" s="50" t="s">
        <v>112</v>
      </c>
      <c r="H79" s="51" t="s">
        <v>112</v>
      </c>
      <c r="I79" s="51" t="s">
        <v>112</v>
      </c>
      <c r="J79" s="51" t="s">
        <v>112</v>
      </c>
    </row>
    <row r="80" spans="1:10" ht="21">
      <c r="A80" s="30"/>
      <c r="B80" s="31"/>
      <c r="C80" s="450"/>
      <c r="D80" s="52">
        <v>29</v>
      </c>
      <c r="E80" s="452" t="s">
        <v>87</v>
      </c>
      <c r="F80" s="452"/>
      <c r="G80" s="50" t="s">
        <v>112</v>
      </c>
      <c r="H80" s="51" t="s">
        <v>112</v>
      </c>
      <c r="I80" s="51" t="s">
        <v>112</v>
      </c>
      <c r="J80" s="51" t="s">
        <v>112</v>
      </c>
    </row>
    <row r="81" spans="1:10" ht="123" customHeight="1">
      <c r="A81" s="32" t="s">
        <v>113</v>
      </c>
      <c r="B81" s="33"/>
      <c r="C81" s="34"/>
      <c r="D81" s="35"/>
      <c r="E81" s="36"/>
      <c r="F81" s="37"/>
      <c r="G81" s="439"/>
      <c r="H81" s="440"/>
      <c r="I81" s="55" t="s">
        <v>114</v>
      </c>
      <c r="J81" s="56"/>
    </row>
    <row r="82" spans="1:10" ht="81" customHeight="1">
      <c r="A82" s="38" t="s">
        <v>90</v>
      </c>
      <c r="B82" s="39"/>
      <c r="C82" s="40"/>
      <c r="D82" s="41"/>
      <c r="E82" s="42"/>
      <c r="F82" s="43"/>
      <c r="G82" s="441" t="s">
        <v>115</v>
      </c>
      <c r="H82" s="442"/>
      <c r="I82" s="441" t="s">
        <v>116</v>
      </c>
      <c r="J82" s="442"/>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9">
      <c r="A99" s="9" t="s">
        <v>129</v>
      </c>
      <c r="B99" s="10"/>
      <c r="C99" s="11"/>
      <c r="D99" s="11"/>
      <c r="E99" s="11"/>
      <c r="F99" s="11"/>
      <c r="G99" s="59"/>
      <c r="H99" s="59"/>
      <c r="I99" s="59"/>
      <c r="J99" s="60"/>
    </row>
    <row r="100" spans="1:10" ht="19">
      <c r="A100" s="13"/>
      <c r="B100" s="61"/>
      <c r="C100" s="61"/>
      <c r="D100" s="61"/>
      <c r="E100" s="61"/>
      <c r="F100" s="61"/>
      <c r="G100" s="443" t="s">
        <v>130</v>
      </c>
      <c r="H100" s="444"/>
      <c r="I100" s="444"/>
      <c r="J100" s="445"/>
    </row>
    <row r="101" spans="1:10" ht="16.5">
      <c r="A101" s="13"/>
      <c r="B101" s="61"/>
      <c r="C101" s="61"/>
      <c r="D101" s="61"/>
      <c r="E101" s="61"/>
      <c r="F101" s="61"/>
      <c r="G101" s="446" t="s">
        <v>131</v>
      </c>
      <c r="H101" s="447"/>
      <c r="I101" s="447"/>
      <c r="J101" s="448"/>
    </row>
    <row r="102" spans="1:10" ht="44.25" customHeight="1">
      <c r="A102" s="32" t="s">
        <v>132</v>
      </c>
      <c r="B102" s="33"/>
      <c r="C102" s="35"/>
      <c r="D102" s="35"/>
      <c r="E102" s="36"/>
      <c r="F102" s="37"/>
      <c r="G102" s="441" t="s">
        <v>133</v>
      </c>
      <c r="H102" s="449"/>
      <c r="I102" s="449"/>
      <c r="J102" s="442"/>
    </row>
    <row r="103" spans="1:10" ht="52.5" customHeight="1">
      <c r="A103" s="38" t="s">
        <v>90</v>
      </c>
      <c r="B103" s="39"/>
      <c r="C103" s="41"/>
      <c r="D103" s="41"/>
      <c r="E103" s="42"/>
      <c r="F103" s="43"/>
      <c r="G103" s="436" t="s">
        <v>134</v>
      </c>
      <c r="H103" s="437"/>
      <c r="I103" s="437"/>
      <c r="J103" s="438"/>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1"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9"/>
  <dimension ref="A1:F78"/>
  <sheetViews>
    <sheetView workbookViewId="0">
      <selection activeCell="H24" sqref="H24"/>
    </sheetView>
  </sheetViews>
  <sheetFormatPr defaultRowHeight="13"/>
  <cols>
    <col min="2" max="2" width="39.08984375" bestFit="1" customWidth="1"/>
  </cols>
  <sheetData>
    <row r="1" spans="1:4">
      <c r="B1" t="s">
        <v>180</v>
      </c>
    </row>
    <row r="2" spans="1:4">
      <c r="A2">
        <v>1</v>
      </c>
      <c r="B2" t="s">
        <v>181</v>
      </c>
      <c r="C2" s="229">
        <v>200000</v>
      </c>
      <c r="D2" t="s">
        <v>135</v>
      </c>
    </row>
    <row r="3" spans="1:4">
      <c r="A3">
        <v>2</v>
      </c>
      <c r="B3" t="s">
        <v>182</v>
      </c>
      <c r="C3" s="229">
        <v>300000</v>
      </c>
      <c r="D3" t="s">
        <v>135</v>
      </c>
    </row>
    <row r="4" spans="1:4">
      <c r="A4">
        <v>3</v>
      </c>
      <c r="B4" t="s">
        <v>183</v>
      </c>
      <c r="C4" s="229">
        <v>400000</v>
      </c>
      <c r="D4" t="s">
        <v>135</v>
      </c>
    </row>
    <row r="5" spans="1:4">
      <c r="A5">
        <v>4</v>
      </c>
      <c r="B5" t="s">
        <v>184</v>
      </c>
      <c r="C5" s="229">
        <v>500000</v>
      </c>
      <c r="D5" t="s">
        <v>135</v>
      </c>
    </row>
    <row r="6" spans="1:4">
      <c r="A6">
        <v>5</v>
      </c>
      <c r="B6" t="s">
        <v>139</v>
      </c>
      <c r="C6" s="229">
        <v>200000</v>
      </c>
      <c r="D6" t="s">
        <v>135</v>
      </c>
    </row>
    <row r="7" spans="1:4">
      <c r="A7">
        <v>6</v>
      </c>
      <c r="B7" t="s">
        <v>140</v>
      </c>
      <c r="C7" s="229">
        <v>200000</v>
      </c>
      <c r="D7" t="s">
        <v>135</v>
      </c>
    </row>
    <row r="8" spans="1:4">
      <c r="A8">
        <v>7</v>
      </c>
      <c r="B8" t="s">
        <v>141</v>
      </c>
      <c r="C8" s="229">
        <v>200000</v>
      </c>
      <c r="D8" t="s">
        <v>135</v>
      </c>
    </row>
    <row r="9" spans="1:4">
      <c r="A9">
        <v>8</v>
      </c>
      <c r="B9" t="s">
        <v>185</v>
      </c>
      <c r="C9" s="229">
        <v>200000</v>
      </c>
      <c r="D9" t="s">
        <v>135</v>
      </c>
    </row>
    <row r="10" spans="1:4">
      <c r="A10">
        <v>9</v>
      </c>
      <c r="B10" t="s">
        <v>186</v>
      </c>
      <c r="C10" s="229">
        <v>300000</v>
      </c>
      <c r="D10" t="s">
        <v>138</v>
      </c>
    </row>
    <row r="11" spans="1:4">
      <c r="A11">
        <v>10</v>
      </c>
      <c r="B11" t="s">
        <v>187</v>
      </c>
      <c r="C11" s="229">
        <v>400000</v>
      </c>
      <c r="D11" t="s">
        <v>138</v>
      </c>
    </row>
    <row r="12" spans="1:4">
      <c r="A12">
        <v>11</v>
      </c>
      <c r="B12" t="s">
        <v>188</v>
      </c>
      <c r="C12" s="229">
        <v>200000</v>
      </c>
      <c r="D12" t="s">
        <v>135</v>
      </c>
    </row>
    <row r="13" spans="1:4">
      <c r="A13">
        <v>12</v>
      </c>
      <c r="B13" t="s">
        <v>225</v>
      </c>
      <c r="C13" s="229">
        <v>200000</v>
      </c>
      <c r="D13" t="s">
        <v>135</v>
      </c>
    </row>
    <row r="14" spans="1:4">
      <c r="A14">
        <v>13</v>
      </c>
      <c r="B14" t="s">
        <v>145</v>
      </c>
      <c r="C14" s="229">
        <v>200000</v>
      </c>
      <c r="D14" t="s">
        <v>135</v>
      </c>
    </row>
    <row r="15" spans="1:4">
      <c r="A15">
        <v>14</v>
      </c>
      <c r="B15" t="s">
        <v>142</v>
      </c>
      <c r="C15" s="229">
        <v>200000</v>
      </c>
      <c r="D15" t="s">
        <v>135</v>
      </c>
    </row>
    <row r="16" spans="1:4">
      <c r="A16">
        <v>15</v>
      </c>
      <c r="B16" t="s">
        <v>143</v>
      </c>
      <c r="C16" s="229">
        <v>200000</v>
      </c>
      <c r="D16" t="s">
        <v>135</v>
      </c>
    </row>
    <row r="17" spans="1:6">
      <c r="A17">
        <v>16</v>
      </c>
      <c r="B17" t="s">
        <v>189</v>
      </c>
      <c r="C17" s="229">
        <v>200000</v>
      </c>
      <c r="D17" t="s">
        <v>135</v>
      </c>
    </row>
    <row r="18" spans="1:6">
      <c r="A18">
        <v>17</v>
      </c>
      <c r="B18" t="s">
        <v>136</v>
      </c>
      <c r="C18" s="229">
        <v>200000</v>
      </c>
      <c r="D18" t="s">
        <v>135</v>
      </c>
    </row>
    <row r="19" spans="1:6">
      <c r="A19">
        <v>18</v>
      </c>
      <c r="B19" t="s">
        <v>146</v>
      </c>
      <c r="C19" s="229">
        <v>200000</v>
      </c>
      <c r="D19" t="s">
        <v>135</v>
      </c>
    </row>
    <row r="20" spans="1:6">
      <c r="A20">
        <v>19</v>
      </c>
      <c r="B20" t="s">
        <v>190</v>
      </c>
      <c r="C20" s="229">
        <v>200000</v>
      </c>
      <c r="D20" t="s">
        <v>135</v>
      </c>
    </row>
    <row r="21" spans="1:6">
      <c r="A21">
        <v>20</v>
      </c>
      <c r="B21" t="s">
        <v>226</v>
      </c>
      <c r="C21" s="229">
        <v>200000</v>
      </c>
      <c r="D21" t="s">
        <v>135</v>
      </c>
    </row>
    <row r="22" spans="1:6">
      <c r="A22">
        <v>21</v>
      </c>
      <c r="B22" t="s">
        <v>147</v>
      </c>
      <c r="C22" s="229">
        <v>200000</v>
      </c>
      <c r="D22" t="s">
        <v>135</v>
      </c>
    </row>
    <row r="23" spans="1:6">
      <c r="A23">
        <v>22</v>
      </c>
      <c r="B23" t="s">
        <v>144</v>
      </c>
      <c r="C23" s="229">
        <v>200000</v>
      </c>
      <c r="D23" t="s">
        <v>135</v>
      </c>
    </row>
    <row r="24" spans="1:6">
      <c r="A24">
        <v>23</v>
      </c>
      <c r="B24" t="s">
        <v>148</v>
      </c>
      <c r="C24" s="229">
        <v>6000</v>
      </c>
      <c r="D24" t="s">
        <v>138</v>
      </c>
      <c r="E24" s="229">
        <v>18000</v>
      </c>
      <c r="F24" t="s">
        <v>199</v>
      </c>
    </row>
    <row r="25" spans="1:6">
      <c r="A25">
        <v>24</v>
      </c>
      <c r="B25" t="s">
        <v>150</v>
      </c>
      <c r="C25" s="229">
        <v>6000</v>
      </c>
      <c r="D25" t="s">
        <v>138</v>
      </c>
      <c r="E25" s="229">
        <v>18000</v>
      </c>
      <c r="F25" t="s">
        <v>199</v>
      </c>
    </row>
    <row r="26" spans="1:6">
      <c r="A26">
        <v>25</v>
      </c>
      <c r="B26" t="s">
        <v>151</v>
      </c>
      <c r="C26" s="229">
        <v>6000</v>
      </c>
      <c r="D26" t="s">
        <v>138</v>
      </c>
      <c r="E26" s="229">
        <v>18000</v>
      </c>
      <c r="F26" t="s">
        <v>199</v>
      </c>
    </row>
    <row r="27" spans="1:6">
      <c r="A27">
        <v>26</v>
      </c>
      <c r="B27" t="s">
        <v>149</v>
      </c>
      <c r="C27" s="229">
        <v>6000</v>
      </c>
      <c r="D27" t="s">
        <v>138</v>
      </c>
      <c r="E27" s="229">
        <v>18000</v>
      </c>
      <c r="F27" t="s">
        <v>199</v>
      </c>
    </row>
    <row r="28" spans="1:6">
      <c r="A28">
        <v>27</v>
      </c>
      <c r="B28" t="s">
        <v>137</v>
      </c>
      <c r="C28" s="229">
        <v>6000</v>
      </c>
      <c r="D28" t="s">
        <v>138</v>
      </c>
      <c r="E28" s="229">
        <v>18000</v>
      </c>
      <c r="F28" t="s">
        <v>199</v>
      </c>
    </row>
    <row r="29" spans="1:6">
      <c r="A29">
        <v>28</v>
      </c>
      <c r="B29" t="s">
        <v>191</v>
      </c>
      <c r="C29" s="229">
        <v>6000</v>
      </c>
      <c r="D29" t="s">
        <v>138</v>
      </c>
      <c r="E29" s="229">
        <v>18000</v>
      </c>
      <c r="F29" t="s">
        <v>199</v>
      </c>
    </row>
    <row r="30" spans="1:6">
      <c r="A30">
        <v>29</v>
      </c>
      <c r="B30" t="s">
        <v>192</v>
      </c>
      <c r="C30" s="229">
        <v>6000</v>
      </c>
      <c r="D30" t="s">
        <v>138</v>
      </c>
      <c r="E30" s="229">
        <v>18000</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33</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152</v>
      </c>
    </row>
    <row r="53" spans="2:2">
      <c r="B53" t="s">
        <v>153</v>
      </c>
    </row>
    <row r="54" spans="2:2">
      <c r="B54" t="s">
        <v>154</v>
      </c>
    </row>
    <row r="55" spans="2:2">
      <c r="B55" t="s">
        <v>155</v>
      </c>
    </row>
    <row r="56" spans="2:2">
      <c r="B56" t="s">
        <v>156</v>
      </c>
    </row>
    <row r="57" spans="2:2">
      <c r="B57" t="s">
        <v>157</v>
      </c>
    </row>
    <row r="58" spans="2:2">
      <c r="B58" t="s">
        <v>158</v>
      </c>
    </row>
    <row r="59" spans="2:2">
      <c r="B59" t="s">
        <v>159</v>
      </c>
    </row>
    <row r="60" spans="2:2">
      <c r="B60" t="s">
        <v>160</v>
      </c>
    </row>
    <row r="61" spans="2:2">
      <c r="B61" t="s">
        <v>161</v>
      </c>
    </row>
    <row r="62" spans="2:2">
      <c r="B62" t="s">
        <v>162</v>
      </c>
    </row>
    <row r="63" spans="2:2">
      <c r="B63" t="s">
        <v>163</v>
      </c>
    </row>
    <row r="64" spans="2:2">
      <c r="B64" t="s">
        <v>164</v>
      </c>
    </row>
    <row r="65" spans="2:2">
      <c r="B65" t="s">
        <v>165</v>
      </c>
    </row>
    <row r="66" spans="2:2">
      <c r="B66" t="s">
        <v>166</v>
      </c>
    </row>
    <row r="67" spans="2:2">
      <c r="B67" t="s">
        <v>167</v>
      </c>
    </row>
    <row r="68" spans="2:2">
      <c r="B68" t="s">
        <v>168</v>
      </c>
    </row>
    <row r="69" spans="2:2">
      <c r="B69" t="s">
        <v>169</v>
      </c>
    </row>
    <row r="70" spans="2:2">
      <c r="B70" t="s">
        <v>170</v>
      </c>
    </row>
    <row r="71" spans="2:2">
      <c r="B71" t="s">
        <v>171</v>
      </c>
    </row>
    <row r="72" spans="2:2">
      <c r="B72" t="s">
        <v>172</v>
      </c>
    </row>
    <row r="73" spans="2:2">
      <c r="B73" t="s">
        <v>173</v>
      </c>
    </row>
    <row r="74" spans="2:2">
      <c r="B74" t="s">
        <v>174</v>
      </c>
    </row>
    <row r="75" spans="2:2">
      <c r="B75" t="s">
        <v>175</v>
      </c>
    </row>
    <row r="76" spans="2:2">
      <c r="B76" t="s">
        <v>176</v>
      </c>
    </row>
    <row r="77" spans="2:2">
      <c r="B77" t="s">
        <v>177</v>
      </c>
    </row>
    <row r="78" spans="2:2">
      <c r="B78" t="s">
        <v>219</v>
      </c>
    </row>
  </sheetData>
  <phoneticPr fontId="4"/>
  <pageMargins left="0.7" right="0.7" top="0.75" bottom="0.75" header="0.3" footer="0.3"/>
  <pageSetup paperSize="9"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(はじめにお読み下さい)申請書の使い方</vt:lpstr>
      <vt:lpstr>申請書</vt:lpstr>
      <vt:lpstr>交付申請内訳</vt:lpstr>
      <vt:lpstr>申請額一覧</vt:lpstr>
      <vt:lpstr>個票</vt:lpstr>
      <vt:lpstr>収支予算書</vt:lpstr>
      <vt:lpstr>振込口座情報</vt:lpstr>
      <vt:lpstr>単価表</vt:lpstr>
      <vt:lpstr>リスト</vt:lpstr>
      <vt:lpstr>交付申請内訳!_____xlnm.Print_Area</vt:lpstr>
      <vt:lpstr>個票!Print_Area</vt:lpstr>
      <vt:lpstr>交付申請内訳!Print_Area</vt:lpstr>
      <vt:lpstr>収支予算書!Print_Area</vt:lpstr>
      <vt:lpstr>振込口座情報!Print_Area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村井　司</dc:creator>
  <cp:keywords/>
  <dc:description/>
  <cp:lastModifiedBy>村井　司</cp:lastModifiedBy>
  <cp:revision/>
  <cp:lastPrinted>2026-06-11T04:56:56Z</cp:lastPrinted>
  <dcterms:created xsi:type="dcterms:W3CDTF">2018-06-19T01:27:02Z</dcterms:created>
  <dcterms:modified xsi:type="dcterms:W3CDTF">2026-06-24T01:16:38Z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