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1503000_長寿社会課\005【大】施設サービスグループ\005【中】基金・補助金\2025(R7)\008【簿】補助金（記録・突発的なもの）(R37末)\介護事業所等及び介護施設等に対するサービス継続支援事業\5_要綱等\03_周知\01 HP\（事業者用）県HP\HP用\"/>
    </mc:Choice>
  </mc:AlternateContent>
  <xr:revisionPtr revIDLastSave="0" documentId="8_{F87A2B28-7624-40B2-BB0C-ED694D4A824A}" xr6:coauthVersionLast="47" xr6:coauthVersionMax="47" xr10:uidLastSave="{00000000-0000-0000-0000-000000000000}"/>
  <bookViews>
    <workbookView xWindow="-120" yWindow="-16320" windowWidth="29040" windowHeight="15720" xr2:uid="{027F31AE-7D26-4D22-A94D-E326C22A873A}"/>
  </bookViews>
  <sheets>
    <sheet name="個票" sheetId="1" r:id="rId1"/>
    <sheet name="単価表" sheetId="2" state="hidden" r:id="rId2"/>
    <sheet name="リスト" sheetId="3" state="hidden" r:id="rId3"/>
  </sheets>
  <externalReferences>
    <externalReference r:id="rId4"/>
  </externalReferences>
  <definedNames>
    <definedName name="_xlnm.Print_Area" localSheetId="0">個票!$A$1:$AM$59</definedName>
    <definedName name="_xlnm.Print_Area" localSheetId="1">単価表!$A$1:$K$103</definedName>
    <definedName name="_xlnm.Print_Area">#REF!</definedName>
    <definedName name="ブロック">#REF!</definedName>
    <definedName name="医療提供体制施設整備交付金">#REF!</definedName>
    <definedName name="医療提供体制施設整備補助金">#REF!</definedName>
    <definedName name="完了日">#REF!</definedName>
    <definedName name="完了予定日">#REF!</definedName>
    <definedName name="繰越完了予定日">#REF!</definedName>
    <definedName name="繰越申請日">#REF!</definedName>
    <definedName name="繰越申請文書番号">#REF!</definedName>
    <definedName name="計画名">#REF!</definedName>
    <definedName name="交付決定額">#REF!</definedName>
    <definedName name="交付申請額">#REF!</definedName>
    <definedName name="交付申請日">#REF!</definedName>
    <definedName name="交付申請文書番号">#REF!</definedName>
    <definedName name="事業名">#REF!</definedName>
    <definedName name="実績報告日">#REF!</definedName>
    <definedName name="実績報告文書番号">#REF!</definedName>
    <definedName name="出来高">#REF!</definedName>
    <definedName name="所在地">#REF!</definedName>
    <definedName name="申請者">#REF!</definedName>
    <definedName name="申請年度">#REF!</definedName>
    <definedName name="精算額">#REF!</definedName>
    <definedName name="代表者職氏名">#REF!</definedName>
    <definedName name="地域医療介護総合確保基金">#REF!</definedName>
    <definedName name="着手日">#REF!</definedName>
    <definedName name="着手予定日">#REF!</definedName>
    <definedName name="鉄筋コンクリート">#REF!</definedName>
    <definedName name="病床確保料">#REF!</definedName>
    <definedName name="木造">#REF!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AD49" i="1"/>
  <c r="AI49" i="1" s="1"/>
  <c r="H46" i="1"/>
  <c r="H37" i="1"/>
  <c r="AD29" i="1"/>
  <c r="AI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村井　司</author>
    <author>厚生労働省ネットワークシステム</author>
  </authors>
  <commentList>
    <comment ref="AV3" authorId="0" shapeId="0" xr:uid="{68EEA9FB-B881-4573-9DEA-C473F7120E5D}">
      <text>
        <r>
          <rPr>
            <b/>
            <sz val="9"/>
            <color indexed="81"/>
            <rFont val="MS P ゴシック"/>
            <family val="3"/>
            <charset val="128"/>
          </rPr>
          <t>個票:
こちらのシートは事業所ごとに作成いただくものになります。
申請事業所が複数ある場合は、シートを複製して、事業所ごとに記載してください。</t>
        </r>
      </text>
    </comment>
    <comment ref="AV9" authorId="1" shapeId="0" xr:uid="{675E542B-0628-4DAE-9907-EC3471E7894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3" authorId="0" shapeId="0" xr:uid="{F2120D34-B8FD-4CE7-94CF-C44EEE08E0F9}">
      <text>
        <r>
          <rPr>
            <b/>
            <sz val="9"/>
            <color indexed="81"/>
            <rFont val="MS P ゴシック"/>
            <family val="3"/>
            <charset val="128"/>
          </rPr>
          <t xml:space="preserve">「利用実績」：
</t>
        </r>
        <r>
          <rPr>
            <sz val="9"/>
            <color indexed="81"/>
            <rFont val="MS P ゴシック"/>
            <family val="3"/>
            <charset val="128"/>
          </rPr>
          <t>令和7年10月1日以降に開設した訪問介護・通所介護事業所については、1月あたりの平均訪問回数または平均利用者数をこちらに記載し、それを基に上記「施設概要」内の「提供サービス」の区分を選択してください。
※利用実績のわかる書類を提出して下さい。</t>
        </r>
      </text>
    </comment>
    <comment ref="AV28" authorId="1" shapeId="0" xr:uid="{6953D483-AEA9-44E4-A241-D9FDD615D66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5" authorId="1" shapeId="0" xr:uid="{C93C7D71-B857-4054-9571-AC11A731E361}">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所要額は、消費税抜きの金額</t>
        </r>
        <r>
          <rPr>
            <sz val="9"/>
            <color indexed="81"/>
            <rFont val="MS P ゴシック"/>
            <family val="3"/>
            <charset val="128"/>
          </rPr>
          <t>で記載してください。　
なお、支出内容を証明する資料（領収書、支払記録等）は、各事業所に適切に保管して下さい。</t>
        </r>
      </text>
    </comment>
    <comment ref="AV44" authorId="1" shapeId="0" xr:uid="{66A46CB7-75BF-4DC7-88FA-1272A0A39EB4}">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所要額は、消費税抜きの金額</t>
        </r>
        <r>
          <rPr>
            <sz val="9"/>
            <color indexed="81"/>
            <rFont val="MS P ゴシック"/>
            <family val="3"/>
            <charset val="128"/>
          </rPr>
          <t>で記載してください　
なお、支出内容を証明する資料（領収書、支払記録等）は、各事業所に適切に保管して下さい。</t>
        </r>
      </text>
    </comment>
    <comment ref="AV48" authorId="1" shapeId="0" xr:uid="{9DAE946D-307D-48A0-9672-2B1F108204D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5" authorId="1" shapeId="0" xr:uid="{EA67CDFE-240A-4FD6-ACE5-D9F298E07AF7}">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所要額は、消費税等抜きの金額</t>
        </r>
        <r>
          <rPr>
            <sz val="9"/>
            <color indexed="81"/>
            <rFont val="MS P ゴシック"/>
            <family val="3"/>
            <charset val="128"/>
          </rPr>
          <t>で記載してください
なお、支出内容を証明する資料（領収書、支払記録等）は、各事業所に適切に保管して下さい。</t>
        </r>
      </text>
    </comment>
  </commentList>
</comments>
</file>

<file path=xl/sharedStrings.xml><?xml version="1.0" encoding="utf-8"?>
<sst xmlns="http://schemas.openxmlformats.org/spreadsheetml/2006/main" count="432" uniqueCount="227">
  <si>
    <t>（様式３）</t>
    <rPh sb="1" eb="3">
      <t>ヨウシキ</t>
    </rPh>
    <phoneticPr fontId="4"/>
  </si>
  <si>
    <t>介護事業所等及び介護施設等に対するサービス継続支援事業に関する事業実施計画書（事業所単位）</t>
    <rPh sb="39" eb="42">
      <t>ジギョウショ</t>
    </rPh>
    <rPh sb="42" eb="44">
      <t>タンイ</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</si>
  <si>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</si>
  <si>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</si>
  <si>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1111111111</t>
    <phoneticPr fontId="4"/>
  </si>
  <si>
    <t>事業所名称</t>
    <rPh sb="0" eb="3">
      <t>ジギョウショ</t>
    </rPh>
    <rPh sb="3" eb="5">
      <t>メイショウ</t>
    </rPh>
    <phoneticPr fontId="4"/>
  </si>
  <si>
    <t>○○施設</t>
    <rPh sb="2" eb="4">
      <t>シセツ</t>
    </rPh>
    <phoneticPr fontId="4"/>
  </si>
  <si>
    <t>所在地</t>
    <rPh sb="0" eb="3">
      <t>ショザイチ</t>
    </rPh>
    <phoneticPr fontId="4"/>
  </si>
  <si>
    <t>都道府県名</t>
    <rPh sb="0" eb="4">
      <t>トドウフケン</t>
    </rPh>
    <rPh sb="4" eb="5">
      <t>メイ</t>
    </rPh>
    <phoneticPr fontId="4"/>
  </si>
  <si>
    <t>住所</t>
    <rPh sb="0" eb="2">
      <t>ジュウショ</t>
    </rPh>
    <phoneticPr fontId="4"/>
  </si>
  <si>
    <t>連絡先</t>
    <rPh sb="0" eb="3">
      <t>レンラクサキ</t>
    </rPh>
    <phoneticPr fontId="4"/>
  </si>
  <si>
    <t>電話番号</t>
    <rPh sb="0" eb="2">
      <t>デンワ</t>
    </rPh>
    <rPh sb="2" eb="4">
      <t>バンゴウ</t>
    </rPh>
    <phoneticPr fontId="4"/>
  </si>
  <si>
    <t>担当部署名</t>
    <rPh sb="0" eb="2">
      <t>タントウ</t>
    </rPh>
    <rPh sb="2" eb="5">
      <t>ブショメイ</t>
    </rPh>
    <phoneticPr fontId="4"/>
  </si>
  <si>
    <t>石川県</t>
  </si>
  <si>
    <t>○○市●●町×番地</t>
    <rPh sb="2" eb="3">
      <t>シ</t>
    </rPh>
    <rPh sb="5" eb="6">
      <t>マチ</t>
    </rPh>
    <rPh sb="7" eb="9">
      <t>バンチ</t>
    </rPh>
    <phoneticPr fontId="4"/>
  </si>
  <si>
    <t>000-111-2222</t>
    <phoneticPr fontId="4"/>
  </si>
  <si>
    <r>
      <t>提供サービス</t>
    </r>
    <r>
      <rPr>
        <sz val="6"/>
        <rFont val="ＭＳ Ｐ明朝"/>
        <family val="1"/>
        <charset val="128"/>
      </rPr>
      <t>（プルダウンから選択）</t>
    </r>
    <phoneticPr fontId="4"/>
  </si>
  <si>
    <t>介護老人福祉施設</t>
  </si>
  <si>
    <t>定員</t>
    <rPh sb="0" eb="2">
      <t>テイイン</t>
    </rPh>
    <phoneticPr fontId="4"/>
  </si>
  <si>
    <t>人</t>
    <rPh sb="0" eb="1">
      <t>ニン</t>
    </rPh>
    <phoneticPr fontId="4"/>
  </si>
  <si>
    <t>事業区分</t>
    <rPh sb="0" eb="2">
      <t>ジギョウ</t>
    </rPh>
    <rPh sb="2" eb="4">
      <t>クブン</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</si>
  <si>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</si>
  <si>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　介護施設等に対するサービス継続支援事業</t>
    <phoneticPr fontId="4"/>
  </si>
  <si>
    <t>令和7年10月1日以降に開設した訪問介護・通所介護事業所のみ下記を記入してください。</t>
    <rPh sb="0" eb="2">
      <t>レイワ</t>
    </rPh>
    <rPh sb="3" eb="4">
      <t>ネン</t>
    </rPh>
    <rPh sb="6" eb="7">
      <t>ガツ</t>
    </rPh>
    <rPh sb="8" eb="9">
      <t>ニチ</t>
    </rPh>
    <rPh sb="9" eb="11">
      <t>イコウ</t>
    </rPh>
    <rPh sb="12" eb="14">
      <t>カイセツ</t>
    </rPh>
    <rPh sb="16" eb="20">
      <t>ホウモンカイゴ</t>
    </rPh>
    <rPh sb="21" eb="23">
      <t>ツウショ</t>
    </rPh>
    <rPh sb="23" eb="25">
      <t>カイゴ</t>
    </rPh>
    <rPh sb="25" eb="28">
      <t>ジギョウショ</t>
    </rPh>
    <rPh sb="30" eb="32">
      <t>カキ</t>
    </rPh>
    <rPh sb="33" eb="35">
      <t>キニュウ</t>
    </rPh>
    <phoneticPr fontId="4"/>
  </si>
  <si>
    <t>開設年月日</t>
    <rPh sb="0" eb="2">
      <t>カイセツ</t>
    </rPh>
    <rPh sb="2" eb="5">
      <t>ネンガッピ</t>
    </rPh>
    <phoneticPr fontId="4"/>
  </si>
  <si>
    <t>令和</t>
    <rPh sb="0" eb="2">
      <t>レイワ</t>
    </rPh>
    <phoneticPr fontId="4"/>
  </si>
  <si>
    <t>年</t>
    <rPh sb="0" eb="1">
      <t>ネン</t>
    </rPh>
    <phoneticPr fontId="4"/>
  </si>
  <si>
    <t>月</t>
    <rPh sb="0" eb="1">
      <t>ガツ</t>
    </rPh>
    <phoneticPr fontId="4"/>
  </si>
  <si>
    <t>日</t>
    <rPh sb="0" eb="1">
      <t>ニチ</t>
    </rPh>
    <phoneticPr fontId="4"/>
  </si>
  <si>
    <t>1月あたりの平均訪問回数又は平均利用者数（開設日～令和8年5月31日）</t>
    <rPh sb="1" eb="2">
      <t>ツキ</t>
    </rPh>
    <rPh sb="6" eb="8">
      <t>ヘイキン</t>
    </rPh>
    <rPh sb="8" eb="12">
      <t>ホウモンカイスウ</t>
    </rPh>
    <rPh sb="12" eb="13">
      <t>マタ</t>
    </rPh>
    <rPh sb="14" eb="16">
      <t>ヘイキン</t>
    </rPh>
    <rPh sb="16" eb="19">
      <t>リヨウシャ</t>
    </rPh>
    <rPh sb="19" eb="20">
      <t>スウ</t>
    </rPh>
    <rPh sb="21" eb="23">
      <t>カイセツ</t>
    </rPh>
    <rPh sb="23" eb="24">
      <t>ヒ</t>
    </rPh>
    <rPh sb="25" eb="27">
      <t>レイワ</t>
    </rPh>
    <rPh sb="28" eb="29">
      <t>ネン</t>
    </rPh>
    <rPh sb="30" eb="31">
      <t>ガツ</t>
    </rPh>
    <rPh sb="33" eb="34">
      <t>ニチ</t>
    </rPh>
    <phoneticPr fontId="4"/>
  </si>
  <si>
    <t>申請にあたっての確認事項</t>
    <rPh sb="0" eb="2">
      <t>シンセイ</t>
    </rPh>
    <rPh sb="8" eb="10">
      <t>カクニン</t>
    </rPh>
    <rPh sb="10" eb="12">
      <t>ジコウ</t>
    </rPh>
    <phoneticPr fontId="4"/>
  </si>
  <si>
    <t>本事業の補助金の振込に使用する口座について、申請者（法人本部）指定する金融機関口座とすることに同意する。</t>
    <rPh sb="0" eb="3">
      <t>ホンジギョウ</t>
    </rPh>
    <rPh sb="4" eb="7">
      <t>ホジョキン</t>
    </rPh>
    <rPh sb="8" eb="10">
      <t>フリコミ</t>
    </rPh>
    <rPh sb="11" eb="13">
      <t>シヨウ</t>
    </rPh>
    <rPh sb="15" eb="17">
      <t>コウザ</t>
    </rPh>
    <rPh sb="22" eb="25">
      <t>シンセイシャ</t>
    </rPh>
    <rPh sb="26" eb="30">
      <t>ホウジンホンブ</t>
    </rPh>
    <rPh sb="31" eb="33">
      <t>シテイ</t>
    </rPh>
    <rPh sb="35" eb="39">
      <t>キンユウキカン</t>
    </rPh>
    <rPh sb="39" eb="41">
      <t>コウザ</t>
    </rPh>
    <rPh sb="47" eb="49">
      <t>ドウイ</t>
    </rPh>
    <phoneticPr fontId="4"/>
  </si>
  <si>
    <t>✔</t>
  </si>
  <si>
    <t>補助金交付要綱第２条に規定する本事業の目的を理解し、その目的に則した設備備品等を選定していること。</t>
    <rPh sb="0" eb="5">
      <t>ホジョキンコウフ</t>
    </rPh>
    <rPh sb="5" eb="7">
      <t>ヨウコウ</t>
    </rPh>
    <rPh sb="7" eb="8">
      <t>ダイ</t>
    </rPh>
    <rPh sb="9" eb="10">
      <t>ジョウ</t>
    </rPh>
    <rPh sb="11" eb="13">
      <t>キテイ</t>
    </rPh>
    <rPh sb="15" eb="18">
      <t>ホンジギョウ</t>
    </rPh>
    <rPh sb="19" eb="21">
      <t>モクテキ</t>
    </rPh>
    <rPh sb="22" eb="24">
      <t>リカイ</t>
    </rPh>
    <rPh sb="28" eb="30">
      <t>モクテキ</t>
    </rPh>
    <rPh sb="31" eb="32">
      <t>ソク</t>
    </rPh>
    <rPh sb="34" eb="39">
      <t>セツビビヒントウ</t>
    </rPh>
    <rPh sb="40" eb="42">
      <t>センテイ</t>
    </rPh>
    <phoneticPr fontId="4"/>
  </si>
  <si>
    <t>介護事業所等に対するサービス継続支援事業において、単品で50万円を超える物品を対象としていないか。</t>
    <rPh sb="0" eb="5">
      <t>カイゴジギョウショ</t>
    </rPh>
    <rPh sb="5" eb="6">
      <t>トウ</t>
    </rPh>
    <rPh sb="7" eb="8">
      <t>タイ</t>
    </rPh>
    <rPh sb="14" eb="20">
      <t>ケイゾクシエンジギョウ</t>
    </rPh>
    <rPh sb="25" eb="27">
      <t>タンピン</t>
    </rPh>
    <rPh sb="30" eb="32">
      <t>マンエン</t>
    </rPh>
    <rPh sb="33" eb="34">
      <t>コ</t>
    </rPh>
    <rPh sb="36" eb="38">
      <t>ブッピン</t>
    </rPh>
    <rPh sb="39" eb="41">
      <t>タイショウ</t>
    </rPh>
    <phoneticPr fontId="4"/>
  </si>
  <si>
    <t>領収書、レシート等の証拠書類は事業所等において適切に保管すること。</t>
    <rPh sb="0" eb="3">
      <t>リョウシュウショ</t>
    </rPh>
    <rPh sb="8" eb="9">
      <t>トウ</t>
    </rPh>
    <rPh sb="10" eb="14">
      <t>ショウコショルイ</t>
    </rPh>
    <rPh sb="15" eb="18">
      <t>ジギョウショ</t>
    </rPh>
    <rPh sb="18" eb="19">
      <t>トウ</t>
    </rPh>
    <rPh sb="23" eb="25">
      <t>テキセツ</t>
    </rPh>
    <rPh sb="26" eb="28">
      <t>ホカン</t>
    </rPh>
    <phoneticPr fontId="4"/>
  </si>
  <si>
    <t>交付決定日以降に事業実施（設備備品・食材料費等の購入等）すること。</t>
    <rPh sb="0" eb="5">
      <t>コウフケッテイビ</t>
    </rPh>
    <rPh sb="5" eb="7">
      <t>イコウ</t>
    </rPh>
    <rPh sb="8" eb="12">
      <t>ジギョウジッシ</t>
    </rPh>
    <rPh sb="13" eb="17">
      <t>セツビビヒン</t>
    </rPh>
    <rPh sb="18" eb="20">
      <t>ショクザイ</t>
    </rPh>
    <rPh sb="20" eb="21">
      <t>リョウ</t>
    </rPh>
    <rPh sb="21" eb="22">
      <t>ヒ</t>
    </rPh>
    <rPh sb="22" eb="23">
      <t>トウ</t>
    </rPh>
    <rPh sb="24" eb="27">
      <t>コウニュウナド</t>
    </rPh>
    <phoneticPr fontId="4"/>
  </si>
  <si>
    <t>所要額</t>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</si>
  <si>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</si>
  <si>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補助上限額</t>
    <rPh sb="0" eb="2">
      <t>ホジョ</t>
    </rPh>
    <rPh sb="2" eb="5">
      <t>ジョウゲンガク</t>
    </rPh>
    <phoneticPr fontId="4"/>
  </si>
  <si>
    <t>申請額(1)+(2)</t>
    <rPh sb="0" eb="3">
      <t>シンセイガク</t>
    </rPh>
    <phoneticPr fontId="4"/>
  </si>
  <si>
    <t>円</t>
    <rPh sb="0" eb="1">
      <t>エン</t>
    </rPh>
    <phoneticPr fontId="4"/>
  </si>
  <si>
    <t>【(1)介護サービスを円滑に継続するための対応】</t>
    <rPh sb="4" eb="6">
      <t>カイゴ</t>
    </rPh>
    <rPh sb="11" eb="13">
      <t>エンカツ</t>
    </rPh>
    <rPh sb="14" eb="16">
      <t>ケイゾク</t>
    </rPh>
    <rPh sb="21" eb="23">
      <t>タイオウ</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</si>
  <si>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</si>
  <si>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</si>
  <si>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</si>
  <si>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</si>
  <si>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〇〇〇〇20個、△△△△10個、××××10個</t>
    <rPh sb="6" eb="7">
      <t>コ</t>
    </rPh>
    <rPh sb="14" eb="15">
      <t>コ</t>
    </rPh>
    <rPh sb="22" eb="23">
      <t>コ</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</si>
  <si>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</si>
  <si>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</si>
  <si>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</si>
  <si>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</si>
  <si>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合計</t>
    <rPh sb="0" eb="2">
      <t>ゴウケイ</t>
    </rPh>
    <phoneticPr fontId="4"/>
  </si>
  <si>
    <t>※税抜きの金額を記載してください</t>
    <rPh sb="1" eb="2">
      <t>ゼイ</t>
    </rPh>
    <rPh sb="2" eb="3">
      <t>ヌ</t>
    </rPh>
    <rPh sb="5" eb="7">
      <t>キンガク</t>
    </rPh>
    <rPh sb="8" eb="10">
      <t>キサイ</t>
    </rPh>
    <phoneticPr fontId="4"/>
  </si>
  <si>
    <t>【(2)災害備蓄等への対応】</t>
    <rPh sb="4" eb="6">
      <t>サイガイ</t>
    </rPh>
    <rPh sb="6" eb="8">
      <t>ビチク</t>
    </rPh>
    <rPh sb="8" eb="9">
      <t>トウ</t>
    </rPh>
    <rPh sb="11" eb="13">
      <t>タイオウ</t>
    </rPh>
    <phoneticPr fontId="4"/>
  </si>
  <si>
    <t>●●●●２個</t>
    <rPh sb="5" eb="6">
      <t>コ</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</si>
  <si>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</si>
  <si>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申請額</t>
    <rPh sb="0" eb="3">
      <t>シンセイガク</t>
    </rPh>
    <phoneticPr fontId="4"/>
  </si>
  <si>
    <t>食材費○名分</t>
    <rPh sb="0" eb="3">
      <t>ショクザイヒ</t>
    </rPh>
    <rPh sb="4" eb="6">
      <t>メイブン</t>
    </rPh>
    <phoneticPr fontId="4"/>
  </si>
  <si>
    <t>調理委託料</t>
    <rPh sb="0" eb="2">
      <t>チョウリ</t>
    </rPh>
    <rPh sb="2" eb="5">
      <t>イタクリョウ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</si>
  <si>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</si>
  <si>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t>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</si>
  <si>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</si>
  <si>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</si>
  <si>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</si>
  <si>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</si>
  <si>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</si>
  <si>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</si>
  <si>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</si>
  <si>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</si>
  <si>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</si>
  <si>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</si>
  <si>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</si>
  <si>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</si>
  <si>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</si>
  <si>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</si>
  <si>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</si>
  <si>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</si>
  <si>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</si>
  <si>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</si>
  <si>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</si>
  <si>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</si>
  <si>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</si>
  <si>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</si>
  <si>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</si>
  <si>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</si>
  <si>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</si>
  <si>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</si>
  <si>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</si>
  <si>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</si>
  <si>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</si>
  <si>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</si>
  <si>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</si>
  <si>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</si>
  <si>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</si>
  <si>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</si>
  <si>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</si>
  <si>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</si>
  <si>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</si>
  <si>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</si>
  <si>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</si>
  <si>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</si>
  <si>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</si>
  <si>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</si>
  <si>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</si>
  <si>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</si>
  <si>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</si>
  <si>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</si>
  <si>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</si>
  <si>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</si>
  <si>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</si>
  <si>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</si>
  <si>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</si>
  <si>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</si>
  <si>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</si>
  <si>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</si>
  <si>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</si>
  <si>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</si>
  <si>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</si>
  <si>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</si>
  <si>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</si>
  <si>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</si>
  <si>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</si>
  <si>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</si>
  <si>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</si>
  <si>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</si>
  <si>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</si>
  <si>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</si>
  <si>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</si>
  <si>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</si>
  <si>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</si>
  <si>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</si>
  <si>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</si>
  <si>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</si>
  <si>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</si>
  <si>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</si>
  <si>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</si>
  <si>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</si>
  <si>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</si>
  <si>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</si>
  <si>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</si>
  <si>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</si>
  <si>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</si>
  <si>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</si>
  <si>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</si>
  <si>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</si>
  <si>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</si>
  <si>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</si>
  <si>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</si>
  <si>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</si>
  <si>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事業所・施設等の種別</t>
  </si>
  <si>
    <t>訪問介護事業所　集合住宅併設型（同一建物減算の算定がある事業所）</t>
    <phoneticPr fontId="4"/>
  </si>
  <si>
    <t>/事業所</t>
    <rPh sb="1" eb="4">
      <t>ジギョウショ</t>
    </rPh>
    <phoneticPr fontId="1"/>
  </si>
  <si>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</si>
  <si>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</si>
  <si>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</si>
  <si>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訪問入浴介護事業所</t>
  </si>
  <si>
    <t>訪問看護事業所</t>
  </si>
  <si>
    <t>訪問リハビリテーション事業所</t>
  </si>
  <si>
    <t>通所介護事業所　1月あたり延べ利用者数300人以下</t>
    <rPh sb="0" eb="2">
      <t>ツウショ</t>
    </rPh>
    <phoneticPr fontId="1"/>
  </si>
  <si>
    <t>通所介護事業所　1月あたり延べ利用者数301人以上600人以下</t>
    <rPh sb="0" eb="2">
      <t>ツウショ</t>
    </rPh>
    <phoneticPr fontId="1"/>
  </si>
  <si>
    <t>/定員</t>
    <rPh sb="1" eb="3">
      <t>テイイン</t>
    </rPh>
    <phoneticPr fontId="1"/>
  </si>
  <si>
    <t>通所介護事業所　1月あたり延べ利用者数601人以上</t>
    <rPh sb="0" eb="2">
      <t>ツウショ</t>
    </rPh>
    <phoneticPr fontId="1"/>
  </si>
  <si>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</si>
  <si>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4"/>
  </si>
  <si>
    <t>福祉用具貸与事業所</t>
  </si>
  <si>
    <t>定期巡回・随時対応型訪問介護看護事業所</t>
  </si>
  <si>
    <t>夜間対応型訪問介護事業所</t>
  </si>
  <si>
    <t>地域密着型通所介護事業所</t>
  </si>
  <si>
    <t>認知症対応型通所介護事業所</t>
  </si>
  <si>
    <t>小規模多機能型居宅介護事業所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</si>
  <si>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</si>
  <si>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地域密着型特定施設入居者生活介護（養護老人ホーム、軽費老人ホームを除く）</t>
    <phoneticPr fontId="4"/>
  </si>
  <si>
    <t>看護小規模多機能型居宅介護事業所</t>
  </si>
  <si>
    <t>居宅介護支援事業所</t>
  </si>
  <si>
    <t>介護老人保健施設</t>
  </si>
  <si>
    <t>介護医療院</t>
  </si>
  <si>
    <t>地域密着型介護老人福祉施設</t>
  </si>
  <si>
    <t>短期入所生活介護事業所</t>
  </si>
  <si>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</si>
  <si>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</si>
  <si>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</si>
  <si>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</si>
  <si>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</si>
  <si>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</si>
  <si>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</si>
  <si>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</si>
  <si>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</si>
  <si>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</si>
  <si>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</si>
  <si>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</si>
  <si>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</si>
  <si>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</si>
  <si>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</si>
  <si>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</si>
  <si>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</si>
  <si>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</si>
  <si>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福井県</t>
  </si>
  <si>
    <t>山梨県</t>
  </si>
  <si>
    <t>長野県</t>
  </si>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</sst>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quot;"/>
    <numFmt numFmtId="178" formatCode="#,##0_ ;[Red]\-#,##0\ "/>
    <numFmt numFmtId="179" formatCode="#,##0_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10"/>
      <name val="ＭＳ 明朝"/>
      <family val="1"/>
      <charset val="128"/>
    </font>
    <font>
      <sz val="6"/>
      <name val="ＭＳ Ｐ明朝"/>
      <family val="1"/>
      <charset val="128"/>
    </font>
    <font>
      <sz val="8"/>
      <name val="ＭＳ Ｐ明朝"/>
      <family val="1"/>
      <charset val="128"/>
    </font>
    <font>
      <b/>
      <sz val="10"/>
      <name val="ＭＳ Ｐ明朝"/>
      <family val="1"/>
      <charset val="128"/>
    </font>
    <font>
      <sz val="10"/>
      <color theme="0"/>
      <name val="ＭＳ Ｐ明朝"/>
      <family val="1"/>
      <charset val="128"/>
    </font>
    <font>
      <b/>
      <sz val="9"/>
      <color indexed="81"/>
      <name val="MS P ゴシック"/>
      <family val="3"/>
      <charset val="128"/>
    </font>
    <font>
      <sz val="9"/>
      <color indexed="81"/>
      <name val="MS P ゴシック"/>
      <family val="3"/>
      <charset val="128"/>
    </font>
    <font>
      <b/>
      <u/>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7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lignment vertical="center"/>
    </xf>
    <xf numFmtId="0" fontId="5" fillId="4" borderId="2" xfId="0" applyFont="1" applyFill="1" applyBorder="1">
      <alignment vertical="center"/>
    </xf>
    <xf numFmtId="0" fontId="6" fillId="6" borderId="2" xfId="0" applyFont="1" applyFill="1" applyBorder="1" applyAlignment="1">
      <alignment horizontal="left" vertical="center"/>
    </xf>
    <xf numFmtId="0" fontId="5" fillId="6" borderId="2" xfId="0" applyFont="1" applyFill="1" applyBorder="1">
      <alignment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6"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Protection="1">
      <alignment vertical="center"/>
      <protection locked="0"/>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6" fillId="4" borderId="2" xfId="0" applyFont="1" applyFill="1" applyBorder="1" applyAlignment="1">
      <alignment horizontal="center" vertical="center"/>
    </xf>
    <xf numFmtId="0" fontId="6" fillId="6" borderId="2" xfId="0" applyFont="1" applyFill="1" applyBorder="1">
      <alignment vertical="center"/>
    </xf>
    <xf numFmtId="0" fontId="6" fillId="0" borderId="5" xfId="0" applyFont="1" applyBorder="1">
      <alignment vertical="center"/>
    </xf>
    <xf numFmtId="0" fontId="5" fillId="0" borderId="5"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Protection="1">
      <alignment vertical="center"/>
      <protection locked="0"/>
    </xf>
    <xf numFmtId="0" fontId="6" fillId="0" borderId="0" xfId="0" applyFont="1" applyAlignment="1">
      <alignment vertical="center" shrinkToFit="1"/>
    </xf>
    <xf numFmtId="176" fontId="5" fillId="0" borderId="0" xfId="0" applyNumberFormat="1" applyFont="1">
      <alignment vertical="center"/>
    </xf>
    <xf numFmtId="0" fontId="10" fillId="0" borderId="0" xfId="0" applyFont="1">
      <alignment vertical="center"/>
    </xf>
    <xf numFmtId="0" fontId="9" fillId="0" borderId="0" xfId="0" applyFont="1">
      <alignment vertical="center"/>
    </xf>
    <xf numFmtId="0" fontId="5" fillId="0" borderId="0" xfId="0" applyFont="1" applyAlignment="1" applyProtection="1">
      <alignment vertical="center" shrinkToFit="1"/>
      <protection locked="0"/>
    </xf>
    <xf numFmtId="0" fontId="5" fillId="0" borderId="0" xfId="0" applyFont="1" applyAlignment="1">
      <alignment vertical="center" textRotation="255"/>
    </xf>
    <xf numFmtId="0" fontId="6" fillId="0" borderId="0" xfId="0" applyFont="1" applyAlignment="1">
      <alignment horizontal="center" vertical="center"/>
    </xf>
    <xf numFmtId="49" fontId="6" fillId="6" borderId="20" xfId="0" applyNumberFormat="1" applyFont="1" applyFill="1" applyBorder="1">
      <alignment vertical="center"/>
    </xf>
    <xf numFmtId="49" fontId="6" fillId="6" borderId="21" xfId="0" applyNumberFormat="1" applyFont="1" applyFill="1" applyBorder="1" applyAlignment="1">
      <alignment vertical="center" wrapText="1"/>
    </xf>
    <xf numFmtId="0" fontId="9" fillId="6" borderId="21" xfId="0" applyFont="1" applyFill="1" applyBorder="1" applyAlignment="1">
      <alignment vertical="center" shrinkToFit="1"/>
    </xf>
    <xf numFmtId="0" fontId="9" fillId="6" borderId="22" xfId="0" applyFont="1" applyFill="1" applyBorder="1" applyAlignment="1">
      <alignment vertical="center" shrinkToFit="1"/>
    </xf>
    <xf numFmtId="49" fontId="6" fillId="6" borderId="26" xfId="0" applyNumberFormat="1" applyFont="1" applyFill="1" applyBorder="1">
      <alignment vertical="center"/>
    </xf>
    <xf numFmtId="49" fontId="6" fillId="6" borderId="27" xfId="0" applyNumberFormat="1" applyFont="1" applyFill="1" applyBorder="1" applyAlignment="1">
      <alignment vertical="center" wrapText="1"/>
    </xf>
    <xf numFmtId="0" fontId="9" fillId="6" borderId="27" xfId="0" applyFont="1" applyFill="1" applyBorder="1" applyAlignment="1">
      <alignment vertical="center" shrinkToFit="1"/>
    </xf>
    <xf numFmtId="0" fontId="9" fillId="6" borderId="28" xfId="0" applyFont="1" applyFill="1" applyBorder="1" applyAlignment="1">
      <alignment vertical="center" shrinkToFit="1"/>
    </xf>
    <xf numFmtId="49" fontId="6" fillId="6" borderId="1" xfId="0" applyNumberFormat="1" applyFont="1" applyFill="1" applyBorder="1">
      <alignment vertical="center"/>
    </xf>
    <xf numFmtId="49" fontId="6" fillId="6" borderId="2" xfId="0" applyNumberFormat="1" applyFont="1" applyFill="1" applyBorder="1" applyAlignment="1">
      <alignment vertical="center" wrapText="1"/>
    </xf>
    <xf numFmtId="49" fontId="6" fillId="6" borderId="3" xfId="0" applyNumberFormat="1" applyFont="1" applyFill="1" applyBorder="1" applyAlignment="1">
      <alignment vertical="center" wrapText="1"/>
    </xf>
    <xf numFmtId="0" fontId="6" fillId="0" borderId="0" xfId="0" applyFont="1" applyAlignment="1">
      <alignment vertical="center" wrapText="1"/>
    </xf>
    <xf numFmtId="49" fontId="6" fillId="0" borderId="0" xfId="0" applyNumberFormat="1" applyFont="1" applyAlignment="1">
      <alignment horizontal="center" vertical="center" wrapText="1"/>
    </xf>
    <xf numFmtId="49" fontId="6" fillId="0" borderId="0" xfId="0" applyNumberFormat="1" applyFont="1" applyAlignment="1">
      <alignment vertical="center" wrapText="1"/>
    </xf>
    <xf numFmtId="178" fontId="3" fillId="0" borderId="0" xfId="1" applyNumberFormat="1" applyFont="1" applyFill="1" applyBorder="1" applyAlignment="1">
      <alignment vertical="center" shrinkToFit="1"/>
    </xf>
    <xf numFmtId="0" fontId="3" fillId="0" borderId="8" xfId="0" applyFont="1" applyBorder="1">
      <alignment vertical="center"/>
    </xf>
    <xf numFmtId="0" fontId="10" fillId="6" borderId="0" xfId="0" applyFont="1" applyFill="1" applyAlignment="1">
      <alignment horizontal="left" vertical="center"/>
    </xf>
    <xf numFmtId="0" fontId="5" fillId="6" borderId="0" xfId="0" applyFont="1" applyFill="1">
      <alignment vertical="center"/>
    </xf>
    <xf numFmtId="0" fontId="5" fillId="6" borderId="0" xfId="0" applyFont="1" applyFill="1" applyAlignment="1">
      <alignment horizontal="left" vertical="center"/>
    </xf>
    <xf numFmtId="0" fontId="5" fillId="6" borderId="0" xfId="0" applyFont="1" applyFill="1" applyProtection="1">
      <alignment vertical="center"/>
      <protection locked="0"/>
    </xf>
    <xf numFmtId="0" fontId="5" fillId="6" borderId="0" xfId="0" applyFont="1" applyFill="1" applyAlignment="1">
      <alignment horizontal="center" vertical="center"/>
    </xf>
    <xf numFmtId="0" fontId="6" fillId="6" borderId="0" xfId="0" applyFont="1" applyFill="1" applyAlignment="1">
      <alignment vertical="center" wrapText="1"/>
    </xf>
    <xf numFmtId="0" fontId="6" fillId="6" borderId="0" xfId="0" applyFont="1" applyFill="1">
      <alignment vertical="center"/>
    </xf>
    <xf numFmtId="0" fontId="11" fillId="0" borderId="0" xfId="0" applyFont="1">
      <alignment vertical="center"/>
    </xf>
    <xf numFmtId="49" fontId="6" fillId="6" borderId="2" xfId="0" applyNumberFormat="1" applyFont="1" applyFill="1" applyBorder="1">
      <alignment vertical="center"/>
    </xf>
    <xf numFmtId="0" fontId="9" fillId="0" borderId="0" xfId="0" applyFont="1" applyAlignment="1">
      <alignment vertical="center" shrinkToFit="1"/>
    </xf>
    <xf numFmtId="178" fontId="9" fillId="0" borderId="0" xfId="1" applyNumberFormat="1" applyFont="1" applyFill="1" applyBorder="1" applyAlignment="1">
      <alignment vertical="center" shrinkToFit="1"/>
    </xf>
    <xf numFmtId="0" fontId="9" fillId="0" borderId="8" xfId="0" applyFont="1" applyBorder="1" applyAlignment="1">
      <alignment vertical="center" shrinkToFit="1"/>
    </xf>
    <xf numFmtId="176" fontId="6" fillId="0" borderId="2" xfId="1" applyNumberFormat="1" applyFont="1" applyFill="1" applyBorder="1" applyAlignment="1">
      <alignment vertical="center" shrinkToFit="1"/>
    </xf>
    <xf numFmtId="176" fontId="6" fillId="0" borderId="3" xfId="1" applyNumberFormat="1" applyFont="1" applyFill="1" applyBorder="1" applyAlignment="1">
      <alignment vertical="center" shrinkToFit="1"/>
    </xf>
    <xf numFmtId="176" fontId="6" fillId="0" borderId="1"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176" fontId="6" fillId="0" borderId="3" xfId="0" applyNumberFormat="1" applyFont="1" applyBorder="1" applyAlignment="1">
      <alignment horizontal="left" vertical="center" wrapText="1"/>
    </xf>
    <xf numFmtId="0" fontId="6" fillId="0" borderId="0" xfId="0" applyFont="1" applyAlignment="1">
      <alignment horizontal="center" vertical="center"/>
    </xf>
    <xf numFmtId="176" fontId="6" fillId="4" borderId="27" xfId="1" applyNumberFormat="1" applyFont="1" applyFill="1" applyBorder="1" applyAlignment="1">
      <alignment vertical="center" shrinkToFit="1"/>
    </xf>
    <xf numFmtId="176" fontId="9" fillId="4" borderId="26" xfId="0" applyNumberFormat="1" applyFont="1" applyFill="1" applyBorder="1" applyAlignment="1">
      <alignment vertical="center" shrinkToFit="1"/>
    </xf>
    <xf numFmtId="176" fontId="9" fillId="4" borderId="27" xfId="0" applyNumberFormat="1" applyFont="1" applyFill="1" applyBorder="1" applyAlignment="1">
      <alignment vertical="center" shrinkToFit="1"/>
    </xf>
    <xf numFmtId="176" fontId="9" fillId="4" borderId="28" xfId="0" applyNumberFormat="1" applyFont="1" applyFill="1" applyBorder="1" applyAlignment="1">
      <alignment vertical="center" shrinkToFi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176" fontId="6" fillId="4" borderId="24" xfId="1" applyNumberFormat="1" applyFont="1" applyFill="1" applyBorder="1" applyAlignment="1">
      <alignment vertical="center" shrinkToFit="1"/>
    </xf>
    <xf numFmtId="176" fontId="9" fillId="4" borderId="20" xfId="0" applyNumberFormat="1" applyFont="1" applyFill="1" applyBorder="1" applyAlignment="1">
      <alignment vertical="center" shrinkToFit="1"/>
    </xf>
    <xf numFmtId="176" fontId="9" fillId="4" borderId="21" xfId="0" applyNumberFormat="1" applyFont="1" applyFill="1" applyBorder="1" applyAlignment="1">
      <alignment vertical="center" shrinkToFit="1"/>
    </xf>
    <xf numFmtId="176" fontId="9" fillId="4" borderId="22" xfId="0" applyNumberFormat="1" applyFont="1" applyFill="1" applyBorder="1" applyAlignment="1">
      <alignment vertical="center" shrinkToFit="1"/>
    </xf>
    <xf numFmtId="0" fontId="6" fillId="0" borderId="0" xfId="0" applyFont="1" applyAlignment="1">
      <alignment horizontal="center" vertical="center" textRotation="255"/>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176" fontId="6" fillId="6" borderId="7" xfId="0" applyNumberFormat="1" applyFont="1" applyFill="1" applyBorder="1" applyAlignment="1">
      <alignment horizontal="right" vertical="center" wrapText="1"/>
    </xf>
    <xf numFmtId="176" fontId="6" fillId="6" borderId="8" xfId="0" applyNumberFormat="1" applyFont="1" applyFill="1" applyBorder="1" applyAlignment="1">
      <alignment horizontal="right" vertical="center" wrapText="1"/>
    </xf>
    <xf numFmtId="176" fontId="6" fillId="6" borderId="4" xfId="0" applyNumberFormat="1" applyFont="1" applyFill="1" applyBorder="1" applyAlignment="1">
      <alignment horizontal="right" vertical="center" wrapText="1"/>
    </xf>
    <xf numFmtId="176" fontId="6" fillId="6" borderId="5" xfId="0" applyNumberFormat="1" applyFont="1" applyFill="1" applyBorder="1" applyAlignment="1">
      <alignment horizontal="right" vertical="center" wrapText="1"/>
    </xf>
    <xf numFmtId="0" fontId="6" fillId="6" borderId="0" xfId="0" applyFont="1" applyFill="1">
      <alignment vertical="center"/>
    </xf>
    <xf numFmtId="176" fontId="6" fillId="0" borderId="29" xfId="0" applyNumberFormat="1" applyFont="1" applyBorder="1" applyAlignment="1">
      <alignment vertical="center" shrinkToFit="1"/>
    </xf>
    <xf numFmtId="176" fontId="6" fillId="0" borderId="8" xfId="0" applyNumberFormat="1" applyFont="1" applyBorder="1" applyAlignment="1">
      <alignment vertical="center" shrinkToFit="1"/>
    </xf>
    <xf numFmtId="176" fontId="6" fillId="0" borderId="31" xfId="0" applyNumberFormat="1" applyFont="1" applyBorder="1" applyAlignment="1">
      <alignment vertical="center" shrinkToFit="1"/>
    </xf>
    <xf numFmtId="176" fontId="6" fillId="0" borderId="5" xfId="0" applyNumberFormat="1" applyFont="1" applyBorder="1" applyAlignment="1">
      <alignment vertical="center" shrinkToFit="1"/>
    </xf>
    <xf numFmtId="0" fontId="6" fillId="6" borderId="30" xfId="0" applyFont="1" applyFill="1" applyBorder="1">
      <alignment vertical="center"/>
    </xf>
    <xf numFmtId="176" fontId="6" fillId="4" borderId="26" xfId="1" applyNumberFormat="1" applyFont="1" applyFill="1" applyBorder="1" applyAlignment="1">
      <alignment vertical="center" shrinkToFit="1"/>
    </xf>
    <xf numFmtId="176" fontId="6" fillId="4" borderId="28" xfId="1" applyNumberFormat="1" applyFont="1" applyFill="1" applyBorder="1" applyAlignment="1">
      <alignment vertical="center" shrinkToFit="1"/>
    </xf>
    <xf numFmtId="0" fontId="9" fillId="4" borderId="26" xfId="0" applyFont="1" applyFill="1" applyBorder="1" applyAlignment="1">
      <alignment vertical="center" shrinkToFit="1"/>
    </xf>
    <xf numFmtId="0" fontId="9" fillId="4" borderId="27" xfId="0" applyFont="1" applyFill="1" applyBorder="1" applyAlignment="1">
      <alignment vertical="center" shrinkToFit="1"/>
    </xf>
    <xf numFmtId="0" fontId="9" fillId="4" borderId="28" xfId="0" applyFont="1" applyFill="1" applyBorder="1" applyAlignment="1">
      <alignment vertical="center" shrinkToFit="1"/>
    </xf>
    <xf numFmtId="177" fontId="6" fillId="0" borderId="0" xfId="0" applyNumberFormat="1" applyFont="1" applyAlignment="1">
      <alignment vertical="center" shrinkToFi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176" fontId="6" fillId="4" borderId="23" xfId="1" applyNumberFormat="1" applyFont="1" applyFill="1" applyBorder="1" applyAlignment="1">
      <alignment vertical="center" shrinkToFit="1"/>
    </xf>
    <xf numFmtId="176" fontId="6" fillId="4" borderId="25" xfId="1" applyNumberFormat="1" applyFont="1" applyFill="1" applyBorder="1" applyAlignment="1">
      <alignment vertical="center" shrinkToFit="1"/>
    </xf>
    <xf numFmtId="0" fontId="9" fillId="4" borderId="20" xfId="0" applyFont="1" applyFill="1" applyBorder="1" applyAlignment="1">
      <alignment horizontal="left" vertical="center" shrinkToFit="1"/>
    </xf>
    <xf numFmtId="0" fontId="9" fillId="4" borderId="21" xfId="0" applyFont="1" applyFill="1" applyBorder="1" applyAlignment="1">
      <alignment horizontal="left" vertical="center" shrinkToFit="1"/>
    </xf>
    <xf numFmtId="0" fontId="9" fillId="4" borderId="22" xfId="0" applyFont="1" applyFill="1" applyBorder="1" applyAlignment="1">
      <alignment horizontal="left" vertical="center" shrinkToFi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6" fontId="6" fillId="0" borderId="14" xfId="0" applyNumberFormat="1" applyFont="1" applyBorder="1" applyAlignment="1">
      <alignment vertical="center" wrapText="1"/>
    </xf>
    <xf numFmtId="176" fontId="6" fillId="0" borderId="0" xfId="0" applyNumberFormat="1" applyFont="1" applyAlignment="1">
      <alignment vertical="center" wrapText="1"/>
    </xf>
    <xf numFmtId="0" fontId="6" fillId="0" borderId="0" xfId="0" applyFont="1">
      <alignment vertical="center"/>
    </xf>
    <xf numFmtId="176" fontId="6" fillId="0" borderId="15" xfId="0" applyNumberFormat="1" applyFont="1" applyBorder="1" applyAlignment="1">
      <alignment vertical="center" shrinkToFit="1"/>
    </xf>
    <xf numFmtId="176" fontId="6" fillId="0" borderId="2" xfId="0" applyNumberFormat="1" applyFont="1" applyBorder="1" applyAlignment="1">
      <alignment vertical="center" shrinkToFit="1"/>
    </xf>
    <xf numFmtId="176" fontId="6" fillId="0" borderId="17" xfId="0" applyNumberFormat="1" applyFont="1" applyBorder="1" applyAlignment="1">
      <alignment vertical="center" shrinkToFit="1"/>
    </xf>
    <xf numFmtId="176" fontId="6" fillId="0" borderId="18" xfId="0" applyNumberFormat="1" applyFont="1" applyBorder="1" applyAlignment="1">
      <alignment vertical="center" shrinkToFit="1"/>
    </xf>
    <xf numFmtId="0" fontId="6" fillId="6" borderId="2" xfId="0" applyFont="1" applyFill="1" applyBorder="1">
      <alignment vertical="center"/>
    </xf>
    <xf numFmtId="0" fontId="6" fillId="6" borderId="16" xfId="0" applyFont="1" applyFill="1" applyBorder="1">
      <alignment vertical="center"/>
    </xf>
    <xf numFmtId="0" fontId="6" fillId="6" borderId="18" xfId="0" applyFont="1" applyFill="1" applyBorder="1">
      <alignment vertical="center"/>
    </xf>
    <xf numFmtId="0" fontId="6" fillId="6" borderId="19" xfId="0" applyFont="1" applyFill="1" applyBorder="1">
      <alignment vertical="center"/>
    </xf>
    <xf numFmtId="0" fontId="6" fillId="3" borderId="1" xfId="0" applyFont="1" applyFill="1" applyBorder="1" applyAlignment="1">
      <alignment horizontal="left" vertical="center" wrapText="1" shrinkToFit="1"/>
    </xf>
    <xf numFmtId="0" fontId="6" fillId="3" borderId="2" xfId="0" applyFont="1" applyFill="1" applyBorder="1" applyAlignment="1">
      <alignment horizontal="left" vertical="center" wrapText="1" shrinkToFit="1"/>
    </xf>
    <xf numFmtId="0" fontId="6" fillId="3" borderId="3" xfId="0" applyFont="1" applyFill="1" applyBorder="1" applyAlignment="1">
      <alignment horizontal="left" vertical="center" wrapText="1" shrinkToFi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6" fillId="3" borderId="1" xfId="0" applyFont="1" applyFill="1" applyBorder="1" applyAlignment="1">
      <alignment vertical="center" shrinkToFit="1"/>
    </xf>
    <xf numFmtId="0" fontId="6" fillId="3" borderId="2" xfId="0" applyFont="1" applyFill="1" applyBorder="1" applyAlignment="1">
      <alignment vertical="center" shrinkToFit="1"/>
    </xf>
    <xf numFmtId="0" fontId="6" fillId="3" borderId="3" xfId="0" applyFont="1" applyFill="1" applyBorder="1" applyAlignment="1">
      <alignment vertical="center" shrinkToFit="1"/>
    </xf>
    <xf numFmtId="0" fontId="6" fillId="3" borderId="10"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6" fillId="3" borderId="1" xfId="0" applyFont="1" applyFill="1" applyBorder="1" applyAlignment="1">
      <alignment vertical="center" wrapText="1" shrinkToFit="1"/>
    </xf>
    <xf numFmtId="0" fontId="6" fillId="3" borderId="2" xfId="0" applyFont="1" applyFill="1" applyBorder="1" applyAlignment="1">
      <alignment vertical="center" wrapText="1" shrinkToFit="1"/>
    </xf>
    <xf numFmtId="0" fontId="6" fillId="3" borderId="1" xfId="0" applyFont="1" applyFill="1" applyBorder="1">
      <alignment vertical="center"/>
    </xf>
    <xf numFmtId="0" fontId="6" fillId="3" borderId="2" xfId="0" applyFont="1" applyFill="1" applyBorder="1">
      <alignment vertical="center"/>
    </xf>
    <xf numFmtId="0" fontId="6" fillId="3" borderId="3" xfId="0" applyFont="1" applyFill="1" applyBorder="1">
      <alignment vertical="center"/>
    </xf>
    <xf numFmtId="0" fontId="6" fillId="3" borderId="10" xfId="0" applyFont="1" applyFill="1" applyBorder="1" applyAlignment="1">
      <alignment horizontal="center" vertical="center"/>
    </xf>
    <xf numFmtId="0" fontId="6" fillId="6" borderId="1" xfId="0" applyFont="1" applyFill="1" applyBorder="1">
      <alignment vertical="center"/>
    </xf>
    <xf numFmtId="0" fontId="6" fillId="5" borderId="1" xfId="0" applyFont="1" applyFill="1" applyBorder="1" applyAlignment="1">
      <alignment vertical="center" shrinkToFit="1"/>
    </xf>
    <xf numFmtId="0" fontId="6" fillId="5" borderId="2" xfId="0" applyFont="1" applyFill="1" applyBorder="1" applyAlignment="1">
      <alignment vertical="center" shrinkToFit="1"/>
    </xf>
    <xf numFmtId="0" fontId="6" fillId="5" borderId="3" xfId="0" applyFont="1" applyFill="1" applyBorder="1" applyAlignment="1">
      <alignment vertical="center" shrinkToFit="1"/>
    </xf>
    <xf numFmtId="0" fontId="6" fillId="3" borderId="1" xfId="0" applyFont="1" applyFill="1" applyBorder="1" applyAlignment="1">
      <alignment horizontal="center" vertical="center" wrapText="1"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5" fillId="4" borderId="2" xfId="0" applyFont="1" applyFill="1" applyBorder="1" applyAlignment="1">
      <alignmen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0" borderId="0" xfId="0" applyFont="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shrinkToFi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lignment vertical="center"/>
    </xf>
    <xf numFmtId="0" fontId="6" fillId="4" borderId="5" xfId="0" applyFont="1" applyFill="1" applyBorder="1">
      <alignment vertical="center"/>
    </xf>
    <xf numFmtId="0" fontId="6" fillId="4" borderId="6" xfId="0" applyFont="1" applyFill="1" applyBorder="1">
      <alignment vertical="center"/>
    </xf>
    <xf numFmtId="0" fontId="6" fillId="4" borderId="4" xfId="0" applyFont="1" applyFill="1" applyBorder="1" applyAlignment="1">
      <alignment vertical="center" shrinkToFit="1"/>
    </xf>
    <xf numFmtId="0" fontId="6" fillId="4" borderId="5" xfId="0" applyFont="1" applyFill="1" applyBorder="1" applyAlignment="1">
      <alignment vertical="center" shrinkToFit="1"/>
    </xf>
    <xf numFmtId="0" fontId="6" fillId="4" borderId="6" xfId="0" applyFont="1" applyFill="1" applyBorder="1" applyAlignment="1">
      <alignmen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49" fontId="7" fillId="4" borderId="4" xfId="0" applyNumberFormat="1" applyFont="1" applyFill="1" applyBorder="1" applyAlignment="1">
      <alignment horizontal="center" vertical="center" shrinkToFit="1"/>
    </xf>
    <xf numFmtId="49" fontId="7" fillId="4" borderId="5" xfId="0" applyNumberFormat="1" applyFont="1" applyFill="1" applyBorder="1" applyAlignment="1">
      <alignment horizontal="center" vertical="center" shrinkToFit="1"/>
    </xf>
    <xf numFmtId="49" fontId="7" fillId="4" borderId="6" xfId="0" applyNumberFormat="1" applyFont="1" applyFill="1" applyBorder="1" applyAlignment="1">
      <alignment horizontal="center" vertical="center" shrinkToFit="1"/>
    </xf>
    <xf numFmtId="0" fontId="5" fillId="4" borderId="1" xfId="0" applyFont="1" applyFill="1" applyBorder="1" applyAlignment="1">
      <alignment vertical="center" shrinkToFit="1"/>
    </xf>
    <xf numFmtId="0" fontId="5" fillId="4" borderId="3" xfId="0" applyFont="1" applyFill="1" applyBorder="1" applyAlignment="1">
      <alignment vertical="center" shrinkToFit="1"/>
    </xf>
    <xf numFmtId="0" fontId="15" fillId="0" borderId="0" xfId="2" applyFont="1">
      <alignment vertical="center"/>
    </xf>
    <xf numFmtId="0" fontId="17" fillId="0" borderId="0" xfId="2" applyFont="1">
      <alignment vertical="center"/>
    </xf>
    <xf numFmtId="0" fontId="18" fillId="0" borderId="0" xfId="2" applyFont="1">
      <alignment vertical="center"/>
    </xf>
    <xf numFmtId="0" fontId="19" fillId="7" borderId="7" xfId="2" applyFont="1" applyFill="1" applyBorder="1">
      <alignment vertical="center"/>
    </xf>
    <xf numFmtId="0" fontId="17" fillId="7" borderId="8" xfId="2" applyFont="1" applyFill="1" applyBorder="1">
      <alignment vertical="center"/>
    </xf>
    <xf numFmtId="0" fontId="18" fillId="7" borderId="8" xfId="2" applyFont="1" applyFill="1" applyBorder="1">
      <alignment vertical="center"/>
    </xf>
    <xf numFmtId="0" fontId="18" fillId="7" borderId="9" xfId="2" applyFont="1" applyFill="1" applyBorder="1">
      <alignment vertical="center"/>
    </xf>
    <xf numFmtId="0" fontId="20" fillId="0" borderId="14" xfId="2" applyFont="1" applyBorder="1" applyAlignment="1">
      <alignment horizontal="center" vertical="center"/>
    </xf>
    <xf numFmtId="0" fontId="19" fillId="0" borderId="0" xfId="2" applyFont="1" applyAlignment="1">
      <alignment horizontal="center" vertical="center"/>
    </xf>
    <xf numFmtId="0" fontId="18" fillId="7" borderId="14" xfId="2" applyFont="1" applyFill="1" applyBorder="1">
      <alignment vertical="center"/>
    </xf>
    <xf numFmtId="0" fontId="18" fillId="4" borderId="7" xfId="2" applyFont="1" applyFill="1" applyBorder="1">
      <alignment vertical="center"/>
    </xf>
    <xf numFmtId="0" fontId="18" fillId="4" borderId="8" xfId="2" applyFont="1" applyFill="1" applyBorder="1">
      <alignment vertical="center"/>
    </xf>
    <xf numFmtId="0" fontId="21" fillId="4" borderId="1" xfId="2" applyFont="1" applyFill="1" applyBorder="1">
      <alignment vertical="center"/>
    </xf>
    <xf numFmtId="0" fontId="19" fillId="4" borderId="3" xfId="2" applyFont="1" applyFill="1" applyBorder="1">
      <alignment vertical="center"/>
    </xf>
    <xf numFmtId="0" fontId="18" fillId="7" borderId="32" xfId="2" applyFont="1" applyFill="1" applyBorder="1" applyAlignment="1">
      <alignment vertical="top"/>
    </xf>
    <xf numFmtId="0" fontId="18" fillId="4" borderId="14" xfId="2" applyFont="1" applyFill="1" applyBorder="1" applyAlignment="1">
      <alignment vertical="top"/>
    </xf>
    <xf numFmtId="0" fontId="18" fillId="0" borderId="33" xfId="2" applyFont="1" applyBorder="1" applyAlignment="1">
      <alignment horizontal="center" vertical="top" wrapText="1"/>
    </xf>
    <xf numFmtId="0" fontId="18" fillId="0" borderId="34" xfId="2" applyFont="1" applyBorder="1" applyAlignment="1">
      <alignment horizontal="center" vertical="top"/>
    </xf>
    <xf numFmtId="0" fontId="18" fillId="0" borderId="35" xfId="2" applyFont="1" applyBorder="1" applyAlignment="1">
      <alignment horizontal="center" vertical="top"/>
    </xf>
    <xf numFmtId="0" fontId="22" fillId="0" borderId="1" xfId="2" applyFont="1" applyBorder="1" applyAlignment="1">
      <alignment horizontal="left" vertical="top" wrapText="1"/>
    </xf>
    <xf numFmtId="0" fontId="22" fillId="0" borderId="3" xfId="2" applyFont="1" applyBorder="1" applyAlignment="1">
      <alignment horizontal="left" vertical="top" wrapText="1"/>
    </xf>
    <xf numFmtId="0" fontId="18" fillId="7" borderId="32" xfId="2" applyFont="1" applyFill="1" applyBorder="1" applyAlignment="1">
      <alignment vertical="center" wrapText="1"/>
    </xf>
    <xf numFmtId="0" fontId="18" fillId="4" borderId="14" xfId="2" applyFont="1" applyFill="1" applyBorder="1" applyAlignment="1">
      <alignment horizontal="left" vertical="center" wrapText="1"/>
    </xf>
    <xf numFmtId="0" fontId="18" fillId="0" borderId="10" xfId="2" applyFont="1" applyBorder="1" applyAlignment="1">
      <alignment horizontal="center" vertical="center"/>
    </xf>
    <xf numFmtId="0" fontId="18" fillId="0" borderId="10" xfId="2" applyFont="1" applyBorder="1" applyAlignment="1">
      <alignment horizontal="center" vertical="center"/>
    </xf>
    <xf numFmtId="0" fontId="18" fillId="0" borderId="10" xfId="2" applyFont="1" applyBorder="1" applyAlignment="1">
      <alignment horizontal="left" vertical="center"/>
    </xf>
    <xf numFmtId="38" fontId="15" fillId="0" borderId="36" xfId="3" applyFont="1" applyFill="1" applyBorder="1" applyAlignment="1">
      <alignment horizontal="center" vertical="center"/>
    </xf>
    <xf numFmtId="38" fontId="18" fillId="0" borderId="9" xfId="3" applyFont="1" applyFill="1" applyBorder="1" applyAlignment="1">
      <alignment horizontal="center" vertical="center"/>
    </xf>
    <xf numFmtId="38" fontId="21" fillId="0" borderId="0" xfId="3" applyFont="1" applyFill="1" applyBorder="1" applyAlignment="1">
      <alignment horizontal="center" vertical="center"/>
    </xf>
    <xf numFmtId="0" fontId="21" fillId="0" borderId="0" xfId="2" applyFont="1" applyAlignment="1">
      <alignment horizontal="center" vertical="center"/>
    </xf>
    <xf numFmtId="0" fontId="18" fillId="0" borderId="0" xfId="2" applyFont="1" applyAlignment="1">
      <alignment horizontal="center" vertical="center"/>
    </xf>
    <xf numFmtId="0" fontId="18" fillId="0" borderId="10" xfId="2" applyFont="1" applyBorder="1" applyAlignment="1">
      <alignment horizontal="left" vertical="center" shrinkToFit="1"/>
    </xf>
    <xf numFmtId="0" fontId="18" fillId="0" borderId="10" xfId="2" applyFont="1" applyBorder="1" applyAlignment="1">
      <alignment horizontal="center" vertical="center" wrapText="1"/>
    </xf>
    <xf numFmtId="0" fontId="18" fillId="8" borderId="0" xfId="2" applyFont="1" applyFill="1">
      <alignment vertical="center"/>
    </xf>
    <xf numFmtId="0" fontId="18" fillId="0" borderId="10" xfId="2" applyFont="1" applyBorder="1">
      <alignment vertical="center"/>
    </xf>
    <xf numFmtId="0" fontId="18" fillId="0" borderId="10" xfId="2" applyFont="1" applyBorder="1" applyAlignment="1">
      <alignment horizontal="center" vertical="center" wrapText="1"/>
    </xf>
    <xf numFmtId="0" fontId="18" fillId="7" borderId="37" xfId="2" applyFont="1" applyFill="1" applyBorder="1" applyAlignment="1">
      <alignment vertical="center" wrapText="1"/>
    </xf>
    <xf numFmtId="0" fontId="18" fillId="4" borderId="4" xfId="2" applyFont="1" applyFill="1" applyBorder="1" applyAlignment="1">
      <alignment horizontal="left" vertical="center" wrapText="1"/>
    </xf>
    <xf numFmtId="0" fontId="19" fillId="7" borderId="1" xfId="2" applyFont="1" applyFill="1" applyBorder="1" applyAlignment="1">
      <alignment horizontal="left" vertical="center"/>
    </xf>
    <xf numFmtId="0" fontId="18" fillId="7" borderId="1" xfId="2" applyFont="1" applyFill="1" applyBorder="1" applyAlignment="1">
      <alignment horizontal="left" vertical="center"/>
    </xf>
    <xf numFmtId="0" fontId="18" fillId="7" borderId="1" xfId="2" applyFont="1" applyFill="1" applyBorder="1" applyAlignment="1">
      <alignment horizontal="center" vertical="center"/>
    </xf>
    <xf numFmtId="0" fontId="18" fillId="7" borderId="2" xfId="2" applyFont="1" applyFill="1" applyBorder="1" applyAlignment="1">
      <alignment horizontal="center" vertical="center"/>
    </xf>
    <xf numFmtId="0" fontId="18" fillId="7" borderId="2" xfId="2" applyFont="1" applyFill="1" applyBorder="1" applyAlignment="1">
      <alignment horizontal="left" vertical="center" shrinkToFit="1"/>
    </xf>
    <xf numFmtId="0" fontId="18" fillId="7" borderId="3" xfId="2" applyFont="1" applyFill="1" applyBorder="1" applyAlignment="1">
      <alignment horizontal="left" vertical="center" shrinkToFit="1"/>
    </xf>
    <xf numFmtId="38" fontId="23" fillId="0" borderId="1" xfId="3" applyFont="1" applyFill="1" applyBorder="1" applyAlignment="1">
      <alignment horizontal="left" vertical="top" wrapText="1"/>
    </xf>
    <xf numFmtId="38" fontId="23" fillId="0" borderId="3" xfId="3" applyFont="1" applyFill="1" applyBorder="1" applyAlignment="1">
      <alignment horizontal="left" vertical="top" wrapText="1"/>
    </xf>
    <xf numFmtId="0" fontId="19" fillId="7" borderId="10" xfId="2" applyFont="1" applyFill="1" applyBorder="1" applyAlignment="1">
      <alignment horizontal="left" vertical="center"/>
    </xf>
    <xf numFmtId="0" fontId="18" fillId="7" borderId="4" xfId="2" applyFont="1" applyFill="1" applyBorder="1" applyAlignment="1">
      <alignment horizontal="left" vertical="center" wrapText="1"/>
    </xf>
    <xf numFmtId="0" fontId="18" fillId="7" borderId="4" xfId="2" applyFont="1" applyFill="1" applyBorder="1" applyAlignment="1">
      <alignment horizontal="center" vertical="center" wrapText="1"/>
    </xf>
    <xf numFmtId="0" fontId="18" fillId="7" borderId="5" xfId="2" applyFont="1" applyFill="1" applyBorder="1" applyAlignment="1">
      <alignment horizontal="center" vertical="center" wrapText="1"/>
    </xf>
    <xf numFmtId="0" fontId="18" fillId="7" borderId="5" xfId="2" applyFont="1" applyFill="1" applyBorder="1" applyAlignment="1">
      <alignment horizontal="left" vertical="center" shrinkToFit="1"/>
    </xf>
    <xf numFmtId="0" fontId="18" fillId="7" borderId="6" xfId="2" applyFont="1" applyFill="1" applyBorder="1" applyAlignment="1">
      <alignment horizontal="left" vertical="center" shrinkToFit="1"/>
    </xf>
    <xf numFmtId="38" fontId="18" fillId="0" borderId="1" xfId="3" applyFont="1" applyFill="1" applyBorder="1" applyAlignment="1">
      <alignment horizontal="left" vertical="center" wrapText="1"/>
    </xf>
    <xf numFmtId="38" fontId="18" fillId="0" borderId="3" xfId="3" applyFont="1" applyFill="1" applyBorder="1" applyAlignment="1">
      <alignment horizontal="left" vertical="center" wrapText="1"/>
    </xf>
    <xf numFmtId="0" fontId="18" fillId="0" borderId="0" xfId="2" applyFont="1" applyAlignment="1">
      <alignment horizontal="left" vertical="center"/>
    </xf>
    <xf numFmtId="38" fontId="18" fillId="0" borderId="0" xfId="3" applyFont="1" applyFill="1" applyBorder="1" applyAlignment="1">
      <alignment horizontal="right" vertical="center"/>
    </xf>
    <xf numFmtId="0" fontId="20" fillId="0" borderId="0" xfId="2" applyFont="1" applyAlignment="1">
      <alignment horizontal="center" vertical="center"/>
    </xf>
    <xf numFmtId="0" fontId="15" fillId="0" borderId="0" xfId="2" applyFont="1" applyAlignment="1">
      <alignment horizontal="center" vertical="center"/>
    </xf>
    <xf numFmtId="0" fontId="18" fillId="7" borderId="2" xfId="2" applyFont="1" applyFill="1" applyBorder="1">
      <alignment vertical="center"/>
    </xf>
    <xf numFmtId="0" fontId="21" fillId="4" borderId="1" xfId="2" applyFont="1" applyFill="1" applyBorder="1" applyAlignment="1">
      <alignment horizontal="center" vertical="center"/>
    </xf>
    <xf numFmtId="0" fontId="21" fillId="4" borderId="3" xfId="2" applyFont="1" applyFill="1" applyBorder="1" applyAlignment="1">
      <alignment horizontal="center" vertical="center"/>
    </xf>
    <xf numFmtId="0" fontId="22" fillId="0" borderId="7" xfId="2" applyFont="1" applyBorder="1" applyAlignment="1">
      <alignment horizontal="left" vertical="top" wrapText="1"/>
    </xf>
    <xf numFmtId="0" fontId="22" fillId="0" borderId="9" xfId="2" applyFont="1" applyBorder="1" applyAlignment="1">
      <alignment horizontal="left" vertical="top" wrapText="1"/>
    </xf>
    <xf numFmtId="0" fontId="22" fillId="0" borderId="7" xfId="2" applyFont="1" applyBorder="1" applyAlignment="1">
      <alignment horizontal="center" vertical="top" wrapText="1"/>
    </xf>
    <xf numFmtId="0" fontId="22" fillId="0" borderId="9" xfId="2" applyFont="1" applyBorder="1" applyAlignment="1">
      <alignment horizontal="center" vertical="top" wrapText="1"/>
    </xf>
    <xf numFmtId="0" fontId="18" fillId="7" borderId="32" xfId="2" applyFont="1" applyFill="1" applyBorder="1" applyAlignment="1">
      <alignment horizontal="center" vertical="center"/>
    </xf>
    <xf numFmtId="0" fontId="18" fillId="4" borderId="14" xfId="2" applyFont="1" applyFill="1" applyBorder="1" applyAlignment="1">
      <alignment horizontal="center" vertical="center"/>
    </xf>
    <xf numFmtId="0" fontId="18" fillId="0" borderId="38" xfId="2" applyFont="1" applyBorder="1" applyAlignment="1">
      <alignment horizontal="center" vertical="top"/>
    </xf>
    <xf numFmtId="0" fontId="18" fillId="0" borderId="39" xfId="2" applyFont="1" applyBorder="1" applyAlignment="1">
      <alignment horizontal="center" vertical="top"/>
    </xf>
    <xf numFmtId="0" fontId="18" fillId="0" borderId="40" xfId="2" applyFont="1" applyBorder="1" applyAlignment="1">
      <alignment horizontal="center" vertical="top"/>
    </xf>
    <xf numFmtId="0" fontId="22" fillId="0" borderId="4" xfId="2" applyFont="1" applyBorder="1" applyAlignment="1">
      <alignment horizontal="left" vertical="top" wrapText="1"/>
    </xf>
    <xf numFmtId="0" fontId="22" fillId="0" borderId="6" xfId="2" applyFont="1" applyBorder="1" applyAlignment="1">
      <alignment horizontal="left" vertical="top" wrapText="1"/>
    </xf>
    <xf numFmtId="0" fontId="22" fillId="0" borderId="4" xfId="2" applyFont="1" applyBorder="1" applyAlignment="1">
      <alignment horizontal="center" vertical="top" wrapText="1"/>
    </xf>
    <xf numFmtId="0" fontId="22" fillId="0" borderId="6" xfId="2" applyFont="1" applyBorder="1" applyAlignment="1">
      <alignment horizontal="center" vertical="top" wrapText="1"/>
    </xf>
    <xf numFmtId="38" fontId="15" fillId="0" borderId="10" xfId="3" applyFont="1" applyFill="1" applyBorder="1" applyAlignment="1">
      <alignment horizontal="center" vertical="center"/>
    </xf>
    <xf numFmtId="38" fontId="15" fillId="0" borderId="9" xfId="3" applyFont="1" applyFill="1" applyBorder="1" applyAlignment="1">
      <alignment horizontal="center" vertical="center"/>
    </xf>
    <xf numFmtId="0" fontId="18" fillId="0" borderId="36" xfId="2" applyFont="1" applyBorder="1">
      <alignment vertical="center"/>
    </xf>
    <xf numFmtId="0" fontId="18" fillId="0" borderId="36" xfId="2" applyFont="1" applyBorder="1" applyAlignment="1">
      <alignment horizontal="center" vertical="center"/>
    </xf>
    <xf numFmtId="0" fontId="18" fillId="0" borderId="10" xfId="2" applyFont="1" applyBorder="1">
      <alignment vertical="center"/>
    </xf>
    <xf numFmtId="38" fontId="15" fillId="0" borderId="10" xfId="3" applyFont="1" applyFill="1" applyBorder="1" applyAlignment="1">
      <alignment horizontal="center" vertical="center" wrapText="1"/>
    </xf>
    <xf numFmtId="38" fontId="15" fillId="0" borderId="36" xfId="3" applyFont="1" applyFill="1" applyBorder="1" applyAlignment="1">
      <alignment horizontal="center" vertical="center"/>
    </xf>
    <xf numFmtId="0" fontId="18" fillId="0" borderId="37" xfId="2" applyFont="1" applyBorder="1" applyAlignment="1">
      <alignment horizontal="center" vertical="center"/>
    </xf>
    <xf numFmtId="38" fontId="15" fillId="0" borderId="37" xfId="3" applyFont="1" applyFill="1" applyBorder="1" applyAlignment="1">
      <alignment horizontal="center" vertical="center"/>
    </xf>
    <xf numFmtId="38" fontId="21" fillId="0" borderId="41" xfId="3" applyFont="1" applyFill="1" applyBorder="1" applyAlignment="1">
      <alignment horizontal="left" vertical="top" wrapText="1"/>
    </xf>
    <xf numFmtId="38" fontId="21" fillId="0" borderId="42" xfId="3" applyFont="1" applyFill="1" applyBorder="1" applyAlignment="1">
      <alignment horizontal="left" vertical="top" wrapText="1"/>
    </xf>
    <xf numFmtId="0" fontId="23" fillId="0" borderId="1" xfId="2" applyFont="1" applyBorder="1" applyAlignment="1">
      <alignment horizontal="left" vertical="top" wrapText="1"/>
    </xf>
    <xf numFmtId="0" fontId="23" fillId="0" borderId="3" xfId="2" applyFont="1" applyBorder="1" applyAlignment="1">
      <alignment horizontal="left" vertical="top" wrapText="1"/>
    </xf>
    <xf numFmtId="0" fontId="18" fillId="0" borderId="0" xfId="2" applyFont="1" applyAlignment="1">
      <alignment horizontal="center" vertical="center" wrapText="1"/>
    </xf>
    <xf numFmtId="0" fontId="18" fillId="0" borderId="0" xfId="2" applyFont="1" applyAlignment="1">
      <alignment vertical="center" wrapText="1"/>
    </xf>
    <xf numFmtId="0" fontId="18" fillId="7" borderId="8" xfId="2" applyFont="1" applyFill="1" applyBorder="1" applyAlignment="1">
      <alignment horizontal="center" vertical="center"/>
    </xf>
    <xf numFmtId="0" fontId="18" fillId="7" borderId="9" xfId="2" applyFont="1" applyFill="1" applyBorder="1" applyAlignment="1">
      <alignment horizontal="center" vertical="center"/>
    </xf>
    <xf numFmtId="0" fontId="18" fillId="7" borderId="0" xfId="2" applyFont="1" applyFill="1">
      <alignment vertical="center"/>
    </xf>
    <xf numFmtId="0" fontId="19" fillId="0" borderId="7"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38" fontId="21" fillId="0" borderId="4" xfId="3" applyFont="1" applyFill="1" applyBorder="1" applyAlignment="1">
      <alignment horizontal="center" vertical="center"/>
    </xf>
    <xf numFmtId="38" fontId="21" fillId="0" borderId="5" xfId="3" applyFont="1" applyFill="1" applyBorder="1" applyAlignment="1">
      <alignment horizontal="center" vertical="center"/>
    </xf>
    <xf numFmtId="38" fontId="21" fillId="0" borderId="6" xfId="3" applyFont="1" applyFill="1" applyBorder="1" applyAlignment="1">
      <alignment horizontal="center" vertical="center"/>
    </xf>
    <xf numFmtId="38" fontId="18" fillId="0" borderId="2" xfId="3" applyFont="1" applyFill="1" applyBorder="1" applyAlignment="1">
      <alignment horizontal="left" vertical="center" wrapText="1"/>
    </xf>
    <xf numFmtId="38" fontId="18" fillId="0" borderId="1" xfId="3" applyFont="1" applyFill="1" applyBorder="1" applyAlignment="1">
      <alignment horizontal="left" vertical="top" wrapText="1"/>
    </xf>
    <xf numFmtId="38" fontId="18" fillId="0" borderId="2" xfId="3" applyFont="1" applyFill="1" applyBorder="1" applyAlignment="1">
      <alignment horizontal="left" vertical="top" wrapText="1"/>
    </xf>
    <xf numFmtId="38" fontId="18" fillId="0" borderId="3" xfId="3" applyFont="1" applyFill="1" applyBorder="1" applyAlignment="1">
      <alignment horizontal="left" vertical="top" wrapText="1"/>
    </xf>
    <xf numFmtId="179" fontId="0" fillId="0" borderId="0" xfId="0" applyNumberFormat="1">
      <alignment vertical="center"/>
    </xf>
  </cellXfs>
  <cellStyles count="4">
    <cellStyle name="桁区切り" xfId="1" builtinId="6"/>
    <cellStyle name="桁区切り 3" xfId="3" xr:uid="{CD3380A7-27FE-4D12-9F84-8CFBBE9BF26D}"/>
    <cellStyle name="標準" xfId="0" builtinId="0"/>
    <cellStyle name="標準 3" xfId="2" xr:uid="{2B124C1D-1F88-42A8-81A8-B9343ACFE6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1470025</xdr:colOff>
      <xdr:row>41</xdr:row>
      <xdr:rowOff>18906</xdr:rowOff>
    </xdr:to>
    <xdr:pic>
      <xdr:nvPicPr>
        <xdr:cNvPr id="2" name="図 1">
          <a:extLst>
            <a:ext uri="{FF2B5EF4-FFF2-40B4-BE49-F238E27FC236}">
              <a16:creationId xmlns:a16="http://schemas.microsoft.com/office/drawing/2014/main" id="{9232626E-E3C2-4D78-8BCE-7096B72811A4}"/>
            </a:ext>
          </a:extLst>
        </xdr:cNvPr>
        <xdr:cNvPicPr>
          <a:picLocks noChangeAspect="1"/>
        </xdr:cNvPicPr>
      </xdr:nvPicPr>
      <xdr:blipFill>
        <a:blip xmlns:r="http://schemas.openxmlformats.org/officeDocument/2006/relationships" r:embed="rId1"/>
        <a:stretch>
          <a:fillRect/>
        </a:stretch>
      </xdr:blipFill>
      <xdr:spPr>
        <a:xfrm>
          <a:off x="13058775" y="667657"/>
          <a:ext cx="5248275" cy="13772099"/>
        </a:xfrm>
        <a:prstGeom prst="rect">
          <a:avLst/>
        </a:prstGeom>
      </xdr:spPr>
    </xdr:pic>
    <xdr:clientData/>
  </xdr:twoCellAnchor>
  <xdr:twoCellAnchor editAs="oneCell">
    <xdr:from>
      <xdr:col>8</xdr:col>
      <xdr:colOff>1156607</xdr:colOff>
      <xdr:row>44</xdr:row>
      <xdr:rowOff>40822</xdr:rowOff>
    </xdr:from>
    <xdr:to>
      <xdr:col>9</xdr:col>
      <xdr:colOff>933335</xdr:colOff>
      <xdr:row>46</xdr:row>
      <xdr:rowOff>154214</xdr:rowOff>
    </xdr:to>
    <xdr:pic>
      <xdr:nvPicPr>
        <xdr:cNvPr id="3" name="図 2">
          <a:extLst>
            <a:ext uri="{FF2B5EF4-FFF2-40B4-BE49-F238E27FC236}">
              <a16:creationId xmlns:a16="http://schemas.microsoft.com/office/drawing/2014/main" id="{8D1AE85A-4CD7-464A-8DA4-1F17255E02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45457" y="14995072"/>
          <a:ext cx="42217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murai\Downloads\shinseiyoushiki%20(1).xlsx" TargetMode="External"/><Relationship Id="rId1" Type="http://schemas.openxmlformats.org/officeDocument/2006/relationships/externalLinkPath" Target="file:///C:\Users\t-murai\Downloads\shinseiyoushik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下さい)申請書の使い方"/>
      <sheetName val="申請書"/>
      <sheetName val="交付申請内訳"/>
      <sheetName val="申請額一覧"/>
      <sheetName val="個票"/>
      <sheetName val="収支予算書"/>
      <sheetName val="振込口座情報"/>
      <sheetName val="単価表"/>
      <sheetName val="リスト"/>
    </sheetNames>
    <sheetDataSet>
      <sheetData sheetId="0"/>
      <sheetData sheetId="1"/>
      <sheetData sheetId="2"/>
      <sheetData sheetId="3"/>
      <sheetData sheetId="4"/>
      <sheetData sheetId="5"/>
      <sheetData sheetId="6"/>
      <sheetData sheetId="7"/>
      <sheetData sheetId="8">
        <row r="2">
          <cell r="B2" t="str">
            <v>訪問介護事業所　集合住宅併設型（同一建物減算の算定がある事業所）</v>
          </cell>
          <cell r="C2">
            <v>200000</v>
          </cell>
          <cell r="D2" t="str">
            <v>/事業所</v>
          </cell>
        </row>
        <row r="3">
          <cell r="B3" t="str">
            <v>訪問介護事業所　上記以外であって、1月あたり延べ訪問回数200回以下</v>
          </cell>
          <cell r="C3">
            <v>300000</v>
          </cell>
          <cell r="D3" t="str">
            <v>/事業所</v>
          </cell>
        </row>
        <row r="4">
          <cell r="B4" t="str">
            <v>訪問介護事業所　上記以外であって、1月あたり延べ訪問回数201回以上2,000回以下</v>
          </cell>
          <cell r="C4">
            <v>400000</v>
          </cell>
          <cell r="D4" t="str">
            <v>/事業所</v>
          </cell>
        </row>
        <row r="5">
          <cell r="B5" t="str">
            <v>訪問介護事業所　上記以外であって、1月あたり延べ訪問回数2,001回以上</v>
          </cell>
          <cell r="C5">
            <v>500000</v>
          </cell>
          <cell r="D5" t="str">
            <v>/事業所</v>
          </cell>
        </row>
        <row r="6">
          <cell r="B6" t="str">
            <v>訪問入浴介護事業所</v>
          </cell>
          <cell r="C6">
            <v>200000</v>
          </cell>
          <cell r="D6" t="str">
            <v>/事業所</v>
          </cell>
        </row>
        <row r="7">
          <cell r="B7" t="str">
            <v>訪問看護事業所</v>
          </cell>
          <cell r="C7">
            <v>200000</v>
          </cell>
          <cell r="D7" t="str">
            <v>/事業所</v>
          </cell>
        </row>
        <row r="8">
          <cell r="B8" t="str">
            <v>訪問リハビリテーション事業所</v>
          </cell>
          <cell r="C8">
            <v>200000</v>
          </cell>
          <cell r="D8" t="str">
            <v>/事業所</v>
          </cell>
        </row>
        <row r="9">
          <cell r="B9" t="str">
            <v>通所介護事業所　1月あたり延べ利用者数300人以下</v>
          </cell>
          <cell r="C9">
            <v>200000</v>
          </cell>
          <cell r="D9" t="str">
            <v>/事業所</v>
          </cell>
        </row>
        <row r="10">
          <cell r="B10" t="str">
            <v>通所介護事業所　1月あたり延べ利用者数301人以上600人以下</v>
          </cell>
          <cell r="C10">
            <v>300000</v>
          </cell>
          <cell r="D10" t="str">
            <v>/定員</v>
          </cell>
        </row>
        <row r="11">
          <cell r="B11" t="str">
            <v>通所介護事業所　1月あたり延べ利用者数601人以上</v>
          </cell>
          <cell r="C11">
            <v>400000</v>
          </cell>
          <cell r="D11" t="str">
            <v>/定員</v>
          </cell>
        </row>
        <row r="12">
          <cell r="B12" t="str">
            <v>通所リハビリテーション事業所</v>
          </cell>
          <cell r="C12">
            <v>200000</v>
          </cell>
          <cell r="D12" t="str">
            <v>/事業所</v>
          </cell>
        </row>
        <row r="13">
          <cell r="B13" t="str">
            <v>特定施設入居者生活介護（養護老人ホーム、軽費老人ホームを除く）</v>
          </cell>
          <cell r="C13">
            <v>200000</v>
          </cell>
          <cell r="D13" t="str">
            <v>/事業所</v>
          </cell>
        </row>
        <row r="14">
          <cell r="B14" t="str">
            <v>福祉用具貸与事業所</v>
          </cell>
          <cell r="C14">
            <v>200000</v>
          </cell>
          <cell r="D14" t="str">
            <v>/事業所</v>
          </cell>
        </row>
        <row r="15">
          <cell r="B15" t="str">
            <v>定期巡回・随時対応型訪問介護看護事業所</v>
          </cell>
          <cell r="C15">
            <v>200000</v>
          </cell>
          <cell r="D15" t="str">
            <v>/事業所</v>
          </cell>
        </row>
        <row r="16">
          <cell r="B16" t="str">
            <v>夜間対応型訪問介護事業所</v>
          </cell>
          <cell r="C16">
            <v>200000</v>
          </cell>
          <cell r="D16" t="str">
            <v>/事業所</v>
          </cell>
        </row>
        <row r="17">
          <cell r="B17" t="str">
            <v>地域密着型通所介護事業所</v>
          </cell>
          <cell r="C17">
            <v>200000</v>
          </cell>
          <cell r="D17" t="str">
            <v>/事業所</v>
          </cell>
        </row>
        <row r="18">
          <cell r="B18" t="str">
            <v>認知症対応型通所介護事業所</v>
          </cell>
          <cell r="C18">
            <v>200000</v>
          </cell>
          <cell r="D18" t="str">
            <v>/事業所</v>
          </cell>
        </row>
        <row r="19">
          <cell r="B19" t="str">
            <v>小規模多機能型居宅介護事業所</v>
          </cell>
          <cell r="C19">
            <v>200000</v>
          </cell>
          <cell r="D19" t="str">
            <v>/事業所</v>
          </cell>
        </row>
        <row r="20">
          <cell r="B20" t="str">
            <v>認知症対応型共同生活介護事業所</v>
          </cell>
          <cell r="C20">
            <v>200000</v>
          </cell>
          <cell r="D20" t="str">
            <v>/事業所</v>
          </cell>
        </row>
        <row r="21">
          <cell r="B21" t="str">
            <v>地域密着型特定施設入居者生活介護（養護老人ホーム、軽費老人ホームを除く）</v>
          </cell>
          <cell r="C21">
            <v>200000</v>
          </cell>
          <cell r="D21" t="str">
            <v>/事業所</v>
          </cell>
        </row>
        <row r="22">
          <cell r="B22" t="str">
            <v>看護小規模多機能型居宅介護事業所</v>
          </cell>
          <cell r="C22">
            <v>200000</v>
          </cell>
          <cell r="D22" t="str">
            <v>/事業所</v>
          </cell>
        </row>
        <row r="23">
          <cell r="B23" t="str">
            <v>居宅介護支援事業所</v>
          </cell>
          <cell r="C23">
            <v>200000</v>
          </cell>
          <cell r="D23" t="str">
            <v>/事業所</v>
          </cell>
        </row>
        <row r="24">
          <cell r="B24" t="str">
            <v>介護老人福祉施設</v>
          </cell>
          <cell r="C24">
            <v>6000</v>
          </cell>
          <cell r="D24" t="str">
            <v>/定員</v>
          </cell>
          <cell r="E24">
            <v>18000</v>
          </cell>
        </row>
        <row r="25">
          <cell r="B25" t="str">
            <v>介護老人保健施設</v>
          </cell>
          <cell r="C25">
            <v>6000</v>
          </cell>
          <cell r="D25" t="str">
            <v>/定員</v>
          </cell>
          <cell r="E25">
            <v>18000</v>
          </cell>
        </row>
        <row r="26">
          <cell r="B26" t="str">
            <v>介護医療院</v>
          </cell>
          <cell r="C26">
            <v>6000</v>
          </cell>
          <cell r="D26" t="str">
            <v>/定員</v>
          </cell>
          <cell r="E26">
            <v>18000</v>
          </cell>
        </row>
        <row r="27">
          <cell r="B27" t="str">
            <v>地域密着型介護老人福祉施設</v>
          </cell>
          <cell r="C27">
            <v>6000</v>
          </cell>
          <cell r="D27" t="str">
            <v>/定員</v>
          </cell>
          <cell r="E27">
            <v>18000</v>
          </cell>
        </row>
        <row r="28">
          <cell r="B28" t="str">
            <v>短期入所生活介護事業所</v>
          </cell>
          <cell r="C28">
            <v>6000</v>
          </cell>
          <cell r="D28" t="str">
            <v>/定員</v>
          </cell>
          <cell r="E28">
            <v>18000</v>
          </cell>
        </row>
        <row r="29">
          <cell r="B29" t="str">
            <v>養護老人ホーム</v>
          </cell>
          <cell r="C29">
            <v>6000</v>
          </cell>
          <cell r="D29" t="str">
            <v>/定員</v>
          </cell>
          <cell r="E29">
            <v>18000</v>
          </cell>
        </row>
        <row r="30">
          <cell r="B30" t="str">
            <v>軽費老人ホーム</v>
          </cell>
          <cell r="C30">
            <v>6000</v>
          </cell>
          <cell r="D30" t="str">
            <v>/定員</v>
          </cell>
          <cell r="E30">
            <v>18000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F5F3-5B72-47A0-98B9-03AFA9BDAF6F}">
  <sheetPr>
    <pageSetUpPr fitToPage="1"/>
  </sheetPr>
  <dimension ref="A1:AV61"/>
  <sheetViews>
    <sheetView showGridLines="0" showZeros="0" tabSelected="1" zoomScale="121" zoomScaleNormal="85" zoomScaleSheetLayoutView="100" workbookViewId="0">
      <selection activeCell="AJ10" sqref="AJ10:AK10"/>
    </sheetView>
  </sheetViews>
  <sheetFormatPr defaultColWidth="2.26953125" defaultRowHeight="13"/>
  <cols>
    <col min="1" max="1" width="2.26953125" style="1" customWidth="1"/>
    <col min="2" max="7" width="2.26953125" style="1"/>
    <col min="8" max="19" width="2.36328125" style="1" bestFit="1" customWidth="1"/>
    <col min="20" max="29" width="2.26953125" style="1"/>
    <col min="30" max="32" width="3" style="1" customWidth="1"/>
    <col min="33" max="34" width="2.26953125" style="1"/>
    <col min="35" max="35" width="2.453125" style="1" bestFit="1" customWidth="1"/>
    <col min="36" max="40" width="2.26953125" style="1"/>
    <col min="41" max="47" width="2.26953125" style="1" hidden="1" customWidth="1"/>
    <col min="48" max="16384" width="2.26953125" style="1"/>
  </cols>
  <sheetData>
    <row r="1" spans="1:48">
      <c r="A1" s="1" t="s">
        <v>0</v>
      </c>
    </row>
    <row r="2" spans="1:48" ht="7.5" customHeight="1"/>
    <row r="3" spans="1:48">
      <c r="A3" s="164" t="s">
        <v>1</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6"/>
    </row>
    <row r="4" spans="1:48" ht="9"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48">
      <c r="A5" s="104" t="s">
        <v>2</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6"/>
    </row>
    <row r="6" spans="1:48"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48" ht="17.25" customHeight="1">
      <c r="A7" s="68" t="s">
        <v>3</v>
      </c>
      <c r="B7" s="69"/>
      <c r="C7" s="69"/>
      <c r="D7" s="69"/>
      <c r="E7" s="69"/>
      <c r="F7" s="69"/>
      <c r="G7" s="70"/>
      <c r="H7" s="167" t="s">
        <v>4</v>
      </c>
      <c r="I7" s="168"/>
      <c r="J7" s="168"/>
      <c r="K7" s="168"/>
      <c r="L7" s="168"/>
      <c r="M7" s="168"/>
      <c r="N7" s="169"/>
      <c r="O7" s="68" t="s">
        <v>5</v>
      </c>
      <c r="P7" s="69"/>
      <c r="Q7" s="69"/>
      <c r="R7" s="69"/>
      <c r="S7" s="70"/>
      <c r="T7" s="170" t="s">
        <v>6</v>
      </c>
      <c r="U7" s="143"/>
      <c r="V7" s="143"/>
      <c r="W7" s="143"/>
      <c r="X7" s="143"/>
      <c r="Y7" s="143"/>
      <c r="Z7" s="143"/>
      <c r="AA7" s="143"/>
      <c r="AB7" s="143"/>
      <c r="AC7" s="143"/>
      <c r="AD7" s="143"/>
      <c r="AE7" s="143"/>
      <c r="AF7" s="143"/>
      <c r="AG7" s="143"/>
      <c r="AH7" s="143"/>
      <c r="AI7" s="143"/>
      <c r="AJ7" s="143"/>
      <c r="AK7" s="143"/>
      <c r="AL7" s="143"/>
      <c r="AM7" s="171"/>
    </row>
    <row r="8" spans="1:48">
      <c r="A8" s="147" t="s">
        <v>7</v>
      </c>
      <c r="B8" s="148"/>
      <c r="C8" s="149"/>
      <c r="D8" s="68" t="s">
        <v>8</v>
      </c>
      <c r="E8" s="69"/>
      <c r="F8" s="69"/>
      <c r="G8" s="70"/>
      <c r="H8" s="68" t="s">
        <v>9</v>
      </c>
      <c r="I8" s="69"/>
      <c r="J8" s="69"/>
      <c r="K8" s="69"/>
      <c r="L8" s="69"/>
      <c r="M8" s="69"/>
      <c r="N8" s="69"/>
      <c r="O8" s="69"/>
      <c r="P8" s="69"/>
      <c r="Q8" s="69"/>
      <c r="R8" s="69"/>
      <c r="S8" s="70"/>
      <c r="T8" s="147" t="s">
        <v>10</v>
      </c>
      <c r="U8" s="148"/>
      <c r="V8" s="149"/>
      <c r="W8" s="68" t="s">
        <v>11</v>
      </c>
      <c r="X8" s="69"/>
      <c r="Y8" s="69"/>
      <c r="Z8" s="69"/>
      <c r="AA8" s="69"/>
      <c r="AB8" s="69"/>
      <c r="AC8" s="69"/>
      <c r="AD8" s="69"/>
      <c r="AE8" s="69"/>
      <c r="AF8" s="70"/>
      <c r="AG8" s="151" t="s">
        <v>12</v>
      </c>
      <c r="AH8" s="141"/>
      <c r="AI8" s="141"/>
      <c r="AJ8" s="141"/>
      <c r="AK8" s="141"/>
      <c r="AL8" s="141"/>
      <c r="AM8" s="142"/>
    </row>
    <row r="9" spans="1:48" ht="17.25" customHeight="1">
      <c r="A9" s="150"/>
      <c r="B9" s="97"/>
      <c r="C9" s="98"/>
      <c r="D9" s="152" t="s">
        <v>13</v>
      </c>
      <c r="E9" s="153"/>
      <c r="F9" s="153"/>
      <c r="G9" s="154"/>
      <c r="H9" s="155" t="s">
        <v>14</v>
      </c>
      <c r="I9" s="156"/>
      <c r="J9" s="156"/>
      <c r="K9" s="156"/>
      <c r="L9" s="156"/>
      <c r="M9" s="156"/>
      <c r="N9" s="156"/>
      <c r="O9" s="156"/>
      <c r="P9" s="156"/>
      <c r="Q9" s="156"/>
      <c r="R9" s="156"/>
      <c r="S9" s="157"/>
      <c r="T9" s="150"/>
      <c r="U9" s="97"/>
      <c r="V9" s="98"/>
      <c r="W9" s="158" t="s">
        <v>15</v>
      </c>
      <c r="X9" s="159"/>
      <c r="Y9" s="159"/>
      <c r="Z9" s="159"/>
      <c r="AA9" s="159"/>
      <c r="AB9" s="159"/>
      <c r="AC9" s="159"/>
      <c r="AD9" s="159"/>
      <c r="AE9" s="159"/>
      <c r="AF9" s="160"/>
      <c r="AG9" s="161" t="s">
        <v>61</v>
      </c>
      <c r="AH9" s="162"/>
      <c r="AI9" s="162"/>
      <c r="AJ9" s="162"/>
      <c r="AK9" s="162"/>
      <c r="AL9" s="162"/>
      <c r="AM9" s="163"/>
      <c r="AV9" s="4"/>
    </row>
    <row r="10" spans="1:48" s="4" customFormat="1" ht="20" customHeight="1">
      <c r="A10" s="68" t="s">
        <v>16</v>
      </c>
      <c r="B10" s="69"/>
      <c r="C10" s="69"/>
      <c r="D10" s="69"/>
      <c r="E10" s="69"/>
      <c r="F10" s="69"/>
      <c r="G10" s="69"/>
      <c r="H10" s="69"/>
      <c r="I10" s="69"/>
      <c r="J10" s="69"/>
      <c r="K10" s="70"/>
      <c r="L10" s="137" t="s">
        <v>17</v>
      </c>
      <c r="M10" s="138"/>
      <c r="N10" s="138"/>
      <c r="O10" s="138"/>
      <c r="P10" s="138"/>
      <c r="Q10" s="138"/>
      <c r="R10" s="138"/>
      <c r="S10" s="138"/>
      <c r="T10" s="138"/>
      <c r="U10" s="138"/>
      <c r="V10" s="138"/>
      <c r="W10" s="138"/>
      <c r="X10" s="138"/>
      <c r="Y10" s="138"/>
      <c r="Z10" s="138"/>
      <c r="AA10" s="138"/>
      <c r="AB10" s="138"/>
      <c r="AC10" s="138"/>
      <c r="AD10" s="138"/>
      <c r="AE10" s="138"/>
      <c r="AF10" s="139"/>
      <c r="AG10" s="140" t="s">
        <v>18</v>
      </c>
      <c r="AH10" s="141"/>
      <c r="AI10" s="142"/>
      <c r="AJ10" s="143">
        <v>100</v>
      </c>
      <c r="AK10" s="143"/>
      <c r="AL10" s="144" t="s">
        <v>19</v>
      </c>
      <c r="AM10" s="145"/>
      <c r="AP10" s="146"/>
      <c r="AQ10" s="146"/>
      <c r="AR10" s="146"/>
      <c r="AS10" s="146"/>
      <c r="AT10" s="146"/>
      <c r="AU10" s="146"/>
    </row>
    <row r="11" spans="1:48" s="4" customFormat="1" ht="18" customHeight="1">
      <c r="A11" s="132" t="s">
        <v>20</v>
      </c>
      <c r="B11" s="133"/>
      <c r="C11" s="133"/>
      <c r="D11" s="133"/>
      <c r="E11" s="133"/>
      <c r="F11" s="133"/>
      <c r="G11" s="133"/>
      <c r="H11" s="134"/>
      <c r="I11" s="5"/>
      <c r="J11" s="6" t="s">
        <v>21</v>
      </c>
      <c r="K11" s="7"/>
      <c r="L11" s="8"/>
      <c r="M11" s="8"/>
      <c r="N11" s="8"/>
      <c r="O11" s="8"/>
      <c r="P11" s="8"/>
      <c r="Q11" s="8"/>
      <c r="R11" s="8"/>
      <c r="S11" s="8"/>
      <c r="T11" s="8"/>
      <c r="U11" s="8"/>
      <c r="V11" s="8"/>
      <c r="W11" s="8"/>
      <c r="X11" s="8"/>
      <c r="Y11" s="5"/>
      <c r="Z11" s="6" t="s">
        <v>22</v>
      </c>
      <c r="AA11" s="7"/>
      <c r="AB11" s="8"/>
      <c r="AC11" s="8"/>
      <c r="AD11" s="8"/>
      <c r="AE11" s="8"/>
      <c r="AF11" s="8"/>
      <c r="AG11" s="8"/>
      <c r="AH11" s="8"/>
      <c r="AI11" s="8"/>
      <c r="AJ11" s="8"/>
      <c r="AK11" s="8"/>
      <c r="AL11" s="8"/>
      <c r="AM11" s="9"/>
    </row>
    <row r="12" spans="1:48" s="4" customFormat="1" ht="8.5" customHeight="1">
      <c r="A12" s="10"/>
      <c r="B12" s="10"/>
      <c r="C12" s="10"/>
      <c r="D12" s="10"/>
      <c r="E12" s="10"/>
      <c r="F12" s="10"/>
      <c r="G12" s="10"/>
      <c r="H12" s="10"/>
      <c r="J12" s="11"/>
      <c r="L12" s="12"/>
      <c r="M12" s="12"/>
      <c r="N12" s="12"/>
      <c r="O12" s="12"/>
      <c r="P12" s="12"/>
      <c r="Q12" s="12"/>
      <c r="R12" s="12"/>
      <c r="S12" s="12"/>
      <c r="T12" s="12"/>
      <c r="V12" s="12"/>
      <c r="W12" s="12"/>
      <c r="X12" s="12"/>
      <c r="Y12" s="11"/>
      <c r="Z12" s="13"/>
      <c r="AB12" s="12"/>
      <c r="AC12" s="12"/>
      <c r="AD12" s="12"/>
      <c r="AE12" s="12"/>
      <c r="AF12" s="12"/>
      <c r="AG12" s="12"/>
      <c r="AH12" s="12"/>
      <c r="AI12" s="12"/>
      <c r="AJ12" s="12"/>
      <c r="AK12" s="12"/>
      <c r="AL12" s="12"/>
      <c r="AM12" s="12"/>
    </row>
    <row r="13" spans="1:48" s="4" customFormat="1" ht="18" customHeight="1">
      <c r="A13" s="104" t="s">
        <v>23</v>
      </c>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6"/>
    </row>
    <row r="14" spans="1:48" s="4" customFormat="1" ht="3.5" customHeight="1">
      <c r="A14" s="14"/>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row>
    <row r="15" spans="1:48" s="4" customFormat="1" ht="18" customHeight="1">
      <c r="A15" s="135" t="s">
        <v>24</v>
      </c>
      <c r="B15" s="135"/>
      <c r="C15" s="135"/>
      <c r="D15" s="135"/>
      <c r="E15" s="135"/>
      <c r="F15" s="135"/>
      <c r="G15" s="135"/>
      <c r="H15" s="135"/>
      <c r="I15" s="135"/>
      <c r="J15" s="135"/>
      <c r="K15" s="135"/>
      <c r="L15" s="135"/>
      <c r="M15" s="135"/>
      <c r="N15" s="135"/>
      <c r="O15" s="135"/>
      <c r="P15" s="135"/>
      <c r="Q15" s="135"/>
      <c r="R15" s="135"/>
      <c r="S15" s="135"/>
      <c r="T15" s="135"/>
      <c r="U15" s="135"/>
      <c r="V15" s="135"/>
      <c r="W15" s="135"/>
      <c r="X15" s="136" t="s">
        <v>25</v>
      </c>
      <c r="Y15" s="114"/>
      <c r="Z15" s="16"/>
      <c r="AA15" s="17" t="s">
        <v>26</v>
      </c>
      <c r="AB15" s="129"/>
      <c r="AC15" s="129"/>
      <c r="AD15" s="7" t="s">
        <v>27</v>
      </c>
      <c r="AE15" s="129"/>
      <c r="AF15" s="129"/>
      <c r="AG15" s="9" t="s">
        <v>28</v>
      </c>
    </row>
    <row r="16" spans="1:48" s="4" customFormat="1" ht="18" customHeight="1">
      <c r="A16" s="127" t="s">
        <v>29</v>
      </c>
      <c r="B16" s="127"/>
      <c r="C16" s="127"/>
      <c r="D16" s="127"/>
      <c r="E16" s="127"/>
      <c r="F16" s="127"/>
      <c r="G16" s="127"/>
      <c r="H16" s="127"/>
      <c r="I16" s="127"/>
      <c r="J16" s="127"/>
      <c r="K16" s="127"/>
      <c r="L16" s="127"/>
      <c r="M16" s="127"/>
      <c r="N16" s="127"/>
      <c r="O16" s="127"/>
      <c r="P16" s="127"/>
      <c r="Q16" s="127"/>
      <c r="R16" s="127"/>
      <c r="S16" s="127"/>
      <c r="T16" s="127"/>
      <c r="U16" s="127"/>
      <c r="V16" s="127"/>
      <c r="W16" s="127"/>
      <c r="X16" s="128"/>
      <c r="Y16" s="129"/>
      <c r="Z16" s="129"/>
      <c r="AA16" s="129"/>
      <c r="AB16" s="9" t="s">
        <v>19</v>
      </c>
      <c r="AH16" s="12"/>
      <c r="AI16" s="12"/>
      <c r="AJ16" s="12"/>
      <c r="AK16" s="12"/>
      <c r="AL16" s="12"/>
      <c r="AM16" s="12"/>
    </row>
    <row r="17" spans="1:48" s="4" customFormat="1" ht="9" customHeight="1">
      <c r="A17" s="18"/>
      <c r="B17" s="18"/>
      <c r="C17" s="18"/>
      <c r="D17" s="18"/>
      <c r="E17" s="18"/>
      <c r="F17" s="18"/>
      <c r="G17" s="18"/>
      <c r="H17" s="18"/>
      <c r="I17" s="19"/>
      <c r="J17" s="20"/>
      <c r="K17" s="19"/>
      <c r="L17" s="21"/>
      <c r="M17" s="21"/>
      <c r="N17" s="21"/>
      <c r="O17" s="21"/>
      <c r="P17" s="21"/>
      <c r="Q17" s="21"/>
      <c r="R17" s="21"/>
      <c r="S17" s="21"/>
      <c r="T17" s="21"/>
      <c r="U17" s="19"/>
      <c r="V17" s="21"/>
      <c r="W17" s="21"/>
      <c r="X17" s="21"/>
      <c r="Y17" s="20"/>
      <c r="Z17" s="22"/>
      <c r="AA17" s="19"/>
      <c r="AB17" s="21"/>
      <c r="AC17" s="21"/>
      <c r="AD17" s="21"/>
      <c r="AE17" s="21"/>
      <c r="AF17" s="21"/>
      <c r="AG17" s="21"/>
      <c r="AH17" s="21"/>
      <c r="AI17" s="21"/>
      <c r="AJ17" s="21"/>
      <c r="AK17" s="21"/>
      <c r="AL17" s="21"/>
      <c r="AM17" s="21"/>
    </row>
    <row r="18" spans="1:48" s="4" customFormat="1" ht="12">
      <c r="A18" s="104" t="s">
        <v>30</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6"/>
    </row>
    <row r="19" spans="1:48" s="4" customFormat="1" ht="3" customHeight="1">
      <c r="I19" s="11"/>
      <c r="J19" s="13"/>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row>
    <row r="20" spans="1:48" s="4" customFormat="1" ht="25.5" customHeight="1">
      <c r="A20" s="130" t="s">
        <v>31</v>
      </c>
      <c r="B20" s="131"/>
      <c r="C20" s="131"/>
      <c r="D20" s="131"/>
      <c r="E20" s="131"/>
      <c r="F20" s="131"/>
      <c r="G20" s="131"/>
      <c r="H20" s="131"/>
      <c r="I20" s="131"/>
      <c r="J20" s="131"/>
      <c r="K20" s="131"/>
      <c r="L20" s="131"/>
      <c r="M20" s="131"/>
      <c r="N20" s="131"/>
      <c r="O20" s="131"/>
      <c r="P20" s="131"/>
      <c r="Q20" s="131"/>
      <c r="R20" s="131"/>
      <c r="S20" s="131"/>
      <c r="T20" s="131"/>
      <c r="U20" s="131"/>
      <c r="V20" s="131"/>
      <c r="W20" s="131"/>
      <c r="X20" s="121" t="s">
        <v>32</v>
      </c>
      <c r="Y20" s="122"/>
      <c r="Z20" s="123"/>
      <c r="AA20" s="23"/>
      <c r="AB20" s="23"/>
      <c r="AC20" s="23"/>
      <c r="AD20" s="23"/>
      <c r="AE20" s="23"/>
      <c r="AF20" s="23"/>
      <c r="AG20" s="23"/>
    </row>
    <row r="21" spans="1:48" s="4" customFormat="1" ht="25.5" customHeight="1">
      <c r="A21" s="118" t="s">
        <v>33</v>
      </c>
      <c r="B21" s="119"/>
      <c r="C21" s="119"/>
      <c r="D21" s="119"/>
      <c r="E21" s="119"/>
      <c r="F21" s="119"/>
      <c r="G21" s="119"/>
      <c r="H21" s="119"/>
      <c r="I21" s="119"/>
      <c r="J21" s="119"/>
      <c r="K21" s="119"/>
      <c r="L21" s="119"/>
      <c r="M21" s="119"/>
      <c r="N21" s="119"/>
      <c r="O21" s="119"/>
      <c r="P21" s="119"/>
      <c r="Q21" s="119"/>
      <c r="R21" s="119"/>
      <c r="S21" s="119"/>
      <c r="T21" s="119"/>
      <c r="U21" s="119"/>
      <c r="V21" s="119"/>
      <c r="W21" s="120"/>
      <c r="X21" s="121" t="s">
        <v>32</v>
      </c>
      <c r="Y21" s="122"/>
      <c r="Z21" s="123"/>
      <c r="AA21" s="23"/>
      <c r="AB21" s="23"/>
      <c r="AC21" s="23"/>
      <c r="AD21" s="23"/>
      <c r="AE21" s="23"/>
      <c r="AF21" s="23"/>
      <c r="AG21" s="23"/>
      <c r="AJ21" s="24"/>
    </row>
    <row r="22" spans="1:48" s="4" customFormat="1" ht="25.5" customHeight="1">
      <c r="A22" s="118" t="s">
        <v>34</v>
      </c>
      <c r="B22" s="119"/>
      <c r="C22" s="119"/>
      <c r="D22" s="119"/>
      <c r="E22" s="119"/>
      <c r="F22" s="119"/>
      <c r="G22" s="119"/>
      <c r="H22" s="119"/>
      <c r="I22" s="119"/>
      <c r="J22" s="119"/>
      <c r="K22" s="119"/>
      <c r="L22" s="119"/>
      <c r="M22" s="119"/>
      <c r="N22" s="119"/>
      <c r="O22" s="119"/>
      <c r="P22" s="119"/>
      <c r="Q22" s="119"/>
      <c r="R22" s="119"/>
      <c r="S22" s="119"/>
      <c r="T22" s="119"/>
      <c r="U22" s="119"/>
      <c r="V22" s="119"/>
      <c r="W22" s="120"/>
      <c r="X22" s="121" t="s">
        <v>32</v>
      </c>
      <c r="Y22" s="122"/>
      <c r="Z22" s="123"/>
      <c r="AA22" s="23"/>
      <c r="AB22" s="23"/>
      <c r="AC22" s="23"/>
      <c r="AD22" s="23"/>
      <c r="AE22" s="23"/>
      <c r="AF22" s="23"/>
      <c r="AG22" s="23"/>
    </row>
    <row r="23" spans="1:48" s="4" customFormat="1" ht="18" customHeight="1">
      <c r="A23" s="124" t="s">
        <v>35</v>
      </c>
      <c r="B23" s="125"/>
      <c r="C23" s="125"/>
      <c r="D23" s="125"/>
      <c r="E23" s="125"/>
      <c r="F23" s="125"/>
      <c r="G23" s="125"/>
      <c r="H23" s="125"/>
      <c r="I23" s="125"/>
      <c r="J23" s="125"/>
      <c r="K23" s="125"/>
      <c r="L23" s="125"/>
      <c r="M23" s="125"/>
      <c r="N23" s="125"/>
      <c r="O23" s="125"/>
      <c r="P23" s="125"/>
      <c r="Q23" s="125"/>
      <c r="R23" s="125"/>
      <c r="S23" s="125"/>
      <c r="T23" s="125"/>
      <c r="U23" s="125"/>
      <c r="V23" s="125"/>
      <c r="W23" s="126"/>
      <c r="X23" s="121" t="s">
        <v>32</v>
      </c>
      <c r="Y23" s="122"/>
      <c r="Z23" s="123"/>
      <c r="AA23" s="23"/>
      <c r="AB23" s="23"/>
      <c r="AC23" s="23"/>
      <c r="AD23" s="23"/>
      <c r="AE23" s="23"/>
      <c r="AF23" s="23"/>
      <c r="AG23" s="23"/>
    </row>
    <row r="24" spans="1:48" s="4" customFormat="1" ht="18" customHeight="1">
      <c r="A24" s="124" t="s">
        <v>36</v>
      </c>
      <c r="B24" s="125"/>
      <c r="C24" s="125"/>
      <c r="D24" s="125"/>
      <c r="E24" s="125"/>
      <c r="F24" s="125"/>
      <c r="G24" s="125"/>
      <c r="H24" s="125"/>
      <c r="I24" s="125"/>
      <c r="J24" s="125"/>
      <c r="K24" s="125"/>
      <c r="L24" s="125"/>
      <c r="M24" s="125"/>
      <c r="N24" s="125"/>
      <c r="O24" s="125"/>
      <c r="P24" s="125"/>
      <c r="Q24" s="125"/>
      <c r="R24" s="125"/>
      <c r="S24" s="125"/>
      <c r="T24" s="125"/>
      <c r="U24" s="125"/>
      <c r="V24" s="125"/>
      <c r="W24" s="125"/>
      <c r="X24" s="121" t="s">
        <v>32</v>
      </c>
      <c r="Y24" s="122"/>
      <c r="Z24" s="123"/>
      <c r="AA24" s="23"/>
      <c r="AB24" s="23"/>
      <c r="AC24" s="23"/>
      <c r="AD24" s="23"/>
      <c r="AE24" s="23"/>
      <c r="AF24" s="23"/>
      <c r="AG24" s="23"/>
    </row>
    <row r="25" spans="1:48" s="4" customFormat="1" ht="9" customHeight="1">
      <c r="I25" s="11"/>
      <c r="J25" s="13"/>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row>
    <row r="26" spans="1:48" s="4" customFormat="1" ht="12">
      <c r="A26" s="104" t="s">
        <v>37</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6"/>
    </row>
    <row r="27" spans="1:48" s="4" customFormat="1" ht="3" customHeight="1" thickBot="1">
      <c r="I27" s="11"/>
      <c r="J27" s="13"/>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row>
    <row r="28" spans="1:48" ht="19.5" customHeight="1">
      <c r="A28" s="25" t="s">
        <v>38</v>
      </c>
      <c r="B28" s="4"/>
      <c r="C28" s="10"/>
      <c r="D28" s="4"/>
      <c r="E28" s="26"/>
      <c r="F28" s="4"/>
      <c r="G28" s="4"/>
      <c r="H28" s="4"/>
      <c r="I28" s="4"/>
      <c r="J28" s="27"/>
      <c r="K28" s="27"/>
      <c r="L28" s="27"/>
      <c r="M28" s="27"/>
      <c r="N28" s="27"/>
      <c r="O28" s="28"/>
      <c r="P28" s="10"/>
      <c r="S28" s="27"/>
      <c r="T28" s="13"/>
      <c r="U28" s="27"/>
      <c r="V28" s="27"/>
      <c r="W28" s="10"/>
      <c r="AC28" s="75"/>
      <c r="AD28" s="76" t="s">
        <v>39</v>
      </c>
      <c r="AE28" s="77"/>
      <c r="AF28" s="77"/>
      <c r="AG28" s="77"/>
      <c r="AH28" s="77"/>
      <c r="AI28" s="78" t="s">
        <v>40</v>
      </c>
      <c r="AJ28" s="79"/>
      <c r="AK28" s="79"/>
      <c r="AL28" s="79"/>
      <c r="AM28" s="80"/>
      <c r="AV28" s="4"/>
    </row>
    <row r="29" spans="1:48">
      <c r="A29" s="25"/>
      <c r="B29" s="4"/>
      <c r="C29" s="10"/>
      <c r="D29" s="4"/>
      <c r="E29" s="26"/>
      <c r="F29" s="4"/>
      <c r="G29" s="4"/>
      <c r="H29" s="4"/>
      <c r="I29" s="4"/>
      <c r="J29" s="27"/>
      <c r="K29" s="27"/>
      <c r="L29" s="27"/>
      <c r="M29" s="27"/>
      <c r="N29" s="27"/>
      <c r="O29" s="28"/>
      <c r="P29" s="10"/>
      <c r="S29" s="27"/>
      <c r="T29" s="13"/>
      <c r="U29" s="27"/>
      <c r="V29" s="27"/>
      <c r="W29" s="29"/>
      <c r="AC29" s="75"/>
      <c r="AD29" s="107">
        <f>IFERROR(VLOOKUP(L10,[1]リスト!B2:D23,2,FALSE),IFERROR(VLOOKUP(L10,[1]リスト!B24:D30,2,FALSE)*AJ10,""))</f>
        <v>600000</v>
      </c>
      <c r="AE29" s="108"/>
      <c r="AF29" s="108"/>
      <c r="AG29" s="109" t="s">
        <v>41</v>
      </c>
      <c r="AH29" s="109"/>
      <c r="AI29" s="110">
        <f>MIN(AD29,ROUNDDOWN((H37+H46)/1,0))</f>
        <v>600000</v>
      </c>
      <c r="AJ29" s="111"/>
      <c r="AK29" s="111"/>
      <c r="AL29" s="114" t="s">
        <v>41</v>
      </c>
      <c r="AM29" s="115"/>
    </row>
    <row r="30" spans="1:48" ht="13.5" thickBot="1">
      <c r="A30" s="10" t="s">
        <v>42</v>
      </c>
      <c r="B30" s="4"/>
      <c r="C30" s="10"/>
      <c r="D30" s="4"/>
      <c r="E30" s="26"/>
      <c r="F30" s="4"/>
      <c r="G30" s="4"/>
      <c r="H30" s="4"/>
      <c r="I30" s="4"/>
      <c r="J30" s="27"/>
      <c r="K30" s="27"/>
      <c r="L30" s="27"/>
      <c r="M30" s="27"/>
      <c r="N30" s="27"/>
      <c r="O30" s="28"/>
      <c r="P30" s="10"/>
      <c r="S30" s="27"/>
      <c r="T30" s="13"/>
      <c r="U30" s="27"/>
      <c r="V30" s="27"/>
      <c r="W30" s="29"/>
      <c r="AC30" s="75"/>
      <c r="AD30" s="107"/>
      <c r="AE30" s="108"/>
      <c r="AF30" s="108"/>
      <c r="AG30" s="109"/>
      <c r="AH30" s="109"/>
      <c r="AI30" s="112"/>
      <c r="AJ30" s="113"/>
      <c r="AK30" s="113"/>
      <c r="AL30" s="116"/>
      <c r="AM30" s="117"/>
    </row>
    <row r="31" spans="1:48" ht="15" customHeight="1">
      <c r="A31" s="68" t="s">
        <v>43</v>
      </c>
      <c r="B31" s="69"/>
      <c r="C31" s="69"/>
      <c r="D31" s="69"/>
      <c r="E31" s="69"/>
      <c r="F31" s="69"/>
      <c r="G31" s="70"/>
      <c r="H31" s="69" t="s">
        <v>44</v>
      </c>
      <c r="I31" s="69"/>
      <c r="J31" s="69"/>
      <c r="K31" s="69"/>
      <c r="L31" s="69"/>
      <c r="M31" s="68" t="s">
        <v>45</v>
      </c>
      <c r="N31" s="69"/>
      <c r="O31" s="69"/>
      <c r="P31" s="69"/>
      <c r="Q31" s="69"/>
      <c r="R31" s="69"/>
      <c r="S31" s="69"/>
      <c r="T31" s="69"/>
      <c r="U31" s="69"/>
      <c r="V31" s="69"/>
      <c r="W31" s="69"/>
      <c r="X31" s="69"/>
      <c r="Y31" s="69"/>
      <c r="Z31" s="69"/>
      <c r="AA31" s="69"/>
      <c r="AB31" s="69"/>
      <c r="AC31" s="69"/>
      <c r="AD31" s="69"/>
      <c r="AE31" s="69"/>
      <c r="AF31" s="69"/>
      <c r="AG31" s="69"/>
      <c r="AH31" s="69"/>
      <c r="AI31" s="97"/>
      <c r="AJ31" s="97"/>
      <c r="AK31" s="97"/>
      <c r="AL31" s="97"/>
      <c r="AM31" s="98"/>
    </row>
    <row r="32" spans="1:48" ht="15" customHeight="1">
      <c r="A32" s="30" t="s">
        <v>46</v>
      </c>
      <c r="B32" s="31"/>
      <c r="C32" s="31"/>
      <c r="D32" s="31"/>
      <c r="E32" s="32"/>
      <c r="F32" s="32"/>
      <c r="G32" s="33"/>
      <c r="H32" s="99">
        <v>400000</v>
      </c>
      <c r="I32" s="71"/>
      <c r="J32" s="71"/>
      <c r="K32" s="71"/>
      <c r="L32" s="100"/>
      <c r="M32" s="101" t="s">
        <v>47</v>
      </c>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row>
    <row r="33" spans="1:48" ht="15" customHeight="1">
      <c r="A33" s="34" t="s">
        <v>48</v>
      </c>
      <c r="B33" s="35"/>
      <c r="C33" s="35"/>
      <c r="D33" s="35"/>
      <c r="E33" s="36"/>
      <c r="F33" s="36"/>
      <c r="G33" s="37"/>
      <c r="H33" s="64"/>
      <c r="I33" s="64"/>
      <c r="J33" s="64"/>
      <c r="K33" s="64"/>
      <c r="L33" s="64"/>
      <c r="M33" s="65"/>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7"/>
    </row>
    <row r="34" spans="1:48" ht="15" customHeight="1">
      <c r="A34" s="34" t="s">
        <v>49</v>
      </c>
      <c r="B34" s="35"/>
      <c r="C34" s="35"/>
      <c r="D34" s="35"/>
      <c r="E34" s="36"/>
      <c r="F34" s="36"/>
      <c r="G34" s="37"/>
      <c r="H34" s="64"/>
      <c r="I34" s="64"/>
      <c r="J34" s="64"/>
      <c r="K34" s="64"/>
      <c r="L34" s="64"/>
      <c r="M34" s="65"/>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7"/>
    </row>
    <row r="35" spans="1:48" ht="15" customHeight="1">
      <c r="A35" s="34" t="s">
        <v>50</v>
      </c>
      <c r="B35" s="35"/>
      <c r="C35" s="35"/>
      <c r="D35" s="35"/>
      <c r="E35" s="36"/>
      <c r="F35" s="36"/>
      <c r="G35" s="37"/>
      <c r="H35" s="64"/>
      <c r="I35" s="64"/>
      <c r="J35" s="64"/>
      <c r="K35" s="64"/>
      <c r="L35" s="64"/>
      <c r="M35" s="65"/>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7"/>
      <c r="AV35" s="4"/>
    </row>
    <row r="36" spans="1:48" ht="15" customHeight="1">
      <c r="A36" s="34" t="s">
        <v>51</v>
      </c>
      <c r="B36" s="35"/>
      <c r="C36" s="35"/>
      <c r="D36" s="35"/>
      <c r="E36" s="36"/>
      <c r="F36" s="36"/>
      <c r="G36" s="37"/>
      <c r="H36" s="64"/>
      <c r="I36" s="64"/>
      <c r="J36" s="64"/>
      <c r="K36" s="64"/>
      <c r="L36" s="64"/>
      <c r="M36" s="65"/>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7"/>
    </row>
    <row r="37" spans="1:48" ht="15" customHeight="1">
      <c r="A37" s="38" t="s">
        <v>52</v>
      </c>
      <c r="B37" s="39"/>
      <c r="C37" s="39"/>
      <c r="D37" s="39"/>
      <c r="E37" s="39"/>
      <c r="F37" s="39"/>
      <c r="G37" s="40"/>
      <c r="H37" s="58">
        <f>SUM(H32:L36)</f>
        <v>400000</v>
      </c>
      <c r="I37" s="58"/>
      <c r="J37" s="58"/>
      <c r="K37" s="58"/>
      <c r="L37" s="59"/>
      <c r="M37" s="60" t="s">
        <v>53</v>
      </c>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2"/>
    </row>
    <row r="38" spans="1:48">
      <c r="A38" s="25"/>
      <c r="B38" s="4"/>
      <c r="C38" s="10"/>
      <c r="D38" s="4"/>
      <c r="E38" s="26"/>
      <c r="F38" s="4"/>
      <c r="G38" s="4"/>
      <c r="H38" s="4"/>
      <c r="I38" s="4"/>
      <c r="J38" s="27"/>
      <c r="K38" s="27"/>
      <c r="L38" s="27"/>
      <c r="M38" s="27"/>
      <c r="N38" s="27"/>
      <c r="O38" s="28"/>
      <c r="P38" s="10"/>
      <c r="S38" s="27"/>
      <c r="T38" s="13"/>
      <c r="U38" s="27"/>
      <c r="V38" s="27"/>
      <c r="W38" s="29"/>
      <c r="AD38" s="10"/>
      <c r="AE38" s="41"/>
      <c r="AF38" s="41"/>
      <c r="AG38" s="41"/>
      <c r="AH38" s="29"/>
      <c r="AI38" s="96"/>
      <c r="AJ38" s="96"/>
      <c r="AK38" s="96"/>
      <c r="AL38" s="63"/>
      <c r="AM38" s="63"/>
    </row>
    <row r="39" spans="1:48">
      <c r="A39" s="10" t="s">
        <v>54</v>
      </c>
      <c r="B39" s="4"/>
      <c r="C39" s="10"/>
      <c r="D39" s="4"/>
      <c r="E39" s="26"/>
      <c r="F39" s="4"/>
      <c r="G39" s="4"/>
      <c r="H39" s="4"/>
      <c r="I39" s="4"/>
      <c r="J39" s="27"/>
      <c r="K39" s="27"/>
      <c r="L39" s="27"/>
      <c r="M39" s="27"/>
      <c r="N39" s="27"/>
      <c r="O39" s="28"/>
      <c r="P39" s="10"/>
      <c r="S39" s="27"/>
      <c r="T39" s="13"/>
      <c r="U39" s="27"/>
      <c r="V39" s="27"/>
      <c r="W39" s="29"/>
      <c r="AD39" s="10"/>
      <c r="AE39" s="41"/>
      <c r="AF39" s="41"/>
      <c r="AG39" s="41"/>
      <c r="AH39" s="29"/>
      <c r="AI39" s="96"/>
      <c r="AJ39" s="96"/>
      <c r="AK39" s="96"/>
      <c r="AL39" s="63"/>
      <c r="AM39" s="63"/>
    </row>
    <row r="40" spans="1:48" ht="15" customHeight="1">
      <c r="A40" s="68" t="s">
        <v>43</v>
      </c>
      <c r="B40" s="69"/>
      <c r="C40" s="69"/>
      <c r="D40" s="69"/>
      <c r="E40" s="69"/>
      <c r="F40" s="69"/>
      <c r="G40" s="70"/>
      <c r="H40" s="69" t="s">
        <v>44</v>
      </c>
      <c r="I40" s="69"/>
      <c r="J40" s="69"/>
      <c r="K40" s="69"/>
      <c r="L40" s="69"/>
      <c r="M40" s="68" t="s">
        <v>45</v>
      </c>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70"/>
    </row>
    <row r="41" spans="1:48" ht="15" customHeight="1">
      <c r="A41" s="30" t="s">
        <v>46</v>
      </c>
      <c r="B41" s="31"/>
      <c r="C41" s="31"/>
      <c r="D41" s="31"/>
      <c r="E41" s="32"/>
      <c r="F41" s="32"/>
      <c r="G41" s="33"/>
      <c r="H41" s="71">
        <v>200000</v>
      </c>
      <c r="I41" s="71"/>
      <c r="J41" s="71"/>
      <c r="K41" s="71"/>
      <c r="L41" s="71"/>
      <c r="M41" s="93" t="s">
        <v>55</v>
      </c>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5"/>
    </row>
    <row r="42" spans="1:48" ht="15" customHeight="1">
      <c r="A42" s="34" t="s">
        <v>48</v>
      </c>
      <c r="B42" s="35"/>
      <c r="C42" s="35"/>
      <c r="D42" s="35"/>
      <c r="E42" s="36"/>
      <c r="F42" s="36"/>
      <c r="G42" s="37"/>
      <c r="H42" s="64"/>
      <c r="I42" s="64"/>
      <c r="J42" s="64"/>
      <c r="K42" s="64"/>
      <c r="L42" s="64"/>
      <c r="M42" s="65"/>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7"/>
    </row>
    <row r="43" spans="1:48" ht="15" customHeight="1">
      <c r="A43" s="34" t="s">
        <v>49</v>
      </c>
      <c r="B43" s="35"/>
      <c r="C43" s="35"/>
      <c r="D43" s="35"/>
      <c r="E43" s="36"/>
      <c r="F43" s="36"/>
      <c r="G43" s="37"/>
      <c r="H43" s="64"/>
      <c r="I43" s="64"/>
      <c r="J43" s="64"/>
      <c r="K43" s="64"/>
      <c r="L43" s="64"/>
      <c r="M43" s="65"/>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7"/>
    </row>
    <row r="44" spans="1:48" ht="15" customHeight="1">
      <c r="A44" s="34" t="s">
        <v>50</v>
      </c>
      <c r="B44" s="35"/>
      <c r="C44" s="35"/>
      <c r="D44" s="35"/>
      <c r="E44" s="36"/>
      <c r="F44" s="36"/>
      <c r="G44" s="37"/>
      <c r="H44" s="91"/>
      <c r="I44" s="64"/>
      <c r="J44" s="64"/>
      <c r="K44" s="64"/>
      <c r="L44" s="92"/>
      <c r="M44" s="65"/>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7"/>
      <c r="AV44" s="4"/>
    </row>
    <row r="45" spans="1:48" ht="15" customHeight="1">
      <c r="A45" s="34" t="s">
        <v>51</v>
      </c>
      <c r="B45" s="35"/>
      <c r="C45" s="35"/>
      <c r="D45" s="35"/>
      <c r="E45" s="36"/>
      <c r="F45" s="36"/>
      <c r="G45" s="37"/>
      <c r="H45" s="64"/>
      <c r="I45" s="64"/>
      <c r="J45" s="64"/>
      <c r="K45" s="64"/>
      <c r="L45" s="64"/>
      <c r="M45" s="65"/>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7"/>
    </row>
    <row r="46" spans="1:48" ht="15" customHeight="1">
      <c r="A46" s="38" t="s">
        <v>52</v>
      </c>
      <c r="B46" s="39"/>
      <c r="C46" s="39"/>
      <c r="D46" s="39"/>
      <c r="E46" s="39"/>
      <c r="F46" s="39"/>
      <c r="G46" s="40"/>
      <c r="H46" s="58">
        <f>SUM(H41:L45)</f>
        <v>200000</v>
      </c>
      <c r="I46" s="58"/>
      <c r="J46" s="58"/>
      <c r="K46" s="58"/>
      <c r="L46" s="59"/>
      <c r="M46" s="60" t="s">
        <v>53</v>
      </c>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2"/>
    </row>
    <row r="47" spans="1:48" ht="6" customHeight="1" thickBot="1">
      <c r="A47" s="42"/>
      <c r="B47" s="42"/>
      <c r="C47" s="42"/>
      <c r="D47" s="42"/>
      <c r="E47" s="43"/>
      <c r="F47" s="43"/>
      <c r="G47" s="43"/>
      <c r="H47" s="43"/>
      <c r="I47" s="43"/>
      <c r="J47" s="44"/>
      <c r="K47" s="44"/>
      <c r="L47" s="44"/>
      <c r="M47" s="44"/>
      <c r="N47" s="44"/>
      <c r="AH47" s="45"/>
    </row>
    <row r="48" spans="1:48" s="4" customFormat="1" ht="19.5" customHeight="1">
      <c r="A48" s="46" t="s">
        <v>56</v>
      </c>
      <c r="B48" s="47"/>
      <c r="C48" s="47"/>
      <c r="D48" s="47"/>
      <c r="E48" s="47"/>
      <c r="F48" s="47"/>
      <c r="G48" s="47"/>
      <c r="H48" s="47"/>
      <c r="I48" s="48"/>
      <c r="J48" s="49"/>
      <c r="K48" s="47"/>
      <c r="L48" s="50"/>
      <c r="M48" s="50"/>
      <c r="N48" s="50"/>
      <c r="O48" s="47"/>
      <c r="P48" s="47"/>
      <c r="Q48" s="47"/>
      <c r="R48" s="47"/>
      <c r="S48" s="47"/>
      <c r="T48" s="51"/>
      <c r="U48" s="51"/>
      <c r="V48" s="51"/>
      <c r="W48" s="51"/>
      <c r="AC48" s="75"/>
      <c r="AD48" s="76" t="s">
        <v>39</v>
      </c>
      <c r="AE48" s="77"/>
      <c r="AF48" s="77"/>
      <c r="AG48" s="77"/>
      <c r="AH48" s="77"/>
      <c r="AI48" s="78" t="s">
        <v>57</v>
      </c>
      <c r="AJ48" s="79"/>
      <c r="AK48" s="79"/>
      <c r="AL48" s="79"/>
      <c r="AM48" s="80"/>
    </row>
    <row r="49" spans="1:48" s="4" customFormat="1" ht="13.5" customHeight="1">
      <c r="A49" s="47"/>
      <c r="B49" s="47"/>
      <c r="C49" s="47"/>
      <c r="D49" s="47"/>
      <c r="E49" s="47"/>
      <c r="F49" s="47"/>
      <c r="G49" s="47"/>
      <c r="H49" s="47"/>
      <c r="I49" s="47"/>
      <c r="J49" s="47"/>
      <c r="K49" s="47"/>
      <c r="L49" s="47"/>
      <c r="M49" s="47"/>
      <c r="N49" s="47"/>
      <c r="O49" s="47"/>
      <c r="P49" s="47"/>
      <c r="Q49" s="47"/>
      <c r="R49" s="47"/>
      <c r="S49" s="47"/>
      <c r="T49" s="47"/>
      <c r="U49" s="47"/>
      <c r="V49" s="47"/>
      <c r="W49" s="47"/>
      <c r="AC49" s="75"/>
      <c r="AD49" s="81">
        <f>IFERROR(VLOOKUP(L10,[1]リスト!B24:E30,4,FALSE)*AJ10,"")</f>
        <v>1800000</v>
      </c>
      <c r="AE49" s="82"/>
      <c r="AF49" s="82"/>
      <c r="AG49" s="85" t="s">
        <v>41</v>
      </c>
      <c r="AH49" s="85"/>
      <c r="AI49" s="86">
        <f>IF(AD49="","",MIN(AD49,ROUNDDOWN(H57/1,0)))</f>
        <v>1800000</v>
      </c>
      <c r="AJ49" s="87"/>
      <c r="AK49" s="87"/>
      <c r="AL49" s="85" t="s">
        <v>41</v>
      </c>
      <c r="AM49" s="90"/>
    </row>
    <row r="50" spans="1:48" s="4" customFormat="1" ht="12">
      <c r="A50" s="52"/>
      <c r="B50" s="47"/>
      <c r="C50" s="47"/>
      <c r="D50" s="47"/>
      <c r="E50" s="47"/>
      <c r="F50" s="47"/>
      <c r="G50" s="47"/>
      <c r="H50" s="47"/>
      <c r="I50" s="47"/>
      <c r="J50" s="47"/>
      <c r="K50" s="47"/>
      <c r="L50" s="47"/>
      <c r="M50" s="47"/>
      <c r="N50" s="47"/>
      <c r="O50" s="47"/>
      <c r="P50" s="47"/>
      <c r="Q50" s="47"/>
      <c r="R50" s="47"/>
      <c r="S50" s="47"/>
      <c r="T50" s="47"/>
      <c r="U50" s="47"/>
      <c r="V50" s="47"/>
      <c r="W50" s="47"/>
      <c r="AC50" s="75"/>
      <c r="AD50" s="83"/>
      <c r="AE50" s="84"/>
      <c r="AF50" s="84"/>
      <c r="AG50" s="85"/>
      <c r="AH50" s="85"/>
      <c r="AI50" s="88"/>
      <c r="AJ50" s="89"/>
      <c r="AK50" s="89"/>
      <c r="AL50" s="85"/>
      <c r="AM50" s="90"/>
      <c r="AT50" s="53"/>
    </row>
    <row r="51" spans="1:48" ht="15" customHeight="1">
      <c r="A51" s="68" t="s">
        <v>43</v>
      </c>
      <c r="B51" s="69"/>
      <c r="C51" s="69"/>
      <c r="D51" s="69"/>
      <c r="E51" s="69"/>
      <c r="F51" s="69"/>
      <c r="G51" s="70"/>
      <c r="H51" s="69" t="s">
        <v>44</v>
      </c>
      <c r="I51" s="69"/>
      <c r="J51" s="69"/>
      <c r="K51" s="69"/>
      <c r="L51" s="69"/>
      <c r="M51" s="68" t="s">
        <v>45</v>
      </c>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70"/>
    </row>
    <row r="52" spans="1:48" ht="15" customHeight="1">
      <c r="A52" s="30" t="s">
        <v>46</v>
      </c>
      <c r="B52" s="31"/>
      <c r="C52" s="31"/>
      <c r="D52" s="31"/>
      <c r="E52" s="32"/>
      <c r="F52" s="32"/>
      <c r="G52" s="33"/>
      <c r="H52" s="71">
        <v>1200000</v>
      </c>
      <c r="I52" s="71"/>
      <c r="J52" s="71"/>
      <c r="K52" s="71"/>
      <c r="L52" s="71"/>
      <c r="M52" s="72" t="s">
        <v>58</v>
      </c>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4"/>
    </row>
    <row r="53" spans="1:48" ht="15" customHeight="1">
      <c r="A53" s="34" t="s">
        <v>48</v>
      </c>
      <c r="B53" s="35"/>
      <c r="C53" s="35"/>
      <c r="D53" s="35"/>
      <c r="E53" s="36"/>
      <c r="F53" s="36"/>
      <c r="G53" s="37"/>
      <c r="H53" s="64"/>
      <c r="I53" s="64"/>
      <c r="J53" s="64"/>
      <c r="K53" s="64"/>
      <c r="L53" s="64"/>
      <c r="M53" s="65"/>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7"/>
    </row>
    <row r="54" spans="1:48" ht="15" customHeight="1">
      <c r="A54" s="34" t="s">
        <v>49</v>
      </c>
      <c r="B54" s="35"/>
      <c r="C54" s="35"/>
      <c r="D54" s="35"/>
      <c r="E54" s="36"/>
      <c r="F54" s="36"/>
      <c r="G54" s="37"/>
      <c r="H54" s="64">
        <v>600000</v>
      </c>
      <c r="I54" s="64"/>
      <c r="J54" s="64"/>
      <c r="K54" s="64"/>
      <c r="L54" s="64"/>
      <c r="M54" s="65" t="s">
        <v>59</v>
      </c>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7"/>
    </row>
    <row r="55" spans="1:48" ht="15" customHeight="1">
      <c r="A55" s="34" t="s">
        <v>50</v>
      </c>
      <c r="B55" s="35"/>
      <c r="C55" s="35"/>
      <c r="D55" s="35"/>
      <c r="E55" s="36"/>
      <c r="F55" s="36"/>
      <c r="G55" s="37"/>
      <c r="H55" s="64"/>
      <c r="I55" s="64"/>
      <c r="J55" s="64"/>
      <c r="K55" s="64"/>
      <c r="L55" s="64"/>
      <c r="M55" s="65"/>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7"/>
    </row>
    <row r="56" spans="1:48" ht="15" customHeight="1">
      <c r="A56" s="34" t="s">
        <v>51</v>
      </c>
      <c r="B56" s="35"/>
      <c r="C56" s="35"/>
      <c r="D56" s="35"/>
      <c r="E56" s="36"/>
      <c r="F56" s="36"/>
      <c r="G56" s="37"/>
      <c r="H56" s="64"/>
      <c r="I56" s="64"/>
      <c r="J56" s="64"/>
      <c r="K56" s="64"/>
      <c r="L56" s="64"/>
      <c r="M56" s="65"/>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7"/>
    </row>
    <row r="57" spans="1:48" ht="15" customHeight="1">
      <c r="A57" s="38" t="s">
        <v>52</v>
      </c>
      <c r="B57" s="54"/>
      <c r="C57" s="54"/>
      <c r="D57" s="54"/>
      <c r="E57" s="39"/>
      <c r="F57" s="39"/>
      <c r="G57" s="40"/>
      <c r="H57" s="58">
        <f>SUM(H52:L56)</f>
        <v>1800000</v>
      </c>
      <c r="I57" s="58"/>
      <c r="J57" s="58"/>
      <c r="K57" s="58"/>
      <c r="L57" s="59"/>
      <c r="M57" s="60" t="s">
        <v>53</v>
      </c>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2"/>
    </row>
    <row r="58" spans="1:48" ht="4.5" customHeight="1">
      <c r="A58" s="42"/>
      <c r="B58" s="42"/>
      <c r="C58" s="42"/>
      <c r="D58" s="42"/>
      <c r="E58" s="55"/>
      <c r="F58" s="55"/>
      <c r="G58" s="55"/>
      <c r="H58" s="55"/>
      <c r="I58" s="55"/>
      <c r="J58" s="56"/>
      <c r="K58" s="56"/>
      <c r="L58" s="56"/>
      <c r="M58" s="56"/>
      <c r="N58" s="56"/>
      <c r="O58" s="55"/>
      <c r="P58" s="55"/>
      <c r="Q58" s="55"/>
      <c r="R58" s="55"/>
      <c r="S58" s="55"/>
      <c r="T58" s="55"/>
      <c r="U58" s="55"/>
      <c r="V58" s="55"/>
      <c r="W58" s="55"/>
      <c r="X58" s="55"/>
      <c r="Y58" s="57"/>
      <c r="Z58" s="57"/>
      <c r="AA58" s="57"/>
      <c r="AB58" s="57"/>
      <c r="AC58" s="57"/>
      <c r="AD58" s="57"/>
      <c r="AE58" s="55"/>
      <c r="AF58" s="55"/>
      <c r="AG58" s="55"/>
      <c r="AH58" s="55"/>
      <c r="AI58" s="55"/>
      <c r="AJ58" s="55"/>
      <c r="AK58" s="55"/>
      <c r="AL58" s="55"/>
      <c r="AM58" s="55"/>
    </row>
    <row r="59" spans="1:48">
      <c r="A59" s="10" t="s">
        <v>60</v>
      </c>
    </row>
    <row r="61" spans="1:48">
      <c r="AI61" s="63"/>
      <c r="AJ61" s="63"/>
      <c r="AK61" s="63"/>
      <c r="AL61" s="63"/>
      <c r="AM61" s="63"/>
    </row>
  </sheetData>
  <sheetProtection formatCells="0" formatColumns="0" formatRows="0" insertColumns="0" insertRows="0" autoFilter="0"/>
  <mergeCells count="106">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Y15"/>
    <mergeCell ref="AB15:AC15"/>
    <mergeCell ref="AE15:AF15"/>
    <mergeCell ref="A10:K10"/>
    <mergeCell ref="L10:AF10"/>
    <mergeCell ref="AG10:AI10"/>
    <mergeCell ref="AJ10:AK10"/>
    <mergeCell ref="AL10:AM10"/>
    <mergeCell ref="A22:W22"/>
    <mergeCell ref="X22:Z22"/>
    <mergeCell ref="A23:W23"/>
    <mergeCell ref="X23:Z23"/>
    <mergeCell ref="A24:W24"/>
    <mergeCell ref="X24:Z24"/>
    <mergeCell ref="A16:W16"/>
    <mergeCell ref="X16:AA16"/>
    <mergeCell ref="A18:AM18"/>
    <mergeCell ref="A20:W20"/>
    <mergeCell ref="X20:Z20"/>
    <mergeCell ref="A21:W21"/>
    <mergeCell ref="X21:Z21"/>
    <mergeCell ref="A31:G31"/>
    <mergeCell ref="H31:L31"/>
    <mergeCell ref="M31:AM31"/>
    <mergeCell ref="H32:L32"/>
    <mergeCell ref="M32:AM32"/>
    <mergeCell ref="H33:L33"/>
    <mergeCell ref="M33:AM33"/>
    <mergeCell ref="A26:AM26"/>
    <mergeCell ref="AC28:AC30"/>
    <mergeCell ref="AD28:AH28"/>
    <mergeCell ref="AI28:AM28"/>
    <mergeCell ref="AD29:AF30"/>
    <mergeCell ref="AG29:AH30"/>
    <mergeCell ref="AI29:AK30"/>
    <mergeCell ref="AL29:AM30"/>
    <mergeCell ref="H37:L37"/>
    <mergeCell ref="M37:AM37"/>
    <mergeCell ref="AI38:AK38"/>
    <mergeCell ref="AL38:AM38"/>
    <mergeCell ref="AI39:AK39"/>
    <mergeCell ref="AL39:AM39"/>
    <mergeCell ref="H34:L34"/>
    <mergeCell ref="M34:AM34"/>
    <mergeCell ref="H35:L35"/>
    <mergeCell ref="M35:AM35"/>
    <mergeCell ref="H36:L36"/>
    <mergeCell ref="M36:AM36"/>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A51:G51"/>
    <mergeCell ref="H51:L51"/>
    <mergeCell ref="M51:AM51"/>
    <mergeCell ref="H52:L52"/>
    <mergeCell ref="M52:AM52"/>
    <mergeCell ref="H53:L53"/>
    <mergeCell ref="M53:AM53"/>
    <mergeCell ref="H46:L46"/>
    <mergeCell ref="M46:AM46"/>
    <mergeCell ref="AC48:AC50"/>
    <mergeCell ref="AD48:AH48"/>
    <mergeCell ref="AI48:AM48"/>
    <mergeCell ref="AD49:AF50"/>
    <mergeCell ref="AG49:AH50"/>
    <mergeCell ref="AI49:AK50"/>
    <mergeCell ref="AL49:AM50"/>
    <mergeCell ref="H57:L57"/>
    <mergeCell ref="M57:AM57"/>
    <mergeCell ref="AI61:AM61"/>
    <mergeCell ref="H54:L54"/>
    <mergeCell ref="M54:AM54"/>
    <mergeCell ref="H55:L55"/>
    <mergeCell ref="M55:AM55"/>
    <mergeCell ref="H56:L56"/>
    <mergeCell ref="M56:AM56"/>
  </mergeCells>
  <phoneticPr fontId="4"/>
  <dataValidations count="2">
    <dataValidation type="list" allowBlank="1" showInputMessage="1" showErrorMessage="1" sqref="X20:Z24" xr:uid="{91A2F6FF-BD26-47BA-8740-3B5E59583B40}">
      <formula1>"✔"</formula1>
    </dataValidation>
    <dataValidation imeMode="halfAlpha" allowBlank="1" showInputMessage="1" showErrorMessage="1" sqref="S28:V30 J28:N30 S39:V39 J39:N39" xr:uid="{D0A3588D-C3DE-4D01-8AAB-B4E59EA9ECF6}"/>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0C8DB2D-8AC2-40AA-9552-72A076F28A7B}">
          <x14:formula1>
            <xm:f>リスト!$B$2:$B$30</xm:f>
          </x14:formula1>
          <xm:sqref>L10:AF10</xm:sqref>
        </x14:dataValidation>
        <x14:dataValidation type="list" allowBlank="1" showInputMessage="1" showErrorMessage="1" xr:uid="{09728FE8-D039-41E3-BEC0-F71D673DF8EB}">
          <x14:formula1>
            <xm:f>リスト!$B$32:$B$78</xm:f>
          </x14:formula1>
          <xm:sqref>D9:G9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906EF-D7E3-43A1-81E5-CAB99B682BD1}">
  <sheetPr>
    <pageSetUpPr fitToPage="1"/>
  </sheetPr>
  <dimension ref="A1:AB103"/>
  <sheetViews>
    <sheetView topLeftCell="A74" zoomScale="55" zoomScaleNormal="55" workbookViewId="0">
      <selection activeCell="G69" sqref="G69"/>
    </sheetView>
  </sheetViews>
  <sheetFormatPr defaultColWidth="9" defaultRowHeight="14"/>
  <cols>
    <col min="1" max="2" width="3.90625" style="174" customWidth="1"/>
    <col min="3" max="3" width="13.90625" style="174" customWidth="1"/>
    <col min="4" max="4" width="3.90625" style="174" customWidth="1"/>
    <col min="5" max="5" width="35.6328125" style="174" customWidth="1"/>
    <col min="6" max="6" width="26.08984375" style="174" customWidth="1"/>
    <col min="7" max="7" width="63.6328125" style="174" customWidth="1"/>
    <col min="8" max="8" width="26.36328125" style="174" customWidth="1"/>
    <col min="9" max="9" width="63.6328125" style="174" customWidth="1"/>
    <col min="10" max="10" width="26.36328125" style="174" customWidth="1"/>
    <col min="11" max="16384" width="9" style="174"/>
  </cols>
  <sheetData>
    <row r="1" spans="1:15" ht="26.25" customHeight="1">
      <c r="A1" s="172" t="s">
        <v>62</v>
      </c>
      <c r="B1" s="173"/>
      <c r="C1" s="172" t="s">
        <v>63</v>
      </c>
      <c r="I1" s="172"/>
      <c r="J1" s="172"/>
    </row>
    <row r="2" spans="1:15" ht="27" customHeight="1">
      <c r="A2" s="175" t="s">
        <v>64</v>
      </c>
      <c r="B2" s="176"/>
      <c r="C2" s="177"/>
      <c r="D2" s="177"/>
      <c r="E2" s="177"/>
      <c r="F2" s="177"/>
      <c r="G2" s="177"/>
      <c r="H2" s="178"/>
      <c r="I2" s="179" t="s">
        <v>65</v>
      </c>
      <c r="J2" s="180"/>
    </row>
    <row r="3" spans="1:15" ht="30" customHeight="1">
      <c r="A3" s="181"/>
      <c r="B3" s="182"/>
      <c r="C3" s="183"/>
      <c r="D3" s="183"/>
      <c r="E3" s="183"/>
      <c r="F3" s="183"/>
      <c r="G3" s="184" t="s">
        <v>66</v>
      </c>
      <c r="H3" s="185"/>
    </row>
    <row r="4" spans="1:15" ht="71.25" customHeight="1">
      <c r="A4" s="186"/>
      <c r="B4" s="187"/>
      <c r="C4" s="188" t="s">
        <v>67</v>
      </c>
      <c r="D4" s="189"/>
      <c r="E4" s="189"/>
      <c r="F4" s="190"/>
      <c r="G4" s="191" t="s">
        <v>68</v>
      </c>
      <c r="H4" s="192"/>
    </row>
    <row r="5" spans="1:15" ht="19" customHeight="1">
      <c r="A5" s="193"/>
      <c r="B5" s="194"/>
      <c r="C5" s="195" t="s">
        <v>69</v>
      </c>
      <c r="D5" s="196">
        <v>1</v>
      </c>
      <c r="E5" s="197" t="s">
        <v>70</v>
      </c>
      <c r="F5" s="196" t="s">
        <v>71</v>
      </c>
      <c r="G5" s="198">
        <v>653</v>
      </c>
      <c r="H5" s="199" t="s">
        <v>72</v>
      </c>
      <c r="K5" s="200"/>
      <c r="L5" s="201"/>
      <c r="M5" s="200"/>
      <c r="N5" s="201"/>
      <c r="O5" s="202"/>
    </row>
    <row r="6" spans="1:15" ht="19" customHeight="1">
      <c r="A6" s="193"/>
      <c r="B6" s="194"/>
      <c r="C6" s="195"/>
      <c r="D6" s="196">
        <v>2</v>
      </c>
      <c r="E6" s="197"/>
      <c r="F6" s="196" t="s">
        <v>73</v>
      </c>
      <c r="G6" s="198">
        <v>831</v>
      </c>
      <c r="H6" s="199" t="s">
        <v>72</v>
      </c>
      <c r="K6" s="200"/>
      <c r="L6" s="201"/>
      <c r="M6" s="200"/>
      <c r="N6" s="201"/>
      <c r="O6" s="202"/>
    </row>
    <row r="7" spans="1:15" ht="19" customHeight="1">
      <c r="A7" s="193"/>
      <c r="B7" s="194"/>
      <c r="C7" s="195"/>
      <c r="D7" s="196">
        <v>3</v>
      </c>
      <c r="E7" s="197"/>
      <c r="F7" s="196" t="s">
        <v>74</v>
      </c>
      <c r="G7" s="198">
        <v>1075</v>
      </c>
      <c r="H7" s="199" t="s">
        <v>72</v>
      </c>
      <c r="K7" s="200"/>
      <c r="L7" s="201"/>
      <c r="M7" s="200"/>
      <c r="N7" s="201"/>
      <c r="O7" s="202"/>
    </row>
    <row r="8" spans="1:15" ht="19" customHeight="1">
      <c r="A8" s="193"/>
      <c r="B8" s="194"/>
      <c r="C8" s="195"/>
      <c r="D8" s="196">
        <v>4</v>
      </c>
      <c r="E8" s="203" t="s">
        <v>75</v>
      </c>
      <c r="F8" s="203"/>
      <c r="G8" s="198">
        <v>305</v>
      </c>
      <c r="H8" s="199" t="s">
        <v>72</v>
      </c>
      <c r="K8" s="200"/>
      <c r="L8" s="201"/>
      <c r="M8" s="200"/>
      <c r="N8" s="201"/>
      <c r="O8" s="202"/>
    </row>
    <row r="9" spans="1:15" ht="19" customHeight="1">
      <c r="A9" s="193"/>
      <c r="B9" s="194"/>
      <c r="C9" s="195"/>
      <c r="D9" s="196">
        <v>5</v>
      </c>
      <c r="E9" s="197" t="s">
        <v>76</v>
      </c>
      <c r="F9" s="197"/>
      <c r="G9" s="198">
        <v>340</v>
      </c>
      <c r="H9" s="199" t="s">
        <v>72</v>
      </c>
      <c r="K9" s="200"/>
      <c r="L9" s="201"/>
      <c r="M9" s="200"/>
      <c r="N9" s="201"/>
      <c r="O9" s="202"/>
    </row>
    <row r="10" spans="1:15" ht="19" customHeight="1">
      <c r="A10" s="193"/>
      <c r="B10" s="194"/>
      <c r="C10" s="195"/>
      <c r="D10" s="196">
        <v>6</v>
      </c>
      <c r="E10" s="197" t="s">
        <v>77</v>
      </c>
      <c r="F10" s="196" t="s">
        <v>71</v>
      </c>
      <c r="G10" s="198">
        <v>642</v>
      </c>
      <c r="H10" s="199" t="s">
        <v>72</v>
      </c>
      <c r="K10" s="200"/>
      <c r="L10" s="201"/>
      <c r="M10" s="200"/>
      <c r="N10" s="201"/>
      <c r="O10" s="202"/>
    </row>
    <row r="11" spans="1:15" ht="19" customHeight="1">
      <c r="A11" s="193"/>
      <c r="B11" s="194"/>
      <c r="C11" s="195"/>
      <c r="D11" s="196">
        <v>7</v>
      </c>
      <c r="E11" s="197"/>
      <c r="F11" s="196" t="s">
        <v>73</v>
      </c>
      <c r="G11" s="198">
        <v>776</v>
      </c>
      <c r="H11" s="199" t="s">
        <v>72</v>
      </c>
      <c r="K11" s="200"/>
      <c r="L11" s="201"/>
      <c r="M11" s="200"/>
      <c r="N11" s="201"/>
      <c r="O11" s="202"/>
    </row>
    <row r="12" spans="1:15" ht="19" customHeight="1">
      <c r="A12" s="193"/>
      <c r="B12" s="194"/>
      <c r="C12" s="195"/>
      <c r="D12" s="196">
        <v>8</v>
      </c>
      <c r="E12" s="197"/>
      <c r="F12" s="196" t="s">
        <v>74</v>
      </c>
      <c r="G12" s="198">
        <v>1272</v>
      </c>
      <c r="H12" s="199" t="s">
        <v>72</v>
      </c>
      <c r="K12" s="200"/>
      <c r="L12" s="201"/>
      <c r="M12" s="200"/>
      <c r="N12" s="201"/>
      <c r="O12" s="202"/>
    </row>
    <row r="13" spans="1:15" ht="19" customHeight="1">
      <c r="A13" s="193"/>
      <c r="B13" s="194"/>
      <c r="C13" s="204" t="s">
        <v>78</v>
      </c>
      <c r="D13" s="196">
        <v>9</v>
      </c>
      <c r="E13" s="197" t="s">
        <v>79</v>
      </c>
      <c r="F13" s="197"/>
      <c r="G13" s="198">
        <v>44</v>
      </c>
      <c r="H13" s="199" t="s">
        <v>80</v>
      </c>
      <c r="K13" s="200"/>
      <c r="L13" s="202"/>
      <c r="M13" s="202"/>
      <c r="N13" s="201"/>
      <c r="O13" s="200"/>
    </row>
    <row r="14" spans="1:15" ht="19" customHeight="1">
      <c r="A14" s="193"/>
      <c r="B14" s="194"/>
      <c r="C14" s="195" t="s">
        <v>81</v>
      </c>
      <c r="D14" s="196">
        <v>10</v>
      </c>
      <c r="E14" s="197" t="s">
        <v>82</v>
      </c>
      <c r="F14" s="197"/>
      <c r="G14" s="198">
        <v>500</v>
      </c>
      <c r="H14" s="199" t="s">
        <v>72</v>
      </c>
      <c r="K14" s="200"/>
      <c r="L14" s="201"/>
      <c r="M14" s="200"/>
      <c r="N14" s="201"/>
      <c r="O14" s="202"/>
    </row>
    <row r="15" spans="1:15" ht="19" customHeight="1">
      <c r="A15" s="193"/>
      <c r="B15" s="194"/>
      <c r="C15" s="195"/>
      <c r="D15" s="196">
        <v>11</v>
      </c>
      <c r="E15" s="197" t="s">
        <v>83</v>
      </c>
      <c r="F15" s="197"/>
      <c r="G15" s="198">
        <v>431</v>
      </c>
      <c r="H15" s="199" t="s">
        <v>72</v>
      </c>
      <c r="K15" s="200"/>
      <c r="L15" s="201"/>
      <c r="M15" s="200"/>
      <c r="N15" s="201"/>
      <c r="O15" s="202"/>
    </row>
    <row r="16" spans="1:15" ht="19" customHeight="1">
      <c r="A16" s="193"/>
      <c r="B16" s="194"/>
      <c r="C16" s="195"/>
      <c r="D16" s="196">
        <v>12</v>
      </c>
      <c r="E16" s="197" t="s">
        <v>84</v>
      </c>
      <c r="F16" s="197"/>
      <c r="G16" s="198">
        <v>464</v>
      </c>
      <c r="H16" s="199" t="s">
        <v>72</v>
      </c>
      <c r="K16" s="200"/>
      <c r="L16" s="201"/>
      <c r="M16" s="200"/>
      <c r="N16" s="201"/>
      <c r="O16" s="202"/>
    </row>
    <row r="17" spans="1:28" ht="19" customHeight="1">
      <c r="A17" s="193"/>
      <c r="B17" s="194"/>
      <c r="C17" s="195"/>
      <c r="D17" s="196">
        <v>13</v>
      </c>
      <c r="E17" s="197" t="s">
        <v>85</v>
      </c>
      <c r="F17" s="197"/>
      <c r="G17" s="198">
        <v>153</v>
      </c>
      <c r="H17" s="199" t="s">
        <v>72</v>
      </c>
      <c r="K17" s="200"/>
      <c r="L17" s="201"/>
      <c r="M17" s="200"/>
      <c r="N17" s="201"/>
      <c r="O17" s="202"/>
    </row>
    <row r="18" spans="1:28" ht="19" customHeight="1">
      <c r="A18" s="193"/>
      <c r="B18" s="194"/>
      <c r="C18" s="195"/>
      <c r="D18" s="196">
        <v>14</v>
      </c>
      <c r="E18" s="197" t="s">
        <v>86</v>
      </c>
      <c r="F18" s="197"/>
      <c r="G18" s="198">
        <v>1002</v>
      </c>
      <c r="H18" s="199" t="s">
        <v>72</v>
      </c>
      <c r="K18" s="200"/>
      <c r="L18" s="201"/>
      <c r="M18" s="200"/>
      <c r="N18" s="201"/>
      <c r="O18" s="202"/>
    </row>
    <row r="19" spans="1:28" ht="19" customHeight="1">
      <c r="A19" s="193"/>
      <c r="B19" s="194"/>
      <c r="C19" s="195"/>
      <c r="D19" s="196">
        <v>15</v>
      </c>
      <c r="E19" s="197" t="s">
        <v>87</v>
      </c>
      <c r="F19" s="197"/>
      <c r="G19" s="198">
        <v>573</v>
      </c>
      <c r="H19" s="199" t="s">
        <v>72</v>
      </c>
      <c r="K19" s="200"/>
      <c r="L19" s="201"/>
      <c r="M19" s="200"/>
      <c r="N19" s="201"/>
      <c r="O19" s="202"/>
    </row>
    <row r="20" spans="1:28" ht="19" customHeight="1">
      <c r="A20" s="193"/>
      <c r="B20" s="194"/>
      <c r="C20" s="195"/>
      <c r="D20" s="196">
        <v>16</v>
      </c>
      <c r="E20" s="197" t="s">
        <v>88</v>
      </c>
      <c r="F20" s="197"/>
      <c r="G20" s="198">
        <v>227</v>
      </c>
      <c r="H20" s="199" t="s">
        <v>72</v>
      </c>
      <c r="K20" s="200"/>
      <c r="L20" s="201"/>
      <c r="M20" s="200"/>
      <c r="N20" s="201"/>
      <c r="O20" s="202"/>
    </row>
    <row r="21" spans="1:28" s="205" customFormat="1" ht="19" customHeight="1">
      <c r="A21" s="193"/>
      <c r="B21" s="194"/>
      <c r="C21" s="195"/>
      <c r="D21" s="196">
        <v>17</v>
      </c>
      <c r="E21" s="197" t="s">
        <v>89</v>
      </c>
      <c r="F21" s="197"/>
      <c r="G21" s="198">
        <v>252</v>
      </c>
      <c r="H21" s="199" t="s">
        <v>72</v>
      </c>
      <c r="I21" s="174"/>
      <c r="J21" s="174"/>
      <c r="K21" s="200"/>
      <c r="L21" s="201"/>
      <c r="M21" s="200"/>
      <c r="N21" s="201"/>
      <c r="O21" s="202"/>
      <c r="P21" s="174"/>
      <c r="Q21" s="174"/>
      <c r="R21" s="174"/>
      <c r="S21" s="174"/>
      <c r="T21" s="174"/>
      <c r="U21" s="174"/>
      <c r="V21" s="174"/>
      <c r="W21" s="174"/>
      <c r="X21" s="174"/>
      <c r="Y21" s="174"/>
      <c r="Z21" s="174"/>
      <c r="AA21" s="174"/>
      <c r="AB21" s="174"/>
    </row>
    <row r="22" spans="1:28" ht="18.75" customHeight="1">
      <c r="A22" s="193"/>
      <c r="B22" s="194"/>
      <c r="C22" s="195"/>
      <c r="D22" s="196">
        <v>18</v>
      </c>
      <c r="E22" s="206" t="s">
        <v>90</v>
      </c>
      <c r="F22" s="206"/>
      <c r="G22" s="198">
        <v>82</v>
      </c>
      <c r="H22" s="199" t="s">
        <v>72</v>
      </c>
      <c r="K22" s="200"/>
      <c r="L22" s="201"/>
      <c r="M22" s="200"/>
      <c r="N22" s="201"/>
      <c r="O22" s="202"/>
    </row>
    <row r="23" spans="1:28" ht="19" customHeight="1">
      <c r="A23" s="193"/>
      <c r="B23" s="194"/>
      <c r="C23" s="207" t="s">
        <v>91</v>
      </c>
      <c r="D23" s="196">
        <v>19</v>
      </c>
      <c r="E23" s="197" t="s">
        <v>92</v>
      </c>
      <c r="F23" s="197"/>
      <c r="G23" s="198">
        <v>637</v>
      </c>
      <c r="H23" s="199" t="s">
        <v>72</v>
      </c>
      <c r="K23" s="200"/>
      <c r="L23" s="201"/>
      <c r="M23" s="200"/>
      <c r="N23" s="201"/>
      <c r="O23" s="202"/>
    </row>
    <row r="24" spans="1:28" ht="19" customHeight="1">
      <c r="A24" s="193"/>
      <c r="B24" s="194"/>
      <c r="C24" s="207"/>
      <c r="D24" s="196">
        <v>20</v>
      </c>
      <c r="E24" s="197" t="s">
        <v>93</v>
      </c>
      <c r="F24" s="197"/>
      <c r="G24" s="198">
        <v>873</v>
      </c>
      <c r="H24" s="199" t="s">
        <v>72</v>
      </c>
      <c r="K24" s="200"/>
      <c r="L24" s="201"/>
      <c r="M24" s="200"/>
      <c r="N24" s="201"/>
      <c r="O24" s="202"/>
    </row>
    <row r="25" spans="1:28" ht="19" customHeight="1">
      <c r="A25" s="193"/>
      <c r="B25" s="194"/>
      <c r="C25" s="207" t="s">
        <v>94</v>
      </c>
      <c r="D25" s="196">
        <v>21</v>
      </c>
      <c r="E25" s="197" t="s">
        <v>95</v>
      </c>
      <c r="F25" s="197"/>
      <c r="G25" s="198">
        <v>40</v>
      </c>
      <c r="H25" s="199" t="s">
        <v>80</v>
      </c>
      <c r="K25" s="200"/>
      <c r="L25" s="202"/>
      <c r="M25" s="202"/>
      <c r="N25" s="201"/>
      <c r="O25" s="200"/>
    </row>
    <row r="26" spans="1:28" ht="19" customHeight="1">
      <c r="A26" s="193"/>
      <c r="B26" s="194"/>
      <c r="C26" s="207"/>
      <c r="D26" s="196">
        <v>22</v>
      </c>
      <c r="E26" s="197" t="s">
        <v>96</v>
      </c>
      <c r="F26" s="197"/>
      <c r="G26" s="198">
        <v>48</v>
      </c>
      <c r="H26" s="199" t="s">
        <v>80</v>
      </c>
      <c r="K26" s="200"/>
      <c r="L26" s="202"/>
      <c r="M26" s="202"/>
      <c r="N26" s="201"/>
      <c r="O26" s="200"/>
    </row>
    <row r="27" spans="1:28" ht="19" customHeight="1">
      <c r="A27" s="193"/>
      <c r="B27" s="194"/>
      <c r="C27" s="207"/>
      <c r="D27" s="196">
        <v>23</v>
      </c>
      <c r="E27" s="197" t="s">
        <v>97</v>
      </c>
      <c r="F27" s="197"/>
      <c r="G27" s="198">
        <v>39</v>
      </c>
      <c r="H27" s="199" t="s">
        <v>80</v>
      </c>
      <c r="K27" s="200"/>
      <c r="L27" s="202"/>
      <c r="M27" s="202"/>
      <c r="N27" s="201"/>
      <c r="O27" s="200"/>
    </row>
    <row r="28" spans="1:28" ht="19" customHeight="1">
      <c r="A28" s="193"/>
      <c r="B28" s="194"/>
      <c r="C28" s="207"/>
      <c r="D28" s="196">
        <v>24</v>
      </c>
      <c r="E28" s="197" t="s">
        <v>98</v>
      </c>
      <c r="F28" s="197"/>
      <c r="G28" s="198">
        <v>48</v>
      </c>
      <c r="H28" s="199" t="s">
        <v>80</v>
      </c>
      <c r="K28" s="200"/>
      <c r="L28" s="202"/>
      <c r="M28" s="202"/>
      <c r="N28" s="201"/>
      <c r="O28" s="200"/>
    </row>
    <row r="29" spans="1:28" ht="19" customHeight="1">
      <c r="A29" s="193"/>
      <c r="B29" s="194"/>
      <c r="C29" s="207"/>
      <c r="D29" s="196">
        <v>25</v>
      </c>
      <c r="E29" s="197" t="s">
        <v>99</v>
      </c>
      <c r="F29" s="197"/>
      <c r="G29" s="198">
        <v>43</v>
      </c>
      <c r="H29" s="199" t="s">
        <v>80</v>
      </c>
      <c r="K29" s="200"/>
      <c r="L29" s="202"/>
      <c r="M29" s="202"/>
      <c r="N29" s="201"/>
      <c r="O29" s="200"/>
    </row>
    <row r="30" spans="1:28" ht="19" customHeight="1">
      <c r="A30" s="193"/>
      <c r="B30" s="194"/>
      <c r="C30" s="207"/>
      <c r="D30" s="196">
        <v>26</v>
      </c>
      <c r="E30" s="197" t="s">
        <v>100</v>
      </c>
      <c r="F30" s="197"/>
      <c r="G30" s="198">
        <v>48</v>
      </c>
      <c r="H30" s="199" t="s">
        <v>80</v>
      </c>
      <c r="K30" s="200"/>
      <c r="L30" s="202"/>
      <c r="M30" s="202"/>
      <c r="N30" s="201"/>
      <c r="O30" s="200"/>
    </row>
    <row r="31" spans="1:28" ht="19" customHeight="1">
      <c r="A31" s="193"/>
      <c r="B31" s="194"/>
      <c r="C31" s="207"/>
      <c r="D31" s="196">
        <v>27</v>
      </c>
      <c r="E31" s="203" t="s">
        <v>101</v>
      </c>
      <c r="F31" s="203"/>
      <c r="G31" s="198">
        <v>37</v>
      </c>
      <c r="H31" s="199" t="s">
        <v>80</v>
      </c>
      <c r="K31" s="200"/>
      <c r="L31" s="202"/>
      <c r="M31" s="202"/>
      <c r="N31" s="201"/>
      <c r="O31" s="200"/>
    </row>
    <row r="32" spans="1:28" ht="19" customHeight="1">
      <c r="A32" s="208"/>
      <c r="B32" s="209"/>
      <c r="C32" s="207"/>
      <c r="D32" s="196">
        <v>28</v>
      </c>
      <c r="E32" s="203" t="s">
        <v>102</v>
      </c>
      <c r="F32" s="203"/>
      <c r="G32" s="198">
        <v>37</v>
      </c>
      <c r="H32" s="199" t="s">
        <v>80</v>
      </c>
      <c r="K32" s="200"/>
      <c r="L32" s="202"/>
      <c r="M32" s="202"/>
      <c r="N32" s="201"/>
      <c r="O32" s="200"/>
    </row>
    <row r="33" spans="1:10" ht="246.75" customHeight="1">
      <c r="A33" s="210" t="s">
        <v>103</v>
      </c>
      <c r="B33" s="211"/>
      <c r="C33" s="212"/>
      <c r="D33" s="213"/>
      <c r="E33" s="214"/>
      <c r="F33" s="215"/>
      <c r="G33" s="216" t="s">
        <v>104</v>
      </c>
      <c r="H33" s="217"/>
    </row>
    <row r="34" spans="1:10" ht="70.5" customHeight="1">
      <c r="A34" s="218" t="s">
        <v>105</v>
      </c>
      <c r="B34" s="219"/>
      <c r="C34" s="220"/>
      <c r="D34" s="221"/>
      <c r="E34" s="222"/>
      <c r="F34" s="223"/>
      <c r="G34" s="224" t="s">
        <v>106</v>
      </c>
      <c r="H34" s="225"/>
    </row>
    <row r="35" spans="1:10" ht="21" customHeight="1">
      <c r="A35" s="226" t="s">
        <v>107</v>
      </c>
      <c r="B35" s="226"/>
      <c r="C35" s="202"/>
      <c r="D35" s="202"/>
      <c r="E35" s="226"/>
      <c r="F35" s="202"/>
      <c r="G35" s="227"/>
      <c r="H35" s="227"/>
    </row>
    <row r="36" spans="1:10" ht="21" customHeight="1">
      <c r="A36" s="174" t="s">
        <v>108</v>
      </c>
    </row>
    <row r="37" spans="1:10" ht="21" customHeight="1">
      <c r="A37" s="174" t="s">
        <v>109</v>
      </c>
    </row>
    <row r="38" spans="1:10" ht="21" customHeight="1">
      <c r="B38" s="174" t="s">
        <v>110</v>
      </c>
    </row>
    <row r="39" spans="1:10" ht="21" customHeight="1">
      <c r="A39" s="174" t="s">
        <v>111</v>
      </c>
    </row>
    <row r="40" spans="1:10">
      <c r="A40" s="174" t="s">
        <v>112</v>
      </c>
    </row>
    <row r="41" spans="1:10">
      <c r="A41" s="174" t="s">
        <v>113</v>
      </c>
    </row>
    <row r="42" spans="1:10">
      <c r="A42" s="174" t="s">
        <v>114</v>
      </c>
    </row>
    <row r="44" spans="1:10" ht="19">
      <c r="I44" s="228" t="s">
        <v>115</v>
      </c>
      <c r="J44" s="228"/>
    </row>
    <row r="45" spans="1:10" ht="21">
      <c r="I45" s="229"/>
      <c r="J45" s="229"/>
    </row>
    <row r="48" spans="1:10" ht="19">
      <c r="A48" s="175" t="s">
        <v>116</v>
      </c>
      <c r="B48" s="176"/>
      <c r="C48" s="177"/>
      <c r="D48" s="177"/>
      <c r="E48" s="177"/>
      <c r="F48" s="177"/>
      <c r="G48" s="177"/>
      <c r="H48" s="230"/>
      <c r="I48" s="230"/>
      <c r="J48" s="178"/>
    </row>
    <row r="49" spans="1:10" ht="16.5">
      <c r="A49" s="181"/>
      <c r="B49" s="182"/>
      <c r="C49" s="183"/>
      <c r="D49" s="183"/>
      <c r="E49" s="183"/>
      <c r="F49" s="183"/>
      <c r="G49" s="231" t="s">
        <v>117</v>
      </c>
      <c r="H49" s="232"/>
      <c r="I49" s="231" t="s">
        <v>118</v>
      </c>
      <c r="J49" s="232"/>
    </row>
    <row r="50" spans="1:10" ht="14.25" customHeight="1">
      <c r="A50" s="186"/>
      <c r="B50" s="187"/>
      <c r="C50" s="188" t="s">
        <v>119</v>
      </c>
      <c r="D50" s="189"/>
      <c r="E50" s="189"/>
      <c r="F50" s="190"/>
      <c r="G50" s="233" t="s">
        <v>120</v>
      </c>
      <c r="H50" s="234"/>
      <c r="I50" s="235" t="s">
        <v>121</v>
      </c>
      <c r="J50" s="236"/>
    </row>
    <row r="51" spans="1:10" ht="29.25" customHeight="1">
      <c r="A51" s="237"/>
      <c r="B51" s="238"/>
      <c r="C51" s="239"/>
      <c r="D51" s="240"/>
      <c r="E51" s="240"/>
      <c r="F51" s="241"/>
      <c r="G51" s="242"/>
      <c r="H51" s="243"/>
      <c r="I51" s="244"/>
      <c r="J51" s="245"/>
    </row>
    <row r="52" spans="1:10" ht="21">
      <c r="A52" s="193"/>
      <c r="B52" s="194"/>
      <c r="C52" s="195" t="s">
        <v>69</v>
      </c>
      <c r="D52" s="196">
        <v>1</v>
      </c>
      <c r="E52" s="197" t="s">
        <v>70</v>
      </c>
      <c r="F52" s="196" t="s">
        <v>71</v>
      </c>
      <c r="G52" s="246">
        <v>20</v>
      </c>
      <c r="H52" s="247" t="s">
        <v>122</v>
      </c>
      <c r="I52" s="198">
        <v>200</v>
      </c>
      <c r="J52" s="247" t="s">
        <v>72</v>
      </c>
    </row>
    <row r="53" spans="1:10" ht="21">
      <c r="A53" s="193"/>
      <c r="B53" s="194"/>
      <c r="C53" s="195"/>
      <c r="D53" s="196">
        <v>2</v>
      </c>
      <c r="E53" s="197"/>
      <c r="F53" s="196" t="s">
        <v>73</v>
      </c>
      <c r="G53" s="246">
        <v>20</v>
      </c>
      <c r="H53" s="247" t="s">
        <v>122</v>
      </c>
      <c r="I53" s="198">
        <v>200</v>
      </c>
      <c r="J53" s="247" t="s">
        <v>72</v>
      </c>
    </row>
    <row r="54" spans="1:10" ht="21">
      <c r="A54" s="193"/>
      <c r="B54" s="194"/>
      <c r="C54" s="195"/>
      <c r="D54" s="196">
        <v>3</v>
      </c>
      <c r="E54" s="197"/>
      <c r="F54" s="196" t="s">
        <v>74</v>
      </c>
      <c r="G54" s="246">
        <v>20</v>
      </c>
      <c r="H54" s="247" t="s">
        <v>122</v>
      </c>
      <c r="I54" s="198">
        <v>200</v>
      </c>
      <c r="J54" s="247" t="s">
        <v>72</v>
      </c>
    </row>
    <row r="55" spans="1:10" ht="21">
      <c r="A55" s="193"/>
      <c r="B55" s="194"/>
      <c r="C55" s="195"/>
      <c r="D55" s="196">
        <v>4</v>
      </c>
      <c r="E55" s="203" t="s">
        <v>75</v>
      </c>
      <c r="F55" s="203"/>
      <c r="G55" s="246">
        <v>20</v>
      </c>
      <c r="H55" s="247" t="s">
        <v>122</v>
      </c>
      <c r="I55" s="198">
        <v>200</v>
      </c>
      <c r="J55" s="247" t="s">
        <v>72</v>
      </c>
    </row>
    <row r="56" spans="1:10" ht="21">
      <c r="A56" s="193"/>
      <c r="B56" s="194"/>
      <c r="C56" s="195"/>
      <c r="D56" s="196">
        <v>5</v>
      </c>
      <c r="E56" s="197" t="s">
        <v>76</v>
      </c>
      <c r="F56" s="197"/>
      <c r="G56" s="246">
        <v>20</v>
      </c>
      <c r="H56" s="247" t="s">
        <v>122</v>
      </c>
      <c r="I56" s="198">
        <v>200</v>
      </c>
      <c r="J56" s="247" t="s">
        <v>72</v>
      </c>
    </row>
    <row r="57" spans="1:10" ht="21">
      <c r="A57" s="193"/>
      <c r="B57" s="194"/>
      <c r="C57" s="195"/>
      <c r="D57" s="196">
        <v>6</v>
      </c>
      <c r="E57" s="197" t="s">
        <v>77</v>
      </c>
      <c r="F57" s="196" t="s">
        <v>71</v>
      </c>
      <c r="G57" s="246">
        <v>20</v>
      </c>
      <c r="H57" s="247" t="s">
        <v>122</v>
      </c>
      <c r="I57" s="198">
        <v>200</v>
      </c>
      <c r="J57" s="247" t="s">
        <v>72</v>
      </c>
    </row>
    <row r="58" spans="1:10" ht="21">
      <c r="A58" s="193"/>
      <c r="B58" s="194"/>
      <c r="C58" s="195"/>
      <c r="D58" s="196">
        <v>7</v>
      </c>
      <c r="E58" s="197"/>
      <c r="F58" s="196" t="s">
        <v>73</v>
      </c>
      <c r="G58" s="246">
        <v>20</v>
      </c>
      <c r="H58" s="247" t="s">
        <v>122</v>
      </c>
      <c r="I58" s="198">
        <v>200</v>
      </c>
      <c r="J58" s="247" t="s">
        <v>72</v>
      </c>
    </row>
    <row r="59" spans="1:10" ht="21">
      <c r="A59" s="193"/>
      <c r="B59" s="194"/>
      <c r="C59" s="195"/>
      <c r="D59" s="196">
        <v>8</v>
      </c>
      <c r="E59" s="197"/>
      <c r="F59" s="196" t="s">
        <v>74</v>
      </c>
      <c r="G59" s="246">
        <v>20</v>
      </c>
      <c r="H59" s="247" t="s">
        <v>122</v>
      </c>
      <c r="I59" s="198">
        <v>200</v>
      </c>
      <c r="J59" s="247" t="s">
        <v>72</v>
      </c>
    </row>
    <row r="60" spans="1:10" ht="21">
      <c r="A60" s="193"/>
      <c r="B60" s="194"/>
      <c r="C60" s="204" t="s">
        <v>78</v>
      </c>
      <c r="D60" s="196">
        <v>9</v>
      </c>
      <c r="E60" s="197" t="s">
        <v>79</v>
      </c>
      <c r="F60" s="197"/>
      <c r="G60" s="246">
        <v>20</v>
      </c>
      <c r="H60" s="247" t="s">
        <v>122</v>
      </c>
      <c r="I60" s="198">
        <v>200</v>
      </c>
      <c r="J60" s="247" t="s">
        <v>72</v>
      </c>
    </row>
    <row r="61" spans="1:10" ht="21">
      <c r="A61" s="193"/>
      <c r="B61" s="194"/>
      <c r="C61" s="195" t="s">
        <v>81</v>
      </c>
      <c r="D61" s="196">
        <v>10</v>
      </c>
      <c r="E61" s="197" t="s">
        <v>82</v>
      </c>
      <c r="F61" s="197"/>
      <c r="G61" s="246">
        <v>20</v>
      </c>
      <c r="H61" s="247" t="s">
        <v>122</v>
      </c>
      <c r="I61" s="198">
        <v>200</v>
      </c>
      <c r="J61" s="247" t="s">
        <v>72</v>
      </c>
    </row>
    <row r="62" spans="1:10" ht="21">
      <c r="A62" s="193"/>
      <c r="B62" s="194"/>
      <c r="C62" s="195"/>
      <c r="D62" s="196">
        <v>11</v>
      </c>
      <c r="E62" s="197" t="s">
        <v>83</v>
      </c>
      <c r="F62" s="197"/>
      <c r="G62" s="246">
        <v>20</v>
      </c>
      <c r="H62" s="247" t="s">
        <v>122</v>
      </c>
      <c r="I62" s="198">
        <v>200</v>
      </c>
      <c r="J62" s="247" t="s">
        <v>72</v>
      </c>
    </row>
    <row r="63" spans="1:10" ht="21">
      <c r="A63" s="193"/>
      <c r="B63" s="194"/>
      <c r="C63" s="195"/>
      <c r="D63" s="196">
        <v>12</v>
      </c>
      <c r="E63" s="197" t="s">
        <v>84</v>
      </c>
      <c r="F63" s="197"/>
      <c r="G63" s="246">
        <v>20</v>
      </c>
      <c r="H63" s="247" t="s">
        <v>122</v>
      </c>
      <c r="I63" s="198">
        <v>200</v>
      </c>
      <c r="J63" s="247" t="s">
        <v>72</v>
      </c>
    </row>
    <row r="64" spans="1:10" ht="21">
      <c r="A64" s="193"/>
      <c r="B64" s="194"/>
      <c r="C64" s="195"/>
      <c r="D64" s="196">
        <v>13</v>
      </c>
      <c r="E64" s="197" t="s">
        <v>85</v>
      </c>
      <c r="F64" s="197"/>
      <c r="G64" s="246">
        <v>20</v>
      </c>
      <c r="H64" s="247" t="s">
        <v>122</v>
      </c>
      <c r="I64" s="198">
        <v>200</v>
      </c>
      <c r="J64" s="247" t="s">
        <v>72</v>
      </c>
    </row>
    <row r="65" spans="1:10" ht="21">
      <c r="A65" s="193"/>
      <c r="B65" s="194"/>
      <c r="C65" s="195"/>
      <c r="D65" s="196">
        <v>14</v>
      </c>
      <c r="E65" s="197" t="s">
        <v>86</v>
      </c>
      <c r="F65" s="197"/>
      <c r="G65" s="246">
        <v>20</v>
      </c>
      <c r="H65" s="247" t="s">
        <v>122</v>
      </c>
      <c r="I65" s="198">
        <v>200</v>
      </c>
      <c r="J65" s="247" t="s">
        <v>72</v>
      </c>
    </row>
    <row r="66" spans="1:10" ht="21">
      <c r="A66" s="193"/>
      <c r="B66" s="194"/>
      <c r="C66" s="195"/>
      <c r="D66" s="196">
        <v>15</v>
      </c>
      <c r="E66" s="197" t="s">
        <v>87</v>
      </c>
      <c r="F66" s="197"/>
      <c r="G66" s="246">
        <v>20</v>
      </c>
      <c r="H66" s="247" t="s">
        <v>122</v>
      </c>
      <c r="I66" s="198">
        <v>200</v>
      </c>
      <c r="J66" s="247" t="s">
        <v>72</v>
      </c>
    </row>
    <row r="67" spans="1:10" ht="21">
      <c r="A67" s="193"/>
      <c r="B67" s="194"/>
      <c r="C67" s="195"/>
      <c r="D67" s="248">
        <v>16</v>
      </c>
      <c r="E67" s="249" t="s">
        <v>88</v>
      </c>
      <c r="F67" s="250" t="s">
        <v>123</v>
      </c>
      <c r="G67" s="251" t="s">
        <v>124</v>
      </c>
      <c r="H67" s="247" t="s">
        <v>122</v>
      </c>
      <c r="I67" s="252">
        <v>200</v>
      </c>
      <c r="J67" s="252" t="s">
        <v>72</v>
      </c>
    </row>
    <row r="68" spans="1:10" ht="21">
      <c r="A68" s="193"/>
      <c r="B68" s="194"/>
      <c r="C68" s="195"/>
      <c r="D68" s="248">
        <v>17</v>
      </c>
      <c r="E68" s="253"/>
      <c r="F68" s="250" t="s">
        <v>125</v>
      </c>
      <c r="G68" s="251" t="s">
        <v>126</v>
      </c>
      <c r="H68" s="247" t="s">
        <v>122</v>
      </c>
      <c r="I68" s="254"/>
      <c r="J68" s="254"/>
    </row>
    <row r="69" spans="1:10" ht="21">
      <c r="A69" s="193"/>
      <c r="B69" s="194"/>
      <c r="C69" s="195"/>
      <c r="D69" s="248">
        <v>18</v>
      </c>
      <c r="E69" s="197" t="s">
        <v>89</v>
      </c>
      <c r="F69" s="197"/>
      <c r="G69" s="246">
        <v>20</v>
      </c>
      <c r="H69" s="247" t="s">
        <v>122</v>
      </c>
      <c r="I69" s="198">
        <v>200</v>
      </c>
      <c r="J69" s="247" t="s">
        <v>72</v>
      </c>
    </row>
    <row r="70" spans="1:10" ht="21">
      <c r="A70" s="193"/>
      <c r="B70" s="194"/>
      <c r="C70" s="195"/>
      <c r="D70" s="248">
        <v>19</v>
      </c>
      <c r="E70" s="206" t="s">
        <v>90</v>
      </c>
      <c r="F70" s="206"/>
      <c r="G70" s="246">
        <v>20</v>
      </c>
      <c r="H70" s="247" t="s">
        <v>122</v>
      </c>
      <c r="I70" s="198">
        <v>200</v>
      </c>
      <c r="J70" s="247" t="s">
        <v>72</v>
      </c>
    </row>
    <row r="71" spans="1:10" ht="21">
      <c r="A71" s="193"/>
      <c r="B71" s="194"/>
      <c r="C71" s="207" t="s">
        <v>91</v>
      </c>
      <c r="D71" s="248">
        <v>20</v>
      </c>
      <c r="E71" s="197" t="s">
        <v>92</v>
      </c>
      <c r="F71" s="197"/>
      <c r="G71" s="246">
        <v>20</v>
      </c>
      <c r="H71" s="247" t="s">
        <v>122</v>
      </c>
      <c r="I71" s="198">
        <v>200</v>
      </c>
      <c r="J71" s="247" t="s">
        <v>72</v>
      </c>
    </row>
    <row r="72" spans="1:10" ht="21">
      <c r="A72" s="193"/>
      <c r="B72" s="194"/>
      <c r="C72" s="207"/>
      <c r="D72" s="248">
        <v>21</v>
      </c>
      <c r="E72" s="197" t="s">
        <v>93</v>
      </c>
      <c r="F72" s="197"/>
      <c r="G72" s="246">
        <v>20</v>
      </c>
      <c r="H72" s="247" t="s">
        <v>122</v>
      </c>
      <c r="I72" s="198">
        <v>200</v>
      </c>
      <c r="J72" s="247" t="s">
        <v>72</v>
      </c>
    </row>
    <row r="73" spans="1:10" ht="21">
      <c r="A73" s="193"/>
      <c r="B73" s="194"/>
      <c r="C73" s="207" t="s">
        <v>94</v>
      </c>
      <c r="D73" s="248">
        <v>22</v>
      </c>
      <c r="E73" s="197" t="s">
        <v>95</v>
      </c>
      <c r="F73" s="197"/>
      <c r="G73" s="246" t="s">
        <v>127</v>
      </c>
      <c r="H73" s="247" t="s">
        <v>127</v>
      </c>
      <c r="I73" s="247" t="s">
        <v>127</v>
      </c>
      <c r="J73" s="247" t="s">
        <v>127</v>
      </c>
    </row>
    <row r="74" spans="1:10" ht="21">
      <c r="A74" s="193"/>
      <c r="B74" s="194"/>
      <c r="C74" s="207"/>
      <c r="D74" s="248">
        <v>23</v>
      </c>
      <c r="E74" s="197" t="s">
        <v>96</v>
      </c>
      <c r="F74" s="197"/>
      <c r="G74" s="246" t="s">
        <v>127</v>
      </c>
      <c r="H74" s="247" t="s">
        <v>127</v>
      </c>
      <c r="I74" s="247" t="s">
        <v>127</v>
      </c>
      <c r="J74" s="247" t="s">
        <v>127</v>
      </c>
    </row>
    <row r="75" spans="1:10" ht="21">
      <c r="A75" s="193"/>
      <c r="B75" s="194"/>
      <c r="C75" s="207"/>
      <c r="D75" s="248">
        <v>24</v>
      </c>
      <c r="E75" s="197" t="s">
        <v>97</v>
      </c>
      <c r="F75" s="197"/>
      <c r="G75" s="246" t="s">
        <v>127</v>
      </c>
      <c r="H75" s="247" t="s">
        <v>127</v>
      </c>
      <c r="I75" s="247" t="s">
        <v>127</v>
      </c>
      <c r="J75" s="247" t="s">
        <v>127</v>
      </c>
    </row>
    <row r="76" spans="1:10" ht="21">
      <c r="A76" s="193"/>
      <c r="B76" s="194"/>
      <c r="C76" s="207"/>
      <c r="D76" s="248">
        <v>25</v>
      </c>
      <c r="E76" s="197" t="s">
        <v>98</v>
      </c>
      <c r="F76" s="197"/>
      <c r="G76" s="246" t="s">
        <v>127</v>
      </c>
      <c r="H76" s="247" t="s">
        <v>127</v>
      </c>
      <c r="I76" s="247" t="s">
        <v>127</v>
      </c>
      <c r="J76" s="247" t="s">
        <v>127</v>
      </c>
    </row>
    <row r="77" spans="1:10" ht="21">
      <c r="A77" s="193"/>
      <c r="B77" s="194"/>
      <c r="C77" s="207"/>
      <c r="D77" s="248">
        <v>26</v>
      </c>
      <c r="E77" s="197" t="s">
        <v>99</v>
      </c>
      <c r="F77" s="197"/>
      <c r="G77" s="246" t="s">
        <v>127</v>
      </c>
      <c r="H77" s="247" t="s">
        <v>127</v>
      </c>
      <c r="I77" s="247" t="s">
        <v>127</v>
      </c>
      <c r="J77" s="247" t="s">
        <v>127</v>
      </c>
    </row>
    <row r="78" spans="1:10" ht="21">
      <c r="A78" s="193"/>
      <c r="B78" s="194"/>
      <c r="C78" s="207"/>
      <c r="D78" s="248">
        <v>27</v>
      </c>
      <c r="E78" s="197" t="s">
        <v>100</v>
      </c>
      <c r="F78" s="197"/>
      <c r="G78" s="246" t="s">
        <v>127</v>
      </c>
      <c r="H78" s="247" t="s">
        <v>127</v>
      </c>
      <c r="I78" s="247" t="s">
        <v>127</v>
      </c>
      <c r="J78" s="247" t="s">
        <v>127</v>
      </c>
    </row>
    <row r="79" spans="1:10" ht="21">
      <c r="A79" s="193"/>
      <c r="B79" s="194"/>
      <c r="C79" s="207"/>
      <c r="D79" s="248">
        <v>28</v>
      </c>
      <c r="E79" s="203" t="s">
        <v>101</v>
      </c>
      <c r="F79" s="203"/>
      <c r="G79" s="246" t="s">
        <v>127</v>
      </c>
      <c r="H79" s="247" t="s">
        <v>127</v>
      </c>
      <c r="I79" s="247" t="s">
        <v>127</v>
      </c>
      <c r="J79" s="247" t="s">
        <v>127</v>
      </c>
    </row>
    <row r="80" spans="1:10" ht="21">
      <c r="A80" s="208"/>
      <c r="B80" s="209"/>
      <c r="C80" s="207"/>
      <c r="D80" s="248">
        <v>29</v>
      </c>
      <c r="E80" s="203" t="s">
        <v>102</v>
      </c>
      <c r="F80" s="203"/>
      <c r="G80" s="246" t="s">
        <v>127</v>
      </c>
      <c r="H80" s="247" t="s">
        <v>127</v>
      </c>
      <c r="I80" s="247" t="s">
        <v>127</v>
      </c>
      <c r="J80" s="247" t="s">
        <v>127</v>
      </c>
    </row>
    <row r="81" spans="1:10" ht="123" customHeight="1">
      <c r="A81" s="210" t="s">
        <v>128</v>
      </c>
      <c r="B81" s="211"/>
      <c r="C81" s="212"/>
      <c r="D81" s="213"/>
      <c r="E81" s="214"/>
      <c r="F81" s="215"/>
      <c r="G81" s="255"/>
      <c r="H81" s="256"/>
      <c r="I81" s="257" t="s">
        <v>129</v>
      </c>
      <c r="J81" s="258"/>
    </row>
    <row r="82" spans="1:10" ht="81" customHeight="1">
      <c r="A82" s="218" t="s">
        <v>105</v>
      </c>
      <c r="B82" s="219"/>
      <c r="C82" s="220"/>
      <c r="D82" s="221"/>
      <c r="E82" s="222"/>
      <c r="F82" s="223"/>
      <c r="G82" s="224" t="s">
        <v>130</v>
      </c>
      <c r="H82" s="225"/>
      <c r="I82" s="224" t="s">
        <v>131</v>
      </c>
      <c r="J82" s="225"/>
    </row>
    <row r="83" spans="1:10">
      <c r="A83" s="226" t="s">
        <v>107</v>
      </c>
      <c r="B83" s="226"/>
    </row>
    <row r="84" spans="1:10">
      <c r="A84" s="174" t="s">
        <v>108</v>
      </c>
    </row>
    <row r="85" spans="1:10">
      <c r="A85" s="174" t="s">
        <v>132</v>
      </c>
    </row>
    <row r="86" spans="1:10">
      <c r="B86" s="174" t="s">
        <v>133</v>
      </c>
    </row>
    <row r="87" spans="1:10">
      <c r="A87" s="174" t="s">
        <v>111</v>
      </c>
      <c r="C87" s="259"/>
      <c r="D87" s="259"/>
      <c r="E87" s="259"/>
      <c r="F87" s="259"/>
      <c r="G87" s="259"/>
      <c r="H87" s="259"/>
    </row>
    <row r="88" spans="1:10">
      <c r="A88" s="174" t="s">
        <v>134</v>
      </c>
      <c r="B88" s="226"/>
      <c r="C88" s="259"/>
      <c r="D88" s="259"/>
      <c r="E88" s="259"/>
      <c r="F88" s="259"/>
      <c r="G88" s="259"/>
      <c r="H88" s="259"/>
    </row>
    <row r="89" spans="1:10">
      <c r="A89" s="174" t="s">
        <v>135</v>
      </c>
      <c r="C89" s="259"/>
      <c r="D89" s="259"/>
      <c r="E89" s="259"/>
      <c r="F89" s="259"/>
      <c r="G89" s="259"/>
      <c r="H89" s="259"/>
    </row>
    <row r="90" spans="1:10">
      <c r="A90" s="174" t="s">
        <v>136</v>
      </c>
      <c r="C90" s="259"/>
      <c r="D90" s="259"/>
      <c r="E90" s="259"/>
      <c r="F90" s="259"/>
      <c r="G90" s="259"/>
      <c r="H90" s="259"/>
    </row>
    <row r="91" spans="1:10">
      <c r="A91" s="174" t="s">
        <v>137</v>
      </c>
      <c r="C91" s="259"/>
      <c r="D91" s="259"/>
      <c r="E91" s="259"/>
      <c r="F91" s="259"/>
      <c r="G91" s="259"/>
      <c r="H91" s="259"/>
    </row>
    <row r="92" spans="1:10">
      <c r="A92" s="226" t="s">
        <v>138</v>
      </c>
      <c r="C92" s="259"/>
      <c r="D92" s="259"/>
      <c r="E92" s="259"/>
      <c r="F92" s="259"/>
      <c r="H92" s="259"/>
    </row>
    <row r="93" spans="1:10">
      <c r="A93" s="174" t="s">
        <v>139</v>
      </c>
    </row>
    <row r="94" spans="1:10">
      <c r="A94" s="174" t="s">
        <v>140</v>
      </c>
      <c r="B94" s="226"/>
      <c r="E94" s="260"/>
      <c r="F94" s="260"/>
      <c r="G94" s="260"/>
      <c r="H94" s="260"/>
    </row>
    <row r="95" spans="1:10">
      <c r="A95" s="174" t="s">
        <v>141</v>
      </c>
      <c r="B95" s="226"/>
      <c r="E95" s="260"/>
      <c r="F95" s="260"/>
      <c r="G95" s="260"/>
      <c r="H95" s="260"/>
    </row>
    <row r="96" spans="1:10">
      <c r="A96" s="174" t="s">
        <v>142</v>
      </c>
      <c r="E96" s="260"/>
      <c r="F96" s="260"/>
      <c r="G96" s="260"/>
      <c r="H96" s="260"/>
    </row>
    <row r="97" spans="1:10">
      <c r="A97" s="174" t="s">
        <v>143</v>
      </c>
      <c r="E97" s="260"/>
      <c r="F97" s="260"/>
      <c r="G97" s="260"/>
      <c r="H97" s="260"/>
    </row>
    <row r="99" spans="1:10" ht="19">
      <c r="A99" s="175" t="s">
        <v>144</v>
      </c>
      <c r="B99" s="176"/>
      <c r="C99" s="177"/>
      <c r="D99" s="177"/>
      <c r="E99" s="177"/>
      <c r="F99" s="177"/>
      <c r="G99" s="261"/>
      <c r="H99" s="261"/>
      <c r="I99" s="261"/>
      <c r="J99" s="262"/>
    </row>
    <row r="100" spans="1:10" ht="19">
      <c r="A100" s="181"/>
      <c r="B100" s="263"/>
      <c r="C100" s="263"/>
      <c r="D100" s="263"/>
      <c r="E100" s="263"/>
      <c r="F100" s="263"/>
      <c r="G100" s="264" t="s">
        <v>145</v>
      </c>
      <c r="H100" s="265"/>
      <c r="I100" s="265"/>
      <c r="J100" s="266"/>
    </row>
    <row r="101" spans="1:10" ht="16.5">
      <c r="A101" s="181"/>
      <c r="B101" s="263"/>
      <c r="C101" s="263"/>
      <c r="D101" s="263"/>
      <c r="E101" s="263"/>
      <c r="F101" s="263"/>
      <c r="G101" s="267" t="s">
        <v>146</v>
      </c>
      <c r="H101" s="268"/>
      <c r="I101" s="268"/>
      <c r="J101" s="269"/>
    </row>
    <row r="102" spans="1:10" ht="44.25" customHeight="1">
      <c r="A102" s="210" t="s">
        <v>147</v>
      </c>
      <c r="B102" s="211"/>
      <c r="C102" s="213"/>
      <c r="D102" s="213"/>
      <c r="E102" s="214"/>
      <c r="F102" s="215"/>
      <c r="G102" s="224" t="s">
        <v>148</v>
      </c>
      <c r="H102" s="270"/>
      <c r="I102" s="270"/>
      <c r="J102" s="225"/>
    </row>
    <row r="103" spans="1:10" ht="52.5" customHeight="1">
      <c r="A103" s="218" t="s">
        <v>105</v>
      </c>
      <c r="B103" s="219"/>
      <c r="C103" s="221"/>
      <c r="D103" s="221"/>
      <c r="E103" s="222"/>
      <c r="F103" s="223"/>
      <c r="G103" s="271" t="s">
        <v>149</v>
      </c>
      <c r="H103" s="272"/>
      <c r="I103" s="272"/>
      <c r="J103" s="273"/>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E30:F30"/>
    <mergeCell ref="E31:F31"/>
    <mergeCell ref="E32:F32"/>
    <mergeCell ref="G33:H33"/>
    <mergeCell ref="G34:H34"/>
    <mergeCell ref="I44:J44"/>
    <mergeCell ref="E22:F22"/>
    <mergeCell ref="C23:C24"/>
    <mergeCell ref="E23:F23"/>
    <mergeCell ref="E24:F24"/>
    <mergeCell ref="C25:C32"/>
    <mergeCell ref="E25:F25"/>
    <mergeCell ref="E26:F26"/>
    <mergeCell ref="E27:F27"/>
    <mergeCell ref="E28:F28"/>
    <mergeCell ref="E29:F29"/>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1" fitToHeight="0" orientation="landscape" r:id="rId1"/>
  <rowBreaks count="1" manualBreakCount="1">
    <brk id="4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71E27-1DF0-4509-A0BB-659FCDA9E55A}">
  <dimension ref="A1:F78"/>
  <sheetViews>
    <sheetView topLeftCell="A32" workbookViewId="0">
      <selection activeCell="G69" sqref="G69"/>
    </sheetView>
  </sheetViews>
  <sheetFormatPr defaultRowHeight="13"/>
  <cols>
    <col min="2" max="2" width="39.08984375" bestFit="1" customWidth="1"/>
  </cols>
  <sheetData>
    <row r="1" spans="1:4">
      <c r="B1" t="s">
        <v>150</v>
      </c>
    </row>
    <row r="2" spans="1:4">
      <c r="A2">
        <v>1</v>
      </c>
      <c r="B2" t="s">
        <v>151</v>
      </c>
      <c r="C2" s="274">
        <v>200000</v>
      </c>
      <c r="D2" t="s">
        <v>152</v>
      </c>
    </row>
    <row r="3" spans="1:4">
      <c r="A3">
        <v>2</v>
      </c>
      <c r="B3" t="s">
        <v>153</v>
      </c>
      <c r="C3" s="274">
        <v>300000</v>
      </c>
      <c r="D3" t="s">
        <v>152</v>
      </c>
    </row>
    <row r="4" spans="1:4">
      <c r="A4">
        <v>3</v>
      </c>
      <c r="B4" t="s">
        <v>154</v>
      </c>
      <c r="C4" s="274">
        <v>400000</v>
      </c>
      <c r="D4" t="s">
        <v>152</v>
      </c>
    </row>
    <row r="5" spans="1:4">
      <c r="A5">
        <v>4</v>
      </c>
      <c r="B5" t="s">
        <v>155</v>
      </c>
      <c r="C5" s="274">
        <v>500000</v>
      </c>
      <c r="D5" t="s">
        <v>152</v>
      </c>
    </row>
    <row r="6" spans="1:4">
      <c r="A6">
        <v>5</v>
      </c>
      <c r="B6" t="s">
        <v>156</v>
      </c>
      <c r="C6" s="274">
        <v>200000</v>
      </c>
      <c r="D6" t="s">
        <v>152</v>
      </c>
    </row>
    <row r="7" spans="1:4">
      <c r="A7">
        <v>6</v>
      </c>
      <c r="B7" t="s">
        <v>157</v>
      </c>
      <c r="C7" s="274">
        <v>200000</v>
      </c>
      <c r="D7" t="s">
        <v>152</v>
      </c>
    </row>
    <row r="8" spans="1:4">
      <c r="A8">
        <v>7</v>
      </c>
      <c r="B8" t="s">
        <v>158</v>
      </c>
      <c r="C8" s="274">
        <v>200000</v>
      </c>
      <c r="D8" t="s">
        <v>152</v>
      </c>
    </row>
    <row r="9" spans="1:4">
      <c r="A9">
        <v>8</v>
      </c>
      <c r="B9" t="s">
        <v>159</v>
      </c>
      <c r="C9" s="274">
        <v>200000</v>
      </c>
      <c r="D9" t="s">
        <v>152</v>
      </c>
    </row>
    <row r="10" spans="1:4">
      <c r="A10">
        <v>9</v>
      </c>
      <c r="B10" t="s">
        <v>160</v>
      </c>
      <c r="C10" s="274">
        <v>300000</v>
      </c>
      <c r="D10" t="s">
        <v>161</v>
      </c>
    </row>
    <row r="11" spans="1:4">
      <c r="A11">
        <v>10</v>
      </c>
      <c r="B11" t="s">
        <v>162</v>
      </c>
      <c r="C11" s="274">
        <v>400000</v>
      </c>
      <c r="D11" t="s">
        <v>161</v>
      </c>
    </row>
    <row r="12" spans="1:4">
      <c r="A12">
        <v>11</v>
      </c>
      <c r="B12" t="s">
        <v>163</v>
      </c>
      <c r="C12" s="274">
        <v>200000</v>
      </c>
      <c r="D12" t="s">
        <v>152</v>
      </c>
    </row>
    <row r="13" spans="1:4">
      <c r="A13">
        <v>12</v>
      </c>
      <c r="B13" t="s">
        <v>164</v>
      </c>
      <c r="C13" s="274">
        <v>200000</v>
      </c>
      <c r="D13" t="s">
        <v>152</v>
      </c>
    </row>
    <row r="14" spans="1:4">
      <c r="A14">
        <v>13</v>
      </c>
      <c r="B14" t="s">
        <v>165</v>
      </c>
      <c r="C14" s="274">
        <v>200000</v>
      </c>
      <c r="D14" t="s">
        <v>152</v>
      </c>
    </row>
    <row r="15" spans="1:4">
      <c r="A15">
        <v>14</v>
      </c>
      <c r="B15" t="s">
        <v>166</v>
      </c>
      <c r="C15" s="274">
        <v>200000</v>
      </c>
      <c r="D15" t="s">
        <v>152</v>
      </c>
    </row>
    <row r="16" spans="1:4">
      <c r="A16">
        <v>15</v>
      </c>
      <c r="B16" t="s">
        <v>167</v>
      </c>
      <c r="C16" s="274">
        <v>200000</v>
      </c>
      <c r="D16" t="s">
        <v>152</v>
      </c>
    </row>
    <row r="17" spans="1:6">
      <c r="A17">
        <v>16</v>
      </c>
      <c r="B17" t="s">
        <v>168</v>
      </c>
      <c r="C17" s="274">
        <v>200000</v>
      </c>
      <c r="D17" t="s">
        <v>152</v>
      </c>
    </row>
    <row r="18" spans="1:6">
      <c r="A18">
        <v>17</v>
      </c>
      <c r="B18" t="s">
        <v>169</v>
      </c>
      <c r="C18" s="274">
        <v>200000</v>
      </c>
      <c r="D18" t="s">
        <v>152</v>
      </c>
    </row>
    <row r="19" spans="1:6">
      <c r="A19">
        <v>18</v>
      </c>
      <c r="B19" t="s">
        <v>170</v>
      </c>
      <c r="C19" s="274">
        <v>200000</v>
      </c>
      <c r="D19" t="s">
        <v>152</v>
      </c>
    </row>
    <row r="20" spans="1:6">
      <c r="A20">
        <v>19</v>
      </c>
      <c r="B20" t="s">
        <v>171</v>
      </c>
      <c r="C20" s="274">
        <v>200000</v>
      </c>
      <c r="D20" t="s">
        <v>152</v>
      </c>
    </row>
    <row r="21" spans="1:6">
      <c r="A21">
        <v>20</v>
      </c>
      <c r="B21" t="s">
        <v>172</v>
      </c>
      <c r="C21" s="274">
        <v>200000</v>
      </c>
      <c r="D21" t="s">
        <v>152</v>
      </c>
    </row>
    <row r="22" spans="1:6">
      <c r="A22">
        <v>21</v>
      </c>
      <c r="B22" t="s">
        <v>173</v>
      </c>
      <c r="C22" s="274">
        <v>200000</v>
      </c>
      <c r="D22" t="s">
        <v>152</v>
      </c>
    </row>
    <row r="23" spans="1:6">
      <c r="A23">
        <v>22</v>
      </c>
      <c r="B23" t="s">
        <v>174</v>
      </c>
      <c r="C23" s="274">
        <v>200000</v>
      </c>
      <c r="D23" t="s">
        <v>152</v>
      </c>
    </row>
    <row r="24" spans="1:6">
      <c r="A24">
        <v>23</v>
      </c>
      <c r="B24" t="s">
        <v>17</v>
      </c>
      <c r="C24" s="274">
        <v>6000</v>
      </c>
      <c r="D24" t="s">
        <v>161</v>
      </c>
      <c r="E24" s="274">
        <v>18000</v>
      </c>
      <c r="F24" t="s">
        <v>161</v>
      </c>
    </row>
    <row r="25" spans="1:6">
      <c r="A25">
        <v>24</v>
      </c>
      <c r="B25" t="s">
        <v>175</v>
      </c>
      <c r="C25" s="274">
        <v>6000</v>
      </c>
      <c r="D25" t="s">
        <v>161</v>
      </c>
      <c r="E25" s="274">
        <v>18000</v>
      </c>
      <c r="F25" t="s">
        <v>161</v>
      </c>
    </row>
    <row r="26" spans="1:6">
      <c r="A26">
        <v>25</v>
      </c>
      <c r="B26" t="s">
        <v>176</v>
      </c>
      <c r="C26" s="274">
        <v>6000</v>
      </c>
      <c r="D26" t="s">
        <v>161</v>
      </c>
      <c r="E26" s="274">
        <v>18000</v>
      </c>
      <c r="F26" t="s">
        <v>161</v>
      </c>
    </row>
    <row r="27" spans="1:6">
      <c r="A27">
        <v>26</v>
      </c>
      <c r="B27" t="s">
        <v>177</v>
      </c>
      <c r="C27" s="274">
        <v>6000</v>
      </c>
      <c r="D27" t="s">
        <v>161</v>
      </c>
      <c r="E27" s="274">
        <v>18000</v>
      </c>
      <c r="F27" t="s">
        <v>161</v>
      </c>
    </row>
    <row r="28" spans="1:6">
      <c r="A28">
        <v>27</v>
      </c>
      <c r="B28" t="s">
        <v>178</v>
      </c>
      <c r="C28" s="274">
        <v>6000</v>
      </c>
      <c r="D28" t="s">
        <v>161</v>
      </c>
      <c r="E28" s="274">
        <v>18000</v>
      </c>
      <c r="F28" t="s">
        <v>161</v>
      </c>
    </row>
    <row r="29" spans="1:6">
      <c r="A29">
        <v>28</v>
      </c>
      <c r="B29" t="s">
        <v>179</v>
      </c>
      <c r="C29" s="274">
        <v>6000</v>
      </c>
      <c r="D29" t="s">
        <v>161</v>
      </c>
      <c r="E29" s="274">
        <v>18000</v>
      </c>
      <c r="F29" t="s">
        <v>161</v>
      </c>
    </row>
    <row r="30" spans="1:6">
      <c r="A30">
        <v>29</v>
      </c>
      <c r="B30" t="s">
        <v>180</v>
      </c>
      <c r="C30" s="274">
        <v>6000</v>
      </c>
      <c r="D30" t="s">
        <v>161</v>
      </c>
      <c r="E30" s="274">
        <v>18000</v>
      </c>
      <c r="F30" t="s">
        <v>161</v>
      </c>
    </row>
    <row r="32" spans="1:6">
      <c r="B32" t="s">
        <v>181</v>
      </c>
    </row>
    <row r="33" spans="2:2">
      <c r="B33" t="s">
        <v>182</v>
      </c>
    </row>
    <row r="34" spans="2:2">
      <c r="B34" t="s">
        <v>183</v>
      </c>
    </row>
    <row r="35" spans="2:2">
      <c r="B35" t="s">
        <v>184</v>
      </c>
    </row>
    <row r="36" spans="2:2">
      <c r="B36" t="s">
        <v>185</v>
      </c>
    </row>
    <row r="37" spans="2:2">
      <c r="B37" t="s">
        <v>186</v>
      </c>
    </row>
    <row r="38" spans="2:2">
      <c r="B38" t="s">
        <v>187</v>
      </c>
    </row>
    <row r="39" spans="2:2">
      <c r="B39" t="s">
        <v>188</v>
      </c>
    </row>
    <row r="40" spans="2:2">
      <c r="B40" t="s">
        <v>189</v>
      </c>
    </row>
    <row r="41" spans="2:2">
      <c r="B41" t="s">
        <v>190</v>
      </c>
    </row>
    <row r="42" spans="2:2">
      <c r="B42" t="s">
        <v>191</v>
      </c>
    </row>
    <row r="43" spans="2:2">
      <c r="B43" t="s">
        <v>192</v>
      </c>
    </row>
    <row r="44" spans="2:2">
      <c r="B44" t="s">
        <v>193</v>
      </c>
    </row>
    <row r="45" spans="2:2">
      <c r="B45" t="s">
        <v>194</v>
      </c>
    </row>
    <row r="46" spans="2:2">
      <c r="B46" t="s">
        <v>195</v>
      </c>
    </row>
    <row r="47" spans="2:2">
      <c r="B47" t="s">
        <v>196</v>
      </c>
    </row>
    <row r="48" spans="2:2">
      <c r="B48" t="s">
        <v>13</v>
      </c>
    </row>
    <row r="49" spans="2:2">
      <c r="B49" t="s">
        <v>197</v>
      </c>
    </row>
    <row r="50" spans="2:2">
      <c r="B50" t="s">
        <v>198</v>
      </c>
    </row>
    <row r="51" spans="2:2">
      <c r="B51" t="s">
        <v>199</v>
      </c>
    </row>
    <row r="52" spans="2:2">
      <c r="B52" t="s">
        <v>200</v>
      </c>
    </row>
    <row r="53" spans="2:2">
      <c r="B53" t="s">
        <v>201</v>
      </c>
    </row>
    <row r="54" spans="2:2">
      <c r="B54" t="s">
        <v>202</v>
      </c>
    </row>
    <row r="55" spans="2:2">
      <c r="B55" t="s">
        <v>203</v>
      </c>
    </row>
    <row r="56" spans="2:2">
      <c r="B56" t="s">
        <v>204</v>
      </c>
    </row>
    <row r="57" spans="2:2">
      <c r="B57" t="s">
        <v>205</v>
      </c>
    </row>
    <row r="58" spans="2:2">
      <c r="B58" t="s">
        <v>206</v>
      </c>
    </row>
    <row r="59" spans="2:2">
      <c r="B59" t="s">
        <v>207</v>
      </c>
    </row>
    <row r="60" spans="2:2">
      <c r="B60" t="s">
        <v>208</v>
      </c>
    </row>
    <row r="61" spans="2:2">
      <c r="B61" t="s">
        <v>209</v>
      </c>
    </row>
    <row r="62" spans="2:2">
      <c r="B62" t="s">
        <v>210</v>
      </c>
    </row>
    <row r="63" spans="2:2">
      <c r="B63" t="s">
        <v>211</v>
      </c>
    </row>
    <row r="64" spans="2:2">
      <c r="B64" t="s">
        <v>212</v>
      </c>
    </row>
    <row r="65" spans="2:2">
      <c r="B65" t="s">
        <v>213</v>
      </c>
    </row>
    <row r="66" spans="2:2">
      <c r="B66" t="s">
        <v>214</v>
      </c>
    </row>
    <row r="67" spans="2:2">
      <c r="B67" t="s">
        <v>215</v>
      </c>
    </row>
    <row r="68" spans="2:2">
      <c r="B68" t="s">
        <v>216</v>
      </c>
    </row>
    <row r="69" spans="2:2">
      <c r="B69" t="s">
        <v>217</v>
      </c>
    </row>
    <row r="70" spans="2:2">
      <c r="B70" t="s">
        <v>218</v>
      </c>
    </row>
    <row r="71" spans="2:2">
      <c r="B71" t="s">
        <v>219</v>
      </c>
    </row>
    <row r="72" spans="2:2">
      <c r="B72" t="s">
        <v>220</v>
      </c>
    </row>
    <row r="73" spans="2:2">
      <c r="B73" t="s">
        <v>221</v>
      </c>
    </row>
    <row r="74" spans="2:2">
      <c r="B74" t="s">
        <v>222</v>
      </c>
    </row>
    <row r="75" spans="2:2">
      <c r="B75" t="s">
        <v>223</v>
      </c>
    </row>
    <row r="76" spans="2:2">
      <c r="B76" t="s">
        <v>224</v>
      </c>
    </row>
    <row r="77" spans="2:2">
      <c r="B77" t="s">
        <v>225</v>
      </c>
    </row>
    <row r="78" spans="2:2">
      <c r="B78" t="s">
        <v>226</v>
      </c>
    </row>
  </sheetData>
  <phoneticPr fontId="4"/>
  <pageMargins left="0.7" right="0.7" top="0.75" bottom="0.75" header="0.3" footer="0.3"/>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個票</vt:lpstr>
      <vt:lpstr>単価表</vt:lpstr>
      <vt:lpstr>リスト</vt:lpstr>
      <vt:lpstr>個票!Print_Area</vt:lpstr>
      <vt:lpstr>単価表!Print_Area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村井　司</dc:creator>
  <cp:lastModifiedBy>村井　司</cp:lastModifiedBy>
  <dcterms:created xsi:type="dcterms:W3CDTF">2026-06-17T09:53:03Z</dcterms:created>
  <dcterms:modified xsi:type="dcterms:W3CDTF">2026-06-18T06:59:03Z</dcterms:modified>
</cp:coreProperties>
</file>