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flsv\1503000_長寿社会課\005【大】施設サービスグループ\005【中】基金・補助金\2025(R7)\008【簿】補助金（記録・突発的なもの）(R37末)\介護事業所等及び介護施設等に対するサービス継続支援事業\5_要綱等\02_県様式\01_様式\日本旅行共有\R80713\"/>
    </mc:Choice>
  </mc:AlternateContent>
  <xr:revisionPtr revIDLastSave="0" documentId="13_ncr:1_{FDCB7DC4-9D65-4908-BA0E-E369DF202B8B}" xr6:coauthVersionLast="47" xr6:coauthVersionMax="47" xr10:uidLastSave="{00000000-0000-0000-0000-000000000000}"/>
  <bookViews>
    <workbookView xWindow="-110" yWindow="-110" windowWidth="19420" windowHeight="10300" xr2:uid="{00000000-000D-0000-FFFF-FFFF00000000}"/>
  </bookViews>
  <sheets>
    <sheet name="実績報告書" sheetId="20" r:id="rId1"/>
    <sheet name="精算額内訳" sheetId="46" r:id="rId2"/>
    <sheet name="精算額一覧" sheetId="29" r:id="rId3"/>
    <sheet name="個票" sheetId="47" r:id="rId4"/>
    <sheet name="収支決算書" sheetId="44" r:id="rId5"/>
    <sheet name="単価表" sheetId="28" state="hidden" r:id="rId6"/>
    <sheet name="リスト" sheetId="31" state="hidden" r:id="rId7"/>
  </sheets>
  <definedNames>
    <definedName name="_____xlnm.Print_Area" localSheetId="1">精算額内訳!$A$1:$N$16</definedName>
    <definedName name="_xlnm._FilterDatabase" localSheetId="1" hidden="1">精算額内訳!$H$4:$I$4</definedName>
    <definedName name="_xlnm.Print_Area" localSheetId="3">個票!$A$1:$AM$51</definedName>
    <definedName name="_xlnm.Print_Area" localSheetId="0">実績報告書!$A$1:$AM$52</definedName>
    <definedName name="_xlnm.Print_Area" localSheetId="4">収支決算書!$A$1:$D$33</definedName>
    <definedName name="_xlnm.Print_Area" localSheetId="2">精算額一覧!$A$1:$S$24</definedName>
    <definedName name="_xlnm.Print_Area" localSheetId="1">精算額内訳!$A$1:$J$14</definedName>
    <definedName name="_xlnm.Print_Area" localSheetId="5">単価表!$A$1:$K$103</definedName>
    <definedName name="_xlnm.Print_Area">#REF!</definedName>
    <definedName name="ブロック">#REF!</definedName>
    <definedName name="医療提供体制施設整備交付金">#REF!</definedName>
    <definedName name="医療提供体制施設整備補助金">#REF!</definedName>
    <definedName name="完了日">#REF!</definedName>
    <definedName name="完了予定日">#REF!</definedName>
    <definedName name="繰越完了予定日">#REF!</definedName>
    <definedName name="繰越申請日">#REF!</definedName>
    <definedName name="繰越申請文書番号">#REF!</definedName>
    <definedName name="計画名">#REF!</definedName>
    <definedName name="交付決定額">#REF!</definedName>
    <definedName name="交付申請額">#REF!</definedName>
    <definedName name="交付申請日">#REF!</definedName>
    <definedName name="交付申請文書番号">#REF!</definedName>
    <definedName name="事業名">#REF!</definedName>
    <definedName name="実績報告日">#REF!</definedName>
    <definedName name="実績報告文書番号">#REF!</definedName>
    <definedName name="出来高">#REF!</definedName>
    <definedName name="所在地">#REF!</definedName>
    <definedName name="申請者">#REF!</definedName>
    <definedName name="申請年度">#REF!</definedName>
    <definedName name="精算額">#REF!</definedName>
    <definedName name="代表者職氏名">#REF!</definedName>
    <definedName name="地域医療介護総合確保基金">#REF!</definedName>
    <definedName name="着手日">#REF!</definedName>
    <definedName name="着手予定日">#REF!</definedName>
    <definedName name="鉄筋コンクリート">#REF!</definedName>
    <definedName name="病床確保料">#REF!</definedName>
    <definedName name="木造">#REF!</definedName>
    <definedName name="郵便番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47" l="1"/>
  <c r="AI41" i="47" s="1"/>
  <c r="H22" i="29"/>
  <c r="G22" i="29"/>
  <c r="I16" i="29"/>
  <c r="J22" i="29"/>
  <c r="K22" i="29"/>
  <c r="M22" i="29"/>
  <c r="N22" i="29"/>
  <c r="P22" i="29"/>
  <c r="Q22" i="29"/>
  <c r="R20" i="29"/>
  <c r="R17" i="29"/>
  <c r="R14" i="29"/>
  <c r="R10" i="29"/>
  <c r="R7" i="29"/>
  <c r="O21" i="29"/>
  <c r="O18" i="29"/>
  <c r="O13" i="29"/>
  <c r="O7" i="29"/>
  <c r="L20" i="29"/>
  <c r="L17" i="29"/>
  <c r="L12" i="29"/>
  <c r="L9" i="29"/>
  <c r="L7" i="29"/>
  <c r="I21" i="29"/>
  <c r="I9" i="29"/>
  <c r="I8" i="29"/>
  <c r="I7" i="29"/>
  <c r="O8" i="29"/>
  <c r="O9" i="29"/>
  <c r="O10" i="29"/>
  <c r="O11" i="29"/>
  <c r="O12" i="29"/>
  <c r="O14" i="29"/>
  <c r="O15" i="29"/>
  <c r="O16" i="29"/>
  <c r="O17" i="29"/>
  <c r="O19" i="29"/>
  <c r="O20" i="29"/>
  <c r="C27" i="44"/>
  <c r="C14" i="44"/>
  <c r="L8" i="29"/>
  <c r="L10" i="29"/>
  <c r="L11" i="29"/>
  <c r="L13" i="29"/>
  <c r="L14" i="29"/>
  <c r="L15" i="29"/>
  <c r="L16" i="29"/>
  <c r="L18" i="29"/>
  <c r="L19" i="29"/>
  <c r="L21" i="29"/>
  <c r="D33" i="44"/>
  <c r="D32" i="44"/>
  <c r="C3" i="29"/>
  <c r="G4" i="46"/>
  <c r="I22" i="29" l="1"/>
  <c r="O22" i="29"/>
  <c r="L22" i="29"/>
  <c r="B31" i="44"/>
  <c r="G13" i="46" l="1"/>
  <c r="G12" i="46"/>
  <c r="D13" i="46"/>
  <c r="D12" i="46"/>
  <c r="E12" i="46"/>
  <c r="E13" i="46"/>
  <c r="I10" i="29"/>
  <c r="I11" i="29"/>
  <c r="I12" i="29"/>
  <c r="I13" i="29"/>
  <c r="I14" i="29"/>
  <c r="I15" i="29"/>
  <c r="I17" i="29"/>
  <c r="I18" i="29"/>
  <c r="I19" i="29"/>
  <c r="I20" i="29"/>
  <c r="H13" i="46" l="1"/>
  <c r="H12" i="46"/>
  <c r="J13" i="46"/>
  <c r="X26" i="20" s="1"/>
  <c r="G11" i="46"/>
  <c r="Q21" i="20" s="1"/>
  <c r="H11" i="46" l="1"/>
  <c r="J12" i="46"/>
  <c r="X25" i="20" s="1"/>
  <c r="J11" i="46" l="1"/>
  <c r="Q22" i="20" s="1"/>
  <c r="H38" i="47"/>
  <c r="H29" i="47"/>
  <c r="AI21" i="47" l="1"/>
  <c r="F11" i="46"/>
  <c r="E11" i="46"/>
  <c r="Q20" i="20" s="1"/>
  <c r="D11" i="46"/>
  <c r="I11" i="46" l="1"/>
  <c r="R8" i="29" l="1"/>
  <c r="R22" i="29" s="1"/>
  <c r="R21" i="29" l="1"/>
  <c r="R13" i="29"/>
  <c r="R15" i="29"/>
  <c r="R11" i="29"/>
  <c r="R9" i="29"/>
  <c r="R18" i="29"/>
  <c r="R16" i="29"/>
  <c r="R19" i="29"/>
  <c r="R12"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S5"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村井　司</author>
    <author>厚生労働省ネットワークシステム</author>
  </authors>
  <commentList>
    <comment ref="AV3" authorId="0" shapeId="0" xr:uid="{54AF391B-9645-4DCA-8E50-83304DDA8F44}">
      <text>
        <r>
          <rPr>
            <b/>
            <sz val="9"/>
            <color indexed="81"/>
            <rFont val="MS P ゴシック"/>
            <family val="3"/>
            <charset val="128"/>
          </rPr>
          <t>個票:
こちらのシートは事業所ごとに作成いただくものになります。
申請事業所が複数ある場合は、シートを複製して、事業所ごとに記載してください。</t>
        </r>
      </text>
    </comment>
    <comment ref="AV9" authorId="1" shapeId="0" xr:uid="{21672451-ABAC-4921-A546-063993E4CF27}">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27" authorId="1" shapeId="0" xr:uid="{7EEB602A-84AD-4624-973D-394A148F551F}">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所要額は、消費税等抜きの金額で記載してください。　
なお、支出内容を証明する資料（領収書、支払記録等）は、各事業所に適切に保管して下さい。</t>
        </r>
      </text>
    </comment>
    <comment ref="AV36" authorId="1" shapeId="0" xr:uid="{659B4160-0FCE-4A91-A639-BA8B11FF67A9}">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所要額は、消費税等抜きの金額で記載してください　
なお、支出内容を証明する資料（領収書、支払記録等）は、各事業所に適切に保管して下さい。</t>
        </r>
      </text>
    </comment>
    <comment ref="AV47" authorId="1" shapeId="0" xr:uid="{3B075736-DCC3-4AEE-B71B-933FB3C91561}">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所要額は、消費税等抜きの金額で記載してください
なお、支出内容を証明する資料（領収書、支払記録等）は、各事業所に適切に保管して下さい。</t>
        </r>
      </text>
    </comment>
  </commentList>
</comments>
</file>

<file path=xl/sharedStrings.xml><?xml version="1.0" encoding="utf-8"?>
<sst xmlns="http://schemas.openxmlformats.org/spreadsheetml/2006/main" count="535" uniqueCount="311">
  <si>
    <t>（第２号様式）</t>
    <rPh sb="1" eb="2">
      <t>ダイ</t>
    </rPh>
    <rPh sb="3" eb="4">
      <t>ゴウ</t>
    </rPh>
    <rPh sb="4" eb="6">
      <t>ヨウシキ</t>
    </rPh>
    <phoneticPr fontId="4"/>
  </si>
  <si>
    <t>番　　　　　　 　　　号</t>
    <rPh sb="0" eb="1">
      <t>バン</t>
    </rPh>
    <rPh sb="11" eb="12">
      <t>ゴウ</t>
    </rPh>
    <phoneticPr fontId="4"/>
  </si>
  <si>
    <t>年</t>
    <rPh sb="0" eb="1">
      <t>ネン</t>
    </rPh>
    <phoneticPr fontId="4"/>
  </si>
  <si>
    <t>日</t>
    <rPh sb="0" eb="1">
      <t>ニチ</t>
    </rPh>
    <phoneticPr fontId="4"/>
  </si>
  <si>
    <t>石川県知事</t>
    <rPh sb="0" eb="2">
      <t>イシカワ</t>
    </rPh>
    <rPh sb="2" eb="5">
      <t>ケンチジ</t>
    </rPh>
    <rPh sb="3" eb="5">
      <t>チジ</t>
    </rPh>
    <phoneticPr fontId="4"/>
  </si>
  <si>
    <t>あて</t>
    <phoneticPr fontId="4"/>
  </si>
  <si>
    <t>（〒</t>
    <phoneticPr fontId="4"/>
  </si>
  <si>
    <t>-</t>
    <phoneticPr fontId="4"/>
  </si>
  <si>
    <t>)</t>
    <phoneticPr fontId="4"/>
  </si>
  <si>
    <t>（法人所在地）</t>
    <rPh sb="1" eb="6">
      <t>ホウジンショザイチ</t>
    </rPh>
    <phoneticPr fontId="4"/>
  </si>
  <si>
    <t>（法　人　名）</t>
    <rPh sb="1" eb="2">
      <t>ホウ</t>
    </rPh>
    <rPh sb="3" eb="4">
      <t>ヒト</t>
    </rPh>
    <rPh sb="5" eb="6">
      <t>メイ</t>
    </rPh>
    <phoneticPr fontId="4"/>
  </si>
  <si>
    <t>（代表者職氏名）</t>
    <rPh sb="1" eb="4">
      <t>ダイヒョウシャ</t>
    </rPh>
    <rPh sb="4" eb="5">
      <t>ショク</t>
    </rPh>
    <rPh sb="5" eb="7">
      <t>シメイ</t>
    </rPh>
    <phoneticPr fontId="4"/>
  </si>
  <si>
    <t>石川県介護事業所等及び介護施設等に対するサービス継続支援事業補助金</t>
    <rPh sb="0" eb="2">
      <t>イシカワ</t>
    </rPh>
    <rPh sb="2" eb="3">
      <t>ケン</t>
    </rPh>
    <rPh sb="3" eb="5">
      <t>カイゴ</t>
    </rPh>
    <rPh sb="5" eb="8">
      <t>ジギョウショ</t>
    </rPh>
    <rPh sb="8" eb="9">
      <t>トウ</t>
    </rPh>
    <rPh sb="9" eb="10">
      <t>オヨ</t>
    </rPh>
    <rPh sb="11" eb="13">
      <t>カイゴ</t>
    </rPh>
    <rPh sb="13" eb="15">
      <t>シセツ</t>
    </rPh>
    <rPh sb="15" eb="16">
      <t>トウ</t>
    </rPh>
    <rPh sb="17" eb="18">
      <t>タイ</t>
    </rPh>
    <rPh sb="28" eb="30">
      <t>ジギョウ</t>
    </rPh>
    <rPh sb="30" eb="33">
      <t>ホジョキン</t>
    </rPh>
    <phoneticPr fontId="4"/>
  </si>
  <si>
    <t>実績報告書</t>
    <rPh sb="0" eb="2">
      <t>ジッセキ</t>
    </rPh>
    <rPh sb="2" eb="5">
      <t>ホウコクショ</t>
    </rPh>
    <phoneticPr fontId="4"/>
  </si>
  <si>
    <t>交付決定額　：　</t>
  </si>
  <si>
    <t>円</t>
  </si>
  <si>
    <t>（精算額内訳）</t>
    <rPh sb="1" eb="4">
      <t>セイサンガク</t>
    </rPh>
    <rPh sb="4" eb="6">
      <t>ウチワケ</t>
    </rPh>
    <phoneticPr fontId="4"/>
  </si>
  <si>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</si>
  <si>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</si>
  <si>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記</t>
    <rPh sb="0" eb="1">
      <t>キ</t>
    </rPh>
    <phoneticPr fontId="4"/>
  </si>
  <si>
    <t>１　事業の目的</t>
    <rPh sb="2" eb="4">
      <t>ジギョウ</t>
    </rPh>
    <rPh sb="5" eb="7">
      <t>モクテキ</t>
    </rPh>
    <phoneticPr fontId="4"/>
  </si>
  <si>
    <t>石川県介護事業所等及び介護施設等に対するサービス継続支援事業</t>
    <rPh sb="0" eb="3">
      <t>イシカワケン</t>
    </rPh>
    <phoneticPr fontId="4"/>
  </si>
  <si>
    <t>２　事業実施期間</t>
    <rPh sb="2" eb="6">
      <t>ジギョウジッシ</t>
    </rPh>
    <rPh sb="6" eb="8">
      <t>キカン</t>
    </rPh>
    <phoneticPr fontId="4"/>
  </si>
  <si>
    <t>着手日　　令和</t>
    <rPh sb="0" eb="2">
      <t>チャクシュ</t>
    </rPh>
    <rPh sb="2" eb="3">
      <t>ビ</t>
    </rPh>
    <rPh sb="5" eb="7">
      <t>レイワ</t>
    </rPh>
    <phoneticPr fontId="4"/>
  </si>
  <si>
    <t>月</t>
    <rPh sb="0" eb="1">
      <t>ガツ</t>
    </rPh>
    <phoneticPr fontId="4"/>
  </si>
  <si>
    <t>完了日　　令和</t>
    <rPh sb="0" eb="2">
      <t>カンリョウ</t>
    </rPh>
    <rPh sb="2" eb="3">
      <t>ヒ</t>
    </rPh>
    <rPh sb="5" eb="7">
      <t>レイワ</t>
    </rPh>
    <phoneticPr fontId="4"/>
  </si>
  <si>
    <t>（添付書類）</t>
    <rPh sb="1" eb="3">
      <t>テンプ</t>
    </rPh>
    <rPh sb="3" eb="5">
      <t>ショルイ</t>
    </rPh>
    <phoneticPr fontId="4"/>
  </si>
  <si>
    <t>訳書（様式６）</t>
    <rPh sb="0" eb="2">
      <t>ヤクショ</t>
    </rPh>
    <phoneticPr fontId="4"/>
  </si>
  <si>
    <t>２　事業所・施設別精算額一覧（様式７）</t>
    <rPh sb="15" eb="17">
      <t>ヨウシキ</t>
    </rPh>
    <phoneticPr fontId="4"/>
  </si>
  <si>
    <t>３　介護事業所等及び介護施設等に対するサービス継続支援事業に関する事業実績報告書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ジッセキ</t>
    </rPh>
    <rPh sb="37" eb="40">
      <t>ホウコクショ</t>
    </rPh>
    <phoneticPr fontId="4"/>
  </si>
  <si>
    <t>（事業所単位）（様式８）</t>
    <rPh sb="8" eb="10">
      <t>ヨウシキ</t>
    </rPh>
    <phoneticPr fontId="4"/>
  </si>
  <si>
    <t>４　収支決算書（様式９）</t>
    <rPh sb="2" eb="4">
      <t>シュウシ</t>
    </rPh>
    <rPh sb="4" eb="7">
      <t>ケッサンショ</t>
    </rPh>
    <rPh sb="7" eb="9">
      <t>ヨウシキ</t>
    </rPh>
    <phoneticPr fontId="4"/>
  </si>
  <si>
    <t>５　領収書等の写し（複数の事業所を１つの領収書等にまとめる場合は、事業所ごとの内</t>
    <rPh sb="2" eb="6">
      <t>リョウシュウショトウ</t>
    </rPh>
    <rPh sb="7" eb="8">
      <t>ウツ</t>
    </rPh>
    <rPh sb="10" eb="12">
      <t>フクスウ</t>
    </rPh>
    <rPh sb="13" eb="15">
      <t>ジギョウ</t>
    </rPh>
    <rPh sb="35" eb="36">
      <t>_x0000__x0002_</t>
    </rPh>
    <rPh sb="39" eb="40">
      <t/>
    </rPh>
    <phoneticPr fontId="4"/>
  </si>
  <si>
    <t xml:space="preserve"> 法人所在地</t>
    <rPh sb="1" eb="3">
      <t>ホウジン</t>
    </rPh>
    <rPh sb="3" eb="6">
      <t>ショザイチ</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</si>
  <si>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</si>
  <si>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</si>
  <si>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</si>
  <si>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</si>
  <si>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</si>
  <si>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（様式６）</t>
    <rPh sb="1" eb="3">
      <t>ヨウシキ</t>
    </rPh>
    <phoneticPr fontId="4"/>
  </si>
  <si>
    <t>法人名</t>
    <rPh sb="0" eb="3">
      <t>ホウジンメイ</t>
    </rPh>
    <phoneticPr fontId="4"/>
  </si>
  <si>
    <t>（単位：円）</t>
  </si>
  <si>
    <t>事業名</t>
    <rPh sb="0" eb="3">
      <t>ジギョウメイ</t>
    </rPh>
    <phoneticPr fontId="4"/>
  </si>
  <si>
    <t>総事業費</t>
  </si>
  <si>
    <t>Ｃ</t>
  </si>
  <si>
    <t>E</t>
    <phoneticPr fontId="4"/>
  </si>
  <si>
    <t>石川県介護事業所等及び介護施設等に対するサービス継続支援事業</t>
    <rPh sb="0" eb="3">
      <t>イシカワケン</t>
    </rPh>
    <rPh sb="3" eb="5">
      <t>カイゴ</t>
    </rPh>
    <rPh sb="5" eb="8">
      <t>ジギョウショ</t>
    </rPh>
    <rPh sb="8" eb="9">
      <t>トウ</t>
    </rPh>
    <rPh sb="9" eb="10">
      <t>オヨ</t>
    </rPh>
    <rPh sb="11" eb="13">
      <t>カイゴ</t>
    </rPh>
    <rPh sb="13" eb="15">
      <t>シセツ</t>
    </rPh>
    <rPh sb="15" eb="16">
      <t>トウ</t>
    </rPh>
    <rPh sb="17" eb="18">
      <t>タイ</t>
    </rPh>
    <rPh sb="24" eb="26">
      <t>ケイゾク</t>
    </rPh>
    <rPh sb="26" eb="28">
      <t>シエン</t>
    </rPh>
    <rPh sb="28" eb="30">
      <t>ジギョウ</t>
    </rPh>
    <phoneticPr fontId="4"/>
  </si>
  <si>
    <t>１．介護事業所等に対するサービス継続支援事業</t>
  </si>
  <si>
    <t>２．介護施設等に対するサービス継続支援事業</t>
  </si>
  <si>
    <t>（様式７）事業所・施設別精算額一覧</t>
    <rPh sb="1" eb="3">
      <t>ヨウシキ</t>
    </rPh>
    <rPh sb="5" eb="8">
      <t>ジギョウショ</t>
    </rPh>
    <rPh sb="9" eb="11">
      <t>シセツ</t>
    </rPh>
    <rPh sb="11" eb="12">
      <t>ベツ</t>
    </rPh>
    <rPh sb="12" eb="15">
      <t>セイサンガク</t>
    </rPh>
    <rPh sb="15" eb="17">
      <t>イチラン</t>
    </rPh>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</si>
  <si>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</si>
  <si>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</si>
  <si>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</si>
  <si>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</si>
  <si>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所在地</t>
    <rPh sb="0" eb="3">
      <t>ショザイチ</t>
    </rPh>
    <phoneticPr fontId="4"/>
  </si>
  <si>
    <t>審査
結果</t>
    <rPh sb="0" eb="2">
      <t>シンサ</t>
    </rPh>
    <rPh sb="3" eb="5">
      <t>ケッカ</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</si>
  <si>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</si>
  <si>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</si>
  <si>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合計</t>
    <rPh sb="0" eb="2">
      <t>ゴウケイ</t>
    </rPh>
    <phoneticPr fontId="4"/>
  </si>
  <si>
    <t>（様式８）</t>
    <rPh sb="1" eb="3">
      <t>ヨウシキ</t>
    </rPh>
    <phoneticPr fontId="4"/>
  </si>
  <si>
    <t>介護事業所等及び介護施設等に対するサービス継続支援事業に関する事業実績報告書（事業所単位）</t>
    <rPh sb="33" eb="37">
      <t>ジッセキホウコク</t>
    </rPh>
    <rPh sb="39" eb="42">
      <t>ジギョウショ</t>
    </rPh>
    <rPh sb="42" eb="44">
      <t>タンイ</t>
    </rPh>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</si>
  <si>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</si>
  <si>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</si>
  <si>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</si>
  <si>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都道府県名</t>
    <rPh sb="0" eb="4">
      <t>トドウフケン</t>
    </rPh>
    <rPh sb="4" eb="5">
      <t>メイ</t>
    </rPh>
    <phoneticPr fontId="4"/>
  </si>
  <si>
    <t>住所</t>
    <rPh sb="0" eb="2">
      <t>ジュウショ</t>
    </rPh>
    <phoneticPr fontId="4"/>
  </si>
  <si>
    <t>連絡先</t>
    <rPh sb="0" eb="3">
      <t>レンラクサキ</t>
    </rPh>
    <phoneticPr fontId="4"/>
  </si>
  <si>
    <t>担当部署名</t>
    <rPh sb="0" eb="2">
      <t>タントウ</t>
    </rPh>
    <rPh sb="2" eb="5">
      <t>ブショメイ</t>
    </rPh>
    <phoneticPr fontId="4"/>
  </si>
  <si>
    <r>
      <t>提供サービス</t>
    </r>
    <r>
      <rPr>
        <sz val="6"/>
        <rFont val="ＭＳ Ｐ明朝"/>
        <family val="1"/>
        <charset val="128"/>
      </rPr>
      <t>（プルダウンから選択）</t>
    </r>
    <phoneticPr fontId="4"/>
  </si>
  <si>
    <t>定員</t>
    <rPh sb="0" eb="2">
      <t>テイイン</t>
    </rPh>
    <phoneticPr fontId="4"/>
  </si>
  <si>
    <t>人</t>
    <rPh sb="0" eb="1">
      <t>ニン</t>
    </rPh>
    <phoneticPr fontId="4"/>
  </si>
  <si>
    <t>事業区分</t>
    <rPh sb="0" eb="2">
      <t>ジギョウ</t>
    </rPh>
    <rPh sb="2" eb="4">
      <t>クブン</t>
    </rPh>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</si>
  <si>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</si>
  <si>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　介護施設等に対するサービス継続支援事業</t>
    <phoneticPr fontId="4"/>
  </si>
  <si>
    <t>報告にあたっての確認事項</t>
    <rPh sb="0" eb="2">
      <t>ホウコク</t>
    </rPh>
    <rPh sb="8" eb="10">
      <t>カクニン</t>
    </rPh>
    <rPh sb="10" eb="12">
      <t>ジコウ</t>
    </rPh>
    <phoneticPr fontId="4"/>
  </si>
  <si>
    <t>領収書、レシート等の証拠書類は事業所等において適切に保管している。</t>
    <rPh sb="0" eb="3">
      <t>リョウシュウショ</t>
    </rPh>
    <rPh sb="8" eb="9">
      <t>トウ</t>
    </rPh>
    <rPh sb="10" eb="14">
      <t>ショウコショルイ</t>
    </rPh>
    <rPh sb="15" eb="18">
      <t>ジギョウショ</t>
    </rPh>
    <rPh sb="18" eb="19">
      <t>トウ</t>
    </rPh>
    <rPh sb="23" eb="25">
      <t>テキセツ</t>
    </rPh>
    <rPh sb="26" eb="28">
      <t>ホカン</t>
    </rPh>
    <phoneticPr fontId="4"/>
  </si>
  <si>
    <t>交付決定日以降に事業実施（設備備品・食材料費等の購入等）している。</t>
    <rPh sb="0" eb="5">
      <t>コウフケッテイビ</t>
    </rPh>
    <rPh sb="5" eb="7">
      <t>イコウ</t>
    </rPh>
    <rPh sb="8" eb="12">
      <t>ジギョウジッシ</t>
    </rPh>
    <rPh sb="13" eb="17">
      <t>セツビビヒン</t>
    </rPh>
    <rPh sb="18" eb="20">
      <t>ショクザイ</t>
    </rPh>
    <rPh sb="20" eb="21">
      <t>リョウ</t>
    </rPh>
    <rPh sb="21" eb="22">
      <t>ヒ</t>
    </rPh>
    <rPh sb="22" eb="23">
      <t>トウ</t>
    </rPh>
    <rPh sb="24" eb="27">
      <t>コウニュウナド</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</si>
  <si>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</si>
  <si>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交付決定額</t>
    <rPh sb="0" eb="4">
      <t>コウフケッテイ</t>
    </rPh>
    <rPh sb="4" eb="5">
      <t>ガク</t>
    </rPh>
    <phoneticPr fontId="4"/>
  </si>
  <si>
    <t>科目</t>
    <rPh sb="0" eb="2">
      <t>カモク</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</si>
  <si>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</si>
  <si>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</si>
  <si>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</si>
  <si>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</si>
  <si>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</si>
  <si>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</si>
  <si>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</si>
  <si>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（様式９）</t>
    <rPh sb="1" eb="3">
      <t>ヨウシキ</t>
    </rPh>
    <phoneticPr fontId="4"/>
  </si>
  <si>
    <t>収支決算書</t>
    <rPh sb="0" eb="2">
      <t>シュウシ</t>
    </rPh>
    <rPh sb="2" eb="4">
      <t>ケッサン</t>
    </rPh>
    <rPh sb="4" eb="5">
      <t>ショ</t>
    </rPh>
    <phoneticPr fontId="4"/>
  </si>
  <si>
    <t>※法人ごと</t>
    <rPh sb="1" eb="3">
      <t>ホウジン</t>
    </rPh>
    <phoneticPr fontId="17"/>
  </si>
  <si>
    <t>（収入）</t>
    <rPh sb="1" eb="3">
      <t>シュウニュウ</t>
    </rPh>
    <phoneticPr fontId="4"/>
  </si>
  <si>
    <t>（単位：円）</t>
    <rPh sb="1" eb="3">
      <t>タンイ</t>
    </rPh>
    <rPh sb="4" eb="5">
      <t>エン</t>
    </rPh>
    <phoneticPr fontId="4"/>
  </si>
  <si>
    <t>科　　目</t>
    <rPh sb="0" eb="1">
      <t>カ</t>
    </rPh>
    <rPh sb="3" eb="4">
      <t>メ</t>
    </rPh>
    <phoneticPr fontId="4"/>
  </si>
  <si>
    <t>金　　額</t>
    <rPh sb="0" eb="1">
      <t>キン</t>
    </rPh>
    <rPh sb="3" eb="4">
      <t>ガク</t>
    </rPh>
    <phoneticPr fontId="4"/>
  </si>
  <si>
    <t>摘　　要</t>
    <rPh sb="0" eb="1">
      <t>チャク</t>
    </rPh>
    <rPh sb="3" eb="4">
      <t>ヨウ</t>
    </rPh>
    <phoneticPr fontId="4"/>
  </si>
  <si>
    <t>石川県補助金</t>
    <rPh sb="0" eb="3">
      <t>イシカワケン</t>
    </rPh>
    <rPh sb="3" eb="6">
      <t>ホジョキン</t>
    </rPh>
    <phoneticPr fontId="4"/>
  </si>
  <si>
    <t>自己資金</t>
    <rPh sb="0" eb="2">
      <t>ジコ</t>
    </rPh>
    <rPh sb="2" eb="4">
      <t>シキン</t>
    </rPh>
    <phoneticPr fontId="4"/>
  </si>
  <si>
    <t>その他</t>
    <rPh sb="2" eb="3">
      <t>タ</t>
    </rPh>
    <phoneticPr fontId="4"/>
  </si>
  <si>
    <t>計</t>
    <rPh sb="0" eb="1">
      <t>ケイ</t>
    </rPh>
    <phoneticPr fontId="4"/>
  </si>
  <si>
    <t>（支出）</t>
    <rPh sb="1" eb="3">
      <t>シシュツ</t>
    </rPh>
    <phoneticPr fontId="4"/>
  </si>
  <si>
    <t>　上記について、相違ないことを証明します。</t>
    <rPh sb="1" eb="3">
      <t>ジョウキ</t>
    </rPh>
    <rPh sb="8" eb="10">
      <t>ソウイ</t>
    </rPh>
    <rPh sb="15" eb="17">
      <t>ショウメイ</t>
    </rPh>
    <phoneticPr fontId="4"/>
  </si>
  <si>
    <t>法人名</t>
    <rPh sb="0" eb="2">
      <t>ホウジン</t>
    </rPh>
    <rPh sb="2" eb="3">
      <t>メイ</t>
    </rPh>
    <phoneticPr fontId="4"/>
  </si>
  <si>
    <t>代表者職氏名</t>
    <rPh sb="0" eb="3">
      <t>ダイヒョウシャ</t>
    </rPh>
    <rPh sb="3" eb="4">
      <t>ショク</t>
    </rPh>
    <rPh sb="4" eb="6">
      <t>シメイ</t>
    </rPh>
    <phoneticPr fontId="4"/>
  </si>
  <si>
    <t>←押印は不要です。</t>
    <rPh sb="1" eb="3">
      <t>オウイン</t>
    </rPh>
    <rPh sb="4" eb="6">
      <t>フヨウ</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</si>
  <si>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</si>
  <si>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</si>
  <si>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</si>
  <si>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</si>
  <si>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</si>
  <si>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</si>
  <si>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</si>
  <si>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</si>
  <si>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</si>
  <si>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</si>
  <si>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</si>
  <si>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</si>
  <si>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</si>
  <si>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</si>
  <si>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</si>
  <si>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</si>
  <si>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</si>
  <si>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</si>
  <si>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</si>
  <si>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</si>
  <si>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</si>
  <si>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</si>
  <si>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</si>
  <si>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</si>
  <si>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</si>
  <si>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</si>
  <si>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</si>
  <si>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</si>
  <si>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</si>
  <si>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</si>
  <si>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</si>
  <si>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</si>
  <si>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</si>
  <si>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</si>
  <si>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</si>
  <si>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</si>
  <si>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</si>
  <si>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</si>
  <si>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</si>
  <si>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</si>
  <si>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</si>
  <si>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</si>
  <si>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</si>
  <si>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</si>
  <si>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</si>
  <si>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</si>
  <si>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</si>
  <si>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</si>
  <si>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</si>
  <si>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</si>
  <si>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</si>
  <si>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</si>
  <si>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</si>
  <si>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</si>
  <si>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</si>
  <si>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</si>
  <si>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</si>
  <si>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</si>
  <si>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</si>
  <si>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</si>
  <si>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</si>
  <si>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</si>
  <si>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</si>
  <si>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</si>
  <si>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</si>
  <si>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</si>
  <si>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</si>
  <si>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</si>
  <si>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</si>
  <si>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</si>
  <si>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</si>
  <si>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</si>
  <si>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</si>
  <si>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</si>
  <si>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</si>
  <si>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</si>
  <si>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</si>
  <si>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</si>
  <si>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</si>
  <si>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</si>
  <si>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</si>
  <si>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</si>
  <si>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</si>
  <si>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</si>
  <si>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</si>
  <si>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</si>
  <si>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</si>
  <si>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</si>
  <si>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事業所・施設等の種別</t>
  </si>
  <si>
    <t>訪問介護事業所　集合住宅併設型（同一建物減算の算定がある事業所）</t>
    <phoneticPr fontId="4"/>
  </si>
  <si>
    <t>/事業所</t>
    <rPh sb="1" eb="4">
      <t>ジギョウショ</t>
    </rPh>
    <phoneticPr fontId="2"/>
  </si>
  <si>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</si>
  <si>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</si>
  <si>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</si>
  <si>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訪問入浴介護事業所</t>
  </si>
  <si>
    <t>訪問看護事業所</t>
  </si>
  <si>
    <t>訪問リハビリテーション事業所</t>
  </si>
  <si>
    <t>通所介護事業所　1月あたり延べ利用者数300人以下</t>
    <rPh sb="0" eb="2">
      <t>ツウショ</t>
    </rPh>
    <phoneticPr fontId="2"/>
  </si>
  <si>
    <t>通所介護事業所　1月あたり延べ利用者数301人以上600人以下</t>
    <rPh sb="0" eb="2">
      <t>ツウショ</t>
    </rPh>
    <phoneticPr fontId="2"/>
  </si>
  <si>
    <t>/定員</t>
    <rPh sb="1" eb="3">
      <t>テイイン</t>
    </rPh>
    <phoneticPr fontId="2"/>
  </si>
  <si>
    <t>通所介護事業所　1月あたり延べ利用者数601人以上</t>
    <rPh sb="0" eb="2">
      <t>ツウショ</t>
    </rPh>
    <phoneticPr fontId="2"/>
  </si>
  <si>
    <t>通所リハビリテーション事業所</t>
  </si>
  <si>
    <t>特定施設入居者生活介護（養護老人ホーム、軽費老人ホームを除く）</t>
    <rPh sb="12" eb="14">
      <t>ヨウゴ</t>
    </rPh>
    <rPh sb="14" eb="16">
      <t>ロウジン</t>
    </rPh>
    <rPh sb="20" eb="22">
      <t>ケイヒ</t>
    </rPh>
    <rPh sb="22" eb="24">
      <t>ロウジン</t>
    </rPh>
    <rPh sb="28" eb="29">
      <t>ノゾ</t>
    </rPh>
    <phoneticPr fontId="4"/>
  </si>
  <si>
    <t>福祉用具貸与事業所</t>
  </si>
  <si>
    <t>定期巡回・随時対応型訪問介護看護事業所</t>
  </si>
  <si>
    <t>夜間対応型訪問介護事業所</t>
  </si>
  <si>
    <t>地域密着型通所介護事業所</t>
  </si>
  <si>
    <t>認知症対応型通所介護事業所</t>
  </si>
  <si>
    <t>小規模多機能型居宅介護事業所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</si>
  <si>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</si>
  <si>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地域密着型特定施設入居者生活介護（養護老人ホーム、軽費老人ホームを除く）</t>
    <phoneticPr fontId="4"/>
  </si>
  <si>
    <t>看護小規模多機能型居宅介護事業所</t>
  </si>
  <si>
    <t>居宅介護支援事業所</t>
  </si>
  <si>
    <t>介護老人福祉施設</t>
  </si>
  <si>
    <t>/定員</t>
    <rPh sb="1" eb="3">
      <t>テイイン</t>
    </rPh>
    <phoneticPr fontId="1"/>
  </si>
  <si>
    <t>介護老人保健施設</t>
  </si>
  <si>
    <t>介護医療院</t>
  </si>
  <si>
    <t>地域密着型介護老人福祉施設</t>
  </si>
  <si>
    <t>短期入所生活介護事業所</t>
  </si>
  <si>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</si>
  <si>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</si>
  <si>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</si>
  <si>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</si>
  <si>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</si>
  <si>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</si>
  <si>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</si>
  <si>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</si>
  <si>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</si>
  <si>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</si>
  <si>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</si>
  <si>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</si>
  <si>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</si>
  <si>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</si>
  <si>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</si>
  <si>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</si>
  <si>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</si>
  <si>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</si>
  <si>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</si>
  <si>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</si>
  <si>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</si>
  <si>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</si>
  <si>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</si>
  <si>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</si>
  <si>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</si>
  <si>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</si>
  <si>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</si>
  <si>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</si>
  <si>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</si>
  <si>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</si>
  <si>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</si>
  <si>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</si>
  <si>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</si>
  <si>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</si>
  <si>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</si>
  <si>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</si>
  <si>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</si>
  <si>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</si>
  <si>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</si>
  <si>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</si>
  <si>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</si>
  <si>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</si>
  <si>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</si>
  <si>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</si>
  <si>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</si>
  <si>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</si>
  <si>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</si>
  <si>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</si>
  <si>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沖縄県</t>
    <rPh sb="0" eb="3">
      <t>オキナワケン</t>
    </rPh>
    <phoneticPr fontId="4"/>
  </si>
  <si>
    <t>円</t>
    <rPh sb="0" eb="1">
      <t>エン</t>
    </rPh>
    <phoneticPr fontId="4"/>
  </si>
  <si>
    <t>補助対象経費：</t>
    <rPh sb="0" eb="6">
      <t>ホジョタイショウケイヒ</t>
    </rPh>
    <phoneticPr fontId="4"/>
  </si>
  <si>
    <t>円</t>
    <phoneticPr fontId="4"/>
  </si>
  <si>
    <t>実績額（円）</t>
    <rPh sb="0" eb="2">
      <t>ジッセキ</t>
    </rPh>
    <rPh sb="2" eb="3">
      <t>ガク</t>
    </rPh>
    <rPh sb="4" eb="5">
      <t>エン</t>
    </rPh>
    <phoneticPr fontId="4"/>
  </si>
  <si>
    <t>左のうち
補助対象経費</t>
    <rPh sb="0" eb="1">
      <t>ヒダリ</t>
    </rPh>
    <rPh sb="5" eb="11">
      <t>ホジョタイショウケイヒ</t>
    </rPh>
    <phoneticPr fontId="4"/>
  </si>
  <si>
    <t>A</t>
    <phoneticPr fontId="4"/>
  </si>
  <si>
    <t>B</t>
    <phoneticPr fontId="4"/>
  </si>
  <si>
    <t>寄付金
その他収入</t>
    <rPh sb="6" eb="7">
      <t>ホカ</t>
    </rPh>
    <phoneticPr fontId="39"/>
  </si>
  <si>
    <t>交付決定額</t>
    <rPh sb="0" eb="2">
      <t>コウフ</t>
    </rPh>
    <rPh sb="2" eb="4">
      <t>ケッテイ</t>
    </rPh>
    <rPh sb="4" eb="5">
      <t>ガク</t>
    </rPh>
    <phoneticPr fontId="4"/>
  </si>
  <si>
    <t>D</t>
    <phoneticPr fontId="4"/>
  </si>
  <si>
    <t>精算額</t>
    <phoneticPr fontId="4"/>
  </si>
  <si>
    <t>補助金
受入済額</t>
    <rPh sb="0" eb="3">
      <t>ホジョキン</t>
    </rPh>
    <rPh sb="4" eb="6">
      <t>ウケイレ</t>
    </rPh>
    <rPh sb="6" eb="7">
      <t>ズ</t>
    </rPh>
    <rPh sb="7" eb="8">
      <t>ガク</t>
    </rPh>
    <phoneticPr fontId="39"/>
  </si>
  <si>
    <t>F</t>
    <phoneticPr fontId="4"/>
  </si>
  <si>
    <t>補助金精算額（円）</t>
    <rPh sb="0" eb="3">
      <t>ホジョキン</t>
    </rPh>
    <rPh sb="3" eb="6">
      <t>セイサンガク</t>
    </rPh>
    <rPh sb="7" eb="8">
      <t>エン</t>
    </rPh>
    <phoneticPr fontId="4"/>
  </si>
  <si>
    <t>総事業費（円）</t>
    <rPh sb="0" eb="4">
      <t>ソウジギョウヒ</t>
    </rPh>
    <rPh sb="5" eb="6">
      <t>エン</t>
    </rPh>
    <phoneticPr fontId="4"/>
  </si>
  <si>
    <t>左のうち、補助対象経費（円）</t>
    <rPh sb="0" eb="1">
      <t>ヒダリ</t>
    </rPh>
    <rPh sb="5" eb="7">
      <t>ホジョ</t>
    </rPh>
    <rPh sb="7" eb="11">
      <t>タイショウケイヒ</t>
    </rPh>
    <rPh sb="12" eb="13">
      <t>エン</t>
    </rPh>
    <phoneticPr fontId="4"/>
  </si>
  <si>
    <t>交付決定額（円）</t>
    <rPh sb="0" eb="5">
      <t>コウフケッテイガク</t>
    </rPh>
    <rPh sb="6" eb="7">
      <t>エン</t>
    </rPh>
    <phoneticPr fontId="4"/>
  </si>
  <si>
    <t>補助金
精算請求額</t>
    <rPh sb="0" eb="3">
      <t>ホジョキン</t>
    </rPh>
    <rPh sb="4" eb="6">
      <t>セイサン</t>
    </rPh>
    <rPh sb="6" eb="8">
      <t>セイキュウ</t>
    </rPh>
    <rPh sb="8" eb="9">
      <t>ガク</t>
    </rPh>
    <phoneticPr fontId="4"/>
  </si>
  <si>
    <t>【報告内容に関する問い合わせ先】</t>
    <rPh sb="1" eb="3">
      <t>ホウコク</t>
    </rPh>
    <rPh sb="3" eb="5">
      <t>ナイヨウ</t>
    </rPh>
    <rPh sb="6" eb="7">
      <t>カン</t>
    </rPh>
    <rPh sb="9" eb="10">
      <t>ト</t>
    </rPh>
    <rPh sb="11" eb="12">
      <t>ア</t>
    </rPh>
    <rPh sb="14" eb="15">
      <t>サキ</t>
    </rPh>
    <phoneticPr fontId="4"/>
  </si>
  <si>
    <t>実績額（円）</t>
    <rPh sb="0" eb="3">
      <t>ジッセキガク</t>
    </rPh>
    <rPh sb="4" eb="5">
      <t>エン</t>
    </rPh>
    <phoneticPr fontId="4"/>
  </si>
  <si>
    <t>実績額</t>
    <phoneticPr fontId="4"/>
  </si>
  <si>
    <t>精算請求額　：</t>
    <rPh sb="0" eb="5">
      <t>セイサンセイキュウガク</t>
    </rPh>
    <phoneticPr fontId="4"/>
  </si>
  <si>
    <t>精算額</t>
    <rPh sb="0" eb="2">
      <t>セイサン</t>
    </rPh>
    <rPh sb="2" eb="3">
      <t>ガク</t>
    </rPh>
    <phoneticPr fontId="4"/>
  </si>
  <si>
    <t>【(1)介護サービスを円滑に継続するための対応】</t>
    <rPh sb="4" eb="6">
      <t>カイゴ</t>
    </rPh>
    <rPh sb="11" eb="13">
      <t>エンカツ</t>
    </rPh>
    <rPh sb="14" eb="16">
      <t>ケイゾク</t>
    </rPh>
    <rPh sb="21" eb="23">
      <t>タイオウ</t>
    </rPh>
    <phoneticPr fontId="4"/>
  </si>
  <si>
    <t>【(2)災害備蓄等への対応】</t>
    <rPh sb="4" eb="6">
      <t>サイガイ</t>
    </rPh>
    <rPh sb="6" eb="8">
      <t>ビチク</t>
    </rPh>
    <rPh sb="8" eb="9">
      <t>トウ</t>
    </rPh>
    <rPh sb="11" eb="13">
      <t>タイオウ</t>
    </rPh>
    <phoneticPr fontId="4"/>
  </si>
  <si>
    <t>精算額(1)+(2)</t>
    <rPh sb="0" eb="2">
      <t>セイサン</t>
    </rPh>
    <rPh sb="2" eb="3">
      <t>ガク</t>
    </rPh>
    <phoneticPr fontId="4"/>
  </si>
  <si>
    <t>※税抜きの金額を記載してください</t>
    <rPh sb="1" eb="2">
      <t>ゼイ</t>
    </rPh>
    <rPh sb="2" eb="3">
      <t>ヌ</t>
    </rPh>
    <rPh sb="5" eb="7">
      <t>キンガク</t>
    </rPh>
    <rPh sb="8" eb="10">
      <t>キサイ</t>
    </rPh>
    <phoneticPr fontId="4"/>
  </si>
  <si>
    <t>（注）精算額は、交付決定額と実績額を比較していずれか低い方の額が入力される。</t>
    <rPh sb="1" eb="2">
      <t>チュウ</t>
    </rPh>
    <rPh sb="3" eb="5">
      <t>セイサン</t>
    </rPh>
    <rPh sb="5" eb="6">
      <t>ガク</t>
    </rPh>
    <rPh sb="8" eb="12">
      <t>コウフケッテイ</t>
    </rPh>
    <rPh sb="12" eb="13">
      <t>ガク</t>
    </rPh>
    <rPh sb="14" eb="17">
      <t>ジッセキガク</t>
    </rPh>
    <rPh sb="18" eb="20">
      <t>ヒカク</t>
    </rPh>
    <rPh sb="26" eb="27">
      <t>ヒク</t>
    </rPh>
    <rPh sb="28" eb="29">
      <t>ホウ</t>
    </rPh>
    <rPh sb="30" eb="31">
      <t>ガク</t>
    </rPh>
    <rPh sb="32" eb="34">
      <t>ニュウリョク</t>
    </rPh>
    <phoneticPr fontId="4"/>
  </si>
  <si>
    <t>石川県介護事業所等及び介護施設等に対するサービス継続支援事業補助金精算額内訳書</t>
    <rPh sb="33" eb="36">
      <t>セイサンガク</t>
    </rPh>
    <phoneticPr fontId="39"/>
  </si>
  <si>
    <t>１　石川県介護事業所等及び介護施設等に対するサービス継続支援事業補助金精算額内</t>
    <phoneticPr fontId="4"/>
  </si>
  <si>
    <t>　令和</t>
    <rPh sb="1" eb="3">
      <t>レイワ</t>
    </rPh>
    <phoneticPr fontId="4"/>
  </si>
  <si>
    <t>により補助金交付決定の通知があった</t>
    <phoneticPr fontId="4"/>
  </si>
  <si>
    <t>標記事業を下記のとおり実施したので、石川県補助金交付規則及び石川県介護事業所等及び</t>
    <rPh sb="2" eb="4">
      <t>ジギョウ</t>
    </rPh>
    <phoneticPr fontId="4"/>
  </si>
  <si>
    <t>介護施設等に対するサービス継続支援事業補助金交付要綱の規定により関係書類を添えて</t>
    <phoneticPr fontId="4"/>
  </si>
  <si>
    <t>日付け長第</t>
    <rPh sb="0" eb="1">
      <t>ニチ</t>
    </rPh>
    <rPh sb="1" eb="2">
      <t>ヅケ</t>
    </rPh>
    <rPh sb="3" eb="4">
      <t>チョウ</t>
    </rPh>
    <rPh sb="4" eb="5">
      <t>ダイ</t>
    </rPh>
    <phoneticPr fontId="4"/>
  </si>
  <si>
    <t>報告します。</t>
    <phoneticPr fontId="4"/>
  </si>
  <si>
    <t>令和　年　月　日</t>
    <rPh sb="0" eb="2">
      <t>レイワ</t>
    </rPh>
    <rPh sb="3" eb="4">
      <t>ネン</t>
    </rPh>
    <rPh sb="5" eb="6">
      <t>ガツ</t>
    </rPh>
    <rPh sb="7" eb="8">
      <t>ニチ</t>
    </rPh>
    <phoneticPr fontId="4"/>
  </si>
  <si>
    <t>訳の記載があるもの。ただし、光熱水費や食材料費に係る委託料など、支払時期の都合により</t>
    <rPh sb="0" eb="1">
      <t>ワケ</t>
    </rPh>
    <rPh sb="2" eb="4">
      <t>キサイ</t>
    </rPh>
    <rPh sb="14" eb="18">
      <t>コウネツスイヒ</t>
    </rPh>
    <rPh sb="19" eb="23">
      <t>ショクザイリョウヒ</t>
    </rPh>
    <rPh sb="24" eb="25">
      <t>カカ</t>
    </rPh>
    <rPh sb="26" eb="29">
      <t>イタクリョウ</t>
    </rPh>
    <rPh sb="32" eb="34">
      <t>シハラ</t>
    </rPh>
    <rPh sb="34" eb="36">
      <t>ジキ</t>
    </rPh>
    <rPh sb="37" eb="39">
      <t>ツゴウ</t>
    </rPh>
    <phoneticPr fontId="4"/>
  </si>
  <si>
    <t>支払いが間に合わない場合は請求書の写しでも可。）</t>
    <rPh sb="0" eb="2">
      <t>シハラ</t>
    </rPh>
    <rPh sb="4" eb="5">
      <t>マ</t>
    </rPh>
    <rPh sb="6" eb="7">
      <t>ア</t>
    </rPh>
    <rPh sb="10" eb="12">
      <t>バアイ</t>
    </rPh>
    <rPh sb="13" eb="16">
      <t>セイキュウショ</t>
    </rPh>
    <rPh sb="17" eb="18">
      <t>ウツ</t>
    </rPh>
    <rPh sb="21" eb="22">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</si>
</sst>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5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b/>
      <sz val="12"/>
      <name val="ＭＳ Ｐ明朝"/>
      <family val="1"/>
      <charset val="128"/>
    </font>
    <font>
      <u/>
      <sz val="11"/>
      <color theme="10"/>
      <name val="ＭＳ Ｐゴシック"/>
      <family val="3"/>
      <charset val="128"/>
    </font>
    <font>
      <sz val="10"/>
      <color rgb="FFFF0000"/>
      <name val="ＭＳ 明朝"/>
      <family val="1"/>
      <charset val="128"/>
    </font>
    <font>
      <sz val="10"/>
      <color theme="1"/>
      <name val="ＭＳ 明朝"/>
      <family val="1"/>
      <charset val="128"/>
    </font>
    <font>
      <sz val="11"/>
      <name val="ＭＳ ゴシック"/>
      <family val="3"/>
      <charset val="128"/>
    </font>
    <font>
      <sz val="12"/>
      <color rgb="FFFF0000"/>
      <name val="ＭＳ 明朝"/>
      <family val="1"/>
      <charset val="128"/>
    </font>
    <font>
      <sz val="20"/>
      <color rgb="FFFF0000"/>
      <name val="ＭＳ ゴシック"/>
      <family val="3"/>
      <charset val="128"/>
    </font>
    <font>
      <sz val="14"/>
      <name val="ＭＳ ゴシック"/>
      <family val="3"/>
      <charset val="128"/>
    </font>
    <font>
      <sz val="12"/>
      <name val="ＭＳ Ｐゴシック"/>
      <family val="3"/>
      <charset val="128"/>
      <scheme val="major"/>
    </font>
    <font>
      <b/>
      <sz val="14"/>
      <name val="ＭＳ Ｐゴシック"/>
      <family val="3"/>
      <charset val="128"/>
      <scheme val="major"/>
    </font>
    <font>
      <sz val="11"/>
      <name val="ＭＳ Ｐゴシック"/>
      <family val="3"/>
      <charset val="128"/>
      <scheme val="major"/>
    </font>
    <font>
      <b/>
      <sz val="16"/>
      <name val="ＭＳ Ｐゴシック"/>
      <family val="3"/>
      <charset val="128"/>
      <scheme val="major"/>
    </font>
    <font>
      <sz val="6"/>
      <name val="ＭＳ Ｐゴシック"/>
      <family val="3"/>
      <charset val="128"/>
      <scheme val="minor"/>
    </font>
    <font>
      <sz val="11"/>
      <color theme="1"/>
      <name val="ＭＳ Ｐゴシック"/>
      <family val="3"/>
      <charset val="128"/>
    </font>
    <font>
      <b/>
      <sz val="14"/>
      <name val="ＭＳ 明朝"/>
      <family val="1"/>
      <charset val="128"/>
    </font>
    <font>
      <sz val="11"/>
      <color theme="1"/>
      <name val="ＭＳ Ｐゴシック"/>
      <family val="3"/>
      <charset val="128"/>
      <scheme val="minor"/>
    </font>
    <font>
      <sz val="11"/>
      <color theme="1"/>
      <name val="ＭＳ 明朝"/>
      <family val="1"/>
      <charset val="128"/>
    </font>
    <font>
      <sz val="11"/>
      <color rgb="FFFF0000"/>
      <name val="ＭＳ 明朝"/>
      <family val="1"/>
      <charset val="128"/>
    </font>
    <font>
      <sz val="10"/>
      <name val="ＭＳ Ｐゴシック"/>
      <family val="3"/>
      <charset val="128"/>
      <scheme val="major"/>
    </font>
    <font>
      <u/>
      <sz val="11"/>
      <name val="ＭＳ Ｐゴシック"/>
      <family val="3"/>
      <charset val="128"/>
    </font>
    <font>
      <sz val="11"/>
      <name val="游明朝"/>
      <family val="1"/>
      <charset val="128"/>
    </font>
    <font>
      <sz val="11"/>
      <name val="ＭＳ Ｐゴシック"/>
      <family val="3"/>
      <charset val="128"/>
      <scheme val="minor"/>
    </font>
    <font>
      <b/>
      <sz val="12"/>
      <name val="ＭＳ Ｐゴシック"/>
      <family val="3"/>
      <charset val="128"/>
      <scheme val="major"/>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indexed="9"/>
        <bgColor indexed="26"/>
      </patternFill>
    </fill>
    <fill>
      <patternFill patternType="solid">
        <fgColor theme="0"/>
        <bgColor indexed="26"/>
      </patternFill>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8"/>
      </top>
      <bottom/>
      <diagonal/>
    </border>
    <border>
      <left style="thin">
        <color indexed="64"/>
      </left>
      <right style="thin">
        <color indexed="64"/>
      </right>
      <top style="thin">
        <color indexed="8"/>
      </top>
      <bottom style="hair">
        <color indexed="64"/>
      </bottom>
      <diagonal/>
    </border>
    <border>
      <left style="thin">
        <color indexed="64"/>
      </left>
      <right style="thin">
        <color indexed="64"/>
      </right>
      <top/>
      <bottom style="hair">
        <color indexed="64"/>
      </bottom>
      <diagonal/>
    </border>
    <border>
      <left style="thin">
        <color indexed="8"/>
      </left>
      <right style="thin">
        <color indexed="8"/>
      </right>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hair">
        <color indexed="64"/>
      </bottom>
      <diagonal/>
    </border>
  </borders>
  <cellStyleXfs count="13">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xf numFmtId="0" fontId="28" fillId="0" borderId="0" applyNumberFormat="0" applyFill="0" applyBorder="0" applyAlignment="0" applyProtection="0">
      <alignment vertical="center"/>
    </xf>
    <xf numFmtId="0" fontId="5" fillId="0" borderId="0">
      <alignment vertical="center"/>
    </xf>
    <xf numFmtId="0" fontId="5" fillId="0" borderId="0"/>
    <xf numFmtId="0" fontId="42" fillId="0" borderId="0">
      <alignment vertical="center"/>
    </xf>
    <xf numFmtId="0" fontId="5" fillId="0" borderId="0">
      <alignment vertical="center"/>
    </xf>
  </cellStyleXfs>
  <cellXfs count="412">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3" xfId="5" applyFont="1" applyFill="1" applyBorder="1" applyAlignment="1">
      <alignment vertical="top"/>
    </xf>
    <xf numFmtId="0" fontId="19" fillId="3" borderId="8" xfId="5" applyFont="1" applyFill="1" applyBorder="1" applyAlignment="1">
      <alignment vertical="top"/>
    </xf>
    <xf numFmtId="0" fontId="19" fillId="5" borderId="13"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7" xfId="5" applyFont="1" applyBorder="1" applyAlignment="1">
      <alignment horizontal="center" vertical="center"/>
    </xf>
    <xf numFmtId="38" fontId="16" fillId="0" borderId="12"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7" xfId="5" applyFont="1" applyBorder="1" applyAlignment="1">
      <alignment horizontal="center" vertical="center" wrapText="1"/>
    </xf>
    <xf numFmtId="0" fontId="19" fillId="6" borderId="0" xfId="5" applyFont="1" applyFill="1">
      <alignment vertical="center"/>
    </xf>
    <xf numFmtId="0" fontId="19" fillId="5" borderId="14" xfId="5" applyFont="1" applyFill="1" applyBorder="1" applyAlignment="1">
      <alignment vertical="center" wrapText="1"/>
    </xf>
    <xf numFmtId="0" fontId="19" fillId="3" borderId="9"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7" xfId="5" applyFont="1" applyFill="1" applyBorder="1" applyAlignment="1">
      <alignment horizontal="left" vertical="center"/>
    </xf>
    <xf numFmtId="0" fontId="19" fillId="5" borderId="9" xfId="5" applyFont="1" applyFill="1" applyBorder="1" applyAlignment="1">
      <alignment horizontal="left" vertical="center" wrapText="1"/>
    </xf>
    <xf numFmtId="0" fontId="19" fillId="5" borderId="9"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0"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3"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7"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2" xfId="5" applyFont="1" applyBorder="1">
      <alignment vertical="center"/>
    </xf>
    <xf numFmtId="0" fontId="19" fillId="0" borderId="27" xfId="5" applyFont="1" applyBorder="1">
      <alignment vertical="center"/>
    </xf>
    <xf numFmtId="38" fontId="16" fillId="0" borderId="27"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12" fillId="2" borderId="27" xfId="0" applyFont="1" applyFill="1" applyBorder="1" applyAlignment="1">
      <alignment horizontal="center" vertical="center" wrapText="1"/>
    </xf>
    <xf numFmtId="0" fontId="7" fillId="0" borderId="0" xfId="0" applyFont="1" applyAlignment="1">
      <alignment horizontal="left" vertical="center"/>
    </xf>
    <xf numFmtId="178" fontId="8" fillId="0" borderId="27"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0" fontId="14" fillId="0" borderId="0" xfId="0" applyFont="1">
      <alignment vertical="center"/>
    </xf>
    <xf numFmtId="0" fontId="6" fillId="2" borderId="0" xfId="0" applyFont="1" applyFill="1">
      <alignment vertical="center"/>
    </xf>
    <xf numFmtId="0" fontId="6" fillId="2" borderId="3" xfId="0" applyFont="1" applyFill="1" applyBorder="1">
      <alignment vertical="center"/>
    </xf>
    <xf numFmtId="0" fontId="6" fillId="2" borderId="10" xfId="0" applyFont="1" applyFill="1" applyBorder="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2" borderId="27" xfId="0" applyFont="1" applyFill="1" applyBorder="1" applyAlignment="1">
      <alignment horizontal="center" vertical="center"/>
    </xf>
    <xf numFmtId="178" fontId="12" fillId="2" borderId="3" xfId="4" applyNumberFormat="1" applyFont="1" applyFill="1" applyBorder="1" applyAlignment="1">
      <alignment horizontal="center" vertical="center" shrinkToFit="1"/>
    </xf>
    <xf numFmtId="0" fontId="27" fillId="0" borderId="0" xfId="0" applyFont="1">
      <alignment vertical="center"/>
    </xf>
    <xf numFmtId="0" fontId="12" fillId="4" borderId="5" xfId="0" applyFont="1" applyFill="1" applyBorder="1" applyAlignment="1">
      <alignment horizontal="left" vertical="center"/>
    </xf>
    <xf numFmtId="0" fontId="8" fillId="0" borderId="0" xfId="0" applyFont="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7" fillId="4" borderId="0" xfId="0" applyFont="1" applyFill="1" applyAlignment="1">
      <alignment horizontal="left" vertical="center"/>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0" fontId="6" fillId="0" borderId="0" xfId="0" applyFont="1" applyAlignment="1">
      <alignment horizontal="right" vertical="center"/>
    </xf>
    <xf numFmtId="0" fontId="14" fillId="3" borderId="0" xfId="0" applyFont="1" applyFill="1">
      <alignment vertical="center"/>
    </xf>
    <xf numFmtId="176" fontId="14" fillId="0" borderId="0" xfId="0" applyNumberFormat="1" applyFont="1">
      <alignment vertical="center"/>
    </xf>
    <xf numFmtId="0" fontId="9" fillId="2" borderId="27" xfId="0" applyFont="1" applyFill="1" applyBorder="1" applyAlignment="1">
      <alignment horizontal="center" vertical="center"/>
    </xf>
    <xf numFmtId="0" fontId="29" fillId="2" borderId="3" xfId="0" applyFont="1" applyFill="1" applyBorder="1">
      <alignment vertical="center"/>
    </xf>
    <xf numFmtId="49" fontId="8" fillId="8" borderId="27" xfId="0" applyNumberFormat="1" applyFont="1" applyFill="1" applyBorder="1" applyAlignment="1">
      <alignment vertical="center" shrinkToFit="1"/>
    </xf>
    <xf numFmtId="49" fontId="8" fillId="3" borderId="27" xfId="0" applyNumberFormat="1" applyFont="1" applyFill="1" applyBorder="1" applyAlignment="1">
      <alignment vertical="center" shrinkToFit="1"/>
    </xf>
    <xf numFmtId="0" fontId="31" fillId="0" borderId="0" xfId="9" applyFont="1">
      <alignment vertical="center"/>
    </xf>
    <xf numFmtId="0" fontId="32" fillId="0" borderId="0" xfId="9" applyFont="1">
      <alignment vertical="center"/>
    </xf>
    <xf numFmtId="0" fontId="31" fillId="0" borderId="0" xfId="9" applyFont="1" applyAlignment="1">
      <alignment horizontal="distributed" vertical="center" indent="1"/>
    </xf>
    <xf numFmtId="0" fontId="31" fillId="0" borderId="27" xfId="9" applyFont="1" applyBorder="1">
      <alignment vertical="center"/>
    </xf>
    <xf numFmtId="179" fontId="31" fillId="0" borderId="27" xfId="9" applyNumberFormat="1" applyFont="1" applyBorder="1" applyAlignment="1">
      <alignment horizontal="right" vertical="center"/>
    </xf>
    <xf numFmtId="0" fontId="31" fillId="0" borderId="3" xfId="9" applyFont="1" applyBorder="1" applyAlignment="1">
      <alignment horizontal="center" vertical="center"/>
    </xf>
    <xf numFmtId="0" fontId="31" fillId="0" borderId="1" xfId="9" applyFont="1" applyBorder="1">
      <alignment vertical="center"/>
    </xf>
    <xf numFmtId="0" fontId="31" fillId="0" borderId="27" xfId="9" applyFont="1" applyBorder="1" applyAlignment="1">
      <alignment horizontal="center" vertical="center"/>
    </xf>
    <xf numFmtId="179" fontId="31" fillId="0" borderId="27" xfId="9" applyNumberFormat="1" applyFont="1" applyBorder="1" applyAlignment="1">
      <alignment horizontal="center" vertical="center"/>
    </xf>
    <xf numFmtId="179" fontId="31" fillId="0" borderId="0" xfId="9" applyNumberFormat="1" applyFont="1">
      <alignment vertical="center"/>
    </xf>
    <xf numFmtId="0" fontId="31" fillId="0" borderId="0" xfId="9" applyFont="1" applyAlignment="1">
      <alignment horizontal="center" vertical="center"/>
    </xf>
    <xf numFmtId="0" fontId="31" fillId="0" borderId="0" xfId="9" applyFont="1" applyAlignment="1">
      <alignment horizontal="right" vertical="center"/>
    </xf>
    <xf numFmtId="0" fontId="33" fillId="0" borderId="0" xfId="9" applyFont="1">
      <alignment vertical="center"/>
    </xf>
    <xf numFmtId="0" fontId="25" fillId="0" borderId="0" xfId="0" applyFont="1">
      <alignment vertical="center"/>
    </xf>
    <xf numFmtId="179" fontId="31" fillId="3" borderId="27" xfId="9" applyNumberFormat="1" applyFont="1" applyFill="1" applyBorder="1" applyAlignment="1">
      <alignment horizontal="right" vertical="center"/>
    </xf>
    <xf numFmtId="0" fontId="31" fillId="3" borderId="3" xfId="9" applyFont="1" applyFill="1" applyBorder="1" applyAlignment="1">
      <alignment horizontal="center" vertical="center"/>
    </xf>
    <xf numFmtId="0" fontId="12" fillId="0" borderId="0" xfId="0" applyFont="1" applyAlignment="1">
      <alignment horizontal="center" vertical="center"/>
    </xf>
    <xf numFmtId="0" fontId="9" fillId="0" borderId="2" xfId="0" applyFont="1" applyBorder="1" applyAlignment="1">
      <alignment horizontal="center" vertical="center"/>
    </xf>
    <xf numFmtId="0" fontId="12" fillId="0" borderId="0" xfId="0" applyFont="1" applyAlignment="1">
      <alignment vertical="center" wrapText="1"/>
    </xf>
    <xf numFmtId="0" fontId="12" fillId="0" borderId="0" xfId="0" applyFont="1">
      <alignment vertical="center"/>
    </xf>
    <xf numFmtId="0" fontId="12" fillId="4" borderId="0" xfId="0" applyFont="1" applyFill="1">
      <alignment vertical="center"/>
    </xf>
    <xf numFmtId="0" fontId="35" fillId="4" borderId="0" xfId="10" applyFont="1" applyFill="1"/>
    <xf numFmtId="0" fontId="37" fillId="9" borderId="0" xfId="9" applyFont="1" applyFill="1">
      <alignment vertical="center"/>
    </xf>
    <xf numFmtId="0" fontId="37" fillId="0" borderId="0" xfId="9" applyFont="1">
      <alignment vertical="center"/>
    </xf>
    <xf numFmtId="0" fontId="40" fillId="0" borderId="0" xfId="9" applyFont="1">
      <alignment vertical="center"/>
    </xf>
    <xf numFmtId="0" fontId="41" fillId="4" borderId="0" xfId="10" applyFont="1" applyFill="1" applyAlignment="1">
      <alignment wrapText="1"/>
    </xf>
    <xf numFmtId="0" fontId="43" fillId="0" borderId="0" xfId="11" applyFont="1">
      <alignment vertical="center"/>
    </xf>
    <xf numFmtId="0" fontId="37" fillId="9" borderId="44" xfId="9" applyFont="1" applyFill="1" applyBorder="1" applyAlignment="1">
      <alignment horizontal="center" vertical="center" shrinkToFit="1"/>
    </xf>
    <xf numFmtId="0" fontId="37" fillId="9" borderId="45" xfId="9" applyFont="1" applyFill="1" applyBorder="1" applyAlignment="1">
      <alignment horizontal="center" vertical="center" shrinkToFit="1"/>
    </xf>
    <xf numFmtId="0" fontId="37" fillId="9" borderId="46" xfId="9" applyFont="1" applyFill="1" applyBorder="1" applyAlignment="1">
      <alignment horizontal="center" vertical="center" shrinkToFit="1"/>
    </xf>
    <xf numFmtId="179" fontId="45" fillId="9" borderId="47" xfId="9" applyNumberFormat="1" applyFont="1" applyFill="1" applyBorder="1" applyAlignment="1">
      <alignment horizontal="right" vertical="center" shrinkToFit="1"/>
    </xf>
    <xf numFmtId="0" fontId="37" fillId="9" borderId="51" xfId="9" applyFont="1" applyFill="1" applyBorder="1">
      <alignment vertical="center"/>
    </xf>
    <xf numFmtId="0" fontId="42" fillId="0" borderId="0" xfId="11">
      <alignment vertical="center"/>
    </xf>
    <xf numFmtId="0" fontId="44" fillId="0" borderId="0" xfId="11" applyFont="1">
      <alignment vertical="center"/>
    </xf>
    <xf numFmtId="0" fontId="38" fillId="0" borderId="0" xfId="9" applyFont="1" applyAlignment="1">
      <alignment vertical="center" wrapText="1"/>
    </xf>
    <xf numFmtId="0" fontId="37" fillId="4" borderId="0" xfId="9" applyFont="1" applyFill="1">
      <alignment vertical="center"/>
    </xf>
    <xf numFmtId="0" fontId="40" fillId="4" borderId="0" xfId="9" applyFont="1" applyFill="1">
      <alignment vertical="center"/>
    </xf>
    <xf numFmtId="0" fontId="42" fillId="4" borderId="0" xfId="11" applyFill="1">
      <alignment vertical="center"/>
    </xf>
    <xf numFmtId="0" fontId="43" fillId="4" borderId="0" xfId="11" applyFont="1" applyFill="1">
      <alignment vertical="center"/>
    </xf>
    <xf numFmtId="0" fontId="44" fillId="4" borderId="0" xfId="11" applyFont="1" applyFill="1">
      <alignment vertical="center"/>
    </xf>
    <xf numFmtId="179" fontId="37" fillId="4" borderId="0" xfId="9" applyNumberFormat="1" applyFont="1" applyFill="1" applyAlignment="1">
      <alignment shrinkToFit="1"/>
    </xf>
    <xf numFmtId="179" fontId="37" fillId="4" borderId="0" xfId="9" applyNumberFormat="1" applyFont="1" applyFill="1" applyAlignment="1">
      <alignment horizontal="right" shrinkToFit="1"/>
    </xf>
    <xf numFmtId="0" fontId="36" fillId="4" borderId="0" xfId="9" applyFont="1" applyFill="1">
      <alignment vertical="center"/>
    </xf>
    <xf numFmtId="0" fontId="43" fillId="4" borderId="7" xfId="11" applyFont="1" applyFill="1" applyBorder="1">
      <alignment vertical="center"/>
    </xf>
    <xf numFmtId="0" fontId="8" fillId="0" borderId="27" xfId="0" applyFont="1" applyBorder="1" applyAlignment="1">
      <alignment horizontal="left" vertical="center"/>
    </xf>
    <xf numFmtId="179" fontId="37" fillId="9" borderId="48" xfId="9" applyNumberFormat="1" applyFont="1" applyFill="1" applyBorder="1" applyAlignment="1">
      <alignment horizontal="right" vertical="center" shrinkToFit="1"/>
    </xf>
    <xf numFmtId="0" fontId="47" fillId="4" borderId="8" xfId="10" applyFont="1" applyFill="1" applyBorder="1" applyAlignment="1">
      <alignment vertical="center" shrinkToFit="1"/>
    </xf>
    <xf numFmtId="0" fontId="47" fillId="4" borderId="0" xfId="10" applyFont="1" applyFill="1" applyAlignment="1">
      <alignment horizontal="left" vertical="center" wrapText="1" shrinkToFit="1"/>
    </xf>
    <xf numFmtId="0" fontId="37" fillId="4" borderId="49" xfId="10" applyFont="1" applyFill="1" applyBorder="1" applyAlignment="1">
      <alignment horizontal="left" vertical="center" wrapText="1" shrinkToFit="1"/>
    </xf>
    <xf numFmtId="179" fontId="48" fillId="3" borderId="49" xfId="10" applyNumberFormat="1" applyFont="1" applyFill="1" applyBorder="1" applyAlignment="1">
      <alignment horizontal="right" vertical="center" shrinkToFit="1"/>
    </xf>
    <xf numFmtId="0" fontId="37" fillId="4" borderId="50" xfId="10" applyFont="1" applyFill="1" applyBorder="1" applyAlignment="1">
      <alignment horizontal="left" vertical="center" wrapText="1" shrinkToFit="1"/>
    </xf>
    <xf numFmtId="179" fontId="48" fillId="3" borderId="50" xfId="10" applyNumberFormat="1" applyFont="1" applyFill="1" applyBorder="1" applyAlignment="1">
      <alignment horizontal="right" vertical="center" shrinkToFit="1"/>
    </xf>
    <xf numFmtId="0" fontId="47" fillId="4" borderId="9" xfId="10" applyFont="1" applyFill="1" applyBorder="1" applyAlignment="1">
      <alignment vertical="center" shrinkToFit="1"/>
    </xf>
    <xf numFmtId="179" fontId="45" fillId="9" borderId="44" xfId="9" applyNumberFormat="1" applyFont="1" applyFill="1" applyBorder="1" applyAlignment="1">
      <alignment horizontal="right" vertical="center" shrinkToFit="1"/>
    </xf>
    <xf numFmtId="179" fontId="37" fillId="9" borderId="56" xfId="9" applyNumberFormat="1" applyFont="1" applyFill="1" applyBorder="1" applyAlignment="1">
      <alignment horizontal="right" vertical="center" shrinkToFit="1"/>
    </xf>
    <xf numFmtId="0" fontId="37" fillId="9" borderId="14" xfId="9" applyFont="1" applyFill="1" applyBorder="1" applyAlignment="1">
      <alignment horizontal="right" vertical="center"/>
    </xf>
    <xf numFmtId="179" fontId="48" fillId="3" borderId="57" xfId="10" applyNumberFormat="1" applyFont="1" applyFill="1" applyBorder="1" applyAlignment="1">
      <alignment horizontal="right" vertical="center" shrinkToFit="1"/>
    </xf>
    <xf numFmtId="179" fontId="48" fillId="3" borderId="18" xfId="10" applyNumberFormat="1" applyFont="1" applyFill="1" applyBorder="1" applyAlignment="1">
      <alignment horizontal="right" vertical="center" shrinkToFit="1"/>
    </xf>
    <xf numFmtId="179" fontId="37" fillId="0" borderId="49" xfId="9" applyNumberFormat="1" applyFont="1" applyFill="1" applyBorder="1">
      <alignment vertical="center"/>
    </xf>
    <xf numFmtId="179" fontId="37" fillId="0" borderId="14" xfId="9" applyNumberFormat="1" applyFont="1" applyFill="1" applyBorder="1">
      <alignment vertical="center"/>
    </xf>
    <xf numFmtId="0" fontId="37" fillId="10" borderId="0" xfId="9" applyFont="1" applyFill="1">
      <alignment vertical="center"/>
    </xf>
    <xf numFmtId="0" fontId="49" fillId="4" borderId="0" xfId="9" applyFont="1" applyFill="1">
      <alignment vertical="center"/>
    </xf>
    <xf numFmtId="179" fontId="48" fillId="0" borderId="52" xfId="10" applyNumberFormat="1" applyFont="1" applyFill="1" applyBorder="1" applyAlignment="1">
      <alignment horizontal="right" vertical="center" shrinkToFit="1"/>
    </xf>
    <xf numFmtId="179" fontId="48" fillId="0" borderId="53" xfId="10" applyNumberFormat="1" applyFont="1" applyFill="1" applyBorder="1" applyAlignment="1">
      <alignment horizontal="right" vertical="center" shrinkToFit="1"/>
    </xf>
    <xf numFmtId="0" fontId="8" fillId="0" borderId="0" xfId="0" applyFont="1" applyFill="1" applyBorder="1" applyAlignment="1">
      <alignment vertical="center"/>
    </xf>
    <xf numFmtId="0" fontId="8" fillId="0" borderId="8" xfId="0" applyFont="1" applyFill="1" applyBorder="1" applyAlignment="1">
      <alignment vertical="center"/>
    </xf>
    <xf numFmtId="179" fontId="48" fillId="0" borderId="49" xfId="10" applyNumberFormat="1" applyFont="1" applyFill="1" applyBorder="1" applyAlignment="1">
      <alignment horizontal="right" vertical="center" shrinkToFit="1"/>
    </xf>
    <xf numFmtId="179" fontId="48" fillId="0" borderId="50" xfId="10" applyNumberFormat="1" applyFont="1" applyFill="1" applyBorder="1" applyAlignment="1">
      <alignment horizontal="right" vertical="center" shrinkToFit="1"/>
    </xf>
    <xf numFmtId="179" fontId="48" fillId="0" borderId="13" xfId="10" applyNumberFormat="1" applyFont="1" applyFill="1" applyBorder="1" applyAlignment="1">
      <alignment horizontal="right" vertical="center" shrinkToFit="1"/>
    </xf>
    <xf numFmtId="58" fontId="31" fillId="0" borderId="0" xfId="9" quotePrefix="1" applyNumberFormat="1" applyFont="1" applyFill="1" applyAlignment="1">
      <alignment horizontal="center" vertical="center"/>
    </xf>
    <xf numFmtId="176" fontId="0" fillId="0" borderId="0" xfId="0" applyNumberFormat="1">
      <alignment vertical="center"/>
    </xf>
    <xf numFmtId="176" fontId="8" fillId="3" borderId="27" xfId="0" applyNumberFormat="1" applyFont="1" applyFill="1" applyBorder="1" applyAlignment="1">
      <alignment vertical="center" shrinkToFit="1"/>
    </xf>
    <xf numFmtId="176" fontId="8" fillId="0" borderId="27" xfId="0" applyNumberFormat="1" applyFont="1" applyFill="1" applyBorder="1" applyAlignment="1">
      <alignment vertical="center" shrinkToFit="1"/>
    </xf>
    <xf numFmtId="176" fontId="8" fillId="3" borderId="27" xfId="4" applyNumberFormat="1" applyFont="1" applyFill="1" applyBorder="1" applyAlignment="1">
      <alignment horizontal="right" vertical="center" shrinkToFit="1"/>
    </xf>
    <xf numFmtId="176" fontId="8" fillId="3" borderId="27" xfId="4" applyNumberFormat="1" applyFont="1" applyFill="1" applyBorder="1" applyAlignment="1">
      <alignment vertical="center" shrinkToFit="1"/>
    </xf>
    <xf numFmtId="176" fontId="8" fillId="0" borderId="27" xfId="4" applyNumberFormat="1" applyFont="1" applyBorder="1" applyAlignment="1">
      <alignment horizontal="right" vertical="center" shrinkToFit="1"/>
    </xf>
    <xf numFmtId="176" fontId="8" fillId="0" borderId="27" xfId="0" applyNumberFormat="1" applyFont="1" applyBorder="1" applyAlignment="1">
      <alignment horizontal="left" vertical="center"/>
    </xf>
    <xf numFmtId="176" fontId="8" fillId="0" borderId="27" xfId="0" applyNumberFormat="1" applyFont="1" applyBorder="1">
      <alignment vertical="center"/>
    </xf>
    <xf numFmtId="179" fontId="37" fillId="9" borderId="27" xfId="9" applyNumberFormat="1" applyFont="1" applyFill="1" applyBorder="1">
      <alignment vertical="center"/>
    </xf>
    <xf numFmtId="0" fontId="14" fillId="0" borderId="0" xfId="0" applyFont="1" applyAlignment="1">
      <alignment horizontal="center" vertical="center"/>
    </xf>
    <xf numFmtId="0" fontId="31" fillId="0" borderId="0" xfId="9" applyFont="1" applyFill="1" applyAlignment="1">
      <alignment horizontal="left" vertical="center"/>
    </xf>
    <xf numFmtId="0" fontId="14" fillId="3" borderId="0" xfId="0" applyFont="1" applyFill="1" applyAlignment="1">
      <alignment horizontal="center" vertical="center"/>
    </xf>
    <xf numFmtId="0" fontId="14" fillId="0" borderId="0" xfId="0" applyFont="1" applyAlignment="1">
      <alignment horizontal="center" vertical="center"/>
    </xf>
    <xf numFmtId="0" fontId="14" fillId="4" borderId="0" xfId="0" applyFont="1" applyFill="1" applyAlignment="1">
      <alignment vertical="center"/>
    </xf>
    <xf numFmtId="0" fontId="14" fillId="3" borderId="0" xfId="0" applyFont="1" applyFill="1" applyAlignment="1">
      <alignment horizontal="center" vertical="center"/>
    </xf>
    <xf numFmtId="58" fontId="14" fillId="3" borderId="0" xfId="0" applyNumberFormat="1" applyFont="1" applyFill="1" applyAlignment="1">
      <alignment horizontal="center" vertical="center"/>
    </xf>
    <xf numFmtId="0" fontId="14" fillId="3" borderId="0" xfId="0" applyFont="1" applyFill="1" applyAlignment="1">
      <alignment horizontal="center" vertical="center"/>
    </xf>
    <xf numFmtId="179" fontId="14" fillId="4" borderId="0" xfId="0" applyNumberFormat="1" applyFont="1" applyFill="1" applyAlignment="1">
      <alignment horizontal="right" vertical="center"/>
    </xf>
    <xf numFmtId="179" fontId="14" fillId="0" borderId="0" xfId="0" applyNumberFormat="1" applyFont="1" applyAlignment="1">
      <alignment vertical="center"/>
    </xf>
    <xf numFmtId="0" fontId="14" fillId="0" borderId="0" xfId="0" applyFont="1" applyAlignment="1">
      <alignment horizontal="center" vertical="center"/>
    </xf>
    <xf numFmtId="0" fontId="14" fillId="0" borderId="0" xfId="0" applyFont="1" applyAlignment="1">
      <alignment horizontal="right" vertical="center"/>
    </xf>
    <xf numFmtId="0" fontId="14" fillId="3" borderId="0" xfId="0" applyFont="1" applyFill="1" applyAlignment="1">
      <alignment horizontal="left" vertical="center"/>
    </xf>
    <xf numFmtId="49" fontId="14" fillId="3" borderId="0" xfId="0" applyNumberFormat="1" applyFont="1" applyFill="1">
      <alignment vertical="center"/>
    </xf>
    <xf numFmtId="0" fontId="28" fillId="3" borderId="1" xfId="8" applyFill="1" applyBorder="1" applyAlignment="1">
      <alignment vertical="center" shrinkToFit="1"/>
    </xf>
    <xf numFmtId="0" fontId="46" fillId="3" borderId="2" xfId="8" applyFont="1" applyFill="1" applyBorder="1" applyAlignment="1">
      <alignment vertical="center" shrinkToFit="1"/>
    </xf>
    <xf numFmtId="0" fontId="46" fillId="3" borderId="3" xfId="8" applyFont="1" applyFill="1" applyBorder="1" applyAlignment="1">
      <alignment vertical="center" shrinkToFit="1"/>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9" xfId="0" applyFont="1" applyFill="1" applyBorder="1" applyAlignment="1">
      <alignment vertical="center"/>
    </xf>
    <xf numFmtId="0" fontId="6" fillId="2" borderId="7" xfId="0" applyFont="1" applyFill="1" applyBorder="1" applyAlignment="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1" xfId="0" applyFont="1" applyFill="1" applyBorder="1" applyAlignment="1">
      <alignment vertical="center" shrinkToFit="1"/>
    </xf>
    <xf numFmtId="0" fontId="6" fillId="3" borderId="2" xfId="0" applyFont="1" applyFill="1" applyBorder="1" applyAlignment="1">
      <alignment vertical="center" shrinkToFit="1"/>
    </xf>
    <xf numFmtId="0" fontId="6" fillId="3" borderId="3" xfId="0" applyFont="1" applyFill="1" applyBorder="1" applyAlignment="1">
      <alignment vertical="center" shrinkToFit="1"/>
    </xf>
    <xf numFmtId="0" fontId="6" fillId="2" borderId="1" xfId="0" applyFont="1" applyFill="1" applyBorder="1" applyAlignment="1">
      <alignment vertical="center"/>
    </xf>
    <xf numFmtId="0" fontId="6" fillId="2" borderId="2" xfId="0" applyFont="1" applyFill="1" applyBorder="1" applyAlignment="1">
      <alignment vertical="center"/>
    </xf>
    <xf numFmtId="0" fontId="30" fillId="2" borderId="1" xfId="0" applyFont="1" applyFill="1" applyBorder="1" applyAlignment="1">
      <alignment vertical="center"/>
    </xf>
    <xf numFmtId="0" fontId="30" fillId="2" borderId="2" xfId="0" applyFont="1" applyFill="1" applyBorder="1" applyAlignment="1">
      <alignment vertical="center"/>
    </xf>
    <xf numFmtId="179" fontId="14" fillId="0" borderId="0" xfId="0" applyNumberFormat="1" applyFont="1" applyFill="1" applyAlignment="1">
      <alignment horizontal="right" vertical="center"/>
    </xf>
    <xf numFmtId="0" fontId="14" fillId="3" borderId="0" xfId="0" applyNumberFormat="1" applyFont="1" applyFill="1" applyAlignment="1">
      <alignment horizontal="center" vertical="center"/>
    </xf>
    <xf numFmtId="179" fontId="14" fillId="0" borderId="0" xfId="0" applyNumberFormat="1" applyFont="1" applyAlignment="1">
      <alignment horizontal="right" vertical="center"/>
    </xf>
    <xf numFmtId="0" fontId="37" fillId="9" borderId="27" xfId="9" applyFont="1" applyFill="1" applyBorder="1" applyAlignment="1">
      <alignment horizontal="center" vertical="center" wrapText="1"/>
    </xf>
    <xf numFmtId="0" fontId="37" fillId="9" borderId="27" xfId="9" applyFont="1" applyFill="1" applyBorder="1" applyAlignment="1">
      <alignment horizontal="center" vertical="center"/>
    </xf>
    <xf numFmtId="0" fontId="37" fillId="9" borderId="12" xfId="9" applyFont="1" applyFill="1" applyBorder="1" applyAlignment="1">
      <alignment horizontal="center" vertical="center"/>
    </xf>
    <xf numFmtId="0" fontId="43" fillId="4" borderId="7" xfId="11" applyFont="1" applyFill="1" applyBorder="1" applyAlignment="1">
      <alignment horizontal="left" vertical="center"/>
    </xf>
    <xf numFmtId="0" fontId="38" fillId="0" borderId="0" xfId="9" applyFont="1" applyAlignment="1">
      <alignment horizontal="center" vertical="center" wrapText="1"/>
    </xf>
    <xf numFmtId="179" fontId="37" fillId="9" borderId="55" xfId="9" applyNumberFormat="1" applyFont="1" applyFill="1" applyBorder="1" applyAlignment="1">
      <alignment horizontal="center" vertical="center" wrapText="1" shrinkToFit="1"/>
    </xf>
    <xf numFmtId="0" fontId="5" fillId="4" borderId="4" xfId="10" applyFill="1" applyBorder="1" applyAlignment="1">
      <alignment horizontal="left" vertical="center" wrapText="1" shrinkToFit="1"/>
    </xf>
    <xf numFmtId="0" fontId="5" fillId="4" borderId="5" xfId="10" applyFill="1" applyBorder="1" applyAlignment="1">
      <alignment horizontal="left" vertical="center" wrapText="1" shrinkToFit="1"/>
    </xf>
    <xf numFmtId="0" fontId="5" fillId="4" borderId="6" xfId="10" applyFill="1" applyBorder="1" applyAlignment="1">
      <alignment horizontal="left" vertical="center" wrapText="1" shrinkToFit="1"/>
    </xf>
    <xf numFmtId="0" fontId="35" fillId="4" borderId="0" xfId="9" applyFont="1" applyFill="1" applyAlignment="1">
      <alignment horizontal="left" shrinkToFit="1"/>
    </xf>
    <xf numFmtId="0" fontId="37" fillId="9" borderId="43" xfId="9" applyFont="1" applyFill="1" applyBorder="1" applyAlignment="1">
      <alignment horizontal="center" vertical="center" shrinkToFit="1"/>
    </xf>
    <xf numFmtId="179" fontId="37" fillId="9" borderId="43" xfId="9" applyNumberFormat="1" applyFont="1" applyFill="1" applyBorder="1" applyAlignment="1">
      <alignment horizontal="center" vertical="center" shrinkToFit="1"/>
    </xf>
    <xf numFmtId="179" fontId="37" fillId="9" borderId="43" xfId="9" applyNumberFormat="1" applyFont="1" applyFill="1" applyBorder="1" applyAlignment="1">
      <alignment horizontal="center" vertical="center" wrapText="1" shrinkToFit="1"/>
    </xf>
    <xf numFmtId="179" fontId="37" fillId="9" borderId="54" xfId="9" applyNumberFormat="1" applyFont="1" applyFill="1" applyBorder="1" applyAlignment="1">
      <alignment horizontal="center" vertical="center" wrapText="1" shrinkToFit="1"/>
    </xf>
    <xf numFmtId="0" fontId="8" fillId="4" borderId="1" xfId="0" applyFont="1" applyFill="1" applyBorder="1" applyAlignment="1">
      <alignment vertical="center"/>
    </xf>
    <xf numFmtId="0" fontId="8" fillId="4" borderId="2" xfId="0" applyFont="1" applyFill="1" applyBorder="1" applyAlignment="1">
      <alignment vertical="center"/>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xf>
    <xf numFmtId="0" fontId="9" fillId="2" borderId="27" xfId="0" applyFont="1" applyFill="1" applyBorder="1" applyAlignment="1">
      <alignment horizontal="center" vertical="center"/>
    </xf>
    <xf numFmtId="0" fontId="12" fillId="2" borderId="27"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9" fillId="0" borderId="0" xfId="0" applyFont="1" applyAlignment="1">
      <alignment vertical="center"/>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179" fontId="12" fillId="0" borderId="2" xfId="4" applyNumberFormat="1" applyFont="1" applyFill="1" applyBorder="1" applyAlignment="1">
      <alignment horizontal="right" vertical="center" shrinkToFit="1"/>
    </xf>
    <xf numFmtId="179" fontId="12" fillId="0" borderId="3" xfId="4" applyNumberFormat="1" applyFont="1" applyFill="1" applyBorder="1" applyAlignment="1">
      <alignment horizontal="right" vertical="center" shrinkToFit="1"/>
    </xf>
    <xf numFmtId="179" fontId="12" fillId="0" borderId="1" xfId="0" applyNumberFormat="1" applyFont="1" applyBorder="1" applyAlignment="1">
      <alignment horizontal="left" vertical="center" wrapText="1"/>
    </xf>
    <xf numFmtId="179" fontId="12" fillId="0" borderId="2" xfId="0" applyNumberFormat="1" applyFont="1" applyBorder="1" applyAlignment="1">
      <alignment horizontal="left" vertical="center" wrapText="1"/>
    </xf>
    <xf numFmtId="179" fontId="12" fillId="0" borderId="3" xfId="0" applyNumberFormat="1" applyFont="1" applyBorder="1" applyAlignment="1">
      <alignment horizontal="left" vertical="center" wrapText="1"/>
    </xf>
    <xf numFmtId="0" fontId="12" fillId="0" borderId="0" xfId="0" applyFont="1" applyAlignment="1">
      <alignment horizontal="center" vertical="center"/>
    </xf>
    <xf numFmtId="179" fontId="12" fillId="3" borderId="16" xfId="4" applyNumberFormat="1" applyFont="1" applyFill="1" applyBorder="1" applyAlignment="1">
      <alignment horizontal="right" vertical="center" shrinkToFit="1"/>
    </xf>
    <xf numFmtId="0" fontId="10" fillId="3" borderId="15" xfId="0" applyFont="1" applyFill="1" applyBorder="1" applyAlignment="1">
      <alignment horizontal="left" vertical="center" shrinkToFit="1"/>
    </xf>
    <xf numFmtId="0" fontId="10" fillId="3" borderId="16" xfId="0" applyFont="1" applyFill="1" applyBorder="1" applyAlignment="1">
      <alignment horizontal="left" vertical="center" shrinkToFit="1"/>
    </xf>
    <xf numFmtId="0" fontId="10" fillId="3" borderId="17" xfId="0" applyFont="1" applyFill="1" applyBorder="1" applyAlignment="1">
      <alignment horizontal="left" vertical="center" shrinkToFi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9" fontId="12" fillId="3" borderId="11" xfId="4" applyNumberFormat="1" applyFont="1" applyFill="1" applyBorder="1" applyAlignment="1">
      <alignment horizontal="right" vertical="center" shrinkToFit="1"/>
    </xf>
    <xf numFmtId="0" fontId="10" fillId="3" borderId="18" xfId="0" applyFont="1" applyFill="1" applyBorder="1" applyAlignment="1">
      <alignment horizontal="left" vertical="center" shrinkToFit="1"/>
    </xf>
    <xf numFmtId="0" fontId="10" fillId="3" borderId="19" xfId="0" applyFont="1" applyFill="1" applyBorder="1" applyAlignment="1">
      <alignment horizontal="left" vertical="center" shrinkToFit="1"/>
    </xf>
    <xf numFmtId="0" fontId="10" fillId="3" borderId="20" xfId="0" applyFont="1" applyFill="1" applyBorder="1" applyAlignment="1">
      <alignment horizontal="left" vertical="center" shrinkToFit="1"/>
    </xf>
    <xf numFmtId="0" fontId="12" fillId="0" borderId="0" xfId="0" applyFont="1" applyAlignment="1">
      <alignment horizontal="center" vertical="center" textRotation="255"/>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3"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34" xfId="0" applyFont="1" applyFill="1" applyBorder="1" applyAlignment="1">
      <alignment horizontal="center" vertical="center"/>
    </xf>
    <xf numFmtId="179" fontId="12" fillId="3" borderId="4" xfId="0" applyNumberFormat="1" applyFont="1" applyFill="1" applyBorder="1" applyAlignment="1">
      <alignment horizontal="right" vertical="center" wrapText="1"/>
    </xf>
    <xf numFmtId="179" fontId="12" fillId="3" borderId="5" xfId="0" applyNumberFormat="1" applyFont="1" applyFill="1" applyBorder="1" applyAlignment="1">
      <alignment horizontal="right" vertical="center" wrapText="1"/>
    </xf>
    <xf numFmtId="179" fontId="12" fillId="3" borderId="9" xfId="0" applyNumberFormat="1" applyFont="1" applyFill="1" applyBorder="1" applyAlignment="1">
      <alignment horizontal="right" vertical="center" wrapText="1"/>
    </xf>
    <xf numFmtId="179" fontId="12" fillId="3" borderId="7" xfId="0" applyNumberFormat="1" applyFont="1" applyFill="1" applyBorder="1" applyAlignment="1">
      <alignment horizontal="right" vertical="center" wrapText="1"/>
    </xf>
    <xf numFmtId="0" fontId="12" fillId="4" borderId="0" xfId="0" applyFont="1" applyFill="1" applyAlignment="1">
      <alignment vertical="center"/>
    </xf>
    <xf numFmtId="179" fontId="12" fillId="0" borderId="39"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40" xfId="0" applyNumberFormat="1" applyFont="1" applyBorder="1" applyAlignment="1">
      <alignment vertical="center" shrinkToFit="1"/>
    </xf>
    <xf numFmtId="179" fontId="12" fillId="0" borderId="7" xfId="0" applyNumberFormat="1" applyFont="1" applyBorder="1" applyAlignment="1">
      <alignment vertical="center" shrinkToFit="1"/>
    </xf>
    <xf numFmtId="0" fontId="12" fillId="4" borderId="32" xfId="0" applyFont="1" applyFill="1" applyBorder="1" applyAlignment="1">
      <alignment vertical="center"/>
    </xf>
    <xf numFmtId="178" fontId="12" fillId="0" borderId="0" xfId="0" applyNumberFormat="1" applyFont="1" applyAlignment="1">
      <alignment vertical="center" shrinkToFit="1"/>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179" fontId="12" fillId="3" borderId="8" xfId="0" applyNumberFormat="1" applyFont="1" applyFill="1" applyBorder="1" applyAlignment="1">
      <alignment vertical="center" wrapText="1"/>
    </xf>
    <xf numFmtId="179" fontId="12" fillId="3" borderId="0" xfId="0" applyNumberFormat="1" applyFont="1" applyFill="1" applyAlignment="1">
      <alignment vertical="center" wrapText="1"/>
    </xf>
    <xf numFmtId="0" fontId="12" fillId="0" borderId="0" xfId="0" applyFont="1" applyAlignment="1">
      <alignment vertical="center"/>
    </xf>
    <xf numFmtId="179" fontId="12" fillId="0" borderId="35" xfId="0" applyNumberFormat="1" applyFont="1" applyBorder="1" applyAlignment="1">
      <alignment vertical="center" shrinkToFit="1"/>
    </xf>
    <xf numFmtId="179" fontId="12" fillId="0" borderId="2" xfId="0" applyNumberFormat="1" applyFont="1" applyBorder="1" applyAlignment="1">
      <alignment vertical="center" shrinkToFit="1"/>
    </xf>
    <xf numFmtId="179" fontId="12" fillId="0" borderId="37" xfId="0" applyNumberFormat="1" applyFont="1" applyBorder="1" applyAlignment="1">
      <alignment vertical="center" shrinkToFit="1"/>
    </xf>
    <xf numFmtId="179" fontId="12" fillId="0" borderId="31" xfId="0" applyNumberFormat="1" applyFont="1" applyBorder="1" applyAlignment="1">
      <alignment vertical="center" shrinkToFit="1"/>
    </xf>
    <xf numFmtId="0" fontId="12" fillId="4" borderId="2" xfId="0" applyFont="1" applyFill="1" applyBorder="1" applyAlignment="1">
      <alignment vertical="center"/>
    </xf>
    <xf numFmtId="0" fontId="12" fillId="4" borderId="36" xfId="0" applyFont="1" applyFill="1" applyBorder="1" applyAlignment="1">
      <alignment vertical="center"/>
    </xf>
    <xf numFmtId="0" fontId="12" fillId="4" borderId="31" xfId="0" applyFont="1" applyFill="1" applyBorder="1" applyAlignment="1">
      <alignment vertical="center"/>
    </xf>
    <xf numFmtId="0" fontId="12" fillId="4" borderId="38" xfId="0" applyFont="1" applyFill="1" applyBorder="1" applyAlignment="1">
      <alignment vertical="center"/>
    </xf>
    <xf numFmtId="0" fontId="12" fillId="2" borderId="7" xfId="0" applyFont="1" applyFill="1" applyBorder="1" applyAlignment="1">
      <alignment horizontal="center" vertical="center"/>
    </xf>
    <xf numFmtId="179" fontId="12" fillId="3" borderId="41" xfId="4" applyNumberFormat="1" applyFont="1" applyFill="1" applyBorder="1" applyAlignment="1">
      <alignment horizontal="right" vertical="center" shrinkToFit="1"/>
    </xf>
    <xf numFmtId="179" fontId="12" fillId="3" borderId="42" xfId="4" applyNumberFormat="1" applyFont="1" applyFill="1" applyBorder="1" applyAlignment="1">
      <alignment horizontal="right" vertical="center" shrinkToFit="1"/>
    </xf>
    <xf numFmtId="0" fontId="10" fillId="3" borderId="41" xfId="0" applyFont="1" applyFill="1" applyBorder="1" applyAlignment="1">
      <alignment horizontal="left" vertical="center" shrinkToFit="1"/>
    </xf>
    <xf numFmtId="0" fontId="10" fillId="3" borderId="11" xfId="0" applyFont="1" applyFill="1" applyBorder="1" applyAlignment="1">
      <alignment horizontal="left" vertical="center" shrinkToFit="1"/>
    </xf>
    <xf numFmtId="0" fontId="10" fillId="3" borderId="42" xfId="0" applyFont="1" applyFill="1" applyBorder="1" applyAlignment="1">
      <alignment horizontal="left" vertical="center" shrinkToFit="1"/>
    </xf>
    <xf numFmtId="0" fontId="12" fillId="2" borderId="4" xfId="0" applyFont="1" applyFill="1" applyBorder="1" applyAlignment="1">
      <alignment vertical="center"/>
    </xf>
    <xf numFmtId="0" fontId="12" fillId="2" borderId="5" xfId="0" applyFont="1" applyFill="1" applyBorder="1" applyAlignment="1">
      <alignment vertical="center"/>
    </xf>
    <xf numFmtId="0" fontId="12" fillId="2" borderId="6" xfId="0" applyFont="1" applyFill="1" applyBorder="1" applyAlignment="1">
      <alignment vertical="center"/>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0" fillId="0" borderId="0" xfId="0" applyFont="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8" borderId="9" xfId="0" applyFont="1" applyFill="1" applyBorder="1" applyAlignment="1">
      <alignment horizontal="center" vertical="center"/>
    </xf>
    <xf numFmtId="0" fontId="12" fillId="8" borderId="7" xfId="0" applyFont="1" applyFill="1" applyBorder="1" applyAlignment="1">
      <alignment horizontal="center" vertical="center"/>
    </xf>
    <xf numFmtId="0" fontId="12" fillId="8" borderId="10" xfId="0" applyFont="1" applyFill="1" applyBorder="1" applyAlignment="1">
      <alignment horizontal="center" vertical="center"/>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pplyAlignment="1">
      <alignment vertical="center"/>
    </xf>
    <xf numFmtId="0" fontId="12" fillId="3" borderId="7" xfId="0" applyFont="1" applyFill="1" applyBorder="1" applyAlignment="1">
      <alignment vertical="center"/>
    </xf>
    <xf numFmtId="0" fontId="12" fillId="3" borderId="10" xfId="0" applyFont="1" applyFill="1" applyBorder="1" applyAlignment="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0" fontId="12" fillId="8" borderId="1" xfId="0" applyFont="1" applyFill="1" applyBorder="1" applyAlignment="1">
      <alignment vertical="center" shrinkToFit="1"/>
    </xf>
    <xf numFmtId="0" fontId="12" fillId="8" borderId="2" xfId="0" applyFont="1" applyFill="1" applyBorder="1" applyAlignment="1">
      <alignment vertical="center" shrinkToFit="1"/>
    </xf>
    <xf numFmtId="0" fontId="12" fillId="8" borderId="3" xfId="0" applyFont="1" applyFill="1" applyBorder="1" applyAlignment="1">
      <alignment vertical="center" shrinkToFit="1"/>
    </xf>
    <xf numFmtId="0" fontId="12" fillId="2" borderId="1" xfId="0" applyFont="1" applyFill="1" applyBorder="1" applyAlignment="1">
      <alignment horizontal="center" vertical="center" wrapText="1"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0" fontId="34" fillId="0" borderId="0" xfId="9" applyFont="1" applyAlignment="1">
      <alignment horizontal="center" vertical="center"/>
    </xf>
    <xf numFmtId="0" fontId="21" fillId="0" borderId="8" xfId="5" applyFont="1" applyBorder="1" applyAlignment="1">
      <alignment horizontal="center" vertical="center"/>
    </xf>
    <xf numFmtId="0" fontId="20" fillId="0" borderId="0" xfId="5" applyFont="1" applyAlignment="1">
      <alignment horizontal="center" vertical="center"/>
    </xf>
    <xf numFmtId="0" fontId="19" fillId="0" borderId="21" xfId="5" applyFont="1" applyBorder="1" applyAlignment="1">
      <alignment horizontal="center" vertical="top" wrapText="1"/>
    </xf>
    <xf numFmtId="0" fontId="19" fillId="0" borderId="22" xfId="5" applyFont="1" applyBorder="1" applyAlignment="1">
      <alignment horizontal="center" vertical="top"/>
    </xf>
    <xf numFmtId="0" fontId="19" fillId="0" borderId="23" xfId="5" applyFont="1" applyBorder="1" applyAlignment="1">
      <alignment horizontal="center" vertical="top"/>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9" fillId="0" borderId="27" xfId="5" applyFont="1" applyBorder="1" applyAlignment="1">
      <alignment horizontal="center" vertical="center"/>
    </xf>
    <xf numFmtId="0" fontId="19" fillId="0" borderId="27" xfId="5" applyFont="1" applyBorder="1" applyAlignment="1">
      <alignment horizontal="left" vertical="center"/>
    </xf>
    <xf numFmtId="0" fontId="19" fillId="0" borderId="27" xfId="5" applyFont="1" applyBorder="1" applyAlignment="1">
      <alignment horizontal="left" vertical="center" shrinkToFit="1"/>
    </xf>
    <xf numFmtId="0" fontId="21" fillId="0" borderId="0" xfId="5" applyFont="1" applyAlignment="1">
      <alignment horizontal="center" vertical="center"/>
    </xf>
    <xf numFmtId="0" fontId="19" fillId="0" borderId="27" xfId="5" applyFont="1" applyBorder="1" applyAlignment="1">
      <alignment vertical="center"/>
    </xf>
    <xf numFmtId="0" fontId="19" fillId="0" borderId="27" xfId="5" applyFont="1" applyBorder="1" applyAlignment="1">
      <alignment horizontal="center" vertical="center" wrapText="1"/>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9" xfId="5" applyFont="1" applyBorder="1" applyAlignment="1">
      <alignment horizontal="left" vertical="top" wrapText="1"/>
    </xf>
    <xf numFmtId="0" fontId="23" fillId="0" borderId="10"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9" xfId="5" applyFont="1" applyBorder="1" applyAlignment="1">
      <alignment horizontal="center" vertical="top" wrapText="1"/>
    </xf>
    <xf numFmtId="0" fontId="23" fillId="0" borderId="10" xfId="5" applyFont="1" applyBorder="1" applyAlignment="1">
      <alignment horizontal="center" vertical="top" wrapText="1"/>
    </xf>
    <xf numFmtId="0" fontId="19" fillId="0" borderId="12" xfId="5" applyFont="1" applyBorder="1" applyAlignment="1">
      <alignment horizontal="center" vertical="center"/>
    </xf>
    <xf numFmtId="0" fontId="19" fillId="0" borderId="14" xfId="5" applyFont="1" applyBorder="1" applyAlignment="1">
      <alignment horizontal="center" vertical="center"/>
    </xf>
    <xf numFmtId="38" fontId="16" fillId="0" borderId="12" xfId="6" applyFont="1" applyFill="1" applyBorder="1" applyAlignment="1">
      <alignment horizontal="center" vertical="center"/>
    </xf>
    <xf numFmtId="38" fontId="16" fillId="0" borderId="14" xfId="6"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8" xfId="6" applyFont="1" applyFill="1" applyBorder="1" applyAlignment="1">
      <alignment horizontal="left" vertical="top" wrapText="1"/>
    </xf>
    <xf numFmtId="38" fontId="22" fillId="0" borderId="29" xfId="6" applyFont="1" applyFill="1" applyBorder="1" applyAlignment="1">
      <alignment horizontal="left" vertical="top"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9"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0" xfId="6" applyFont="1" applyFill="1" applyBorder="1" applyAlignment="1">
      <alignment horizontal="center" vertical="center"/>
    </xf>
    <xf numFmtId="38" fontId="19" fillId="0" borderId="2" xfId="6" applyFont="1" applyFill="1" applyBorder="1" applyAlignment="1">
      <alignment horizontal="left" vertical="center" wrapText="1"/>
    </xf>
  </cellXfs>
  <cellStyles count="13">
    <cellStyle name="Excel Built-in Explanatory Text" xfId="12" xr:uid="{5600AE40-2951-4547-A70E-329AA38A8BF5}"/>
    <cellStyle name="パーセント 2" xfId="2" xr:uid="{00000000-0005-0000-0000-000000000000}"/>
    <cellStyle name="ハイパーリンク" xfId="8" builtinId="8"/>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2 2 2 5" xfId="7" xr:uid="{3E97DA9F-C48D-481B-8629-B33ADADE4A64}"/>
    <cellStyle name="標準 3" xfId="5" xr:uid="{00000000-0005-0000-0000-000006000000}"/>
    <cellStyle name="標準 3 2" xfId="9" xr:uid="{E23919B6-420F-4E56-9950-339F33BEE9E9}"/>
    <cellStyle name="標準 4" xfId="11" xr:uid="{A7B66C75-544D-466C-8576-D4832A9C05FF}"/>
    <cellStyle name="標準_別紙（２）精算額内訳" xfId="10" xr:uid="{81F7BE95-B53D-4F05-85D6-103FDB90A6A0}"/>
  </cellStyles>
  <dxfs count="0"/>
  <tableStyles count="0" defaultTableStyle="TableStyleMedium2" defaultPivotStyle="PivotStyleLight16"/>
  <colors>
    <mruColors>
      <color rgb="FFCCFFCC"/>
      <color rgb="FFCDFFFF"/>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macro="" textlink="">
          <xdr:nvSpPr>
            <xdr:cNvPr id="71681" name="Check Box 1" hidden="1">
              <a:extLst>
                <a:ext uri="{63B3BB69-23CF-44E3-9099-C40C66FF867C}">
                  <a14:compatExt spid="_x0000_s71681"/>
                </a:ext>
                <a:ext uri="{FF2B5EF4-FFF2-40B4-BE49-F238E27FC236}">
                  <a16:creationId xmlns:a16="http://schemas.microsoft.com/office/drawing/2014/main" id="{00000000-0008-0000-03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macro="" textlink="">
          <xdr:nvSpPr>
            <xdr:cNvPr id="71682" name="Check Box 2" hidden="1">
              <a:extLst>
                <a:ext uri="{63B3BB69-23CF-44E3-9099-C40C66FF867C}">
                  <a14:compatExt spid="_x0000_s71682"/>
                </a:ext>
                <a:ext uri="{FF2B5EF4-FFF2-40B4-BE49-F238E27FC236}">
                  <a16:creationId xmlns:a16="http://schemas.microsoft.com/office/drawing/2014/main" id="{00000000-0008-0000-03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57"/>
  <sheetViews>
    <sheetView showGridLines="0" showZeros="0" tabSelected="1" view="pageBreakPreview" topLeftCell="A35" zoomScaleNormal="100" zoomScaleSheetLayoutView="100" workbookViewId="0">
      <selection activeCell="O37" sqref="O37"/>
    </sheetView>
  </sheetViews>
  <sheetFormatPr defaultColWidth="2.26953125" defaultRowHeight="12"/>
  <cols>
    <col min="1" max="1" width="2.54296875" style="1" customWidth="1"/>
    <col min="2" max="2" width="2.26953125" style="1" customWidth="1"/>
    <col min="3" max="5" width="2.26953125" style="1"/>
    <col min="6" max="6" width="3.81640625" style="1" bestFit="1" customWidth="1"/>
    <col min="7" max="7" width="2.26953125" style="1"/>
    <col min="8" max="8" width="3.81640625" style="1" bestFit="1" customWidth="1"/>
    <col min="9" max="38" width="2.26953125" style="1"/>
    <col min="39" max="39" width="2.26953125" style="1" customWidth="1"/>
    <col min="40" max="16384" width="2.26953125" style="1"/>
  </cols>
  <sheetData>
    <row r="1" spans="1:67" ht="13">
      <c r="A1" s="1" t="s">
        <v>0</v>
      </c>
      <c r="AM1" s="116"/>
    </row>
    <row r="2" spans="1:67" ht="12.65" customHeight="1">
      <c r="A2" s="117"/>
      <c r="B2" s="117"/>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211" t="s">
        <v>1</v>
      </c>
      <c r="AC2" s="211"/>
      <c r="AD2" s="211"/>
      <c r="AE2" s="211"/>
      <c r="AF2" s="211"/>
      <c r="AG2" s="211"/>
      <c r="AH2" s="211"/>
      <c r="AI2" s="211"/>
      <c r="AJ2" s="211"/>
      <c r="AK2" s="211"/>
      <c r="AL2" s="211"/>
      <c r="AM2" s="117"/>
    </row>
    <row r="3" spans="1:67" ht="13">
      <c r="A3" s="85"/>
      <c r="B3" s="85"/>
      <c r="C3" s="117"/>
      <c r="D3" s="117"/>
      <c r="E3" s="85"/>
      <c r="F3" s="85"/>
      <c r="G3" s="85"/>
      <c r="H3" s="85"/>
      <c r="I3" s="85"/>
      <c r="J3" s="85"/>
      <c r="K3" s="85"/>
      <c r="L3" s="85"/>
      <c r="M3" s="85"/>
      <c r="N3" s="85"/>
      <c r="O3" s="85"/>
      <c r="P3" s="85"/>
      <c r="Q3" s="85"/>
      <c r="R3" s="85"/>
      <c r="S3" s="85"/>
      <c r="T3" s="85"/>
      <c r="U3" s="85"/>
      <c r="V3" s="85"/>
      <c r="W3" s="85"/>
      <c r="X3" s="85"/>
      <c r="Y3" s="85"/>
      <c r="Z3" s="85"/>
      <c r="AA3" s="85"/>
      <c r="AB3" s="210" t="s">
        <v>308</v>
      </c>
      <c r="AC3" s="210"/>
      <c r="AD3" s="210"/>
      <c r="AE3" s="210"/>
      <c r="AF3" s="210"/>
      <c r="AG3" s="210"/>
      <c r="AH3" s="210"/>
      <c r="AI3" s="210"/>
      <c r="AJ3" s="210"/>
      <c r="AK3" s="210"/>
      <c r="AL3" s="210"/>
      <c r="AM3" s="117"/>
    </row>
    <row r="4" spans="1:67" ht="32" customHeight="1">
      <c r="A4" s="85"/>
      <c r="B4" s="85"/>
      <c r="C4" s="117"/>
      <c r="D4" s="117"/>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row>
    <row r="5" spans="1:67" ht="18" customHeight="1">
      <c r="A5" s="215" t="s">
        <v>4</v>
      </c>
      <c r="B5" s="215"/>
      <c r="C5" s="215"/>
      <c r="D5" s="215"/>
      <c r="E5" s="215"/>
      <c r="F5" s="215"/>
      <c r="G5" s="215"/>
      <c r="H5" s="85"/>
      <c r="I5" s="85" t="s">
        <v>5</v>
      </c>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row>
    <row r="6" spans="1:67" ht="37.5" customHeight="1">
      <c r="A6" s="116"/>
      <c r="B6" s="116"/>
      <c r="C6" s="116"/>
      <c r="D6" s="116"/>
      <c r="E6" s="116"/>
      <c r="F6" s="116"/>
      <c r="G6" s="116"/>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row>
    <row r="7" spans="1:67" ht="15.75" customHeight="1">
      <c r="A7" s="116"/>
      <c r="B7" s="116"/>
      <c r="C7" s="116"/>
      <c r="D7" s="116"/>
      <c r="E7" s="116"/>
      <c r="F7" s="116"/>
      <c r="G7" s="116"/>
      <c r="H7" s="85"/>
      <c r="I7" s="85"/>
      <c r="J7" s="85"/>
      <c r="K7" s="85"/>
      <c r="L7" s="85"/>
      <c r="M7" s="85"/>
      <c r="N7" s="85"/>
      <c r="O7" s="85"/>
      <c r="P7" s="85"/>
      <c r="Q7" s="85"/>
      <c r="R7" s="85"/>
      <c r="S7" s="85"/>
      <c r="T7" s="85"/>
      <c r="U7" s="85"/>
      <c r="V7" s="116"/>
      <c r="W7" s="119" t="s">
        <v>6</v>
      </c>
      <c r="X7" s="119"/>
      <c r="Y7" s="217"/>
      <c r="Z7" s="217"/>
      <c r="AA7" s="217"/>
      <c r="AB7" s="119" t="s">
        <v>7</v>
      </c>
      <c r="AC7" s="217"/>
      <c r="AD7" s="217"/>
      <c r="AE7" s="217"/>
      <c r="AF7" s="217"/>
      <c r="AG7" s="119" t="s">
        <v>8</v>
      </c>
      <c r="AH7" s="119"/>
      <c r="AI7" s="119"/>
      <c r="AJ7" s="119"/>
      <c r="AK7" s="119"/>
      <c r="AL7" s="116"/>
      <c r="AM7" s="85"/>
    </row>
    <row r="8" spans="1:67" ht="15.75" customHeight="1">
      <c r="A8" s="116"/>
      <c r="B8" s="116"/>
      <c r="C8" s="116"/>
      <c r="D8" s="116"/>
      <c r="E8" s="116"/>
      <c r="F8" s="116"/>
      <c r="G8" s="116"/>
      <c r="H8" s="85"/>
      <c r="I8" s="85"/>
      <c r="J8" s="85"/>
      <c r="K8" s="85"/>
      <c r="L8" s="85"/>
      <c r="M8" s="85"/>
      <c r="N8" s="85"/>
      <c r="O8" s="85"/>
      <c r="P8" s="85"/>
      <c r="Q8" s="85"/>
      <c r="R8" s="85"/>
      <c r="S8" s="85"/>
      <c r="T8" s="85"/>
      <c r="U8" s="85"/>
      <c r="V8" s="116" t="s">
        <v>9</v>
      </c>
      <c r="W8" s="216"/>
      <c r="X8" s="216"/>
      <c r="Y8" s="216"/>
      <c r="Z8" s="216"/>
      <c r="AA8" s="216"/>
      <c r="AB8" s="216"/>
      <c r="AC8" s="216"/>
      <c r="AD8" s="216"/>
      <c r="AE8" s="216"/>
      <c r="AF8" s="216"/>
      <c r="AG8" s="216"/>
      <c r="AH8" s="216"/>
      <c r="AI8" s="216"/>
      <c r="AJ8" s="216"/>
      <c r="AK8" s="216"/>
      <c r="AL8" s="116"/>
      <c r="AM8" s="85"/>
    </row>
    <row r="9" spans="1:67" ht="15.75" customHeight="1">
      <c r="A9" s="116"/>
      <c r="B9" s="116"/>
      <c r="C9" s="116"/>
      <c r="D9" s="116"/>
      <c r="E9" s="116"/>
      <c r="F9" s="116"/>
      <c r="G9" s="116"/>
      <c r="H9" s="85"/>
      <c r="I9" s="85"/>
      <c r="J9" s="85"/>
      <c r="K9" s="85"/>
      <c r="L9" s="85"/>
      <c r="M9" s="85"/>
      <c r="N9" s="85"/>
      <c r="O9" s="85"/>
      <c r="P9" s="85"/>
      <c r="Q9" s="85"/>
      <c r="R9" s="85"/>
      <c r="T9" s="85"/>
      <c r="U9" s="85"/>
      <c r="V9" s="116" t="s">
        <v>10</v>
      </c>
      <c r="W9" s="216"/>
      <c r="X9" s="216"/>
      <c r="Y9" s="216"/>
      <c r="Z9" s="216"/>
      <c r="AA9" s="216"/>
      <c r="AB9" s="216"/>
      <c r="AC9" s="216"/>
      <c r="AD9" s="216"/>
      <c r="AE9" s="216"/>
      <c r="AF9" s="216"/>
      <c r="AG9" s="216"/>
      <c r="AH9" s="216"/>
      <c r="AI9" s="216"/>
      <c r="AJ9" s="216"/>
      <c r="AK9" s="216"/>
      <c r="AL9" s="116"/>
      <c r="AM9" s="85"/>
    </row>
    <row r="10" spans="1:67" ht="15.75" customHeight="1">
      <c r="A10" s="116"/>
      <c r="B10" s="116"/>
      <c r="C10" s="116"/>
      <c r="D10" s="116"/>
      <c r="E10" s="116"/>
      <c r="F10" s="116"/>
      <c r="G10" s="116"/>
      <c r="H10" s="85"/>
      <c r="I10" s="85"/>
      <c r="J10" s="85"/>
      <c r="K10" s="85"/>
      <c r="L10" s="85"/>
      <c r="M10" s="85"/>
      <c r="N10" s="85"/>
      <c r="O10" s="85"/>
      <c r="P10" s="85"/>
      <c r="Q10" s="85"/>
      <c r="R10" s="85"/>
      <c r="S10" s="85"/>
      <c r="T10" s="85"/>
      <c r="U10" s="85"/>
      <c r="V10" s="116" t="s">
        <v>11</v>
      </c>
      <c r="W10" s="216"/>
      <c r="X10" s="216"/>
      <c r="Y10" s="216"/>
      <c r="Z10" s="216"/>
      <c r="AA10" s="216"/>
      <c r="AB10" s="216"/>
      <c r="AC10" s="216"/>
      <c r="AD10" s="216"/>
      <c r="AE10" s="216"/>
      <c r="AF10" s="216"/>
      <c r="AG10" s="216"/>
      <c r="AH10" s="216"/>
      <c r="AI10" s="216"/>
      <c r="AJ10" s="216"/>
      <c r="AK10" s="216"/>
      <c r="AL10" s="118"/>
      <c r="AM10" s="85"/>
    </row>
    <row r="11" spans="1:67" ht="41" customHeight="1">
      <c r="A11" s="116"/>
      <c r="B11" s="116"/>
      <c r="C11" s="116"/>
      <c r="D11" s="116"/>
      <c r="E11" s="116"/>
      <c r="F11" s="116"/>
      <c r="G11" s="116"/>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row>
    <row r="12" spans="1:67" ht="18" customHeight="1">
      <c r="A12" s="214" t="s">
        <v>12</v>
      </c>
      <c r="B12" s="214"/>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BO12" s="85"/>
    </row>
    <row r="13" spans="1:67" ht="18" customHeight="1">
      <c r="A13" s="214" t="s">
        <v>13</v>
      </c>
      <c r="B13" s="214"/>
      <c r="C13" s="214"/>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c r="AM13" s="214"/>
    </row>
    <row r="14" spans="1:67" ht="23.5" customHeight="1">
      <c r="A14" s="207"/>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row>
    <row r="15" spans="1:67" ht="13">
      <c r="A15" s="85" t="s">
        <v>302</v>
      </c>
      <c r="B15" s="85"/>
      <c r="C15" s="207"/>
      <c r="D15" s="206"/>
      <c r="E15" s="85" t="s">
        <v>2</v>
      </c>
      <c r="F15" s="209"/>
      <c r="G15" s="85" t="s">
        <v>24</v>
      </c>
      <c r="H15" s="209"/>
      <c r="I15" s="85" t="s">
        <v>306</v>
      </c>
      <c r="J15" s="85"/>
      <c r="K15" s="85"/>
      <c r="L15" s="85"/>
      <c r="M15" s="85"/>
      <c r="N15" s="211"/>
      <c r="O15" s="211"/>
      <c r="P15" s="211"/>
      <c r="Q15" s="211"/>
      <c r="R15" s="211"/>
      <c r="S15" s="211"/>
      <c r="T15" s="85" t="s">
        <v>303</v>
      </c>
      <c r="U15" s="208"/>
      <c r="W15" s="85"/>
      <c r="X15" s="85"/>
      <c r="Y15" s="85"/>
      <c r="Z15" s="85"/>
      <c r="AA15" s="85"/>
      <c r="AB15" s="85"/>
      <c r="AC15" s="85"/>
      <c r="AD15" s="85"/>
      <c r="AE15" s="85"/>
      <c r="AF15" s="85"/>
      <c r="AG15" s="85"/>
      <c r="AH15" s="85"/>
      <c r="AI15" s="85"/>
      <c r="AJ15" s="85"/>
      <c r="AK15" s="85"/>
      <c r="AL15" s="85"/>
      <c r="AM15" s="85"/>
      <c r="BJ15" s="85"/>
    </row>
    <row r="16" spans="1:67" ht="13">
      <c r="A16" s="85" t="s">
        <v>304</v>
      </c>
      <c r="B16" s="85"/>
      <c r="C16" s="207"/>
      <c r="D16" s="207"/>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BJ16" s="85"/>
    </row>
    <row r="17" spans="1:39" ht="13">
      <c r="A17" s="85" t="s">
        <v>305</v>
      </c>
      <c r="B17" s="85"/>
      <c r="C17" s="207"/>
      <c r="D17" s="207"/>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row>
    <row r="18" spans="1:39" ht="13">
      <c r="A18" s="85" t="s">
        <v>307</v>
      </c>
      <c r="B18" s="85"/>
      <c r="C18" s="204"/>
      <c r="D18" s="204"/>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row>
    <row r="20" spans="1:39" ht="15" customHeight="1">
      <c r="A20" s="85"/>
      <c r="B20" s="85"/>
      <c r="C20" s="85"/>
      <c r="D20" s="85"/>
      <c r="E20" s="85"/>
      <c r="F20" s="85"/>
      <c r="G20" s="85"/>
      <c r="H20" s="85"/>
      <c r="I20" s="85"/>
      <c r="J20" s="85" t="s">
        <v>273</v>
      </c>
      <c r="K20" s="85"/>
      <c r="L20" s="85"/>
      <c r="M20" s="85"/>
      <c r="N20" s="85"/>
      <c r="O20" s="85"/>
      <c r="P20" s="85"/>
      <c r="Q20" s="237">
        <f>精算額内訳!E11</f>
        <v>0</v>
      </c>
      <c r="R20" s="237"/>
      <c r="S20" s="237"/>
      <c r="T20" s="237"/>
      <c r="U20" s="237"/>
      <c r="V20" s="237"/>
      <c r="W20" s="237"/>
      <c r="X20" s="237"/>
      <c r="Y20" s="85" t="s">
        <v>274</v>
      </c>
      <c r="Z20" s="85"/>
      <c r="AA20" s="85"/>
      <c r="AB20" s="85"/>
      <c r="AC20" s="85"/>
      <c r="AD20" s="85"/>
      <c r="AE20" s="85"/>
      <c r="AF20" s="85"/>
      <c r="AG20" s="85"/>
      <c r="AH20" s="85"/>
      <c r="AI20" s="85"/>
      <c r="AJ20" s="85"/>
      <c r="AK20" s="85"/>
      <c r="AL20" s="85"/>
      <c r="AM20" s="85"/>
    </row>
    <row r="21" spans="1:39" ht="14.15" customHeight="1">
      <c r="A21" s="85"/>
      <c r="H21" s="85"/>
      <c r="I21" s="85"/>
      <c r="J21" s="85" t="s">
        <v>14</v>
      </c>
      <c r="K21" s="85"/>
      <c r="L21" s="85"/>
      <c r="M21" s="85"/>
      <c r="N21" s="85"/>
      <c r="O21" s="85"/>
      <c r="P21" s="85"/>
      <c r="Q21" s="235">
        <f>精算額内訳!G11</f>
        <v>0</v>
      </c>
      <c r="R21" s="235"/>
      <c r="S21" s="235"/>
      <c r="T21" s="235"/>
      <c r="U21" s="235"/>
      <c r="V21" s="235"/>
      <c r="W21" s="235"/>
      <c r="X21" s="235"/>
      <c r="Y21" s="85" t="s">
        <v>15</v>
      </c>
      <c r="Z21" s="85"/>
      <c r="AA21" s="85"/>
      <c r="AB21" s="85"/>
      <c r="AC21" s="85"/>
      <c r="AD21" s="85"/>
      <c r="AE21" s="85"/>
      <c r="AF21" s="85"/>
      <c r="AG21" s="85"/>
      <c r="AH21" s="85"/>
      <c r="AI21" s="85"/>
      <c r="AJ21" s="85"/>
      <c r="AK21" s="85"/>
      <c r="AL21" s="85"/>
      <c r="AM21" s="85"/>
    </row>
    <row r="22" spans="1:39" ht="14.25" customHeight="1">
      <c r="A22" s="85"/>
      <c r="B22" s="85"/>
      <c r="C22" s="85"/>
      <c r="D22" s="85"/>
      <c r="E22" s="85"/>
      <c r="F22" s="85"/>
      <c r="G22" s="85"/>
      <c r="H22" s="85"/>
      <c r="I22" s="85"/>
      <c r="J22" s="85" t="s">
        <v>293</v>
      </c>
      <c r="K22" s="85"/>
      <c r="L22" s="85"/>
      <c r="M22" s="85"/>
      <c r="N22" s="85"/>
      <c r="O22" s="85"/>
      <c r="P22" s="85"/>
      <c r="Q22" s="212">
        <f>精算額内訳!J11</f>
        <v>0</v>
      </c>
      <c r="R22" s="212"/>
      <c r="S22" s="212"/>
      <c r="T22" s="212"/>
      <c r="U22" s="212"/>
      <c r="V22" s="212"/>
      <c r="W22" s="212"/>
      <c r="X22" s="212"/>
      <c r="Y22" s="85" t="s">
        <v>15</v>
      </c>
      <c r="Z22" s="85"/>
      <c r="AA22" s="85"/>
      <c r="AB22" s="85"/>
      <c r="AC22" s="85"/>
      <c r="AD22" s="85"/>
      <c r="AE22" s="85"/>
      <c r="AF22" s="85"/>
      <c r="AG22" s="85"/>
      <c r="AH22" s="85"/>
      <c r="AI22" s="85"/>
      <c r="AJ22" s="85"/>
      <c r="AK22" s="85"/>
      <c r="AL22" s="85"/>
      <c r="AM22" s="85"/>
    </row>
    <row r="24" spans="1:39" ht="14.25" customHeight="1">
      <c r="A24" s="85"/>
      <c r="B24" s="85" t="s">
        <v>16</v>
      </c>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row>
    <row r="25" spans="1:39" ht="14.25" customHeight="1">
      <c r="A25" s="85"/>
      <c r="B25" s="85"/>
      <c r="C25" s="85" t="s">
        <v>17</v>
      </c>
      <c r="D25" s="85"/>
      <c r="E25" s="85"/>
      <c r="F25" s="85"/>
      <c r="G25" s="85"/>
      <c r="H25" s="85"/>
      <c r="I25" s="85"/>
      <c r="J25" s="85"/>
      <c r="K25" s="85"/>
      <c r="L25" s="85"/>
      <c r="M25" s="85"/>
      <c r="N25" s="85"/>
      <c r="O25" s="85"/>
      <c r="P25" s="85"/>
      <c r="Q25" s="85"/>
      <c r="R25" s="85"/>
      <c r="S25" s="85"/>
      <c r="T25" s="85"/>
      <c r="U25" s="85"/>
      <c r="V25" s="85"/>
      <c r="W25" s="85"/>
      <c r="X25" s="213">
        <f>精算額内訳!J12</f>
        <v>0</v>
      </c>
      <c r="Y25" s="213"/>
      <c r="Z25" s="213"/>
      <c r="AA25" s="213"/>
      <c r="AB25" s="213"/>
      <c r="AC25" s="85" t="s">
        <v>15</v>
      </c>
      <c r="AD25" s="85"/>
      <c r="AE25" s="85"/>
      <c r="AF25" s="85"/>
      <c r="AG25" s="85"/>
      <c r="AH25" s="85"/>
      <c r="AI25" s="85"/>
      <c r="AJ25" s="85"/>
      <c r="AK25" s="85"/>
      <c r="AL25" s="85"/>
      <c r="AM25" s="85"/>
    </row>
    <row r="26" spans="1:39" ht="14.25" customHeight="1">
      <c r="A26" s="85"/>
      <c r="B26" s="85"/>
      <c r="C26" s="85" t="s">
        <v>18</v>
      </c>
      <c r="D26" s="85"/>
      <c r="E26" s="85"/>
      <c r="F26" s="85"/>
      <c r="G26" s="85"/>
      <c r="H26" s="85"/>
      <c r="I26" s="85"/>
      <c r="J26" s="85"/>
      <c r="K26" s="85"/>
      <c r="L26" s="85"/>
      <c r="M26" s="85"/>
      <c r="N26" s="85"/>
      <c r="O26" s="85"/>
      <c r="P26" s="85"/>
      <c r="Q26" s="85"/>
      <c r="R26" s="85"/>
      <c r="S26" s="85"/>
      <c r="T26" s="85"/>
      <c r="U26" s="85"/>
      <c r="V26" s="85"/>
      <c r="W26" s="85"/>
      <c r="X26" s="213">
        <f>精算額内訳!J13</f>
        <v>0</v>
      </c>
      <c r="Y26" s="213"/>
      <c r="Z26" s="213"/>
      <c r="AA26" s="213"/>
      <c r="AB26" s="213"/>
      <c r="AC26" s="85" t="s">
        <v>15</v>
      </c>
      <c r="AD26" s="85"/>
      <c r="AE26" s="85"/>
      <c r="AF26" s="85"/>
      <c r="AG26" s="85"/>
      <c r="AH26" s="85"/>
      <c r="AI26" s="85"/>
      <c r="AJ26" s="85"/>
      <c r="AK26" s="85"/>
      <c r="AL26" s="85"/>
      <c r="AM26" s="85"/>
    </row>
    <row r="27" spans="1:39" ht="14.15" customHeight="1">
      <c r="A27" s="85"/>
      <c r="B27" s="85"/>
      <c r="C27" s="85"/>
      <c r="D27" s="85"/>
      <c r="E27" s="85"/>
      <c r="F27" s="85"/>
      <c r="G27" s="85"/>
      <c r="H27" s="85"/>
      <c r="I27" s="85"/>
      <c r="J27" s="85"/>
      <c r="K27" s="85"/>
      <c r="L27" s="85"/>
      <c r="M27" s="85"/>
      <c r="N27" s="85"/>
      <c r="O27" s="85"/>
      <c r="P27" s="85"/>
      <c r="Q27" s="85"/>
      <c r="R27" s="85"/>
      <c r="S27" s="85"/>
      <c r="T27" s="85"/>
      <c r="U27" s="85"/>
      <c r="V27" s="85"/>
      <c r="W27" s="85"/>
      <c r="X27" s="120"/>
      <c r="Y27" s="120"/>
      <c r="Z27" s="120"/>
      <c r="AA27" s="120"/>
      <c r="AB27" s="120"/>
      <c r="AC27" s="85"/>
      <c r="AD27" s="85"/>
      <c r="AE27" s="85"/>
      <c r="AF27" s="85"/>
      <c r="AG27" s="85"/>
      <c r="AH27" s="85"/>
      <c r="AI27" s="85"/>
      <c r="AJ27" s="85"/>
      <c r="AK27" s="85"/>
      <c r="AL27" s="85"/>
      <c r="AM27" s="85"/>
    </row>
    <row r="28" spans="1:39" ht="14.25" customHeight="1">
      <c r="A28" s="214" t="s">
        <v>19</v>
      </c>
      <c r="B28" s="214"/>
      <c r="C28" s="214"/>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row>
    <row r="29" spans="1:39" ht="14.25" customHeight="1">
      <c r="A29" s="85"/>
      <c r="B29" s="85"/>
      <c r="C29" s="85"/>
      <c r="D29" s="85"/>
      <c r="E29" s="85"/>
      <c r="F29" s="85"/>
      <c r="G29" s="85"/>
      <c r="H29" s="85"/>
      <c r="I29" s="85"/>
      <c r="J29" s="85"/>
      <c r="K29" s="85"/>
      <c r="L29" s="85"/>
      <c r="M29" s="85"/>
      <c r="N29" s="85"/>
      <c r="O29" s="85"/>
      <c r="P29" s="85"/>
      <c r="Q29" s="85"/>
      <c r="R29" s="85"/>
      <c r="S29" s="85"/>
      <c r="T29" s="85"/>
      <c r="U29" s="85"/>
      <c r="V29" s="85"/>
      <c r="W29" s="85"/>
      <c r="X29" s="120"/>
      <c r="Y29" s="120"/>
      <c r="Z29" s="120"/>
      <c r="AA29" s="120"/>
      <c r="AB29" s="120"/>
      <c r="AC29" s="85"/>
      <c r="AD29" s="85"/>
      <c r="AE29" s="85"/>
      <c r="AF29" s="85"/>
      <c r="AG29" s="85"/>
      <c r="AH29" s="85"/>
      <c r="AI29" s="85"/>
      <c r="AJ29" s="85"/>
      <c r="AK29" s="85"/>
      <c r="AL29" s="85"/>
      <c r="AM29" s="85"/>
    </row>
    <row r="30" spans="1:39" ht="14.25" customHeight="1">
      <c r="A30" s="85"/>
      <c r="B30" s="85" t="s">
        <v>20</v>
      </c>
      <c r="C30" s="85"/>
      <c r="D30" s="85"/>
      <c r="E30" s="85"/>
      <c r="F30" s="85"/>
      <c r="G30" s="85"/>
      <c r="H30" s="85"/>
      <c r="I30" s="85"/>
      <c r="K30" s="85" t="s">
        <v>21</v>
      </c>
      <c r="L30" s="85"/>
      <c r="M30" s="85"/>
      <c r="N30" s="85"/>
      <c r="O30" s="85"/>
      <c r="P30" s="85"/>
      <c r="Q30" s="85"/>
      <c r="R30" s="85"/>
      <c r="S30" s="85"/>
      <c r="T30" s="85"/>
      <c r="U30" s="85"/>
      <c r="V30" s="85"/>
      <c r="W30" s="85"/>
      <c r="X30" s="120"/>
      <c r="Y30" s="120"/>
      <c r="Z30" s="120"/>
      <c r="AA30" s="120"/>
      <c r="AB30" s="120"/>
      <c r="AC30" s="85"/>
      <c r="AD30" s="85"/>
      <c r="AE30" s="85"/>
      <c r="AF30" s="85"/>
      <c r="AG30" s="85"/>
      <c r="AH30" s="85"/>
      <c r="AI30" s="85"/>
      <c r="AJ30" s="85"/>
      <c r="AK30" s="85"/>
      <c r="AL30" s="85"/>
      <c r="AM30" s="85"/>
    </row>
    <row r="31" spans="1:39" ht="14.25" customHeight="1">
      <c r="A31" s="85"/>
      <c r="B31" s="85"/>
      <c r="C31" s="85"/>
      <c r="D31" s="85"/>
      <c r="E31" s="85"/>
      <c r="F31" s="85"/>
      <c r="G31" s="85"/>
      <c r="H31" s="85"/>
      <c r="I31" s="85"/>
      <c r="J31" s="85"/>
      <c r="K31" s="85"/>
      <c r="L31" s="85"/>
      <c r="M31" s="85"/>
      <c r="N31" s="85"/>
      <c r="O31" s="85"/>
      <c r="P31" s="85"/>
      <c r="Q31" s="85"/>
      <c r="R31" s="85"/>
      <c r="S31" s="85"/>
      <c r="T31" s="85"/>
      <c r="U31" s="85"/>
      <c r="V31" s="85"/>
      <c r="W31" s="85"/>
      <c r="X31" s="120"/>
      <c r="Y31" s="120"/>
      <c r="Z31" s="120"/>
      <c r="AA31" s="120"/>
      <c r="AB31" s="120"/>
      <c r="AC31" s="85"/>
      <c r="AD31" s="85"/>
      <c r="AE31" s="85"/>
      <c r="AF31" s="85"/>
      <c r="AG31" s="85"/>
      <c r="AH31" s="85"/>
      <c r="AI31" s="85"/>
      <c r="AJ31" s="85"/>
      <c r="AK31" s="85"/>
      <c r="AL31" s="85"/>
      <c r="AM31" s="85"/>
    </row>
    <row r="32" spans="1:39" ht="14.25" customHeight="1">
      <c r="A32" s="85"/>
      <c r="B32" s="85" t="s">
        <v>22</v>
      </c>
      <c r="C32" s="85"/>
      <c r="D32" s="85"/>
      <c r="E32" s="85"/>
      <c r="F32" s="85"/>
      <c r="G32" s="85"/>
      <c r="H32" s="85"/>
      <c r="I32" s="85"/>
      <c r="J32" s="85"/>
      <c r="K32" s="85" t="s">
        <v>23</v>
      </c>
      <c r="L32" s="85"/>
      <c r="M32" s="85"/>
      <c r="N32" s="85"/>
      <c r="O32" s="85"/>
      <c r="P32" s="85"/>
      <c r="Q32" s="85"/>
      <c r="R32" s="211"/>
      <c r="S32" s="211"/>
      <c r="T32" s="85" t="s">
        <v>2</v>
      </c>
      <c r="U32" s="211"/>
      <c r="V32" s="211"/>
      <c r="W32" s="85" t="s">
        <v>24</v>
      </c>
      <c r="X32" s="236"/>
      <c r="Y32" s="236"/>
      <c r="Z32" s="120" t="s">
        <v>3</v>
      </c>
      <c r="AA32" s="120"/>
      <c r="AB32" s="120"/>
      <c r="AC32" s="85"/>
      <c r="AD32" s="85"/>
      <c r="AE32" s="85"/>
      <c r="AF32" s="85"/>
      <c r="AG32" s="85"/>
      <c r="AH32" s="85"/>
      <c r="AI32" s="85"/>
      <c r="AJ32" s="85"/>
      <c r="AK32" s="85"/>
      <c r="AL32" s="85"/>
      <c r="AM32" s="85"/>
    </row>
    <row r="33" spans="2:38" ht="14.15" customHeight="1">
      <c r="B33" s="85"/>
      <c r="C33" s="85"/>
      <c r="D33" s="85"/>
      <c r="E33" s="85"/>
      <c r="F33" s="85"/>
      <c r="G33" s="85"/>
      <c r="H33" s="85"/>
      <c r="I33" s="85"/>
      <c r="J33" s="85"/>
      <c r="K33" s="85" t="s">
        <v>25</v>
      </c>
      <c r="L33" s="85"/>
      <c r="M33" s="85"/>
      <c r="N33" s="85"/>
      <c r="O33" s="85"/>
      <c r="P33" s="85"/>
      <c r="Q33" s="85"/>
      <c r="R33" s="211"/>
      <c r="S33" s="211"/>
      <c r="T33" s="85" t="s">
        <v>2</v>
      </c>
      <c r="U33" s="211"/>
      <c r="V33" s="211"/>
      <c r="W33" s="85" t="s">
        <v>24</v>
      </c>
      <c r="X33" s="211"/>
      <c r="Y33" s="211"/>
      <c r="Z33" s="85" t="s">
        <v>3</v>
      </c>
      <c r="AA33" s="85"/>
      <c r="AB33" s="85"/>
      <c r="AC33" s="85"/>
      <c r="AD33" s="85"/>
      <c r="AE33" s="85"/>
      <c r="AF33" s="85"/>
      <c r="AG33" s="85"/>
      <c r="AH33" s="85"/>
      <c r="AI33" s="85"/>
      <c r="AJ33" s="85"/>
      <c r="AK33" s="85"/>
    </row>
    <row r="34" spans="2:38" ht="14.15" customHeight="1">
      <c r="B34" s="85"/>
      <c r="C34" s="85"/>
      <c r="D34" s="85"/>
      <c r="E34" s="85"/>
      <c r="F34" s="85"/>
      <c r="G34" s="85"/>
      <c r="H34" s="85"/>
      <c r="I34" s="85"/>
      <c r="J34" s="85"/>
      <c r="K34" s="85"/>
      <c r="L34" s="85"/>
      <c r="M34" s="85"/>
      <c r="N34" s="85"/>
      <c r="O34" s="85"/>
      <c r="P34" s="85"/>
      <c r="Q34" s="85"/>
      <c r="R34" s="117"/>
      <c r="S34" s="117"/>
      <c r="T34" s="85"/>
      <c r="U34" s="117"/>
      <c r="V34" s="117"/>
      <c r="W34" s="85"/>
      <c r="X34" s="117"/>
      <c r="Y34" s="117"/>
      <c r="Z34" s="85"/>
      <c r="AA34" s="85"/>
      <c r="AB34" s="85"/>
      <c r="AC34" s="85"/>
      <c r="AD34" s="85"/>
      <c r="AE34" s="85"/>
      <c r="AF34" s="85"/>
      <c r="AG34" s="85"/>
      <c r="AH34" s="85"/>
      <c r="AI34" s="85"/>
      <c r="AJ34" s="85"/>
      <c r="AK34" s="85"/>
    </row>
    <row r="35" spans="2:38" ht="14.15" customHeight="1">
      <c r="B35" s="85" t="s">
        <v>26</v>
      </c>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row>
    <row r="36" spans="2:38" ht="14.25" customHeight="1">
      <c r="B36" s="85" t="s">
        <v>301</v>
      </c>
    </row>
    <row r="37" spans="2:38">
      <c r="D37" s="1" t="s">
        <v>27</v>
      </c>
    </row>
    <row r="38" spans="2:38" ht="14.25" customHeight="1">
      <c r="B38" s="85" t="s">
        <v>28</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row>
    <row r="39" spans="2:38" ht="14.25" customHeight="1">
      <c r="B39" s="85" t="s">
        <v>29</v>
      </c>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row>
    <row r="40" spans="2:38" ht="14.25" customHeight="1">
      <c r="B40" s="85"/>
      <c r="C40" s="85"/>
      <c r="D40" s="85" t="s">
        <v>30</v>
      </c>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row>
    <row r="41" spans="2:38" ht="13">
      <c r="B41" s="85" t="s">
        <v>31</v>
      </c>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row>
    <row r="42" spans="2:38" ht="13">
      <c r="B42" s="85" t="s">
        <v>32</v>
      </c>
    </row>
    <row r="43" spans="2:38" ht="13">
      <c r="B43" s="85"/>
      <c r="D43" s="85" t="s">
        <v>309</v>
      </c>
    </row>
    <row r="44" spans="2:38" ht="13">
      <c r="D44" s="85" t="s">
        <v>310</v>
      </c>
    </row>
    <row r="45" spans="2:38" ht="14.5" customHeight="1">
      <c r="B45" s="85"/>
      <c r="D45" s="85"/>
    </row>
    <row r="46" spans="2:38" ht="6" customHeight="1"/>
    <row r="47" spans="2:38" ht="18" customHeight="1">
      <c r="V47" s="1" t="s">
        <v>290</v>
      </c>
    </row>
    <row r="48" spans="2:38" ht="18.75" customHeight="1">
      <c r="V48" s="233" t="s">
        <v>33</v>
      </c>
      <c r="W48" s="234"/>
      <c r="X48" s="234"/>
      <c r="Y48" s="234"/>
      <c r="Z48" s="234"/>
      <c r="AA48" s="234"/>
      <c r="AB48" s="234"/>
      <c r="AC48" s="122"/>
      <c r="AD48" s="228"/>
      <c r="AE48" s="229"/>
      <c r="AF48" s="229"/>
      <c r="AG48" s="229"/>
      <c r="AH48" s="229"/>
      <c r="AI48" s="229"/>
      <c r="AJ48" s="229"/>
      <c r="AK48" s="229"/>
      <c r="AL48" s="230"/>
    </row>
    <row r="49" spans="1:38" ht="18.75" customHeight="1">
      <c r="V49" s="231" t="s">
        <v>34</v>
      </c>
      <c r="W49" s="232"/>
      <c r="X49" s="232"/>
      <c r="Y49" s="232"/>
      <c r="Z49" s="232"/>
      <c r="AA49" s="232"/>
      <c r="AB49" s="232"/>
      <c r="AC49" s="87"/>
      <c r="AD49" s="228"/>
      <c r="AE49" s="229"/>
      <c r="AF49" s="229"/>
      <c r="AG49" s="229"/>
      <c r="AH49" s="229"/>
      <c r="AI49" s="229"/>
      <c r="AJ49" s="229"/>
      <c r="AK49" s="229"/>
      <c r="AL49" s="230"/>
    </row>
    <row r="50" spans="1:38" ht="18.75" customHeight="1">
      <c r="V50" s="231" t="s">
        <v>35</v>
      </c>
      <c r="W50" s="232"/>
      <c r="X50" s="232"/>
      <c r="Y50" s="232"/>
      <c r="Z50" s="232"/>
      <c r="AA50" s="232"/>
      <c r="AB50" s="232"/>
      <c r="AC50" s="87"/>
      <c r="AD50" s="228"/>
      <c r="AE50" s="229"/>
      <c r="AF50" s="229"/>
      <c r="AG50" s="229"/>
      <c r="AH50" s="229"/>
      <c r="AI50" s="229"/>
      <c r="AJ50" s="229"/>
      <c r="AK50" s="229"/>
      <c r="AL50" s="230"/>
    </row>
    <row r="51" spans="1:38" ht="18.75" customHeight="1">
      <c r="V51" s="221" t="s">
        <v>36</v>
      </c>
      <c r="W51" s="222"/>
      <c r="X51" s="222"/>
      <c r="Y51" s="86"/>
      <c r="Z51" s="225" t="s">
        <v>37</v>
      </c>
      <c r="AA51" s="226"/>
      <c r="AB51" s="226"/>
      <c r="AC51" s="227"/>
      <c r="AD51" s="228"/>
      <c r="AE51" s="229"/>
      <c r="AF51" s="229"/>
      <c r="AG51" s="229"/>
      <c r="AH51" s="229"/>
      <c r="AI51" s="229"/>
      <c r="AJ51" s="229"/>
      <c r="AK51" s="229"/>
      <c r="AL51" s="230"/>
    </row>
    <row r="52" spans="1:38" ht="18.75" customHeight="1">
      <c r="A52" s="63"/>
      <c r="B52" s="63"/>
      <c r="C52" s="63"/>
      <c r="D52" s="63"/>
      <c r="E52" s="63"/>
      <c r="F52" s="63"/>
      <c r="G52" s="63"/>
      <c r="H52" s="63"/>
      <c r="I52" s="63"/>
      <c r="J52" s="63"/>
      <c r="K52" s="63"/>
      <c r="L52" s="63"/>
      <c r="M52" s="63"/>
      <c r="N52" s="63"/>
      <c r="O52" s="63"/>
      <c r="P52" s="63"/>
      <c r="Q52" s="63"/>
      <c r="R52" s="63"/>
      <c r="S52" s="63"/>
      <c r="T52" s="63"/>
      <c r="U52" s="63"/>
      <c r="V52" s="223"/>
      <c r="W52" s="224"/>
      <c r="X52" s="224"/>
      <c r="Y52" s="88"/>
      <c r="Z52" s="225" t="s">
        <v>38</v>
      </c>
      <c r="AA52" s="226"/>
      <c r="AB52" s="226"/>
      <c r="AC52" s="227"/>
      <c r="AD52" s="218"/>
      <c r="AE52" s="219"/>
      <c r="AF52" s="219"/>
      <c r="AG52" s="219"/>
      <c r="AH52" s="219"/>
      <c r="AI52" s="219"/>
      <c r="AJ52" s="219"/>
      <c r="AK52" s="219"/>
      <c r="AL52" s="220"/>
    </row>
    <row r="53" spans="1:38">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row>
    <row r="54" spans="1:38">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row>
    <row r="55" spans="1:38">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row>
    <row r="56" spans="1:38">
      <c r="A56" s="63"/>
      <c r="B56" s="63"/>
      <c r="C56" s="63"/>
      <c r="D56" s="63"/>
      <c r="E56" s="63"/>
      <c r="F56" s="63"/>
      <c r="G56" s="63"/>
      <c r="H56" s="63"/>
      <c r="I56" s="63"/>
      <c r="J56" s="63"/>
      <c r="K56" s="63"/>
      <c r="L56" s="63"/>
      <c r="M56" s="63"/>
      <c r="N56" s="63"/>
      <c r="O56" s="63"/>
      <c r="P56" s="63"/>
      <c r="Q56" s="63"/>
      <c r="R56" s="63"/>
      <c r="S56" s="63"/>
    </row>
    <row r="57" spans="1:38">
      <c r="A57" s="63"/>
      <c r="B57" s="63"/>
      <c r="C57" s="63"/>
      <c r="D57" s="63"/>
      <c r="E57" s="63"/>
      <c r="F57" s="63"/>
      <c r="G57" s="63"/>
      <c r="H57" s="63"/>
      <c r="I57" s="63"/>
      <c r="J57" s="63"/>
      <c r="K57" s="63"/>
      <c r="L57" s="63"/>
      <c r="M57" s="63"/>
      <c r="N57" s="63"/>
      <c r="O57" s="63"/>
      <c r="P57" s="63"/>
      <c r="Q57" s="63"/>
      <c r="R57" s="63"/>
      <c r="S57" s="63"/>
    </row>
  </sheetData>
  <mergeCells count="34">
    <mergeCell ref="V49:AB49"/>
    <mergeCell ref="V50:AB50"/>
    <mergeCell ref="AD49:AL49"/>
    <mergeCell ref="AD50:AL50"/>
    <mergeCell ref="A13:AM13"/>
    <mergeCell ref="V48:AB48"/>
    <mergeCell ref="AD48:AL48"/>
    <mergeCell ref="Q21:X21"/>
    <mergeCell ref="R33:S33"/>
    <mergeCell ref="X32:Y32"/>
    <mergeCell ref="Q20:X20"/>
    <mergeCell ref="X25:AB25"/>
    <mergeCell ref="X33:Y33"/>
    <mergeCell ref="U33:V33"/>
    <mergeCell ref="R32:S32"/>
    <mergeCell ref="U32:V32"/>
    <mergeCell ref="AD52:AL52"/>
    <mergeCell ref="V51:X52"/>
    <mergeCell ref="Z51:AC51"/>
    <mergeCell ref="Z52:AC52"/>
    <mergeCell ref="AD51:AL51"/>
    <mergeCell ref="AB3:AL3"/>
    <mergeCell ref="AB2:AL2"/>
    <mergeCell ref="Q22:X22"/>
    <mergeCell ref="X26:AB26"/>
    <mergeCell ref="A28:AM28"/>
    <mergeCell ref="A12:AM12"/>
    <mergeCell ref="A5:G5"/>
    <mergeCell ref="W10:AK10"/>
    <mergeCell ref="Y7:AA7"/>
    <mergeCell ref="AC7:AF7"/>
    <mergeCell ref="W8:AK8"/>
    <mergeCell ref="W9:AK9"/>
    <mergeCell ref="N15:S15"/>
  </mergeCells>
  <phoneticPr fontId="4"/>
  <printOptions horizontalCentered="1"/>
  <pageMargins left="0.70866141732283472" right="0.70866141732283472" top="0.94488188976377963" bottom="0.74803149606299213"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39CD-A423-4591-86DC-D14E3C0AB2B9}">
  <sheetPr>
    <pageSetUpPr fitToPage="1"/>
  </sheetPr>
  <dimension ref="A1:P18"/>
  <sheetViews>
    <sheetView view="pageBreakPreview" zoomScale="77" zoomScaleNormal="70" zoomScaleSheetLayoutView="85" workbookViewId="0">
      <selection activeCell="I13" sqref="I13"/>
    </sheetView>
  </sheetViews>
  <sheetFormatPr defaultColWidth="8.54296875" defaultRowHeight="13"/>
  <cols>
    <col min="1" max="2" width="6.26953125" style="148" customWidth="1"/>
    <col min="3" max="3" width="26" style="148" customWidth="1"/>
    <col min="4" max="4" width="23.81640625" style="148" customWidth="1"/>
    <col min="5" max="13" width="18.54296875" style="148" customWidth="1"/>
    <col min="14" max="14" width="15" style="148" customWidth="1"/>
    <col min="15" max="255" width="8.54296875" style="148"/>
    <col min="256" max="257" width="8.453125" style="148" customWidth="1"/>
    <col min="258" max="258" width="26" style="148" customWidth="1"/>
    <col min="259" max="259" width="23.81640625" style="148" customWidth="1"/>
    <col min="260" max="270" width="15" style="148" customWidth="1"/>
    <col min="271" max="511" width="8.54296875" style="148"/>
    <col min="512" max="513" width="8.453125" style="148" customWidth="1"/>
    <col min="514" max="514" width="26" style="148" customWidth="1"/>
    <col min="515" max="515" width="23.81640625" style="148" customWidth="1"/>
    <col min="516" max="526" width="15" style="148" customWidth="1"/>
    <col min="527" max="767" width="8.54296875" style="148"/>
    <col min="768" max="769" width="8.453125" style="148" customWidth="1"/>
    <col min="770" max="770" width="26" style="148" customWidth="1"/>
    <col min="771" max="771" width="23.81640625" style="148" customWidth="1"/>
    <col min="772" max="782" width="15" style="148" customWidth="1"/>
    <col min="783" max="1023" width="8.54296875" style="148"/>
    <col min="1024" max="1025" width="8.453125" style="148" customWidth="1"/>
    <col min="1026" max="1026" width="26" style="148" customWidth="1"/>
    <col min="1027" max="1027" width="23.81640625" style="148" customWidth="1"/>
    <col min="1028" max="1038" width="15" style="148" customWidth="1"/>
    <col min="1039" max="1279" width="8.54296875" style="148"/>
    <col min="1280" max="1281" width="8.453125" style="148" customWidth="1"/>
    <col min="1282" max="1282" width="26" style="148" customWidth="1"/>
    <col min="1283" max="1283" width="23.81640625" style="148" customWidth="1"/>
    <col min="1284" max="1294" width="15" style="148" customWidth="1"/>
    <col min="1295" max="1535" width="8.54296875" style="148"/>
    <col min="1536" max="1537" width="8.453125" style="148" customWidth="1"/>
    <col min="1538" max="1538" width="26" style="148" customWidth="1"/>
    <col min="1539" max="1539" width="23.81640625" style="148" customWidth="1"/>
    <col min="1540" max="1550" width="15" style="148" customWidth="1"/>
    <col min="1551" max="1791" width="8.54296875" style="148"/>
    <col min="1792" max="1793" width="8.453125" style="148" customWidth="1"/>
    <col min="1794" max="1794" width="26" style="148" customWidth="1"/>
    <col min="1795" max="1795" width="23.81640625" style="148" customWidth="1"/>
    <col min="1796" max="1806" width="15" style="148" customWidth="1"/>
    <col min="1807" max="2047" width="8.54296875" style="148"/>
    <col min="2048" max="2049" width="8.453125" style="148" customWidth="1"/>
    <col min="2050" max="2050" width="26" style="148" customWidth="1"/>
    <col min="2051" max="2051" width="23.81640625" style="148" customWidth="1"/>
    <col min="2052" max="2062" width="15" style="148" customWidth="1"/>
    <col min="2063" max="2303" width="8.54296875" style="148"/>
    <col min="2304" max="2305" width="8.453125" style="148" customWidth="1"/>
    <col min="2306" max="2306" width="26" style="148" customWidth="1"/>
    <col min="2307" max="2307" width="23.81640625" style="148" customWidth="1"/>
    <col min="2308" max="2318" width="15" style="148" customWidth="1"/>
    <col min="2319" max="2559" width="8.54296875" style="148"/>
    <col min="2560" max="2561" width="8.453125" style="148" customWidth="1"/>
    <col min="2562" max="2562" width="26" style="148" customWidth="1"/>
    <col min="2563" max="2563" width="23.81640625" style="148" customWidth="1"/>
    <col min="2564" max="2574" width="15" style="148" customWidth="1"/>
    <col min="2575" max="2815" width="8.54296875" style="148"/>
    <col min="2816" max="2817" width="8.453125" style="148" customWidth="1"/>
    <col min="2818" max="2818" width="26" style="148" customWidth="1"/>
    <col min="2819" max="2819" width="23.81640625" style="148" customWidth="1"/>
    <col min="2820" max="2830" width="15" style="148" customWidth="1"/>
    <col min="2831" max="3071" width="8.54296875" style="148"/>
    <col min="3072" max="3073" width="8.453125" style="148" customWidth="1"/>
    <col min="3074" max="3074" width="26" style="148" customWidth="1"/>
    <col min="3075" max="3075" width="23.81640625" style="148" customWidth="1"/>
    <col min="3076" max="3086" width="15" style="148" customWidth="1"/>
    <col min="3087" max="3327" width="8.54296875" style="148"/>
    <col min="3328" max="3329" width="8.453125" style="148" customWidth="1"/>
    <col min="3330" max="3330" width="26" style="148" customWidth="1"/>
    <col min="3331" max="3331" width="23.81640625" style="148" customWidth="1"/>
    <col min="3332" max="3342" width="15" style="148" customWidth="1"/>
    <col min="3343" max="3583" width="8.54296875" style="148"/>
    <col min="3584" max="3585" width="8.453125" style="148" customWidth="1"/>
    <col min="3586" max="3586" width="26" style="148" customWidth="1"/>
    <col min="3587" max="3587" width="23.81640625" style="148" customWidth="1"/>
    <col min="3588" max="3598" width="15" style="148" customWidth="1"/>
    <col min="3599" max="3839" width="8.54296875" style="148"/>
    <col min="3840" max="3841" width="8.453125" style="148" customWidth="1"/>
    <col min="3842" max="3842" width="26" style="148" customWidth="1"/>
    <col min="3843" max="3843" width="23.81640625" style="148" customWidth="1"/>
    <col min="3844" max="3854" width="15" style="148" customWidth="1"/>
    <col min="3855" max="4095" width="8.54296875" style="148"/>
    <col min="4096" max="4097" width="8.453125" style="148" customWidth="1"/>
    <col min="4098" max="4098" width="26" style="148" customWidth="1"/>
    <col min="4099" max="4099" width="23.81640625" style="148" customWidth="1"/>
    <col min="4100" max="4110" width="15" style="148" customWidth="1"/>
    <col min="4111" max="4351" width="8.54296875" style="148"/>
    <col min="4352" max="4353" width="8.453125" style="148" customWidth="1"/>
    <col min="4354" max="4354" width="26" style="148" customWidth="1"/>
    <col min="4355" max="4355" width="23.81640625" style="148" customWidth="1"/>
    <col min="4356" max="4366" width="15" style="148" customWidth="1"/>
    <col min="4367" max="4607" width="8.54296875" style="148"/>
    <col min="4608" max="4609" width="8.453125" style="148" customWidth="1"/>
    <col min="4610" max="4610" width="26" style="148" customWidth="1"/>
    <col min="4611" max="4611" width="23.81640625" style="148" customWidth="1"/>
    <col min="4612" max="4622" width="15" style="148" customWidth="1"/>
    <col min="4623" max="4863" width="8.54296875" style="148"/>
    <col min="4864" max="4865" width="8.453125" style="148" customWidth="1"/>
    <col min="4866" max="4866" width="26" style="148" customWidth="1"/>
    <col min="4867" max="4867" width="23.81640625" style="148" customWidth="1"/>
    <col min="4868" max="4878" width="15" style="148" customWidth="1"/>
    <col min="4879" max="5119" width="8.54296875" style="148"/>
    <col min="5120" max="5121" width="8.453125" style="148" customWidth="1"/>
    <col min="5122" max="5122" width="26" style="148" customWidth="1"/>
    <col min="5123" max="5123" width="23.81640625" style="148" customWidth="1"/>
    <col min="5124" max="5134" width="15" style="148" customWidth="1"/>
    <col min="5135" max="5375" width="8.54296875" style="148"/>
    <col min="5376" max="5377" width="8.453125" style="148" customWidth="1"/>
    <col min="5378" max="5378" width="26" style="148" customWidth="1"/>
    <col min="5379" max="5379" width="23.81640625" style="148" customWidth="1"/>
    <col min="5380" max="5390" width="15" style="148" customWidth="1"/>
    <col min="5391" max="5631" width="8.54296875" style="148"/>
    <col min="5632" max="5633" width="8.453125" style="148" customWidth="1"/>
    <col min="5634" max="5634" width="26" style="148" customWidth="1"/>
    <col min="5635" max="5635" width="23.81640625" style="148" customWidth="1"/>
    <col min="5636" max="5646" width="15" style="148" customWidth="1"/>
    <col min="5647" max="5887" width="8.54296875" style="148"/>
    <col min="5888" max="5889" width="8.453125" style="148" customWidth="1"/>
    <col min="5890" max="5890" width="26" style="148" customWidth="1"/>
    <col min="5891" max="5891" width="23.81640625" style="148" customWidth="1"/>
    <col min="5892" max="5902" width="15" style="148" customWidth="1"/>
    <col min="5903" max="6143" width="8.54296875" style="148"/>
    <col min="6144" max="6145" width="8.453125" style="148" customWidth="1"/>
    <col min="6146" max="6146" width="26" style="148" customWidth="1"/>
    <col min="6147" max="6147" width="23.81640625" style="148" customWidth="1"/>
    <col min="6148" max="6158" width="15" style="148" customWidth="1"/>
    <col min="6159" max="6399" width="8.54296875" style="148"/>
    <col min="6400" max="6401" width="8.453125" style="148" customWidth="1"/>
    <col min="6402" max="6402" width="26" style="148" customWidth="1"/>
    <col min="6403" max="6403" width="23.81640625" style="148" customWidth="1"/>
    <col min="6404" max="6414" width="15" style="148" customWidth="1"/>
    <col min="6415" max="6655" width="8.54296875" style="148"/>
    <col min="6656" max="6657" width="8.453125" style="148" customWidth="1"/>
    <col min="6658" max="6658" width="26" style="148" customWidth="1"/>
    <col min="6659" max="6659" width="23.81640625" style="148" customWidth="1"/>
    <col min="6660" max="6670" width="15" style="148" customWidth="1"/>
    <col min="6671" max="6911" width="8.54296875" style="148"/>
    <col min="6912" max="6913" width="8.453125" style="148" customWidth="1"/>
    <col min="6914" max="6914" width="26" style="148" customWidth="1"/>
    <col min="6915" max="6915" width="23.81640625" style="148" customWidth="1"/>
    <col min="6916" max="6926" width="15" style="148" customWidth="1"/>
    <col min="6927" max="7167" width="8.54296875" style="148"/>
    <col min="7168" max="7169" width="8.453125" style="148" customWidth="1"/>
    <col min="7170" max="7170" width="26" style="148" customWidth="1"/>
    <col min="7171" max="7171" width="23.81640625" style="148" customWidth="1"/>
    <col min="7172" max="7182" width="15" style="148" customWidth="1"/>
    <col min="7183" max="7423" width="8.54296875" style="148"/>
    <col min="7424" max="7425" width="8.453125" style="148" customWidth="1"/>
    <col min="7426" max="7426" width="26" style="148" customWidth="1"/>
    <col min="7427" max="7427" width="23.81640625" style="148" customWidth="1"/>
    <col min="7428" max="7438" width="15" style="148" customWidth="1"/>
    <col min="7439" max="7679" width="8.54296875" style="148"/>
    <col min="7680" max="7681" width="8.453125" style="148" customWidth="1"/>
    <col min="7682" max="7682" width="26" style="148" customWidth="1"/>
    <col min="7683" max="7683" width="23.81640625" style="148" customWidth="1"/>
    <col min="7684" max="7694" width="15" style="148" customWidth="1"/>
    <col min="7695" max="7935" width="8.54296875" style="148"/>
    <col min="7936" max="7937" width="8.453125" style="148" customWidth="1"/>
    <col min="7938" max="7938" width="26" style="148" customWidth="1"/>
    <col min="7939" max="7939" width="23.81640625" style="148" customWidth="1"/>
    <col min="7940" max="7950" width="15" style="148" customWidth="1"/>
    <col min="7951" max="8191" width="8.54296875" style="148"/>
    <col min="8192" max="8193" width="8.453125" style="148" customWidth="1"/>
    <col min="8194" max="8194" width="26" style="148" customWidth="1"/>
    <col min="8195" max="8195" width="23.81640625" style="148" customWidth="1"/>
    <col min="8196" max="8206" width="15" style="148" customWidth="1"/>
    <col min="8207" max="8447" width="8.54296875" style="148"/>
    <col min="8448" max="8449" width="8.453125" style="148" customWidth="1"/>
    <col min="8450" max="8450" width="26" style="148" customWidth="1"/>
    <col min="8451" max="8451" width="23.81640625" style="148" customWidth="1"/>
    <col min="8452" max="8462" width="15" style="148" customWidth="1"/>
    <col min="8463" max="8703" width="8.54296875" style="148"/>
    <col min="8704" max="8705" width="8.453125" style="148" customWidth="1"/>
    <col min="8706" max="8706" width="26" style="148" customWidth="1"/>
    <col min="8707" max="8707" width="23.81640625" style="148" customWidth="1"/>
    <col min="8708" max="8718" width="15" style="148" customWidth="1"/>
    <col min="8719" max="8959" width="8.54296875" style="148"/>
    <col min="8960" max="8961" width="8.453125" style="148" customWidth="1"/>
    <col min="8962" max="8962" width="26" style="148" customWidth="1"/>
    <col min="8963" max="8963" width="23.81640625" style="148" customWidth="1"/>
    <col min="8964" max="8974" width="15" style="148" customWidth="1"/>
    <col min="8975" max="9215" width="8.54296875" style="148"/>
    <col min="9216" max="9217" width="8.453125" style="148" customWidth="1"/>
    <col min="9218" max="9218" width="26" style="148" customWidth="1"/>
    <col min="9219" max="9219" width="23.81640625" style="148" customWidth="1"/>
    <col min="9220" max="9230" width="15" style="148" customWidth="1"/>
    <col min="9231" max="9471" width="8.54296875" style="148"/>
    <col min="9472" max="9473" width="8.453125" style="148" customWidth="1"/>
    <col min="9474" max="9474" width="26" style="148" customWidth="1"/>
    <col min="9475" max="9475" width="23.81640625" style="148" customWidth="1"/>
    <col min="9476" max="9486" width="15" style="148" customWidth="1"/>
    <col min="9487" max="9727" width="8.54296875" style="148"/>
    <col min="9728" max="9729" width="8.453125" style="148" customWidth="1"/>
    <col min="9730" max="9730" width="26" style="148" customWidth="1"/>
    <col min="9731" max="9731" width="23.81640625" style="148" customWidth="1"/>
    <col min="9732" max="9742" width="15" style="148" customWidth="1"/>
    <col min="9743" max="9983" width="8.54296875" style="148"/>
    <col min="9984" max="9985" width="8.453125" style="148" customWidth="1"/>
    <col min="9986" max="9986" width="26" style="148" customWidth="1"/>
    <col min="9987" max="9987" width="23.81640625" style="148" customWidth="1"/>
    <col min="9988" max="9998" width="15" style="148" customWidth="1"/>
    <col min="9999" max="10239" width="8.54296875" style="148"/>
    <col min="10240" max="10241" width="8.453125" style="148" customWidth="1"/>
    <col min="10242" max="10242" width="26" style="148" customWidth="1"/>
    <col min="10243" max="10243" width="23.81640625" style="148" customWidth="1"/>
    <col min="10244" max="10254" width="15" style="148" customWidth="1"/>
    <col min="10255" max="10495" width="8.54296875" style="148"/>
    <col min="10496" max="10497" width="8.453125" style="148" customWidth="1"/>
    <col min="10498" max="10498" width="26" style="148" customWidth="1"/>
    <col min="10499" max="10499" width="23.81640625" style="148" customWidth="1"/>
    <col min="10500" max="10510" width="15" style="148" customWidth="1"/>
    <col min="10511" max="10751" width="8.54296875" style="148"/>
    <col min="10752" max="10753" width="8.453125" style="148" customWidth="1"/>
    <col min="10754" max="10754" width="26" style="148" customWidth="1"/>
    <col min="10755" max="10755" width="23.81640625" style="148" customWidth="1"/>
    <col min="10756" max="10766" width="15" style="148" customWidth="1"/>
    <col min="10767" max="11007" width="8.54296875" style="148"/>
    <col min="11008" max="11009" width="8.453125" style="148" customWidth="1"/>
    <col min="11010" max="11010" width="26" style="148" customWidth="1"/>
    <col min="11011" max="11011" width="23.81640625" style="148" customWidth="1"/>
    <col min="11012" max="11022" width="15" style="148" customWidth="1"/>
    <col min="11023" max="11263" width="8.54296875" style="148"/>
    <col min="11264" max="11265" width="8.453125" style="148" customWidth="1"/>
    <col min="11266" max="11266" width="26" style="148" customWidth="1"/>
    <col min="11267" max="11267" width="23.81640625" style="148" customWidth="1"/>
    <col min="11268" max="11278" width="15" style="148" customWidth="1"/>
    <col min="11279" max="11519" width="8.54296875" style="148"/>
    <col min="11520" max="11521" width="8.453125" style="148" customWidth="1"/>
    <col min="11522" max="11522" width="26" style="148" customWidth="1"/>
    <col min="11523" max="11523" width="23.81640625" style="148" customWidth="1"/>
    <col min="11524" max="11534" width="15" style="148" customWidth="1"/>
    <col min="11535" max="11775" width="8.54296875" style="148"/>
    <col min="11776" max="11777" width="8.453125" style="148" customWidth="1"/>
    <col min="11778" max="11778" width="26" style="148" customWidth="1"/>
    <col min="11779" max="11779" width="23.81640625" style="148" customWidth="1"/>
    <col min="11780" max="11790" width="15" style="148" customWidth="1"/>
    <col min="11791" max="12031" width="8.54296875" style="148"/>
    <col min="12032" max="12033" width="8.453125" style="148" customWidth="1"/>
    <col min="12034" max="12034" width="26" style="148" customWidth="1"/>
    <col min="12035" max="12035" width="23.81640625" style="148" customWidth="1"/>
    <col min="12036" max="12046" width="15" style="148" customWidth="1"/>
    <col min="12047" max="12287" width="8.54296875" style="148"/>
    <col min="12288" max="12289" width="8.453125" style="148" customWidth="1"/>
    <col min="12290" max="12290" width="26" style="148" customWidth="1"/>
    <col min="12291" max="12291" width="23.81640625" style="148" customWidth="1"/>
    <col min="12292" max="12302" width="15" style="148" customWidth="1"/>
    <col min="12303" max="12543" width="8.54296875" style="148"/>
    <col min="12544" max="12545" width="8.453125" style="148" customWidth="1"/>
    <col min="12546" max="12546" width="26" style="148" customWidth="1"/>
    <col min="12547" max="12547" width="23.81640625" style="148" customWidth="1"/>
    <col min="12548" max="12558" width="15" style="148" customWidth="1"/>
    <col min="12559" max="12799" width="8.54296875" style="148"/>
    <col min="12800" max="12801" width="8.453125" style="148" customWidth="1"/>
    <col min="12802" max="12802" width="26" style="148" customWidth="1"/>
    <col min="12803" max="12803" width="23.81640625" style="148" customWidth="1"/>
    <col min="12804" max="12814" width="15" style="148" customWidth="1"/>
    <col min="12815" max="13055" width="8.54296875" style="148"/>
    <col min="13056" max="13057" width="8.453125" style="148" customWidth="1"/>
    <col min="13058" max="13058" width="26" style="148" customWidth="1"/>
    <col min="13059" max="13059" width="23.81640625" style="148" customWidth="1"/>
    <col min="13060" max="13070" width="15" style="148" customWidth="1"/>
    <col min="13071" max="13311" width="8.54296875" style="148"/>
    <col min="13312" max="13313" width="8.453125" style="148" customWidth="1"/>
    <col min="13314" max="13314" width="26" style="148" customWidth="1"/>
    <col min="13315" max="13315" width="23.81640625" style="148" customWidth="1"/>
    <col min="13316" max="13326" width="15" style="148" customWidth="1"/>
    <col min="13327" max="13567" width="8.54296875" style="148"/>
    <col min="13568" max="13569" width="8.453125" style="148" customWidth="1"/>
    <col min="13570" max="13570" width="26" style="148" customWidth="1"/>
    <col min="13571" max="13571" width="23.81640625" style="148" customWidth="1"/>
    <col min="13572" max="13582" width="15" style="148" customWidth="1"/>
    <col min="13583" max="13823" width="8.54296875" style="148"/>
    <col min="13824" max="13825" width="8.453125" style="148" customWidth="1"/>
    <col min="13826" max="13826" width="26" style="148" customWidth="1"/>
    <col min="13827" max="13827" width="23.81640625" style="148" customWidth="1"/>
    <col min="13828" max="13838" width="15" style="148" customWidth="1"/>
    <col min="13839" max="14079" width="8.54296875" style="148"/>
    <col min="14080" max="14081" width="8.453125" style="148" customWidth="1"/>
    <col min="14082" max="14082" width="26" style="148" customWidth="1"/>
    <col min="14083" max="14083" width="23.81640625" style="148" customWidth="1"/>
    <col min="14084" max="14094" width="15" style="148" customWidth="1"/>
    <col min="14095" max="14335" width="8.54296875" style="148"/>
    <col min="14336" max="14337" width="8.453125" style="148" customWidth="1"/>
    <col min="14338" max="14338" width="26" style="148" customWidth="1"/>
    <col min="14339" max="14339" width="23.81640625" style="148" customWidth="1"/>
    <col min="14340" max="14350" width="15" style="148" customWidth="1"/>
    <col min="14351" max="14591" width="8.54296875" style="148"/>
    <col min="14592" max="14593" width="8.453125" style="148" customWidth="1"/>
    <col min="14594" max="14594" width="26" style="148" customWidth="1"/>
    <col min="14595" max="14595" width="23.81640625" style="148" customWidth="1"/>
    <col min="14596" max="14606" width="15" style="148" customWidth="1"/>
    <col min="14607" max="14847" width="8.54296875" style="148"/>
    <col min="14848" max="14849" width="8.453125" style="148" customWidth="1"/>
    <col min="14850" max="14850" width="26" style="148" customWidth="1"/>
    <col min="14851" max="14851" width="23.81640625" style="148" customWidth="1"/>
    <col min="14852" max="14862" width="15" style="148" customWidth="1"/>
    <col min="14863" max="15103" width="8.54296875" style="148"/>
    <col min="15104" max="15105" width="8.453125" style="148" customWidth="1"/>
    <col min="15106" max="15106" width="26" style="148" customWidth="1"/>
    <col min="15107" max="15107" width="23.81640625" style="148" customWidth="1"/>
    <col min="15108" max="15118" width="15" style="148" customWidth="1"/>
    <col min="15119" max="15359" width="8.54296875" style="148"/>
    <col min="15360" max="15361" width="8.453125" style="148" customWidth="1"/>
    <col min="15362" max="15362" width="26" style="148" customWidth="1"/>
    <col min="15363" max="15363" width="23.81640625" style="148" customWidth="1"/>
    <col min="15364" max="15374" width="15" style="148" customWidth="1"/>
    <col min="15375" max="15615" width="8.54296875" style="148"/>
    <col min="15616" max="15617" width="8.453125" style="148" customWidth="1"/>
    <col min="15618" max="15618" width="26" style="148" customWidth="1"/>
    <col min="15619" max="15619" width="23.81640625" style="148" customWidth="1"/>
    <col min="15620" max="15630" width="15" style="148" customWidth="1"/>
    <col min="15631" max="15871" width="8.54296875" style="148"/>
    <col min="15872" max="15873" width="8.453125" style="148" customWidth="1"/>
    <col min="15874" max="15874" width="26" style="148" customWidth="1"/>
    <col min="15875" max="15875" width="23.81640625" style="148" customWidth="1"/>
    <col min="15876" max="15886" width="15" style="148" customWidth="1"/>
    <col min="15887" max="16127" width="8.54296875" style="148"/>
    <col min="16128" max="16129" width="8.453125" style="148" customWidth="1"/>
    <col min="16130" max="16130" width="26" style="148" customWidth="1"/>
    <col min="16131" max="16131" width="23.81640625" style="148" customWidth="1"/>
    <col min="16132" max="16142" width="15" style="148" customWidth="1"/>
    <col min="16143" max="16384" width="8.54296875" style="148"/>
  </cols>
  <sheetData>
    <row r="1" spans="1:16" ht="18" customHeight="1">
      <c r="A1" s="146" t="s">
        <v>39</v>
      </c>
      <c r="B1" s="167"/>
      <c r="C1" s="160"/>
      <c r="D1" s="160"/>
      <c r="E1" s="160"/>
      <c r="F1" s="160"/>
      <c r="G1" s="160"/>
      <c r="H1" s="160"/>
      <c r="I1" s="160"/>
      <c r="J1" s="160"/>
      <c r="K1" s="160"/>
      <c r="O1" s="147"/>
      <c r="P1" s="147"/>
    </row>
    <row r="2" spans="1:16" ht="18" customHeight="1">
      <c r="A2" s="242" t="s">
        <v>300</v>
      </c>
      <c r="B2" s="242"/>
      <c r="C2" s="242"/>
      <c r="D2" s="242"/>
      <c r="E2" s="242"/>
      <c r="F2" s="242"/>
      <c r="G2" s="242"/>
      <c r="H2" s="242"/>
      <c r="I2" s="242"/>
      <c r="J2" s="242"/>
      <c r="K2" s="159"/>
      <c r="L2" s="159"/>
      <c r="M2" s="159"/>
      <c r="N2" s="159"/>
      <c r="O2" s="147"/>
      <c r="P2" s="147"/>
    </row>
    <row r="3" spans="1:16" ht="13" customHeight="1">
      <c r="A3" s="242"/>
      <c r="B3" s="242"/>
      <c r="C3" s="242"/>
      <c r="D3" s="242"/>
      <c r="E3" s="242"/>
      <c r="F3" s="242"/>
      <c r="G3" s="242"/>
      <c r="H3" s="242"/>
      <c r="I3" s="242"/>
      <c r="J3" s="242"/>
      <c r="K3" s="159"/>
      <c r="L3" s="159"/>
      <c r="M3" s="159"/>
      <c r="N3" s="159"/>
      <c r="O3" s="147"/>
      <c r="P3" s="147"/>
    </row>
    <row r="4" spans="1:16" s="149" customFormat="1" ht="30" customHeight="1">
      <c r="A4" s="161"/>
      <c r="B4" s="161"/>
      <c r="C4" s="150"/>
      <c r="D4" s="150"/>
      <c r="E4" s="150"/>
      <c r="F4" s="168" t="s">
        <v>40</v>
      </c>
      <c r="G4" s="241">
        <f>実績報告書!W9</f>
        <v>0</v>
      </c>
      <c r="H4" s="241"/>
      <c r="I4" s="241"/>
      <c r="J4" s="241"/>
      <c r="M4" s="151"/>
      <c r="N4" s="151"/>
    </row>
    <row r="5" spans="1:16" s="151" customFormat="1" ht="16.899999999999999" customHeight="1">
      <c r="A5" s="163"/>
      <c r="B5" s="163"/>
      <c r="C5" s="163"/>
      <c r="D5" s="163"/>
      <c r="E5" s="163"/>
      <c r="F5" s="164"/>
      <c r="G5" s="164"/>
      <c r="H5" s="162"/>
      <c r="I5" s="163"/>
      <c r="J5" s="163"/>
      <c r="K5" s="163"/>
      <c r="L5" s="158"/>
      <c r="M5" s="158"/>
      <c r="N5" s="157"/>
    </row>
    <row r="6" spans="1:16" ht="16.5" customHeight="1">
      <c r="A6" s="247"/>
      <c r="B6" s="247"/>
      <c r="C6" s="247"/>
      <c r="D6" s="247"/>
      <c r="E6" s="165"/>
      <c r="F6" s="165"/>
      <c r="G6" s="165"/>
      <c r="H6" s="165"/>
      <c r="J6" s="166" t="s">
        <v>41</v>
      </c>
      <c r="O6" s="147"/>
      <c r="P6" s="147"/>
    </row>
    <row r="7" spans="1:16" ht="25" customHeight="1">
      <c r="A7" s="248" t="s">
        <v>42</v>
      </c>
      <c r="B7" s="248"/>
      <c r="C7" s="248"/>
      <c r="D7" s="249" t="s">
        <v>43</v>
      </c>
      <c r="E7" s="250" t="s">
        <v>276</v>
      </c>
      <c r="F7" s="250" t="s">
        <v>279</v>
      </c>
      <c r="G7" s="250" t="s">
        <v>280</v>
      </c>
      <c r="H7" s="249" t="s">
        <v>282</v>
      </c>
      <c r="I7" s="243" t="s">
        <v>283</v>
      </c>
      <c r="J7" s="238" t="s">
        <v>289</v>
      </c>
      <c r="K7" s="147"/>
    </row>
    <row r="8" spans="1:16" ht="25" customHeight="1">
      <c r="A8" s="248"/>
      <c r="B8" s="248"/>
      <c r="C8" s="248"/>
      <c r="D8" s="249"/>
      <c r="E8" s="250"/>
      <c r="F8" s="250"/>
      <c r="G8" s="251"/>
      <c r="H8" s="249"/>
      <c r="I8" s="243"/>
      <c r="J8" s="239"/>
      <c r="K8" s="147"/>
    </row>
    <row r="9" spans="1:16" ht="25" customHeight="1">
      <c r="A9" s="248"/>
      <c r="B9" s="248"/>
      <c r="C9" s="248"/>
      <c r="D9" s="249"/>
      <c r="E9" s="250"/>
      <c r="F9" s="250"/>
      <c r="G9" s="251"/>
      <c r="H9" s="249"/>
      <c r="I9" s="243"/>
      <c r="J9" s="240"/>
      <c r="K9" s="147"/>
    </row>
    <row r="10" spans="1:16" ht="25" customHeight="1">
      <c r="A10" s="152"/>
      <c r="B10" s="153"/>
      <c r="C10" s="154"/>
      <c r="D10" s="155" t="s">
        <v>277</v>
      </c>
      <c r="E10" s="155" t="s">
        <v>278</v>
      </c>
      <c r="F10" s="155" t="s">
        <v>44</v>
      </c>
      <c r="G10" s="155" t="s">
        <v>281</v>
      </c>
      <c r="H10" s="155" t="s">
        <v>45</v>
      </c>
      <c r="I10" s="178" t="s">
        <v>45</v>
      </c>
      <c r="J10" s="180" t="s">
        <v>284</v>
      </c>
      <c r="K10" s="147"/>
    </row>
    <row r="11" spans="1:16" ht="30" customHeight="1">
      <c r="A11" s="244" t="s">
        <v>46</v>
      </c>
      <c r="B11" s="245"/>
      <c r="C11" s="246"/>
      <c r="D11" s="170">
        <f t="shared" ref="D11:J11" si="0">SUM(D12:D13)</f>
        <v>0</v>
      </c>
      <c r="E11" s="170">
        <f t="shared" si="0"/>
        <v>0</v>
      </c>
      <c r="F11" s="170">
        <f t="shared" si="0"/>
        <v>0</v>
      </c>
      <c r="G11" s="170">
        <f t="shared" si="0"/>
        <v>0</v>
      </c>
      <c r="H11" s="170">
        <f t="shared" si="0"/>
        <v>0</v>
      </c>
      <c r="I11" s="179">
        <f t="shared" si="0"/>
        <v>0</v>
      </c>
      <c r="J11" s="203">
        <f t="shared" si="0"/>
        <v>0</v>
      </c>
      <c r="K11" s="147"/>
    </row>
    <row r="12" spans="1:16" ht="30" customHeight="1">
      <c r="A12" s="171"/>
      <c r="B12" s="172"/>
      <c r="C12" s="173" t="s">
        <v>47</v>
      </c>
      <c r="D12" s="191">
        <f>精算額一覧!G22</f>
        <v>0</v>
      </c>
      <c r="E12" s="191">
        <f>精算額一覧!J22</f>
        <v>0</v>
      </c>
      <c r="F12" s="174"/>
      <c r="G12" s="188">
        <f>精算額一覧!M22</f>
        <v>0</v>
      </c>
      <c r="H12" s="187">
        <f>ROUNDDOWN(MIN(E12-F12,G12),-3)</f>
        <v>0</v>
      </c>
      <c r="I12" s="181"/>
      <c r="J12" s="183">
        <f>H12-I12</f>
        <v>0</v>
      </c>
      <c r="K12" s="147"/>
    </row>
    <row r="13" spans="1:16" ht="30" customHeight="1">
      <c r="A13" s="177"/>
      <c r="B13" s="172"/>
      <c r="C13" s="175" t="s">
        <v>48</v>
      </c>
      <c r="D13" s="192">
        <f>精算額一覧!H22</f>
        <v>0</v>
      </c>
      <c r="E13" s="192">
        <f>精算額一覧!K22</f>
        <v>0</v>
      </c>
      <c r="F13" s="176"/>
      <c r="G13" s="193">
        <f>精算額一覧!N22</f>
        <v>0</v>
      </c>
      <c r="H13" s="188">
        <f>ROUNDDOWN(MIN(E13-F13,G13),-3)</f>
        <v>0</v>
      </c>
      <c r="I13" s="182"/>
      <c r="J13" s="184">
        <f>H13-I13</f>
        <v>0</v>
      </c>
      <c r="K13" s="147"/>
    </row>
    <row r="14" spans="1:16">
      <c r="A14" s="147"/>
      <c r="B14" s="156"/>
      <c r="C14" s="156"/>
      <c r="D14" s="156"/>
      <c r="E14" s="156"/>
      <c r="F14" s="156"/>
      <c r="G14" s="156"/>
      <c r="H14" s="156"/>
      <c r="I14" s="156"/>
      <c r="J14" s="147"/>
      <c r="K14" s="147"/>
      <c r="L14" s="147"/>
      <c r="M14" s="147"/>
      <c r="N14" s="147"/>
    </row>
    <row r="15" spans="1:16" ht="14">
      <c r="A15" s="186"/>
      <c r="B15" s="160"/>
      <c r="C15" s="160"/>
      <c r="D15" s="160"/>
      <c r="E15" s="160"/>
      <c r="F15" s="160"/>
      <c r="G15" s="160"/>
      <c r="H15" s="160"/>
      <c r="I15" s="160"/>
      <c r="J15" s="160"/>
      <c r="K15" s="160"/>
    </row>
    <row r="16" spans="1:16">
      <c r="A16" s="185"/>
      <c r="B16" s="185"/>
      <c r="C16" s="185"/>
      <c r="D16" s="185"/>
      <c r="E16" s="185"/>
      <c r="F16" s="185"/>
      <c r="G16" s="185"/>
      <c r="H16" s="185"/>
      <c r="I16" s="185"/>
      <c r="J16" s="185"/>
      <c r="K16" s="147"/>
      <c r="L16" s="147"/>
      <c r="M16" s="147"/>
      <c r="N16" s="147"/>
    </row>
    <row r="17" spans="1:10">
      <c r="A17" s="160"/>
      <c r="B17" s="160"/>
      <c r="C17" s="160"/>
      <c r="D17" s="160"/>
      <c r="E17" s="160"/>
      <c r="F17" s="160"/>
      <c r="G17" s="160"/>
      <c r="H17" s="160"/>
      <c r="I17" s="160"/>
      <c r="J17" s="160"/>
    </row>
    <row r="18" spans="1:10">
      <c r="A18" s="160"/>
      <c r="B18" s="160"/>
      <c r="C18" s="160"/>
      <c r="D18" s="160"/>
      <c r="E18" s="160"/>
      <c r="F18" s="160"/>
      <c r="G18" s="160"/>
      <c r="H18" s="160"/>
      <c r="I18" s="160"/>
      <c r="J18" s="160"/>
    </row>
  </sheetData>
  <sheetProtection selectLockedCells="1" selectUnlockedCells="1"/>
  <mergeCells count="12">
    <mergeCell ref="J7:J9"/>
    <mergeCell ref="G4:J4"/>
    <mergeCell ref="A2:J3"/>
    <mergeCell ref="I7:I9"/>
    <mergeCell ref="A11:C11"/>
    <mergeCell ref="A6:D6"/>
    <mergeCell ref="A7:C9"/>
    <mergeCell ref="D7:D9"/>
    <mergeCell ref="E7:E9"/>
    <mergeCell ref="F7:F9"/>
    <mergeCell ref="H7:H9"/>
    <mergeCell ref="G7:G9"/>
  </mergeCells>
  <phoneticPr fontId="4"/>
  <pageMargins left="0.59055118110236227" right="0.59055118110236227" top="0.59055118110236227" bottom="0.59055118110236227" header="0.51181102362204722" footer="0.51181102362204722"/>
  <pageSetup paperSize="9" scale="79" firstPageNumber="0" orientation="landscape" blackAndWhite="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8"/>
  <sheetViews>
    <sheetView showGridLines="0" showZeros="0" zoomScale="77" zoomScaleNormal="85" zoomScaleSheetLayoutView="100" workbookViewId="0">
      <selection activeCell="D35" sqref="D35"/>
    </sheetView>
  </sheetViews>
  <sheetFormatPr defaultColWidth="2.26953125" defaultRowHeight="13"/>
  <cols>
    <col min="1" max="1" width="3.1796875" style="2" customWidth="1"/>
    <col min="2" max="2" width="30.26953125" style="2" customWidth="1"/>
    <col min="3" max="3" width="12.81640625" style="2" customWidth="1"/>
    <col min="4" max="4" width="20.81640625" style="2" customWidth="1"/>
    <col min="5" max="5" width="13.81640625" style="2" bestFit="1" customWidth="1"/>
    <col min="6" max="15" width="20.81640625" style="2" customWidth="1"/>
    <col min="16" max="18" width="20.1796875" style="2" customWidth="1"/>
    <col min="19" max="19" width="4.453125" style="2" bestFit="1" customWidth="1"/>
    <col min="20" max="21" width="2.26953125" style="2"/>
    <col min="22" max="22" width="4.453125" style="2" bestFit="1" customWidth="1"/>
    <col min="23" max="16384" width="2.26953125" style="2"/>
  </cols>
  <sheetData>
    <row r="1" spans="1:22">
      <c r="A1" s="2" t="s">
        <v>49</v>
      </c>
    </row>
    <row r="2" spans="1:22">
      <c r="A2" s="81"/>
    </row>
    <row r="3" spans="1:22" ht="22.5" customHeight="1">
      <c r="A3" s="81"/>
      <c r="B3" s="121" t="s">
        <v>40</v>
      </c>
      <c r="C3" s="252">
        <f>実績報告書!W9</f>
        <v>0</v>
      </c>
      <c r="D3" s="253"/>
      <c r="E3" s="253"/>
      <c r="F3" s="253"/>
      <c r="G3" s="253"/>
      <c r="H3" s="253"/>
      <c r="I3" s="253"/>
      <c r="J3" s="190"/>
      <c r="K3" s="189"/>
      <c r="L3" s="189"/>
      <c r="M3" s="189"/>
      <c r="N3" s="189"/>
      <c r="O3" s="189"/>
      <c r="P3" s="189"/>
      <c r="Q3" s="189"/>
      <c r="R3" s="189"/>
      <c r="S3" s="189"/>
    </row>
    <row r="4" spans="1:22">
      <c r="A4" s="81"/>
    </row>
    <row r="5" spans="1:22" ht="25" customHeight="1">
      <c r="A5" s="260" t="s">
        <v>50</v>
      </c>
      <c r="B5" s="256" t="s">
        <v>51</v>
      </c>
      <c r="C5" s="261" t="s">
        <v>52</v>
      </c>
      <c r="D5" s="256" t="s">
        <v>53</v>
      </c>
      <c r="E5" s="256" t="s">
        <v>37</v>
      </c>
      <c r="F5" s="262" t="s">
        <v>54</v>
      </c>
      <c r="G5" s="264" t="s">
        <v>286</v>
      </c>
      <c r="H5" s="265"/>
      <c r="I5" s="266"/>
      <c r="J5" s="264" t="s">
        <v>287</v>
      </c>
      <c r="K5" s="265"/>
      <c r="L5" s="266"/>
      <c r="M5" s="264" t="s">
        <v>288</v>
      </c>
      <c r="N5" s="265"/>
      <c r="O5" s="266"/>
      <c r="P5" s="257" t="s">
        <v>285</v>
      </c>
      <c r="Q5" s="257"/>
      <c r="R5" s="258"/>
      <c r="S5" s="254" t="s">
        <v>55</v>
      </c>
    </row>
    <row r="6" spans="1:22" ht="22">
      <c r="A6" s="260"/>
      <c r="B6" s="256"/>
      <c r="C6" s="261"/>
      <c r="D6" s="256"/>
      <c r="E6" s="256"/>
      <c r="F6" s="263"/>
      <c r="G6" s="80" t="s">
        <v>56</v>
      </c>
      <c r="H6" s="80" t="s">
        <v>57</v>
      </c>
      <c r="I6" s="93" t="s">
        <v>58</v>
      </c>
      <c r="J6" s="80" t="s">
        <v>56</v>
      </c>
      <c r="K6" s="80" t="s">
        <v>57</v>
      </c>
      <c r="L6" s="93" t="s">
        <v>58</v>
      </c>
      <c r="M6" s="80" t="s">
        <v>56</v>
      </c>
      <c r="N6" s="80" t="s">
        <v>57</v>
      </c>
      <c r="O6" s="93" t="s">
        <v>58</v>
      </c>
      <c r="P6" s="80" t="s">
        <v>56</v>
      </c>
      <c r="Q6" s="80" t="s">
        <v>57</v>
      </c>
      <c r="R6" s="93" t="s">
        <v>58</v>
      </c>
      <c r="S6" s="255"/>
    </row>
    <row r="7" spans="1:22" ht="22.5" customHeight="1">
      <c r="A7" s="82">
        <v>1</v>
      </c>
      <c r="B7" s="124"/>
      <c r="C7" s="124"/>
      <c r="D7" s="123"/>
      <c r="E7" s="124"/>
      <c r="F7" s="124"/>
      <c r="G7" s="196"/>
      <c r="H7" s="196"/>
      <c r="I7" s="197">
        <f>SUM(G7:H7)</f>
        <v>0</v>
      </c>
      <c r="J7" s="196"/>
      <c r="K7" s="196"/>
      <c r="L7" s="197">
        <f>SUM(J7:K7)</f>
        <v>0</v>
      </c>
      <c r="M7" s="196"/>
      <c r="N7" s="196"/>
      <c r="O7" s="197">
        <f>SUM(M7:N7)</f>
        <v>0</v>
      </c>
      <c r="P7" s="196"/>
      <c r="Q7" s="196"/>
      <c r="R7" s="200">
        <f>SUM(P7,Q7)</f>
        <v>0</v>
      </c>
      <c r="S7" s="94"/>
      <c r="V7" s="138"/>
    </row>
    <row r="8" spans="1:22" ht="22.5" customHeight="1">
      <c r="A8" s="82">
        <v>2</v>
      </c>
      <c r="B8" s="124"/>
      <c r="C8" s="124"/>
      <c r="D8" s="123"/>
      <c r="E8" s="124"/>
      <c r="F8" s="124"/>
      <c r="G8" s="196"/>
      <c r="H8" s="196"/>
      <c r="I8" s="197">
        <f>SUM(G8:H8)</f>
        <v>0</v>
      </c>
      <c r="J8" s="196"/>
      <c r="K8" s="196"/>
      <c r="L8" s="197">
        <f t="shared" ref="L8:L21" si="0">SUM(J8:K8)</f>
        <v>0</v>
      </c>
      <c r="M8" s="196"/>
      <c r="N8" s="196"/>
      <c r="O8" s="197">
        <f t="shared" ref="O8:O20" si="1">SUM(M8:N8)</f>
        <v>0</v>
      </c>
      <c r="P8" s="196"/>
      <c r="Q8" s="196"/>
      <c r="R8" s="200">
        <f>SUM(P8,Q8)</f>
        <v>0</v>
      </c>
      <c r="S8" s="94"/>
      <c r="V8" s="95"/>
    </row>
    <row r="9" spans="1:22" ht="22.5" customHeight="1">
      <c r="A9" s="82">
        <v>3</v>
      </c>
      <c r="B9" s="124"/>
      <c r="C9" s="124"/>
      <c r="D9" s="123"/>
      <c r="E9" s="124"/>
      <c r="F9" s="124"/>
      <c r="G9" s="196"/>
      <c r="H9" s="196"/>
      <c r="I9" s="197">
        <f>SUM(G9:H9)</f>
        <v>0</v>
      </c>
      <c r="J9" s="196"/>
      <c r="K9" s="196"/>
      <c r="L9" s="197">
        <f>SUM(J9:K9)</f>
        <v>0</v>
      </c>
      <c r="M9" s="196"/>
      <c r="N9" s="196"/>
      <c r="O9" s="197">
        <f t="shared" si="1"/>
        <v>0</v>
      </c>
      <c r="P9" s="198"/>
      <c r="Q9" s="199"/>
      <c r="R9" s="200">
        <f t="shared" ref="R9:R21" si="2">SUM(P9,Q9)</f>
        <v>0</v>
      </c>
      <c r="S9" s="94"/>
      <c r="V9" s="95"/>
    </row>
    <row r="10" spans="1:22" ht="22.5" customHeight="1">
      <c r="A10" s="82">
        <v>4</v>
      </c>
      <c r="B10" s="124"/>
      <c r="C10" s="124"/>
      <c r="D10" s="123"/>
      <c r="E10" s="124"/>
      <c r="F10" s="124"/>
      <c r="G10" s="196"/>
      <c r="H10" s="196"/>
      <c r="I10" s="197">
        <f t="shared" ref="I10:I20" si="3">SUM(G10:H10)</f>
        <v>0</v>
      </c>
      <c r="J10" s="196"/>
      <c r="K10" s="196"/>
      <c r="L10" s="197">
        <f t="shared" si="0"/>
        <v>0</v>
      </c>
      <c r="M10" s="196"/>
      <c r="N10" s="196"/>
      <c r="O10" s="197">
        <f t="shared" si="1"/>
        <v>0</v>
      </c>
      <c r="P10" s="198"/>
      <c r="Q10" s="199"/>
      <c r="R10" s="200">
        <f>SUM(P10,Q10)</f>
        <v>0</v>
      </c>
      <c r="S10" s="94"/>
    </row>
    <row r="11" spans="1:22" ht="22.5" customHeight="1">
      <c r="A11" s="82">
        <v>5</v>
      </c>
      <c r="B11" s="124"/>
      <c r="C11" s="124"/>
      <c r="D11" s="123"/>
      <c r="E11" s="124"/>
      <c r="F11" s="124"/>
      <c r="G11" s="196"/>
      <c r="H11" s="196"/>
      <c r="I11" s="197">
        <f t="shared" si="3"/>
        <v>0</v>
      </c>
      <c r="J11" s="196"/>
      <c r="K11" s="196"/>
      <c r="L11" s="197">
        <f t="shared" si="0"/>
        <v>0</v>
      </c>
      <c r="M11" s="196"/>
      <c r="N11" s="196"/>
      <c r="O11" s="197">
        <f t="shared" si="1"/>
        <v>0</v>
      </c>
      <c r="P11" s="198"/>
      <c r="Q11" s="199"/>
      <c r="R11" s="200">
        <f t="shared" si="2"/>
        <v>0</v>
      </c>
      <c r="S11" s="94"/>
    </row>
    <row r="12" spans="1:22" ht="22.5" customHeight="1">
      <c r="A12" s="82">
        <v>6</v>
      </c>
      <c r="B12" s="124"/>
      <c r="C12" s="124"/>
      <c r="D12" s="123"/>
      <c r="E12" s="124"/>
      <c r="F12" s="124"/>
      <c r="G12" s="196"/>
      <c r="H12" s="196"/>
      <c r="I12" s="197">
        <f t="shared" si="3"/>
        <v>0</v>
      </c>
      <c r="J12" s="196"/>
      <c r="K12" s="196"/>
      <c r="L12" s="197">
        <f>SUM(J12:K12)</f>
        <v>0</v>
      </c>
      <c r="M12" s="196"/>
      <c r="N12" s="196"/>
      <c r="O12" s="197">
        <f t="shared" si="1"/>
        <v>0</v>
      </c>
      <c r="P12" s="198"/>
      <c r="Q12" s="199"/>
      <c r="R12" s="200">
        <f t="shared" si="2"/>
        <v>0</v>
      </c>
      <c r="S12" s="94"/>
    </row>
    <row r="13" spans="1:22" ht="22.5" customHeight="1">
      <c r="A13" s="82">
        <v>7</v>
      </c>
      <c r="B13" s="124"/>
      <c r="C13" s="124"/>
      <c r="D13" s="123"/>
      <c r="E13" s="124"/>
      <c r="F13" s="124"/>
      <c r="G13" s="196"/>
      <c r="H13" s="196"/>
      <c r="I13" s="197">
        <f t="shared" si="3"/>
        <v>0</v>
      </c>
      <c r="J13" s="196"/>
      <c r="K13" s="196"/>
      <c r="L13" s="197">
        <f t="shared" si="0"/>
        <v>0</v>
      </c>
      <c r="M13" s="196"/>
      <c r="N13" s="196"/>
      <c r="O13" s="197">
        <f>SUM(M13:N13)</f>
        <v>0</v>
      </c>
      <c r="P13" s="198"/>
      <c r="Q13" s="199"/>
      <c r="R13" s="200">
        <f t="shared" si="2"/>
        <v>0</v>
      </c>
      <c r="S13" s="94"/>
    </row>
    <row r="14" spans="1:22" ht="22.5" customHeight="1">
      <c r="A14" s="82">
        <v>8</v>
      </c>
      <c r="B14" s="124"/>
      <c r="C14" s="124"/>
      <c r="D14" s="123"/>
      <c r="E14" s="124"/>
      <c r="F14" s="124"/>
      <c r="G14" s="196"/>
      <c r="H14" s="196"/>
      <c r="I14" s="197">
        <f t="shared" si="3"/>
        <v>0</v>
      </c>
      <c r="J14" s="196"/>
      <c r="K14" s="196"/>
      <c r="L14" s="197">
        <f t="shared" si="0"/>
        <v>0</v>
      </c>
      <c r="M14" s="196"/>
      <c r="N14" s="196"/>
      <c r="O14" s="197">
        <f t="shared" si="1"/>
        <v>0</v>
      </c>
      <c r="P14" s="198"/>
      <c r="Q14" s="199"/>
      <c r="R14" s="200">
        <f>SUM(P14,Q14)</f>
        <v>0</v>
      </c>
      <c r="S14" s="94"/>
    </row>
    <row r="15" spans="1:22" ht="22.5" customHeight="1">
      <c r="A15" s="82">
        <v>9</v>
      </c>
      <c r="B15" s="124"/>
      <c r="C15" s="124"/>
      <c r="D15" s="123"/>
      <c r="E15" s="124"/>
      <c r="F15" s="124"/>
      <c r="G15" s="196"/>
      <c r="H15" s="196"/>
      <c r="I15" s="197">
        <f t="shared" si="3"/>
        <v>0</v>
      </c>
      <c r="J15" s="196"/>
      <c r="K15" s="196"/>
      <c r="L15" s="197">
        <f t="shared" si="0"/>
        <v>0</v>
      </c>
      <c r="M15" s="196"/>
      <c r="N15" s="196"/>
      <c r="O15" s="197">
        <f t="shared" si="1"/>
        <v>0</v>
      </c>
      <c r="P15" s="198"/>
      <c r="Q15" s="199"/>
      <c r="R15" s="200">
        <f t="shared" si="2"/>
        <v>0</v>
      </c>
      <c r="S15" s="94"/>
    </row>
    <row r="16" spans="1:22" ht="22.5" customHeight="1">
      <c r="A16" s="82">
        <v>10</v>
      </c>
      <c r="B16" s="124"/>
      <c r="C16" s="124"/>
      <c r="D16" s="123"/>
      <c r="E16" s="124"/>
      <c r="F16" s="124"/>
      <c r="G16" s="196"/>
      <c r="H16" s="196"/>
      <c r="I16" s="197">
        <f>SUM(G16:H16)</f>
        <v>0</v>
      </c>
      <c r="J16" s="196"/>
      <c r="K16" s="196"/>
      <c r="L16" s="197">
        <f t="shared" si="0"/>
        <v>0</v>
      </c>
      <c r="M16" s="196"/>
      <c r="N16" s="196"/>
      <c r="O16" s="197">
        <f t="shared" si="1"/>
        <v>0</v>
      </c>
      <c r="P16" s="198"/>
      <c r="Q16" s="199"/>
      <c r="R16" s="200">
        <f t="shared" si="2"/>
        <v>0</v>
      </c>
      <c r="S16" s="94"/>
    </row>
    <row r="17" spans="1:19" ht="22.5" customHeight="1">
      <c r="A17" s="82">
        <v>11</v>
      </c>
      <c r="B17" s="124"/>
      <c r="C17" s="124"/>
      <c r="D17" s="123"/>
      <c r="E17" s="124"/>
      <c r="F17" s="124"/>
      <c r="G17" s="196"/>
      <c r="H17" s="196"/>
      <c r="I17" s="197">
        <f t="shared" si="3"/>
        <v>0</v>
      </c>
      <c r="J17" s="196"/>
      <c r="K17" s="196"/>
      <c r="L17" s="197">
        <f>SUM(J17:K17)</f>
        <v>0</v>
      </c>
      <c r="M17" s="196"/>
      <c r="N17" s="196"/>
      <c r="O17" s="197">
        <f t="shared" si="1"/>
        <v>0</v>
      </c>
      <c r="P17" s="198"/>
      <c r="Q17" s="199"/>
      <c r="R17" s="200">
        <f>SUM(P17,Q17)</f>
        <v>0</v>
      </c>
      <c r="S17" s="94"/>
    </row>
    <row r="18" spans="1:19" ht="22.5" customHeight="1">
      <c r="A18" s="82">
        <v>12</v>
      </c>
      <c r="B18" s="124"/>
      <c r="C18" s="124"/>
      <c r="D18" s="123"/>
      <c r="E18" s="124"/>
      <c r="F18" s="124"/>
      <c r="G18" s="196"/>
      <c r="H18" s="196"/>
      <c r="I18" s="197">
        <f t="shared" si="3"/>
        <v>0</v>
      </c>
      <c r="J18" s="196"/>
      <c r="K18" s="196"/>
      <c r="L18" s="197">
        <f t="shared" si="0"/>
        <v>0</v>
      </c>
      <c r="M18" s="196"/>
      <c r="N18" s="196"/>
      <c r="O18" s="197">
        <f>SUM(M18:N18)</f>
        <v>0</v>
      </c>
      <c r="P18" s="198"/>
      <c r="Q18" s="199"/>
      <c r="R18" s="200">
        <f t="shared" si="2"/>
        <v>0</v>
      </c>
      <c r="S18" s="94"/>
    </row>
    <row r="19" spans="1:19" ht="22.5" customHeight="1">
      <c r="A19" s="82">
        <v>13</v>
      </c>
      <c r="B19" s="124"/>
      <c r="C19" s="124"/>
      <c r="D19" s="123"/>
      <c r="E19" s="124"/>
      <c r="F19" s="124"/>
      <c r="G19" s="196"/>
      <c r="H19" s="196"/>
      <c r="I19" s="197">
        <f t="shared" si="3"/>
        <v>0</v>
      </c>
      <c r="J19" s="196"/>
      <c r="K19" s="196"/>
      <c r="L19" s="197">
        <f t="shared" si="0"/>
        <v>0</v>
      </c>
      <c r="M19" s="196"/>
      <c r="N19" s="196"/>
      <c r="O19" s="197">
        <f t="shared" si="1"/>
        <v>0</v>
      </c>
      <c r="P19" s="198"/>
      <c r="Q19" s="199"/>
      <c r="R19" s="200">
        <f t="shared" si="2"/>
        <v>0</v>
      </c>
      <c r="S19" s="94"/>
    </row>
    <row r="20" spans="1:19" ht="22.5" customHeight="1">
      <c r="A20" s="82">
        <v>14</v>
      </c>
      <c r="B20" s="124"/>
      <c r="C20" s="124"/>
      <c r="D20" s="123"/>
      <c r="E20" s="124"/>
      <c r="F20" s="124"/>
      <c r="G20" s="196"/>
      <c r="H20" s="196"/>
      <c r="I20" s="197">
        <f t="shared" si="3"/>
        <v>0</v>
      </c>
      <c r="J20" s="196"/>
      <c r="K20" s="196"/>
      <c r="L20" s="197">
        <f>SUM(J20:K20)</f>
        <v>0</v>
      </c>
      <c r="M20" s="196"/>
      <c r="N20" s="196"/>
      <c r="O20" s="197">
        <f t="shared" si="1"/>
        <v>0</v>
      </c>
      <c r="P20" s="198"/>
      <c r="Q20" s="199"/>
      <c r="R20" s="200">
        <f>SUM(P20,Q20)</f>
        <v>0</v>
      </c>
      <c r="S20" s="94"/>
    </row>
    <row r="21" spans="1:19" ht="22.5" customHeight="1">
      <c r="A21" s="82">
        <v>15</v>
      </c>
      <c r="B21" s="124"/>
      <c r="C21" s="124"/>
      <c r="D21" s="123"/>
      <c r="E21" s="124"/>
      <c r="F21" s="124"/>
      <c r="G21" s="196"/>
      <c r="H21" s="196"/>
      <c r="I21" s="197">
        <f>SUM(G21:H21)</f>
        <v>0</v>
      </c>
      <c r="J21" s="196"/>
      <c r="K21" s="196"/>
      <c r="L21" s="197">
        <f t="shared" si="0"/>
        <v>0</v>
      </c>
      <c r="M21" s="196"/>
      <c r="N21" s="196"/>
      <c r="O21" s="197">
        <f>SUM(M21:N21)</f>
        <v>0</v>
      </c>
      <c r="P21" s="198"/>
      <c r="Q21" s="199"/>
      <c r="R21" s="200">
        <f t="shared" si="2"/>
        <v>0</v>
      </c>
      <c r="S21" s="94"/>
    </row>
    <row r="22" spans="1:19" ht="22.5" customHeight="1">
      <c r="F22" s="169" t="s">
        <v>58</v>
      </c>
      <c r="G22" s="201">
        <f t="shared" ref="G22:R22" si="4">SUM(G7:G21)</f>
        <v>0</v>
      </c>
      <c r="H22" s="201">
        <f t="shared" si="4"/>
        <v>0</v>
      </c>
      <c r="I22" s="201">
        <f t="shared" si="4"/>
        <v>0</v>
      </c>
      <c r="J22" s="201">
        <f t="shared" si="4"/>
        <v>0</v>
      </c>
      <c r="K22" s="201">
        <f t="shared" si="4"/>
        <v>0</v>
      </c>
      <c r="L22" s="201">
        <f t="shared" si="4"/>
        <v>0</v>
      </c>
      <c r="M22" s="201">
        <f t="shared" si="4"/>
        <v>0</v>
      </c>
      <c r="N22" s="201">
        <f t="shared" si="4"/>
        <v>0</v>
      </c>
      <c r="O22" s="201">
        <f t="shared" si="4"/>
        <v>0</v>
      </c>
      <c r="P22" s="202">
        <f t="shared" si="4"/>
        <v>0</v>
      </c>
      <c r="Q22" s="202">
        <f t="shared" si="4"/>
        <v>0</v>
      </c>
      <c r="R22" s="202">
        <f t="shared" si="4"/>
        <v>0</v>
      </c>
    </row>
    <row r="23" spans="1:19" customFormat="1">
      <c r="A23" s="2"/>
      <c r="B23" s="2"/>
      <c r="C23" s="2"/>
    </row>
    <row r="24" spans="1:19" customFormat="1" ht="16.5" customHeight="1">
      <c r="A24" s="259"/>
      <c r="B24" s="259"/>
      <c r="C24" s="259"/>
      <c r="D24" s="259"/>
      <c r="E24" s="259"/>
      <c r="F24" s="259"/>
      <c r="G24" s="259"/>
      <c r="H24" s="259"/>
      <c r="I24" s="259"/>
      <c r="J24" s="259"/>
      <c r="K24" s="259"/>
      <c r="L24" s="259"/>
      <c r="M24" s="259"/>
      <c r="N24" s="259"/>
      <c r="O24" s="259"/>
      <c r="P24" s="259"/>
      <c r="Q24" s="259"/>
      <c r="R24" s="259"/>
    </row>
    <row r="25" spans="1:19" customFormat="1" ht="16.5" customHeight="1">
      <c r="A25" s="83"/>
      <c r="B25" s="3"/>
      <c r="C25" s="2"/>
    </row>
    <row r="26" spans="1:19" customFormat="1" ht="16.5" customHeight="1">
      <c r="A26" s="6"/>
      <c r="B26" s="84"/>
      <c r="C26" s="2"/>
    </row>
    <row r="27" spans="1:19" customFormat="1" ht="16.5" customHeight="1">
      <c r="A27" s="6"/>
      <c r="B27" s="84"/>
      <c r="C27" s="2"/>
    </row>
    <row r="28" spans="1:19" customFormat="1" ht="22.5" customHeight="1"/>
    <row r="29" spans="1:19" customFormat="1" ht="22.5" customHeight="1"/>
    <row r="30" spans="1:19" customFormat="1" ht="22.5" customHeight="1"/>
    <row r="31" spans="1:19" customFormat="1" ht="22.5" customHeight="1"/>
    <row r="32" spans="1:19" customFormat="1" ht="22.5" customHeight="1"/>
    <row r="33" customFormat="1" ht="22.5" customHeight="1"/>
    <row r="34" customFormat="1" ht="22.5" customHeight="1"/>
    <row r="35" customFormat="1" ht="22.5" customHeight="1"/>
    <row r="36" customFormat="1" ht="22.5" customHeight="1"/>
    <row r="37" customFormat="1" ht="22.5" customHeight="1"/>
    <row r="38" customFormat="1" ht="22.5" customHeight="1"/>
  </sheetData>
  <mergeCells count="13">
    <mergeCell ref="C3:I3"/>
    <mergeCell ref="S5:S6"/>
    <mergeCell ref="E5:E6"/>
    <mergeCell ref="P5:R5"/>
    <mergeCell ref="A24:R24"/>
    <mergeCell ref="A5:A6"/>
    <mergeCell ref="C5:C6"/>
    <mergeCell ref="B5:B6"/>
    <mergeCell ref="D5:D6"/>
    <mergeCell ref="F5:F6"/>
    <mergeCell ref="G5:I5"/>
    <mergeCell ref="J5:L5"/>
    <mergeCell ref="M5:O5"/>
  </mergeCells>
  <phoneticPr fontId="4"/>
  <dataValidations count="1">
    <dataValidation type="list" allowBlank="1" showInputMessage="1" showErrorMessage="1" sqref="S7:S21" xr:uid="{00000000-0002-0000-0200-000000000000}">
      <formula1>"可"</formula1>
    </dataValidation>
  </dataValidations>
  <printOptions horizontalCentered="1"/>
  <pageMargins left="0.19685039370078741" right="0.19685039370078741" top="0.59055118110236227" bottom="0.39370078740157483" header="0" footer="0"/>
  <pageSetup paperSize="9" scale="81"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リスト!$B$2:$B$30</xm:f>
          </x14:formula1>
          <xm:sqref>D7:D21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E253B-4E4D-4D41-B390-0FEF033CEF0B}">
  <dimension ref="A1:AY53"/>
  <sheetViews>
    <sheetView showGridLines="0" showZeros="0" topLeftCell="A18" zoomScale="83" zoomScaleNormal="100" zoomScaleSheetLayoutView="100" workbookViewId="0">
      <selection activeCell="W9" sqref="W9:AF9"/>
    </sheetView>
  </sheetViews>
  <sheetFormatPr defaultColWidth="2.26953125" defaultRowHeight="13"/>
  <cols>
    <col min="1" max="1" width="2.26953125" style="2" customWidth="1"/>
    <col min="2" max="7" width="2.26953125" style="2"/>
    <col min="8" max="19" width="2.453125" style="2" bestFit="1" customWidth="1"/>
    <col min="20" max="29" width="2.26953125" style="2"/>
    <col min="30" max="32" width="3" style="2" customWidth="1"/>
    <col min="33" max="34" width="2.26953125" style="2"/>
    <col min="35" max="37" width="2.7265625" style="2" customWidth="1"/>
    <col min="38" max="40" width="2.26953125" style="2"/>
    <col min="41" max="47" width="2.26953125" style="2" hidden="1" customWidth="1"/>
    <col min="48" max="16384" width="2.26953125" style="2"/>
  </cols>
  <sheetData>
    <row r="1" spans="1:48">
      <c r="A1" s="2" t="s">
        <v>59</v>
      </c>
    </row>
    <row r="2" spans="1:48" ht="7.5" customHeight="1"/>
    <row r="3" spans="1:48">
      <c r="A3" s="357" t="s">
        <v>60</v>
      </c>
      <c r="B3" s="358"/>
      <c r="C3" s="358"/>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358"/>
      <c r="AL3" s="358"/>
      <c r="AM3" s="359"/>
    </row>
    <row r="4" spans="1:48" ht="9" customHeight="1">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row>
    <row r="5" spans="1:48">
      <c r="A5" s="301" t="s">
        <v>61</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42"/>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row>
    <row r="7" spans="1:48" ht="17.25" customHeight="1">
      <c r="A7" s="277" t="s">
        <v>62</v>
      </c>
      <c r="B7" s="278"/>
      <c r="C7" s="278"/>
      <c r="D7" s="278"/>
      <c r="E7" s="278"/>
      <c r="F7" s="278"/>
      <c r="G7" s="279"/>
      <c r="H7" s="360"/>
      <c r="I7" s="361"/>
      <c r="J7" s="361"/>
      <c r="K7" s="361"/>
      <c r="L7" s="361"/>
      <c r="M7" s="361"/>
      <c r="N7" s="362"/>
      <c r="O7" s="277" t="s">
        <v>63</v>
      </c>
      <c r="P7" s="278"/>
      <c r="Q7" s="278"/>
      <c r="R7" s="278"/>
      <c r="S7" s="279"/>
      <c r="T7" s="363"/>
      <c r="U7" s="354"/>
      <c r="V7" s="354"/>
      <c r="W7" s="354"/>
      <c r="X7" s="354"/>
      <c r="Y7" s="354"/>
      <c r="Z7" s="354"/>
      <c r="AA7" s="354"/>
      <c r="AB7" s="354"/>
      <c r="AC7" s="354"/>
      <c r="AD7" s="354"/>
      <c r="AE7" s="354"/>
      <c r="AF7" s="354"/>
      <c r="AG7" s="354"/>
      <c r="AH7" s="354"/>
      <c r="AI7" s="354"/>
      <c r="AJ7" s="354"/>
      <c r="AK7" s="354"/>
      <c r="AL7" s="354"/>
      <c r="AM7" s="364"/>
    </row>
    <row r="8" spans="1:48">
      <c r="A8" s="331" t="s">
        <v>54</v>
      </c>
      <c r="B8" s="332"/>
      <c r="C8" s="333"/>
      <c r="D8" s="277" t="s">
        <v>64</v>
      </c>
      <c r="E8" s="278"/>
      <c r="F8" s="278"/>
      <c r="G8" s="279"/>
      <c r="H8" s="277" t="s">
        <v>65</v>
      </c>
      <c r="I8" s="278"/>
      <c r="J8" s="278"/>
      <c r="K8" s="278"/>
      <c r="L8" s="278"/>
      <c r="M8" s="278"/>
      <c r="N8" s="278"/>
      <c r="O8" s="278"/>
      <c r="P8" s="278"/>
      <c r="Q8" s="278"/>
      <c r="R8" s="278"/>
      <c r="S8" s="279"/>
      <c r="T8" s="331" t="s">
        <v>66</v>
      </c>
      <c r="U8" s="332"/>
      <c r="V8" s="333"/>
      <c r="W8" s="277" t="s">
        <v>37</v>
      </c>
      <c r="X8" s="278"/>
      <c r="Y8" s="278"/>
      <c r="Z8" s="278"/>
      <c r="AA8" s="278"/>
      <c r="AB8" s="278"/>
      <c r="AC8" s="278"/>
      <c r="AD8" s="278"/>
      <c r="AE8" s="278"/>
      <c r="AF8" s="279"/>
      <c r="AG8" s="335" t="s">
        <v>67</v>
      </c>
      <c r="AH8" s="336"/>
      <c r="AI8" s="336"/>
      <c r="AJ8" s="336"/>
      <c r="AK8" s="336"/>
      <c r="AL8" s="336"/>
      <c r="AM8" s="337"/>
    </row>
    <row r="9" spans="1:48" ht="17.25" customHeight="1">
      <c r="A9" s="334"/>
      <c r="B9" s="315"/>
      <c r="C9" s="255"/>
      <c r="D9" s="338"/>
      <c r="E9" s="339"/>
      <c r="F9" s="339"/>
      <c r="G9" s="340"/>
      <c r="H9" s="341"/>
      <c r="I9" s="342"/>
      <c r="J9" s="342"/>
      <c r="K9" s="342"/>
      <c r="L9" s="342"/>
      <c r="M9" s="342"/>
      <c r="N9" s="342"/>
      <c r="O9" s="342"/>
      <c r="P9" s="342"/>
      <c r="Q9" s="342"/>
      <c r="R9" s="342"/>
      <c r="S9" s="343"/>
      <c r="T9" s="334"/>
      <c r="U9" s="315"/>
      <c r="V9" s="255"/>
      <c r="W9" s="344"/>
      <c r="X9" s="345"/>
      <c r="Y9" s="345"/>
      <c r="Z9" s="345"/>
      <c r="AA9" s="345"/>
      <c r="AB9" s="345"/>
      <c r="AC9" s="345"/>
      <c r="AD9" s="345"/>
      <c r="AE9" s="345"/>
      <c r="AF9" s="346"/>
      <c r="AG9" s="347"/>
      <c r="AH9" s="348"/>
      <c r="AI9" s="348"/>
      <c r="AJ9" s="348"/>
      <c r="AK9" s="348"/>
      <c r="AL9" s="348"/>
      <c r="AM9" s="349"/>
      <c r="AV9" s="3"/>
    </row>
    <row r="10" spans="1:48" s="3" customFormat="1" ht="20.25" customHeight="1">
      <c r="A10" s="277" t="s">
        <v>68</v>
      </c>
      <c r="B10" s="278"/>
      <c r="C10" s="278"/>
      <c r="D10" s="278"/>
      <c r="E10" s="278"/>
      <c r="F10" s="278"/>
      <c r="G10" s="278"/>
      <c r="H10" s="278"/>
      <c r="I10" s="278"/>
      <c r="J10" s="278"/>
      <c r="K10" s="279"/>
      <c r="L10" s="350"/>
      <c r="M10" s="351"/>
      <c r="N10" s="351"/>
      <c r="O10" s="351"/>
      <c r="P10" s="351"/>
      <c r="Q10" s="351"/>
      <c r="R10" s="351"/>
      <c r="S10" s="351"/>
      <c r="T10" s="351"/>
      <c r="U10" s="351"/>
      <c r="V10" s="351"/>
      <c r="W10" s="351"/>
      <c r="X10" s="351"/>
      <c r="Y10" s="351"/>
      <c r="Z10" s="351"/>
      <c r="AA10" s="351"/>
      <c r="AB10" s="351"/>
      <c r="AC10" s="351"/>
      <c r="AD10" s="351"/>
      <c r="AE10" s="351"/>
      <c r="AF10" s="352"/>
      <c r="AG10" s="353" t="s">
        <v>69</v>
      </c>
      <c r="AH10" s="336"/>
      <c r="AI10" s="337"/>
      <c r="AJ10" s="354"/>
      <c r="AK10" s="354"/>
      <c r="AL10" s="355" t="s">
        <v>70</v>
      </c>
      <c r="AM10" s="356"/>
      <c r="AP10" s="330"/>
      <c r="AQ10" s="330"/>
      <c r="AR10" s="330"/>
      <c r="AS10" s="330"/>
      <c r="AT10" s="330"/>
      <c r="AU10" s="330"/>
    </row>
    <row r="11" spans="1:48" s="3" customFormat="1" ht="18" customHeight="1">
      <c r="A11" s="321" t="s">
        <v>71</v>
      </c>
      <c r="B11" s="322"/>
      <c r="C11" s="322"/>
      <c r="D11" s="322"/>
      <c r="E11" s="322"/>
      <c r="F11" s="322"/>
      <c r="G11" s="322"/>
      <c r="H11" s="323"/>
      <c r="I11" s="5"/>
      <c r="J11" s="96" t="s">
        <v>72</v>
      </c>
      <c r="K11" s="64"/>
      <c r="L11" s="65"/>
      <c r="M11" s="65"/>
      <c r="N11" s="65"/>
      <c r="O11" s="65"/>
      <c r="P11" s="65"/>
      <c r="Q11" s="65"/>
      <c r="R11" s="65"/>
      <c r="S11" s="65"/>
      <c r="T11" s="65"/>
      <c r="U11" s="65"/>
      <c r="V11" s="65"/>
      <c r="W11" s="65"/>
      <c r="X11" s="65"/>
      <c r="Y11" s="5"/>
      <c r="Z11" s="96" t="s">
        <v>73</v>
      </c>
      <c r="AA11" s="64"/>
      <c r="AB11" s="65"/>
      <c r="AC11" s="65"/>
      <c r="AD11" s="65"/>
      <c r="AE11" s="65"/>
      <c r="AF11" s="65"/>
      <c r="AG11" s="65"/>
      <c r="AH11" s="65"/>
      <c r="AI11" s="65"/>
      <c r="AJ11" s="65"/>
      <c r="AK11" s="65"/>
      <c r="AL11" s="65"/>
      <c r="AM11" s="66"/>
    </row>
    <row r="12" spans="1:48" s="3" customFormat="1" ht="6" customHeight="1">
      <c r="A12" s="98"/>
      <c r="B12" s="98"/>
      <c r="C12" s="98"/>
      <c r="D12" s="98"/>
      <c r="E12" s="98"/>
      <c r="F12" s="98"/>
      <c r="G12" s="98"/>
      <c r="H12" s="98"/>
      <c r="I12" s="99"/>
      <c r="J12" s="100"/>
      <c r="K12" s="99"/>
      <c r="L12" s="142"/>
      <c r="M12" s="142"/>
      <c r="N12" s="142"/>
      <c r="O12" s="142"/>
      <c r="P12" s="142"/>
      <c r="Q12" s="142"/>
      <c r="R12" s="142"/>
      <c r="S12" s="142"/>
      <c r="T12" s="142"/>
      <c r="U12" s="99"/>
      <c r="V12" s="142"/>
      <c r="W12" s="142"/>
      <c r="X12" s="142"/>
      <c r="Y12" s="100"/>
      <c r="Z12" s="101"/>
      <c r="AA12" s="99"/>
      <c r="AB12" s="142"/>
      <c r="AC12" s="142"/>
      <c r="AD12" s="142"/>
      <c r="AE12" s="142"/>
      <c r="AF12" s="142"/>
      <c r="AG12" s="142"/>
      <c r="AH12" s="142"/>
      <c r="AI12" s="142"/>
      <c r="AJ12" s="142"/>
      <c r="AK12" s="142"/>
      <c r="AL12" s="142"/>
      <c r="AM12" s="142"/>
    </row>
    <row r="13" spans="1:48" s="3" customFormat="1" ht="12">
      <c r="A13" s="301" t="s">
        <v>74</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12.65" customHeight="1">
      <c r="I14" s="84"/>
      <c r="J14" s="10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customHeight="1">
      <c r="A15" s="324" t="s">
        <v>75</v>
      </c>
      <c r="B15" s="325"/>
      <c r="C15" s="325"/>
      <c r="D15" s="325"/>
      <c r="E15" s="325"/>
      <c r="F15" s="325"/>
      <c r="G15" s="325"/>
      <c r="H15" s="325"/>
      <c r="I15" s="325"/>
      <c r="J15" s="325"/>
      <c r="K15" s="325"/>
      <c r="L15" s="325"/>
      <c r="M15" s="325"/>
      <c r="N15" s="325"/>
      <c r="O15" s="325"/>
      <c r="P15" s="325"/>
      <c r="Q15" s="325"/>
      <c r="R15" s="325"/>
      <c r="S15" s="325"/>
      <c r="T15" s="325"/>
      <c r="U15" s="325"/>
      <c r="V15" s="325"/>
      <c r="W15" s="326"/>
      <c r="X15" s="327"/>
      <c r="Y15" s="328"/>
      <c r="Z15" s="329"/>
      <c r="AA15" s="115"/>
      <c r="AB15" s="115"/>
      <c r="AC15" s="115"/>
      <c r="AD15" s="115"/>
      <c r="AE15" s="115"/>
      <c r="AF15" s="115"/>
      <c r="AG15" s="115"/>
    </row>
    <row r="16" spans="1:48" s="3" customFormat="1" ht="18" customHeight="1">
      <c r="A16" s="324" t="s">
        <v>76</v>
      </c>
      <c r="B16" s="325"/>
      <c r="C16" s="325"/>
      <c r="D16" s="325"/>
      <c r="E16" s="325"/>
      <c r="F16" s="325"/>
      <c r="G16" s="325"/>
      <c r="H16" s="325"/>
      <c r="I16" s="325"/>
      <c r="J16" s="325"/>
      <c r="K16" s="325"/>
      <c r="L16" s="325"/>
      <c r="M16" s="325"/>
      <c r="N16" s="325"/>
      <c r="O16" s="325"/>
      <c r="P16" s="325"/>
      <c r="Q16" s="325"/>
      <c r="R16" s="325"/>
      <c r="S16" s="325"/>
      <c r="T16" s="325"/>
      <c r="U16" s="325"/>
      <c r="V16" s="325"/>
      <c r="W16" s="325"/>
      <c r="X16" s="327"/>
      <c r="Y16" s="328"/>
      <c r="Z16" s="329"/>
      <c r="AA16" s="115"/>
      <c r="AB16" s="115"/>
      <c r="AC16" s="115"/>
      <c r="AD16" s="115"/>
      <c r="AE16" s="115"/>
      <c r="AF16" s="115"/>
      <c r="AG16" s="115"/>
    </row>
    <row r="17" spans="1:51" s="3" customFormat="1" ht="12.65" customHeight="1">
      <c r="I17" s="84"/>
      <c r="J17" s="102"/>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row>
    <row r="18" spans="1:51" s="3" customFormat="1" ht="12">
      <c r="A18" s="301" t="s">
        <v>292</v>
      </c>
      <c r="B18" s="302"/>
      <c r="C18" s="302"/>
      <c r="D18" s="302"/>
      <c r="E18" s="302"/>
      <c r="F18" s="302"/>
      <c r="G18" s="302"/>
      <c r="H18" s="302"/>
      <c r="I18" s="302"/>
      <c r="J18" s="302"/>
      <c r="K18" s="302"/>
      <c r="L18" s="302"/>
      <c r="M18" s="302"/>
      <c r="N18" s="302"/>
      <c r="O18" s="302"/>
      <c r="P18" s="302"/>
      <c r="Q18" s="302"/>
      <c r="R18" s="302"/>
      <c r="S18" s="302"/>
      <c r="T18" s="302"/>
      <c r="U18" s="302"/>
      <c r="V18" s="302"/>
      <c r="W18" s="302"/>
      <c r="X18" s="302"/>
      <c r="Y18" s="302"/>
      <c r="Z18" s="302"/>
      <c r="AA18" s="302"/>
      <c r="AB18" s="302"/>
      <c r="AC18" s="302"/>
      <c r="AD18" s="302"/>
      <c r="AE18" s="302"/>
      <c r="AF18" s="302"/>
      <c r="AG18" s="302"/>
      <c r="AH18" s="302"/>
      <c r="AI18" s="302"/>
      <c r="AJ18" s="302"/>
      <c r="AK18" s="302"/>
      <c r="AL18" s="302"/>
      <c r="AM18" s="303"/>
    </row>
    <row r="19" spans="1:51" s="3" customFormat="1" ht="3" customHeight="1" thickBot="1">
      <c r="I19" s="84"/>
      <c r="J19" s="102"/>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row>
    <row r="20" spans="1:51" ht="19.5" customHeight="1">
      <c r="A20" s="103" t="s">
        <v>77</v>
      </c>
      <c r="B20" s="3"/>
      <c r="C20" s="144"/>
      <c r="D20" s="3"/>
      <c r="E20" s="104"/>
      <c r="F20" s="3"/>
      <c r="G20" s="3"/>
      <c r="H20" s="3"/>
      <c r="I20" s="3"/>
      <c r="J20" s="105"/>
      <c r="K20" s="105"/>
      <c r="L20" s="105"/>
      <c r="M20" s="105"/>
      <c r="N20" s="105"/>
      <c r="O20" s="106"/>
      <c r="P20" s="144"/>
      <c r="S20" s="105"/>
      <c r="T20" s="102"/>
      <c r="U20" s="105"/>
      <c r="V20" s="105"/>
      <c r="W20" s="144"/>
      <c r="AC20" s="284"/>
      <c r="AD20" s="285" t="s">
        <v>78</v>
      </c>
      <c r="AE20" s="286"/>
      <c r="AF20" s="286"/>
      <c r="AG20" s="286"/>
      <c r="AH20" s="286"/>
      <c r="AI20" s="287" t="s">
        <v>297</v>
      </c>
      <c r="AJ20" s="288"/>
      <c r="AK20" s="288"/>
      <c r="AL20" s="288"/>
      <c r="AM20" s="289"/>
      <c r="AV20" s="3"/>
      <c r="AY20" s="144"/>
    </row>
    <row r="21" spans="1:51">
      <c r="A21" s="103"/>
      <c r="B21" s="3"/>
      <c r="C21" s="144"/>
      <c r="D21" s="3"/>
      <c r="E21" s="104"/>
      <c r="F21" s="3"/>
      <c r="G21" s="3"/>
      <c r="H21" s="3"/>
      <c r="I21" s="3"/>
      <c r="J21" s="105"/>
      <c r="K21" s="105"/>
      <c r="L21" s="105"/>
      <c r="M21" s="105"/>
      <c r="N21" s="105"/>
      <c r="O21" s="106"/>
      <c r="P21" s="144"/>
      <c r="S21" s="105"/>
      <c r="T21" s="102"/>
      <c r="U21" s="105"/>
      <c r="V21" s="105"/>
      <c r="W21" s="141"/>
      <c r="AC21" s="284"/>
      <c r="AD21" s="304"/>
      <c r="AE21" s="305"/>
      <c r="AF21" s="305"/>
      <c r="AG21" s="306" t="s">
        <v>272</v>
      </c>
      <c r="AH21" s="306"/>
      <c r="AI21" s="307">
        <f>MIN(AD21,ROUNDDOWN((H29+H38)/1,0))</f>
        <v>0</v>
      </c>
      <c r="AJ21" s="308"/>
      <c r="AK21" s="308"/>
      <c r="AL21" s="311" t="s">
        <v>272</v>
      </c>
      <c r="AM21" s="312"/>
    </row>
    <row r="22" spans="1:51" ht="13.5" thickBot="1">
      <c r="A22" s="144" t="s">
        <v>295</v>
      </c>
      <c r="B22" s="3"/>
      <c r="C22" s="144"/>
      <c r="D22" s="3"/>
      <c r="E22" s="104"/>
      <c r="F22" s="3"/>
      <c r="G22" s="3"/>
      <c r="H22" s="3"/>
      <c r="I22" s="3"/>
      <c r="J22" s="105"/>
      <c r="K22" s="105"/>
      <c r="L22" s="105"/>
      <c r="M22" s="105"/>
      <c r="N22" s="105"/>
      <c r="O22" s="106"/>
      <c r="P22" s="144"/>
      <c r="S22" s="105"/>
      <c r="T22" s="102"/>
      <c r="U22" s="105"/>
      <c r="V22" s="105"/>
      <c r="W22" s="141"/>
      <c r="AC22" s="284"/>
      <c r="AD22" s="304"/>
      <c r="AE22" s="305"/>
      <c r="AF22" s="305"/>
      <c r="AG22" s="306"/>
      <c r="AH22" s="306"/>
      <c r="AI22" s="309"/>
      <c r="AJ22" s="310"/>
      <c r="AK22" s="310"/>
      <c r="AL22" s="313"/>
      <c r="AM22" s="314"/>
    </row>
    <row r="23" spans="1:51" ht="15" customHeight="1">
      <c r="A23" s="277" t="s">
        <v>79</v>
      </c>
      <c r="B23" s="278"/>
      <c r="C23" s="278"/>
      <c r="D23" s="278"/>
      <c r="E23" s="278"/>
      <c r="F23" s="278"/>
      <c r="G23" s="279"/>
      <c r="H23" s="278" t="s">
        <v>275</v>
      </c>
      <c r="I23" s="278"/>
      <c r="J23" s="278"/>
      <c r="K23" s="278"/>
      <c r="L23" s="278"/>
      <c r="M23" s="277" t="s">
        <v>80</v>
      </c>
      <c r="N23" s="278"/>
      <c r="O23" s="278"/>
      <c r="P23" s="278"/>
      <c r="Q23" s="278"/>
      <c r="R23" s="278"/>
      <c r="S23" s="278"/>
      <c r="T23" s="278"/>
      <c r="U23" s="278"/>
      <c r="V23" s="278"/>
      <c r="W23" s="278"/>
      <c r="X23" s="278"/>
      <c r="Y23" s="278"/>
      <c r="Z23" s="278"/>
      <c r="AA23" s="278"/>
      <c r="AB23" s="278"/>
      <c r="AC23" s="278"/>
      <c r="AD23" s="278"/>
      <c r="AE23" s="278"/>
      <c r="AF23" s="278"/>
      <c r="AG23" s="278"/>
      <c r="AH23" s="278"/>
      <c r="AI23" s="315"/>
      <c r="AJ23" s="315"/>
      <c r="AK23" s="315"/>
      <c r="AL23" s="315"/>
      <c r="AM23" s="255"/>
    </row>
    <row r="24" spans="1:51" ht="15" customHeight="1">
      <c r="A24" s="89" t="s">
        <v>81</v>
      </c>
      <c r="B24" s="90"/>
      <c r="C24" s="90"/>
      <c r="D24" s="90"/>
      <c r="E24" s="91"/>
      <c r="F24" s="91"/>
      <c r="G24" s="92"/>
      <c r="H24" s="316"/>
      <c r="I24" s="280"/>
      <c r="J24" s="280"/>
      <c r="K24" s="280"/>
      <c r="L24" s="317"/>
      <c r="M24" s="318"/>
      <c r="N24" s="319"/>
      <c r="O24" s="319"/>
      <c r="P24" s="319"/>
      <c r="Q24" s="319"/>
      <c r="R24" s="319"/>
      <c r="S24" s="319"/>
      <c r="T24" s="319"/>
      <c r="U24" s="319"/>
      <c r="V24" s="319"/>
      <c r="W24" s="319"/>
      <c r="X24" s="319"/>
      <c r="Y24" s="319"/>
      <c r="Z24" s="319"/>
      <c r="AA24" s="319"/>
      <c r="AB24" s="319"/>
      <c r="AC24" s="319"/>
      <c r="AD24" s="319"/>
      <c r="AE24" s="319"/>
      <c r="AF24" s="319"/>
      <c r="AG24" s="319"/>
      <c r="AH24" s="319"/>
      <c r="AI24" s="319"/>
      <c r="AJ24" s="319"/>
      <c r="AK24" s="319"/>
      <c r="AL24" s="319"/>
      <c r="AM24" s="320"/>
    </row>
    <row r="25" spans="1:51" ht="15" customHeight="1">
      <c r="A25" s="71" t="s">
        <v>82</v>
      </c>
      <c r="B25" s="72"/>
      <c r="C25" s="72"/>
      <c r="D25" s="72"/>
      <c r="E25" s="73"/>
      <c r="F25" s="73"/>
      <c r="G25" s="74"/>
      <c r="H25" s="273"/>
      <c r="I25" s="273"/>
      <c r="J25" s="273"/>
      <c r="K25" s="273"/>
      <c r="L25" s="273"/>
      <c r="M25" s="274"/>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6"/>
    </row>
    <row r="26" spans="1:51" ht="15" customHeight="1">
      <c r="A26" s="71" t="s">
        <v>83</v>
      </c>
      <c r="B26" s="72"/>
      <c r="C26" s="72"/>
      <c r="D26" s="72"/>
      <c r="E26" s="73"/>
      <c r="F26" s="73"/>
      <c r="G26" s="74"/>
      <c r="H26" s="273"/>
      <c r="I26" s="273"/>
      <c r="J26" s="273"/>
      <c r="K26" s="273"/>
      <c r="L26" s="273"/>
      <c r="M26" s="274"/>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6"/>
    </row>
    <row r="27" spans="1:51" ht="15" customHeight="1">
      <c r="A27" s="71" t="s">
        <v>84</v>
      </c>
      <c r="B27" s="72"/>
      <c r="C27" s="72"/>
      <c r="D27" s="72"/>
      <c r="E27" s="73"/>
      <c r="F27" s="73"/>
      <c r="G27" s="74"/>
      <c r="H27" s="273"/>
      <c r="I27" s="273"/>
      <c r="J27" s="273"/>
      <c r="K27" s="273"/>
      <c r="L27" s="273"/>
      <c r="M27" s="274"/>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6"/>
      <c r="AV27" s="3"/>
    </row>
    <row r="28" spans="1:51" ht="15" customHeight="1">
      <c r="A28" s="71" t="s">
        <v>85</v>
      </c>
      <c r="B28" s="72"/>
      <c r="C28" s="72"/>
      <c r="D28" s="72"/>
      <c r="E28" s="73"/>
      <c r="F28" s="73"/>
      <c r="G28" s="74"/>
      <c r="H28" s="273"/>
      <c r="I28" s="273"/>
      <c r="J28" s="273"/>
      <c r="K28" s="273"/>
      <c r="L28" s="273"/>
      <c r="M28" s="274"/>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6"/>
    </row>
    <row r="29" spans="1:51" ht="15" customHeight="1">
      <c r="A29" s="75" t="s">
        <v>58</v>
      </c>
      <c r="B29" s="76"/>
      <c r="C29" s="76"/>
      <c r="D29" s="76"/>
      <c r="E29" s="76"/>
      <c r="F29" s="76"/>
      <c r="G29" s="77"/>
      <c r="H29" s="267">
        <f>SUM(H24:L28)</f>
        <v>0</v>
      </c>
      <c r="I29" s="267"/>
      <c r="J29" s="267"/>
      <c r="K29" s="267"/>
      <c r="L29" s="268"/>
      <c r="M29" s="269" t="s">
        <v>298</v>
      </c>
      <c r="N29" s="270"/>
      <c r="O29" s="270"/>
      <c r="P29" s="270"/>
      <c r="Q29" s="270"/>
      <c r="R29" s="270"/>
      <c r="S29" s="270"/>
      <c r="T29" s="270"/>
      <c r="U29" s="270"/>
      <c r="V29" s="270"/>
      <c r="W29" s="270"/>
      <c r="X29" s="270"/>
      <c r="Y29" s="270"/>
      <c r="Z29" s="270"/>
      <c r="AA29" s="270"/>
      <c r="AB29" s="270"/>
      <c r="AC29" s="270"/>
      <c r="AD29" s="270"/>
      <c r="AE29" s="270"/>
      <c r="AF29" s="270"/>
      <c r="AG29" s="270"/>
      <c r="AH29" s="270"/>
      <c r="AI29" s="270"/>
      <c r="AJ29" s="270"/>
      <c r="AK29" s="270"/>
      <c r="AL29" s="270"/>
      <c r="AM29" s="271"/>
    </row>
    <row r="30" spans="1:51">
      <c r="A30" s="103"/>
      <c r="B30" s="3"/>
      <c r="C30" s="144"/>
      <c r="D30" s="3"/>
      <c r="E30" s="104"/>
      <c r="F30" s="3"/>
      <c r="G30" s="3"/>
      <c r="H30" s="3"/>
      <c r="I30" s="3"/>
      <c r="J30" s="105"/>
      <c r="K30" s="105"/>
      <c r="L30" s="105"/>
      <c r="M30" s="105"/>
      <c r="N30" s="105"/>
      <c r="O30" s="106"/>
      <c r="P30" s="144"/>
      <c r="S30" s="105"/>
      <c r="T30" s="102"/>
      <c r="U30" s="105"/>
      <c r="V30" s="105"/>
      <c r="W30" s="141"/>
      <c r="AD30" s="144"/>
      <c r="AE30" s="143"/>
      <c r="AF30" s="143"/>
      <c r="AG30" s="143"/>
      <c r="AH30" s="141"/>
      <c r="AI30" s="300"/>
      <c r="AJ30" s="300"/>
      <c r="AK30" s="300"/>
      <c r="AL30" s="272"/>
      <c r="AM30" s="272"/>
    </row>
    <row r="31" spans="1:51">
      <c r="A31" s="144" t="s">
        <v>296</v>
      </c>
      <c r="B31" s="3"/>
      <c r="C31" s="144"/>
      <c r="D31" s="3"/>
      <c r="E31" s="104"/>
      <c r="F31" s="3"/>
      <c r="G31" s="3"/>
      <c r="H31" s="3"/>
      <c r="I31" s="3"/>
      <c r="J31" s="105"/>
      <c r="K31" s="105"/>
      <c r="L31" s="105"/>
      <c r="M31" s="105"/>
      <c r="N31" s="105"/>
      <c r="O31" s="106"/>
      <c r="P31" s="144"/>
      <c r="S31" s="105"/>
      <c r="T31" s="102"/>
      <c r="U31" s="105"/>
      <c r="V31" s="105"/>
      <c r="W31" s="141"/>
      <c r="AD31" s="144"/>
      <c r="AE31" s="143"/>
      <c r="AF31" s="143"/>
      <c r="AG31" s="143"/>
      <c r="AH31" s="141"/>
      <c r="AI31" s="300"/>
      <c r="AJ31" s="300"/>
      <c r="AK31" s="300"/>
      <c r="AL31" s="272"/>
      <c r="AM31" s="272"/>
    </row>
    <row r="32" spans="1:51" ht="15" customHeight="1">
      <c r="A32" s="277" t="s">
        <v>79</v>
      </c>
      <c r="B32" s="278"/>
      <c r="C32" s="278"/>
      <c r="D32" s="278"/>
      <c r="E32" s="278"/>
      <c r="F32" s="278"/>
      <c r="G32" s="279"/>
      <c r="H32" s="278" t="s">
        <v>275</v>
      </c>
      <c r="I32" s="278"/>
      <c r="J32" s="278"/>
      <c r="K32" s="278"/>
      <c r="L32" s="278"/>
      <c r="M32" s="277" t="s">
        <v>80</v>
      </c>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8"/>
      <c r="AM32" s="279"/>
    </row>
    <row r="33" spans="1:48" ht="15" customHeight="1">
      <c r="A33" s="89" t="s">
        <v>81</v>
      </c>
      <c r="B33" s="90"/>
      <c r="C33" s="90"/>
      <c r="D33" s="90"/>
      <c r="E33" s="91"/>
      <c r="F33" s="91"/>
      <c r="G33" s="92"/>
      <c r="H33" s="280"/>
      <c r="I33" s="280"/>
      <c r="J33" s="280"/>
      <c r="K33" s="280"/>
      <c r="L33" s="280"/>
      <c r="M33" s="281"/>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c r="AL33" s="282"/>
      <c r="AM33" s="283"/>
    </row>
    <row r="34" spans="1:48" ht="15" customHeight="1">
      <c r="A34" s="71" t="s">
        <v>82</v>
      </c>
      <c r="B34" s="72"/>
      <c r="C34" s="72"/>
      <c r="D34" s="72"/>
      <c r="E34" s="73"/>
      <c r="F34" s="73"/>
      <c r="G34" s="74"/>
      <c r="H34" s="273"/>
      <c r="I34" s="273"/>
      <c r="J34" s="273"/>
      <c r="K34" s="273"/>
      <c r="L34" s="273"/>
      <c r="M34" s="274"/>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6"/>
    </row>
    <row r="35" spans="1:48" ht="15" customHeight="1">
      <c r="A35" s="71" t="s">
        <v>83</v>
      </c>
      <c r="B35" s="72"/>
      <c r="C35" s="72"/>
      <c r="D35" s="72"/>
      <c r="E35" s="73"/>
      <c r="F35" s="73"/>
      <c r="G35" s="74"/>
      <c r="H35" s="273"/>
      <c r="I35" s="273"/>
      <c r="J35" s="273"/>
      <c r="K35" s="273"/>
      <c r="L35" s="273"/>
      <c r="M35" s="274"/>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6"/>
    </row>
    <row r="36" spans="1:48" ht="15" customHeight="1">
      <c r="A36" s="71" t="s">
        <v>84</v>
      </c>
      <c r="B36" s="72"/>
      <c r="C36" s="72"/>
      <c r="D36" s="72"/>
      <c r="E36" s="73"/>
      <c r="F36" s="73"/>
      <c r="G36" s="74"/>
      <c r="H36" s="273"/>
      <c r="I36" s="273"/>
      <c r="J36" s="273"/>
      <c r="K36" s="273"/>
      <c r="L36" s="273"/>
      <c r="M36" s="274"/>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6"/>
      <c r="AV36" s="3"/>
    </row>
    <row r="37" spans="1:48" ht="15" customHeight="1">
      <c r="A37" s="71" t="s">
        <v>85</v>
      </c>
      <c r="B37" s="72"/>
      <c r="C37" s="72"/>
      <c r="D37" s="72"/>
      <c r="E37" s="73"/>
      <c r="F37" s="73"/>
      <c r="G37" s="74"/>
      <c r="H37" s="273"/>
      <c r="I37" s="273"/>
      <c r="J37" s="273"/>
      <c r="K37" s="273"/>
      <c r="L37" s="273"/>
      <c r="M37" s="274"/>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6"/>
    </row>
    <row r="38" spans="1:48" ht="15" customHeight="1">
      <c r="A38" s="75" t="s">
        <v>58</v>
      </c>
      <c r="B38" s="76"/>
      <c r="C38" s="76"/>
      <c r="D38" s="76"/>
      <c r="E38" s="76"/>
      <c r="F38" s="76"/>
      <c r="G38" s="77"/>
      <c r="H38" s="267">
        <f>SUM(H33:L37)</f>
        <v>0</v>
      </c>
      <c r="I38" s="267"/>
      <c r="J38" s="267"/>
      <c r="K38" s="267"/>
      <c r="L38" s="268"/>
      <c r="M38" s="269" t="s">
        <v>298</v>
      </c>
      <c r="N38" s="270"/>
      <c r="O38" s="270"/>
      <c r="P38" s="270"/>
      <c r="Q38" s="270"/>
      <c r="R38" s="270"/>
      <c r="S38" s="270"/>
      <c r="T38" s="270"/>
      <c r="U38" s="270"/>
      <c r="V38" s="270"/>
      <c r="W38" s="270"/>
      <c r="X38" s="270"/>
      <c r="Y38" s="270"/>
      <c r="Z38" s="270"/>
      <c r="AA38" s="270"/>
      <c r="AB38" s="270"/>
      <c r="AC38" s="270"/>
      <c r="AD38" s="270"/>
      <c r="AE38" s="270"/>
      <c r="AF38" s="270"/>
      <c r="AG38" s="270"/>
      <c r="AH38" s="270"/>
      <c r="AI38" s="270"/>
      <c r="AJ38" s="270"/>
      <c r="AK38" s="270"/>
      <c r="AL38" s="270"/>
      <c r="AM38" s="271"/>
    </row>
    <row r="39" spans="1:48" ht="6" customHeight="1" thickBot="1">
      <c r="A39" s="107"/>
      <c r="B39" s="107"/>
      <c r="C39" s="107"/>
      <c r="D39" s="107"/>
      <c r="E39" s="108"/>
      <c r="F39" s="108"/>
      <c r="G39" s="108"/>
      <c r="H39" s="108"/>
      <c r="I39" s="108"/>
      <c r="J39" s="109"/>
      <c r="K39" s="109"/>
      <c r="L39" s="109"/>
      <c r="M39" s="109"/>
      <c r="N39" s="109"/>
      <c r="AH39" s="113"/>
    </row>
    <row r="40" spans="1:48" s="3" customFormat="1" ht="19.5" customHeight="1">
      <c r="A40" s="114" t="s">
        <v>86</v>
      </c>
      <c r="B40" s="67"/>
      <c r="C40" s="67"/>
      <c r="D40" s="67"/>
      <c r="E40" s="67"/>
      <c r="F40" s="67"/>
      <c r="G40" s="67"/>
      <c r="H40" s="67"/>
      <c r="I40" s="68"/>
      <c r="J40" s="70"/>
      <c r="K40" s="67"/>
      <c r="L40" s="69"/>
      <c r="M40" s="69"/>
      <c r="N40" s="69"/>
      <c r="O40" s="67"/>
      <c r="P40" s="67"/>
      <c r="Q40" s="67"/>
      <c r="R40" s="67"/>
      <c r="S40" s="67"/>
      <c r="T40" s="78"/>
      <c r="U40" s="78"/>
      <c r="V40" s="78"/>
      <c r="W40" s="78"/>
      <c r="AC40" s="284"/>
      <c r="AD40" s="285" t="s">
        <v>78</v>
      </c>
      <c r="AE40" s="286"/>
      <c r="AF40" s="286"/>
      <c r="AG40" s="286"/>
      <c r="AH40" s="286"/>
      <c r="AI40" s="287" t="s">
        <v>294</v>
      </c>
      <c r="AJ40" s="288"/>
      <c r="AK40" s="288"/>
      <c r="AL40" s="288"/>
      <c r="AM40" s="289"/>
    </row>
    <row r="41" spans="1:48" s="3" customFormat="1" ht="13.5" customHeight="1">
      <c r="A41" s="67"/>
      <c r="B41" s="67"/>
      <c r="C41" s="67"/>
      <c r="D41" s="67"/>
      <c r="E41" s="67"/>
      <c r="F41" s="67"/>
      <c r="G41" s="67"/>
      <c r="H41" s="67"/>
      <c r="I41" s="67"/>
      <c r="J41" s="67"/>
      <c r="K41" s="67"/>
      <c r="L41" s="67"/>
      <c r="M41" s="67"/>
      <c r="N41" s="67"/>
      <c r="O41" s="67"/>
      <c r="P41" s="67"/>
      <c r="Q41" s="67"/>
      <c r="R41" s="67"/>
      <c r="S41" s="67"/>
      <c r="T41" s="67"/>
      <c r="U41" s="67"/>
      <c r="V41" s="67"/>
      <c r="W41" s="67"/>
      <c r="AC41" s="284"/>
      <c r="AD41" s="290"/>
      <c r="AE41" s="291"/>
      <c r="AF41" s="291"/>
      <c r="AG41" s="294" t="s">
        <v>272</v>
      </c>
      <c r="AH41" s="294"/>
      <c r="AI41" s="295" t="str">
        <f>IF(AD41="","",MIN(AD41,ROUNDDOWN(H49/1,0)))</f>
        <v/>
      </c>
      <c r="AJ41" s="296"/>
      <c r="AK41" s="296"/>
      <c r="AL41" s="294" t="s">
        <v>272</v>
      </c>
      <c r="AM41" s="299"/>
    </row>
    <row r="42" spans="1:48" s="3" customFormat="1" ht="12">
      <c r="A42" s="145"/>
      <c r="B42" s="67"/>
      <c r="C42" s="67"/>
      <c r="D42" s="67"/>
      <c r="E42" s="67"/>
      <c r="F42" s="67"/>
      <c r="G42" s="67"/>
      <c r="H42" s="67"/>
      <c r="I42" s="67"/>
      <c r="J42" s="67"/>
      <c r="K42" s="67"/>
      <c r="L42" s="67"/>
      <c r="M42" s="67"/>
      <c r="N42" s="67"/>
      <c r="O42" s="67"/>
      <c r="P42" s="67"/>
      <c r="Q42" s="67"/>
      <c r="R42" s="67"/>
      <c r="S42" s="67"/>
      <c r="T42" s="67"/>
      <c r="U42" s="67"/>
      <c r="V42" s="67"/>
      <c r="W42" s="67"/>
      <c r="AC42" s="284"/>
      <c r="AD42" s="292"/>
      <c r="AE42" s="293"/>
      <c r="AF42" s="293"/>
      <c r="AG42" s="294"/>
      <c r="AH42" s="294"/>
      <c r="AI42" s="297"/>
      <c r="AJ42" s="298"/>
      <c r="AK42" s="298"/>
      <c r="AL42" s="294"/>
      <c r="AM42" s="299"/>
      <c r="AT42" s="4"/>
    </row>
    <row r="43" spans="1:48" ht="15" customHeight="1">
      <c r="A43" s="277" t="s">
        <v>79</v>
      </c>
      <c r="B43" s="278"/>
      <c r="C43" s="278"/>
      <c r="D43" s="278"/>
      <c r="E43" s="278"/>
      <c r="F43" s="278"/>
      <c r="G43" s="279"/>
      <c r="H43" s="278" t="s">
        <v>291</v>
      </c>
      <c r="I43" s="278"/>
      <c r="J43" s="278"/>
      <c r="K43" s="278"/>
      <c r="L43" s="278"/>
      <c r="M43" s="277" t="s">
        <v>80</v>
      </c>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9"/>
    </row>
    <row r="44" spans="1:48" ht="15" customHeight="1">
      <c r="A44" s="89" t="s">
        <v>81</v>
      </c>
      <c r="B44" s="90"/>
      <c r="C44" s="90"/>
      <c r="D44" s="90"/>
      <c r="E44" s="91"/>
      <c r="F44" s="91"/>
      <c r="G44" s="92"/>
      <c r="H44" s="280"/>
      <c r="I44" s="280"/>
      <c r="J44" s="280"/>
      <c r="K44" s="280"/>
      <c r="L44" s="280"/>
      <c r="M44" s="281"/>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c r="AL44" s="282"/>
      <c r="AM44" s="283"/>
    </row>
    <row r="45" spans="1:48" ht="15" customHeight="1">
      <c r="A45" s="71" t="s">
        <v>82</v>
      </c>
      <c r="B45" s="72"/>
      <c r="C45" s="72"/>
      <c r="D45" s="72"/>
      <c r="E45" s="73"/>
      <c r="F45" s="73"/>
      <c r="G45" s="74"/>
      <c r="H45" s="273"/>
      <c r="I45" s="273"/>
      <c r="J45" s="273"/>
      <c r="K45" s="273"/>
      <c r="L45" s="273"/>
      <c r="M45" s="274"/>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6"/>
    </row>
    <row r="46" spans="1:48" ht="15" customHeight="1">
      <c r="A46" s="71" t="s">
        <v>83</v>
      </c>
      <c r="B46" s="72"/>
      <c r="C46" s="72"/>
      <c r="D46" s="72"/>
      <c r="E46" s="73"/>
      <c r="F46" s="73"/>
      <c r="G46" s="74"/>
      <c r="H46" s="273"/>
      <c r="I46" s="273"/>
      <c r="J46" s="273"/>
      <c r="K46" s="273"/>
      <c r="L46" s="273"/>
      <c r="M46" s="274"/>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6"/>
    </row>
    <row r="47" spans="1:48" ht="15" customHeight="1">
      <c r="A47" s="71" t="s">
        <v>84</v>
      </c>
      <c r="B47" s="72"/>
      <c r="C47" s="72"/>
      <c r="D47" s="72"/>
      <c r="E47" s="73"/>
      <c r="F47" s="73"/>
      <c r="G47" s="74"/>
      <c r="H47" s="273"/>
      <c r="I47" s="273"/>
      <c r="J47" s="273"/>
      <c r="K47" s="273"/>
      <c r="L47" s="273"/>
      <c r="M47" s="274"/>
      <c r="N47" s="275"/>
      <c r="O47" s="275"/>
      <c r="P47" s="275"/>
      <c r="Q47" s="275"/>
      <c r="R47" s="275"/>
      <c r="S47" s="275"/>
      <c r="T47" s="275"/>
      <c r="U47" s="275"/>
      <c r="V47" s="275"/>
      <c r="W47" s="275"/>
      <c r="X47" s="275"/>
      <c r="Y47" s="275"/>
      <c r="Z47" s="275"/>
      <c r="AA47" s="275"/>
      <c r="AB47" s="275"/>
      <c r="AC47" s="275"/>
      <c r="AD47" s="275"/>
      <c r="AE47" s="275"/>
      <c r="AF47" s="275"/>
      <c r="AG47" s="275"/>
      <c r="AH47" s="275"/>
      <c r="AI47" s="275"/>
      <c r="AJ47" s="275"/>
      <c r="AK47" s="275"/>
      <c r="AL47" s="275"/>
      <c r="AM47" s="276"/>
    </row>
    <row r="48" spans="1:48" ht="15" customHeight="1">
      <c r="A48" s="71" t="s">
        <v>85</v>
      </c>
      <c r="B48" s="72"/>
      <c r="C48" s="72"/>
      <c r="D48" s="72"/>
      <c r="E48" s="73"/>
      <c r="F48" s="73"/>
      <c r="G48" s="74"/>
      <c r="H48" s="273"/>
      <c r="I48" s="273"/>
      <c r="J48" s="273"/>
      <c r="K48" s="273"/>
      <c r="L48" s="273"/>
      <c r="M48" s="274"/>
      <c r="N48" s="275"/>
      <c r="O48" s="275"/>
      <c r="P48" s="275"/>
      <c r="Q48" s="275"/>
      <c r="R48" s="275"/>
      <c r="S48" s="275"/>
      <c r="T48" s="275"/>
      <c r="U48" s="275"/>
      <c r="V48" s="275"/>
      <c r="W48" s="275"/>
      <c r="X48" s="275"/>
      <c r="Y48" s="275"/>
      <c r="Z48" s="275"/>
      <c r="AA48" s="275"/>
      <c r="AB48" s="275"/>
      <c r="AC48" s="275"/>
      <c r="AD48" s="275"/>
      <c r="AE48" s="275"/>
      <c r="AF48" s="275"/>
      <c r="AG48" s="275"/>
      <c r="AH48" s="275"/>
      <c r="AI48" s="275"/>
      <c r="AJ48" s="275"/>
      <c r="AK48" s="275"/>
      <c r="AL48" s="275"/>
      <c r="AM48" s="276"/>
    </row>
    <row r="49" spans="1:39" ht="15" customHeight="1">
      <c r="A49" s="75" t="s">
        <v>58</v>
      </c>
      <c r="B49" s="79"/>
      <c r="C49" s="79"/>
      <c r="D49" s="79"/>
      <c r="E49" s="76"/>
      <c r="F49" s="76"/>
      <c r="G49" s="77"/>
      <c r="H49" s="267">
        <f>SUM(H44:L48)</f>
        <v>0</v>
      </c>
      <c r="I49" s="267"/>
      <c r="J49" s="267"/>
      <c r="K49" s="267"/>
      <c r="L49" s="268"/>
      <c r="M49" s="269" t="s">
        <v>298</v>
      </c>
      <c r="N49" s="270"/>
      <c r="O49" s="270"/>
      <c r="P49" s="270"/>
      <c r="Q49" s="270"/>
      <c r="R49" s="270"/>
      <c r="S49" s="270"/>
      <c r="T49" s="270"/>
      <c r="U49" s="270"/>
      <c r="V49" s="270"/>
      <c r="W49" s="270"/>
      <c r="X49" s="270"/>
      <c r="Y49" s="270"/>
      <c r="Z49" s="270"/>
      <c r="AA49" s="270"/>
      <c r="AB49" s="270"/>
      <c r="AC49" s="270"/>
      <c r="AD49" s="270"/>
      <c r="AE49" s="270"/>
      <c r="AF49" s="270"/>
      <c r="AG49" s="270"/>
      <c r="AH49" s="270"/>
      <c r="AI49" s="270"/>
      <c r="AJ49" s="270"/>
      <c r="AK49" s="270"/>
      <c r="AL49" s="270"/>
      <c r="AM49" s="271"/>
    </row>
    <row r="50" spans="1:39" ht="4.5" customHeight="1">
      <c r="A50" s="107"/>
      <c r="B50" s="107"/>
      <c r="C50" s="107"/>
      <c r="D50" s="107"/>
      <c r="E50" s="110"/>
      <c r="F50" s="110"/>
      <c r="G50" s="110"/>
      <c r="H50" s="110"/>
      <c r="I50" s="110"/>
      <c r="J50" s="111"/>
      <c r="K50" s="111"/>
      <c r="L50" s="111"/>
      <c r="M50" s="111"/>
      <c r="N50" s="111"/>
      <c r="O50" s="110"/>
      <c r="P50" s="110"/>
      <c r="Q50" s="110"/>
      <c r="R50" s="110"/>
      <c r="S50" s="110"/>
      <c r="T50" s="110"/>
      <c r="U50" s="110"/>
      <c r="V50" s="110"/>
      <c r="W50" s="110"/>
      <c r="X50" s="110"/>
      <c r="Y50" s="112"/>
      <c r="Z50" s="112"/>
      <c r="AA50" s="112"/>
      <c r="AB50" s="112"/>
      <c r="AC50" s="112"/>
      <c r="AD50" s="112"/>
      <c r="AE50" s="110"/>
      <c r="AF50" s="110"/>
      <c r="AG50" s="110"/>
      <c r="AH50" s="110"/>
      <c r="AI50" s="110"/>
      <c r="AJ50" s="110"/>
      <c r="AK50" s="110"/>
      <c r="AL50" s="110"/>
      <c r="AM50" s="110"/>
    </row>
    <row r="51" spans="1:39">
      <c r="A51" s="144" t="s">
        <v>299</v>
      </c>
    </row>
    <row r="53" spans="1:39">
      <c r="AI53" s="272"/>
      <c r="AJ53" s="272"/>
      <c r="AK53" s="272"/>
      <c r="AL53" s="272"/>
      <c r="AM53" s="272"/>
    </row>
  </sheetData>
  <sheetProtection formatCells="0" formatColumns="0" formatRows="0" insertColumns="0" insertRows="0" autoFilter="0"/>
  <mergeCells count="93">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0:K10"/>
    <mergeCell ref="L10:AF10"/>
    <mergeCell ref="AG10:AI10"/>
    <mergeCell ref="AJ10:AK10"/>
    <mergeCell ref="AL10:AM10"/>
    <mergeCell ref="A11:H11"/>
    <mergeCell ref="A13:AM13"/>
    <mergeCell ref="A15:W15"/>
    <mergeCell ref="X15:Z15"/>
    <mergeCell ref="A16:W16"/>
    <mergeCell ref="X16:Z16"/>
    <mergeCell ref="H25:L25"/>
    <mergeCell ref="M25:AM25"/>
    <mergeCell ref="A18:AM18"/>
    <mergeCell ref="AC20:AC22"/>
    <mergeCell ref="AD20:AH20"/>
    <mergeCell ref="AI20:AM20"/>
    <mergeCell ref="AD21:AF22"/>
    <mergeCell ref="AG21:AH22"/>
    <mergeCell ref="AI21:AK22"/>
    <mergeCell ref="AL21:AM22"/>
    <mergeCell ref="A23:G23"/>
    <mergeCell ref="H23:L23"/>
    <mergeCell ref="M23:AM23"/>
    <mergeCell ref="H24:L24"/>
    <mergeCell ref="M24:AM24"/>
    <mergeCell ref="H26:L26"/>
    <mergeCell ref="M26:AM26"/>
    <mergeCell ref="H27:L27"/>
    <mergeCell ref="M27:AM27"/>
    <mergeCell ref="H28:L28"/>
    <mergeCell ref="M28:AM28"/>
    <mergeCell ref="H34:L34"/>
    <mergeCell ref="M34:AM34"/>
    <mergeCell ref="H29:L29"/>
    <mergeCell ref="M29:AM29"/>
    <mergeCell ref="AI30:AK30"/>
    <mergeCell ref="AL30:AM30"/>
    <mergeCell ref="AI31:AK31"/>
    <mergeCell ref="AL31:AM31"/>
    <mergeCell ref="A32:G32"/>
    <mergeCell ref="H32:L32"/>
    <mergeCell ref="M32:AM32"/>
    <mergeCell ref="H33:L33"/>
    <mergeCell ref="M33:AM33"/>
    <mergeCell ref="H35:L35"/>
    <mergeCell ref="M35:AM35"/>
    <mergeCell ref="H36:L36"/>
    <mergeCell ref="M36:AM36"/>
    <mergeCell ref="H37:L37"/>
    <mergeCell ref="M37:AM37"/>
    <mergeCell ref="H45:L45"/>
    <mergeCell ref="M45:AM45"/>
    <mergeCell ref="H38:L38"/>
    <mergeCell ref="M38:AM38"/>
    <mergeCell ref="AC40:AC42"/>
    <mergeCell ref="AD40:AH40"/>
    <mergeCell ref="AI40:AM40"/>
    <mergeCell ref="AD41:AF42"/>
    <mergeCell ref="AG41:AH42"/>
    <mergeCell ref="AI41:AK42"/>
    <mergeCell ref="AL41:AM42"/>
    <mergeCell ref="A43:G43"/>
    <mergeCell ref="H43:L43"/>
    <mergeCell ref="M43:AM43"/>
    <mergeCell ref="H44:L44"/>
    <mergeCell ref="M44:AM44"/>
    <mergeCell ref="H49:L49"/>
    <mergeCell ref="M49:AM49"/>
    <mergeCell ref="AI53:AM53"/>
    <mergeCell ref="H46:L46"/>
    <mergeCell ref="M46:AM46"/>
    <mergeCell ref="H47:L47"/>
    <mergeCell ref="M47:AM47"/>
    <mergeCell ref="H48:L48"/>
    <mergeCell ref="M48:AM48"/>
  </mergeCells>
  <phoneticPr fontId="4"/>
  <dataValidations count="2">
    <dataValidation imeMode="halfAlpha" allowBlank="1" showInputMessage="1" showErrorMessage="1" sqref="S20:V22 J20:N22 S31:V31 J31:N31" xr:uid="{7CD57C81-7F94-4F55-8361-EF8A8923F70F}"/>
    <dataValidation type="list" allowBlank="1" showInputMessage="1" showErrorMessage="1" sqref="Y16:Z16 X15:X16" xr:uid="{2340704A-1876-4CEF-A6BB-FC3358BEA5CE}">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1" r:id="rId4" name="Check Box 1">
              <controlPr defaultSize="0" autoFill="0" autoLine="0" autoPict="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1682" r:id="rId5" name="Check Box 2">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30E89E74-D03C-4FC4-B376-AFAC50BD508B}">
          <x14:formula1>
            <xm:f>リスト!$B$32:$B$78</xm:f>
          </x14:formula1>
          <xm:sqref>D9:G9</xm:sqref>
        </x14:dataValidation>
        <x14:dataValidation type="list" allowBlank="1" xr:uid="{35011B98-A84F-4223-84D9-C0A90279E2C2}">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1CEB-ADCD-45A6-A8BA-EFD4892F5213}">
  <sheetPr>
    <pageSetUpPr fitToPage="1"/>
  </sheetPr>
  <dimension ref="A1:F54"/>
  <sheetViews>
    <sheetView view="pageBreakPreview" topLeftCell="A13" zoomScale="83" zoomScaleNormal="100" zoomScaleSheetLayoutView="85" workbookViewId="0">
      <selection activeCell="D22" sqref="D22"/>
    </sheetView>
  </sheetViews>
  <sheetFormatPr defaultRowHeight="18" customHeight="1"/>
  <cols>
    <col min="1" max="1" width="0.1796875" style="125" customWidth="1"/>
    <col min="2" max="2" width="34" style="125" customWidth="1"/>
    <col min="3" max="3" width="20" style="125" customWidth="1"/>
    <col min="4" max="4" width="35" style="125" customWidth="1"/>
    <col min="5" max="5" width="5.26953125" style="125" customWidth="1"/>
    <col min="6" max="257" width="8.7265625" style="125"/>
    <col min="258" max="258" width="34" style="125" customWidth="1"/>
    <col min="259" max="259" width="20" style="125" customWidth="1"/>
    <col min="260" max="260" width="35" style="125" customWidth="1"/>
    <col min="261" max="513" width="8.7265625" style="125"/>
    <col min="514" max="514" width="34" style="125" customWidth="1"/>
    <col min="515" max="515" width="20" style="125" customWidth="1"/>
    <col min="516" max="516" width="35" style="125" customWidth="1"/>
    <col min="517" max="769" width="8.7265625" style="125"/>
    <col min="770" max="770" width="34" style="125" customWidth="1"/>
    <col min="771" max="771" width="20" style="125" customWidth="1"/>
    <col min="772" max="772" width="35" style="125" customWidth="1"/>
    <col min="773" max="1025" width="8.7265625" style="125"/>
    <col min="1026" max="1026" width="34" style="125" customWidth="1"/>
    <col min="1027" max="1027" width="20" style="125" customWidth="1"/>
    <col min="1028" max="1028" width="35" style="125" customWidth="1"/>
    <col min="1029" max="1281" width="8.7265625" style="125"/>
    <col min="1282" max="1282" width="34" style="125" customWidth="1"/>
    <col min="1283" max="1283" width="20" style="125" customWidth="1"/>
    <col min="1284" max="1284" width="35" style="125" customWidth="1"/>
    <col min="1285" max="1537" width="8.7265625" style="125"/>
    <col min="1538" max="1538" width="34" style="125" customWidth="1"/>
    <col min="1539" max="1539" width="20" style="125" customWidth="1"/>
    <col min="1540" max="1540" width="35" style="125" customWidth="1"/>
    <col min="1541" max="1793" width="8.7265625" style="125"/>
    <col min="1794" max="1794" width="34" style="125" customWidth="1"/>
    <col min="1795" max="1795" width="20" style="125" customWidth="1"/>
    <col min="1796" max="1796" width="35" style="125" customWidth="1"/>
    <col min="1797" max="2049" width="8.7265625" style="125"/>
    <col min="2050" max="2050" width="34" style="125" customWidth="1"/>
    <col min="2051" max="2051" width="20" style="125" customWidth="1"/>
    <col min="2052" max="2052" width="35" style="125" customWidth="1"/>
    <col min="2053" max="2305" width="8.7265625" style="125"/>
    <col min="2306" max="2306" width="34" style="125" customWidth="1"/>
    <col min="2307" max="2307" width="20" style="125" customWidth="1"/>
    <col min="2308" max="2308" width="35" style="125" customWidth="1"/>
    <col min="2309" max="2561" width="8.7265625" style="125"/>
    <col min="2562" max="2562" width="34" style="125" customWidth="1"/>
    <col min="2563" max="2563" width="20" style="125" customWidth="1"/>
    <col min="2564" max="2564" width="35" style="125" customWidth="1"/>
    <col min="2565" max="2817" width="8.7265625" style="125"/>
    <col min="2818" max="2818" width="34" style="125" customWidth="1"/>
    <col min="2819" max="2819" width="20" style="125" customWidth="1"/>
    <col min="2820" max="2820" width="35" style="125" customWidth="1"/>
    <col min="2821" max="3073" width="8.7265625" style="125"/>
    <col min="3074" max="3074" width="34" style="125" customWidth="1"/>
    <col min="3075" max="3075" width="20" style="125" customWidth="1"/>
    <col min="3076" max="3076" width="35" style="125" customWidth="1"/>
    <col min="3077" max="3329" width="8.7265625" style="125"/>
    <col min="3330" max="3330" width="34" style="125" customWidth="1"/>
    <col min="3331" max="3331" width="20" style="125" customWidth="1"/>
    <col min="3332" max="3332" width="35" style="125" customWidth="1"/>
    <col min="3333" max="3585" width="8.7265625" style="125"/>
    <col min="3586" max="3586" width="34" style="125" customWidth="1"/>
    <col min="3587" max="3587" width="20" style="125" customWidth="1"/>
    <col min="3588" max="3588" width="35" style="125" customWidth="1"/>
    <col min="3589" max="3841" width="8.7265625" style="125"/>
    <col min="3842" max="3842" width="34" style="125" customWidth="1"/>
    <col min="3843" max="3843" width="20" style="125" customWidth="1"/>
    <col min="3844" max="3844" width="35" style="125" customWidth="1"/>
    <col min="3845" max="4097" width="8.7265625" style="125"/>
    <col min="4098" max="4098" width="34" style="125" customWidth="1"/>
    <col min="4099" max="4099" width="20" style="125" customWidth="1"/>
    <col min="4100" max="4100" width="35" style="125" customWidth="1"/>
    <col min="4101" max="4353" width="8.7265625" style="125"/>
    <col min="4354" max="4354" width="34" style="125" customWidth="1"/>
    <col min="4355" max="4355" width="20" style="125" customWidth="1"/>
    <col min="4356" max="4356" width="35" style="125" customWidth="1"/>
    <col min="4357" max="4609" width="8.7265625" style="125"/>
    <col min="4610" max="4610" width="34" style="125" customWidth="1"/>
    <col min="4611" max="4611" width="20" style="125" customWidth="1"/>
    <col min="4612" max="4612" width="35" style="125" customWidth="1"/>
    <col min="4613" max="4865" width="8.7265625" style="125"/>
    <col min="4866" max="4866" width="34" style="125" customWidth="1"/>
    <col min="4867" max="4867" width="20" style="125" customWidth="1"/>
    <col min="4868" max="4868" width="35" style="125" customWidth="1"/>
    <col min="4869" max="5121" width="8.7265625" style="125"/>
    <col min="5122" max="5122" width="34" style="125" customWidth="1"/>
    <col min="5123" max="5123" width="20" style="125" customWidth="1"/>
    <col min="5124" max="5124" width="35" style="125" customWidth="1"/>
    <col min="5125" max="5377" width="8.7265625" style="125"/>
    <col min="5378" max="5378" width="34" style="125" customWidth="1"/>
    <col min="5379" max="5379" width="20" style="125" customWidth="1"/>
    <col min="5380" max="5380" width="35" style="125" customWidth="1"/>
    <col min="5381" max="5633" width="8.7265625" style="125"/>
    <col min="5634" max="5634" width="34" style="125" customWidth="1"/>
    <col min="5635" max="5635" width="20" style="125" customWidth="1"/>
    <col min="5636" max="5636" width="35" style="125" customWidth="1"/>
    <col min="5637" max="5889" width="8.7265625" style="125"/>
    <col min="5890" max="5890" width="34" style="125" customWidth="1"/>
    <col min="5891" max="5891" width="20" style="125" customWidth="1"/>
    <col min="5892" max="5892" width="35" style="125" customWidth="1"/>
    <col min="5893" max="6145" width="8.7265625" style="125"/>
    <col min="6146" max="6146" width="34" style="125" customWidth="1"/>
    <col min="6147" max="6147" width="20" style="125" customWidth="1"/>
    <col min="6148" max="6148" width="35" style="125" customWidth="1"/>
    <col min="6149" max="6401" width="8.7265625" style="125"/>
    <col min="6402" max="6402" width="34" style="125" customWidth="1"/>
    <col min="6403" max="6403" width="20" style="125" customWidth="1"/>
    <col min="6404" max="6404" width="35" style="125" customWidth="1"/>
    <col min="6405" max="6657" width="8.7265625" style="125"/>
    <col min="6658" max="6658" width="34" style="125" customWidth="1"/>
    <col min="6659" max="6659" width="20" style="125" customWidth="1"/>
    <col min="6660" max="6660" width="35" style="125" customWidth="1"/>
    <col min="6661" max="6913" width="8.7265625" style="125"/>
    <col min="6914" max="6914" width="34" style="125" customWidth="1"/>
    <col min="6915" max="6915" width="20" style="125" customWidth="1"/>
    <col min="6916" max="6916" width="35" style="125" customWidth="1"/>
    <col min="6917" max="7169" width="8.7265625" style="125"/>
    <col min="7170" max="7170" width="34" style="125" customWidth="1"/>
    <col min="7171" max="7171" width="20" style="125" customWidth="1"/>
    <col min="7172" max="7172" width="35" style="125" customWidth="1"/>
    <col min="7173" max="7425" width="8.7265625" style="125"/>
    <col min="7426" max="7426" width="34" style="125" customWidth="1"/>
    <col min="7427" max="7427" width="20" style="125" customWidth="1"/>
    <col min="7428" max="7428" width="35" style="125" customWidth="1"/>
    <col min="7429" max="7681" width="8.7265625" style="125"/>
    <col min="7682" max="7682" width="34" style="125" customWidth="1"/>
    <col min="7683" max="7683" width="20" style="125" customWidth="1"/>
    <col min="7684" max="7684" width="35" style="125" customWidth="1"/>
    <col min="7685" max="7937" width="8.7265625" style="125"/>
    <col min="7938" max="7938" width="34" style="125" customWidth="1"/>
    <col min="7939" max="7939" width="20" style="125" customWidth="1"/>
    <col min="7940" max="7940" width="35" style="125" customWidth="1"/>
    <col min="7941" max="8193" width="8.7265625" style="125"/>
    <col min="8194" max="8194" width="34" style="125" customWidth="1"/>
    <col min="8195" max="8195" width="20" style="125" customWidth="1"/>
    <col min="8196" max="8196" width="35" style="125" customWidth="1"/>
    <col min="8197" max="8449" width="8.7265625" style="125"/>
    <col min="8450" max="8450" width="34" style="125" customWidth="1"/>
    <col min="8451" max="8451" width="20" style="125" customWidth="1"/>
    <col min="8452" max="8452" width="35" style="125" customWidth="1"/>
    <col min="8453" max="8705" width="8.7265625" style="125"/>
    <col min="8706" max="8706" width="34" style="125" customWidth="1"/>
    <col min="8707" max="8707" width="20" style="125" customWidth="1"/>
    <col min="8708" max="8708" width="35" style="125" customWidth="1"/>
    <col min="8709" max="8961" width="8.7265625" style="125"/>
    <col min="8962" max="8962" width="34" style="125" customWidth="1"/>
    <col min="8963" max="8963" width="20" style="125" customWidth="1"/>
    <col min="8964" max="8964" width="35" style="125" customWidth="1"/>
    <col min="8965" max="9217" width="8.7265625" style="125"/>
    <col min="9218" max="9218" width="34" style="125" customWidth="1"/>
    <col min="9219" max="9219" width="20" style="125" customWidth="1"/>
    <col min="9220" max="9220" width="35" style="125" customWidth="1"/>
    <col min="9221" max="9473" width="8.7265625" style="125"/>
    <col min="9474" max="9474" width="34" style="125" customWidth="1"/>
    <col min="9475" max="9475" width="20" style="125" customWidth="1"/>
    <col min="9476" max="9476" width="35" style="125" customWidth="1"/>
    <col min="9477" max="9729" width="8.7265625" style="125"/>
    <col min="9730" max="9730" width="34" style="125" customWidth="1"/>
    <col min="9731" max="9731" width="20" style="125" customWidth="1"/>
    <col min="9732" max="9732" width="35" style="125" customWidth="1"/>
    <col min="9733" max="9985" width="8.7265625" style="125"/>
    <col min="9986" max="9986" width="34" style="125" customWidth="1"/>
    <col min="9987" max="9987" width="20" style="125" customWidth="1"/>
    <col min="9988" max="9988" width="35" style="125" customWidth="1"/>
    <col min="9989" max="10241" width="8.7265625" style="125"/>
    <col min="10242" max="10242" width="34" style="125" customWidth="1"/>
    <col min="10243" max="10243" width="20" style="125" customWidth="1"/>
    <col min="10244" max="10244" width="35" style="125" customWidth="1"/>
    <col min="10245" max="10497" width="8.7265625" style="125"/>
    <col min="10498" max="10498" width="34" style="125" customWidth="1"/>
    <col min="10499" max="10499" width="20" style="125" customWidth="1"/>
    <col min="10500" max="10500" width="35" style="125" customWidth="1"/>
    <col min="10501" max="10753" width="8.7265625" style="125"/>
    <col min="10754" max="10754" width="34" style="125" customWidth="1"/>
    <col min="10755" max="10755" width="20" style="125" customWidth="1"/>
    <col min="10756" max="10756" width="35" style="125" customWidth="1"/>
    <col min="10757" max="11009" width="8.7265625" style="125"/>
    <col min="11010" max="11010" width="34" style="125" customWidth="1"/>
    <col min="11011" max="11011" width="20" style="125" customWidth="1"/>
    <col min="11012" max="11012" width="35" style="125" customWidth="1"/>
    <col min="11013" max="11265" width="8.7265625" style="125"/>
    <col min="11266" max="11266" width="34" style="125" customWidth="1"/>
    <col min="11267" max="11267" width="20" style="125" customWidth="1"/>
    <col min="11268" max="11268" width="35" style="125" customWidth="1"/>
    <col min="11269" max="11521" width="8.7265625" style="125"/>
    <col min="11522" max="11522" width="34" style="125" customWidth="1"/>
    <col min="11523" max="11523" width="20" style="125" customWidth="1"/>
    <col min="11524" max="11524" width="35" style="125" customWidth="1"/>
    <col min="11525" max="11777" width="8.7265625" style="125"/>
    <col min="11778" max="11778" width="34" style="125" customWidth="1"/>
    <col min="11779" max="11779" width="20" style="125" customWidth="1"/>
    <col min="11780" max="11780" width="35" style="125" customWidth="1"/>
    <col min="11781" max="12033" width="8.7265625" style="125"/>
    <col min="12034" max="12034" width="34" style="125" customWidth="1"/>
    <col min="12035" max="12035" width="20" style="125" customWidth="1"/>
    <col min="12036" max="12036" width="35" style="125" customWidth="1"/>
    <col min="12037" max="12289" width="8.7265625" style="125"/>
    <col min="12290" max="12290" width="34" style="125" customWidth="1"/>
    <col min="12291" max="12291" width="20" style="125" customWidth="1"/>
    <col min="12292" max="12292" width="35" style="125" customWidth="1"/>
    <col min="12293" max="12545" width="8.7265625" style="125"/>
    <col min="12546" max="12546" width="34" style="125" customWidth="1"/>
    <col min="12547" max="12547" width="20" style="125" customWidth="1"/>
    <col min="12548" max="12548" width="35" style="125" customWidth="1"/>
    <col min="12549" max="12801" width="8.7265625" style="125"/>
    <col min="12802" max="12802" width="34" style="125" customWidth="1"/>
    <col min="12803" max="12803" width="20" style="125" customWidth="1"/>
    <col min="12804" max="12804" width="35" style="125" customWidth="1"/>
    <col min="12805" max="13057" width="8.7265625" style="125"/>
    <col min="13058" max="13058" width="34" style="125" customWidth="1"/>
    <col min="13059" max="13059" width="20" style="125" customWidth="1"/>
    <col min="13060" max="13060" width="35" style="125" customWidth="1"/>
    <col min="13061" max="13313" width="8.7265625" style="125"/>
    <col min="13314" max="13314" width="34" style="125" customWidth="1"/>
    <col min="13315" max="13315" width="20" style="125" customWidth="1"/>
    <col min="13316" max="13316" width="35" style="125" customWidth="1"/>
    <col min="13317" max="13569" width="8.7265625" style="125"/>
    <col min="13570" max="13570" width="34" style="125" customWidth="1"/>
    <col min="13571" max="13571" width="20" style="125" customWidth="1"/>
    <col min="13572" max="13572" width="35" style="125" customWidth="1"/>
    <col min="13573" max="13825" width="8.7265625" style="125"/>
    <col min="13826" max="13826" width="34" style="125" customWidth="1"/>
    <col min="13827" max="13827" width="20" style="125" customWidth="1"/>
    <col min="13828" max="13828" width="35" style="125" customWidth="1"/>
    <col min="13829" max="14081" width="8.7265625" style="125"/>
    <col min="14082" max="14082" width="34" style="125" customWidth="1"/>
    <col min="14083" max="14083" width="20" style="125" customWidth="1"/>
    <col min="14084" max="14084" width="35" style="125" customWidth="1"/>
    <col min="14085" max="14337" width="8.7265625" style="125"/>
    <col min="14338" max="14338" width="34" style="125" customWidth="1"/>
    <col min="14339" max="14339" width="20" style="125" customWidth="1"/>
    <col min="14340" max="14340" width="35" style="125" customWidth="1"/>
    <col min="14341" max="14593" width="8.7265625" style="125"/>
    <col min="14594" max="14594" width="34" style="125" customWidth="1"/>
    <col min="14595" max="14595" width="20" style="125" customWidth="1"/>
    <col min="14596" max="14596" width="35" style="125" customWidth="1"/>
    <col min="14597" max="14849" width="8.7265625" style="125"/>
    <col min="14850" max="14850" width="34" style="125" customWidth="1"/>
    <col min="14851" max="14851" width="20" style="125" customWidth="1"/>
    <col min="14852" max="14852" width="35" style="125" customWidth="1"/>
    <col min="14853" max="15105" width="8.7265625" style="125"/>
    <col min="15106" max="15106" width="34" style="125" customWidth="1"/>
    <col min="15107" max="15107" width="20" style="125" customWidth="1"/>
    <col min="15108" max="15108" width="35" style="125" customWidth="1"/>
    <col min="15109" max="15361" width="8.7265625" style="125"/>
    <col min="15362" max="15362" width="34" style="125" customWidth="1"/>
    <col min="15363" max="15363" width="20" style="125" customWidth="1"/>
    <col min="15364" max="15364" width="35" style="125" customWidth="1"/>
    <col min="15365" max="15617" width="8.7265625" style="125"/>
    <col min="15618" max="15618" width="34" style="125" customWidth="1"/>
    <col min="15619" max="15619" width="20" style="125" customWidth="1"/>
    <col min="15620" max="15620" width="35" style="125" customWidth="1"/>
    <col min="15621" max="15873" width="8.7265625" style="125"/>
    <col min="15874" max="15874" width="34" style="125" customWidth="1"/>
    <col min="15875" max="15875" width="20" style="125" customWidth="1"/>
    <col min="15876" max="15876" width="35" style="125" customWidth="1"/>
    <col min="15877" max="16129" width="8.7265625" style="125"/>
    <col min="16130" max="16130" width="34" style="125" customWidth="1"/>
    <col min="16131" max="16131" width="20" style="125" customWidth="1"/>
    <col min="16132" max="16132" width="35" style="125" customWidth="1"/>
    <col min="16133" max="16384" width="8.7265625" style="125"/>
  </cols>
  <sheetData>
    <row r="1" spans="1:5" ht="18" customHeight="1">
      <c r="B1" s="125" t="s">
        <v>87</v>
      </c>
    </row>
    <row r="2" spans="1:5" ht="18" customHeight="1">
      <c r="B2" s="365" t="s">
        <v>88</v>
      </c>
      <c r="C2" s="365"/>
      <c r="D2" s="365"/>
      <c r="E2" s="137" t="s">
        <v>89</v>
      </c>
    </row>
    <row r="3" spans="1:5" ht="18" customHeight="1">
      <c r="C3" s="134"/>
    </row>
    <row r="4" spans="1:5" ht="18" customHeight="1">
      <c r="B4" s="125" t="s">
        <v>90</v>
      </c>
      <c r="C4" s="134"/>
      <c r="D4" s="136" t="s">
        <v>91</v>
      </c>
    </row>
    <row r="5" spans="1:5" ht="24" customHeight="1">
      <c r="A5" s="131"/>
      <c r="B5" s="130" t="s">
        <v>92</v>
      </c>
      <c r="C5" s="133" t="s">
        <v>93</v>
      </c>
      <c r="D5" s="132" t="s">
        <v>94</v>
      </c>
    </row>
    <row r="6" spans="1:5" ht="24" customHeight="1">
      <c r="A6" s="131"/>
      <c r="B6" s="130" t="s">
        <v>95</v>
      </c>
      <c r="C6" s="139"/>
      <c r="D6" s="128"/>
    </row>
    <row r="7" spans="1:5" ht="24" customHeight="1">
      <c r="A7" s="131"/>
      <c r="B7" s="130" t="s">
        <v>96</v>
      </c>
      <c r="C7" s="139"/>
      <c r="D7" s="128"/>
    </row>
    <row r="8" spans="1:5" ht="24" customHeight="1">
      <c r="A8" s="131"/>
      <c r="B8" s="130" t="s">
        <v>97</v>
      </c>
      <c r="C8" s="139"/>
      <c r="D8" s="128"/>
    </row>
    <row r="9" spans="1:5" ht="24" customHeight="1">
      <c r="A9" s="131"/>
      <c r="B9" s="130"/>
      <c r="C9" s="129"/>
      <c r="D9" s="128"/>
    </row>
    <row r="10" spans="1:5" ht="24" customHeight="1">
      <c r="A10" s="131"/>
      <c r="B10" s="130"/>
      <c r="C10" s="129"/>
      <c r="D10" s="128"/>
    </row>
    <row r="11" spans="1:5" ht="24" customHeight="1">
      <c r="A11" s="131"/>
      <c r="B11" s="130"/>
      <c r="C11" s="129"/>
      <c r="D11" s="128"/>
    </row>
    <row r="12" spans="1:5" ht="24" customHeight="1">
      <c r="A12" s="131"/>
      <c r="B12" s="130"/>
      <c r="C12" s="129"/>
      <c r="D12" s="128"/>
    </row>
    <row r="13" spans="1:5" ht="24" customHeight="1">
      <c r="A13" s="131"/>
      <c r="B13" s="130"/>
      <c r="C13" s="129"/>
      <c r="D13" s="128"/>
    </row>
    <row r="14" spans="1:5" ht="24" customHeight="1">
      <c r="A14" s="131"/>
      <c r="B14" s="130" t="s">
        <v>98</v>
      </c>
      <c r="C14" s="129">
        <f>SUM(C6:C8)</f>
        <v>0</v>
      </c>
      <c r="D14" s="128"/>
    </row>
    <row r="15" spans="1:5" ht="18" customHeight="1">
      <c r="B15" s="135"/>
      <c r="C15" s="134"/>
    </row>
    <row r="16" spans="1:5" ht="18" customHeight="1">
      <c r="B16" s="125" t="s">
        <v>99</v>
      </c>
      <c r="C16" s="134"/>
    </row>
    <row r="17" spans="1:4" ht="24" customHeight="1">
      <c r="A17" s="131"/>
      <c r="B17" s="130" t="s">
        <v>92</v>
      </c>
      <c r="C17" s="133" t="s">
        <v>93</v>
      </c>
      <c r="D17" s="132" t="s">
        <v>94</v>
      </c>
    </row>
    <row r="18" spans="1:4" ht="24" customHeight="1">
      <c r="A18" s="131"/>
      <c r="B18" s="140"/>
      <c r="C18" s="139"/>
      <c r="D18" s="132"/>
    </row>
    <row r="19" spans="1:4" ht="24" customHeight="1">
      <c r="A19" s="131"/>
      <c r="B19" s="140"/>
      <c r="C19" s="139"/>
      <c r="D19" s="132"/>
    </row>
    <row r="20" spans="1:4" ht="24" customHeight="1">
      <c r="A20" s="131"/>
      <c r="B20" s="140"/>
      <c r="C20" s="139"/>
      <c r="D20" s="132"/>
    </row>
    <row r="21" spans="1:4" ht="24" customHeight="1">
      <c r="A21" s="131"/>
      <c r="B21" s="140"/>
      <c r="C21" s="139"/>
      <c r="D21" s="132"/>
    </row>
    <row r="22" spans="1:4" ht="24" customHeight="1">
      <c r="A22" s="131"/>
      <c r="B22" s="140"/>
      <c r="C22" s="139"/>
      <c r="D22" s="132"/>
    </row>
    <row r="23" spans="1:4" ht="24" customHeight="1">
      <c r="A23" s="131"/>
      <c r="B23" s="140"/>
      <c r="C23" s="139"/>
      <c r="D23" s="132"/>
    </row>
    <row r="24" spans="1:4" ht="24" customHeight="1">
      <c r="A24" s="131"/>
      <c r="B24" s="140"/>
      <c r="C24" s="139"/>
      <c r="D24" s="128"/>
    </row>
    <row r="25" spans="1:4" ht="24" customHeight="1">
      <c r="A25" s="131"/>
      <c r="B25" s="140"/>
      <c r="C25" s="139"/>
      <c r="D25" s="128"/>
    </row>
    <row r="26" spans="1:4" ht="24" customHeight="1">
      <c r="A26" s="131"/>
      <c r="B26" s="140"/>
      <c r="C26" s="139"/>
      <c r="D26" s="128"/>
    </row>
    <row r="27" spans="1:4" ht="24" customHeight="1">
      <c r="A27" s="131"/>
      <c r="B27" s="130" t="s">
        <v>98</v>
      </c>
      <c r="C27" s="129">
        <f>SUM(C18:C26)</f>
        <v>0</v>
      </c>
      <c r="D27" s="128"/>
    </row>
    <row r="29" spans="1:4" ht="18" customHeight="1">
      <c r="B29" s="125" t="s">
        <v>100</v>
      </c>
    </row>
    <row r="31" spans="1:4" ht="18" customHeight="1">
      <c r="B31" s="194" t="str">
        <f>実績報告書!AB3</f>
        <v>令和　年　月　日</v>
      </c>
    </row>
    <row r="32" spans="1:4" ht="18" customHeight="1">
      <c r="C32" s="127" t="s">
        <v>101</v>
      </c>
      <c r="D32" s="205">
        <f>実績報告書!W9</f>
        <v>0</v>
      </c>
    </row>
    <row r="33" spans="3:6" ht="18" customHeight="1">
      <c r="C33" s="127" t="s">
        <v>102</v>
      </c>
      <c r="D33" s="205">
        <f>実績報告書!W10</f>
        <v>0</v>
      </c>
      <c r="F33" s="126" t="s">
        <v>103</v>
      </c>
    </row>
    <row r="54" ht="24" customHeight="1"/>
  </sheetData>
  <mergeCells count="1">
    <mergeCell ref="B2:D2"/>
  </mergeCells>
  <phoneticPr fontId="4"/>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8" zoomScale="55" zoomScaleNormal="55" workbookViewId="0">
      <selection activeCell="G69" sqref="G69"/>
    </sheetView>
  </sheetViews>
  <sheetFormatPr defaultColWidth="9" defaultRowHeight="14"/>
  <cols>
    <col min="1" max="2" width="3.81640625" style="9" customWidth="1"/>
    <col min="3" max="3" width="13.81640625" style="9" customWidth="1"/>
    <col min="4" max="4" width="3.81640625" style="9" customWidth="1"/>
    <col min="5" max="5" width="35.54296875" style="9" customWidth="1"/>
    <col min="6" max="6" width="26.1796875" style="9" customWidth="1"/>
    <col min="7" max="7" width="63.54296875" style="9" customWidth="1"/>
    <col min="8" max="8" width="26.453125" style="9" customWidth="1"/>
    <col min="9" max="9" width="63.54296875" style="9" customWidth="1"/>
    <col min="10" max="10" width="26.453125" style="9" customWidth="1"/>
    <col min="11" max="16384" width="9" style="9"/>
  </cols>
  <sheetData>
    <row r="1" spans="1:15" ht="26.25" customHeight="1">
      <c r="A1" s="7" t="s">
        <v>104</v>
      </c>
      <c r="B1" s="8"/>
      <c r="C1" s="7" t="s">
        <v>105</v>
      </c>
      <c r="I1" s="7"/>
      <c r="J1" s="7"/>
    </row>
    <row r="2" spans="1:15" ht="27" customHeight="1">
      <c r="A2" s="10" t="s">
        <v>106</v>
      </c>
      <c r="B2" s="11"/>
      <c r="C2" s="12"/>
      <c r="D2" s="12"/>
      <c r="E2" s="12"/>
      <c r="F2" s="12"/>
      <c r="G2" s="12"/>
      <c r="H2" s="13"/>
      <c r="I2" s="366" t="s">
        <v>107</v>
      </c>
      <c r="J2" s="367"/>
    </row>
    <row r="3" spans="1:15" ht="30" customHeight="1">
      <c r="A3" s="14"/>
      <c r="B3" s="15"/>
      <c r="C3" s="16"/>
      <c r="D3" s="16"/>
      <c r="E3" s="16"/>
      <c r="F3" s="16"/>
      <c r="G3" s="17" t="s">
        <v>108</v>
      </c>
      <c r="H3" s="18"/>
    </row>
    <row r="4" spans="1:15" ht="71.25" customHeight="1">
      <c r="A4" s="19"/>
      <c r="B4" s="20"/>
      <c r="C4" s="368" t="s">
        <v>109</v>
      </c>
      <c r="D4" s="369"/>
      <c r="E4" s="369"/>
      <c r="F4" s="370"/>
      <c r="G4" s="371" t="s">
        <v>110</v>
      </c>
      <c r="H4" s="372"/>
    </row>
    <row r="5" spans="1:15" ht="19" customHeight="1">
      <c r="A5" s="21"/>
      <c r="B5" s="22"/>
      <c r="C5" s="373" t="s">
        <v>111</v>
      </c>
      <c r="D5" s="23">
        <v>1</v>
      </c>
      <c r="E5" s="374" t="s">
        <v>112</v>
      </c>
      <c r="F5" s="23" t="s">
        <v>113</v>
      </c>
      <c r="G5" s="24">
        <v>653</v>
      </c>
      <c r="H5" s="25" t="s">
        <v>114</v>
      </c>
      <c r="K5" s="26"/>
      <c r="L5" s="27"/>
      <c r="M5" s="26"/>
      <c r="N5" s="27"/>
      <c r="O5" s="28"/>
    </row>
    <row r="6" spans="1:15" ht="19" customHeight="1">
      <c r="A6" s="21"/>
      <c r="B6" s="22"/>
      <c r="C6" s="373"/>
      <c r="D6" s="23">
        <v>2</v>
      </c>
      <c r="E6" s="374"/>
      <c r="F6" s="23" t="s">
        <v>115</v>
      </c>
      <c r="G6" s="24">
        <v>831</v>
      </c>
      <c r="H6" s="25" t="s">
        <v>114</v>
      </c>
      <c r="K6" s="26"/>
      <c r="L6" s="27"/>
      <c r="M6" s="26"/>
      <c r="N6" s="27"/>
      <c r="O6" s="28"/>
    </row>
    <row r="7" spans="1:15" ht="19" customHeight="1">
      <c r="A7" s="21"/>
      <c r="B7" s="22"/>
      <c r="C7" s="373"/>
      <c r="D7" s="23">
        <v>3</v>
      </c>
      <c r="E7" s="374"/>
      <c r="F7" s="23" t="s">
        <v>116</v>
      </c>
      <c r="G7" s="24">
        <v>1075</v>
      </c>
      <c r="H7" s="25" t="s">
        <v>114</v>
      </c>
      <c r="K7" s="26"/>
      <c r="L7" s="27"/>
      <c r="M7" s="26"/>
      <c r="N7" s="27"/>
      <c r="O7" s="28"/>
    </row>
    <row r="8" spans="1:15" ht="19" customHeight="1">
      <c r="A8" s="21"/>
      <c r="B8" s="22"/>
      <c r="C8" s="373"/>
      <c r="D8" s="23">
        <v>4</v>
      </c>
      <c r="E8" s="375" t="s">
        <v>117</v>
      </c>
      <c r="F8" s="375"/>
      <c r="G8" s="24">
        <v>305</v>
      </c>
      <c r="H8" s="25" t="s">
        <v>114</v>
      </c>
      <c r="K8" s="26"/>
      <c r="L8" s="27"/>
      <c r="M8" s="26"/>
      <c r="N8" s="27"/>
      <c r="O8" s="28"/>
    </row>
    <row r="9" spans="1:15" ht="19" customHeight="1">
      <c r="A9" s="21"/>
      <c r="B9" s="22"/>
      <c r="C9" s="373"/>
      <c r="D9" s="23">
        <v>5</v>
      </c>
      <c r="E9" s="374" t="s">
        <v>118</v>
      </c>
      <c r="F9" s="374"/>
      <c r="G9" s="24">
        <v>340</v>
      </c>
      <c r="H9" s="25" t="s">
        <v>114</v>
      </c>
      <c r="K9" s="26"/>
      <c r="L9" s="27"/>
      <c r="M9" s="26"/>
      <c r="N9" s="27"/>
      <c r="O9" s="28"/>
    </row>
    <row r="10" spans="1:15" ht="19" customHeight="1">
      <c r="A10" s="21"/>
      <c r="B10" s="22"/>
      <c r="C10" s="373"/>
      <c r="D10" s="23">
        <v>6</v>
      </c>
      <c r="E10" s="374" t="s">
        <v>119</v>
      </c>
      <c r="F10" s="23" t="s">
        <v>113</v>
      </c>
      <c r="G10" s="24">
        <v>642</v>
      </c>
      <c r="H10" s="25" t="s">
        <v>114</v>
      </c>
      <c r="K10" s="26"/>
      <c r="L10" s="27"/>
      <c r="M10" s="26"/>
      <c r="N10" s="27"/>
      <c r="O10" s="28"/>
    </row>
    <row r="11" spans="1:15" ht="19" customHeight="1">
      <c r="A11" s="21"/>
      <c r="B11" s="22"/>
      <c r="C11" s="373"/>
      <c r="D11" s="23">
        <v>7</v>
      </c>
      <c r="E11" s="374"/>
      <c r="F11" s="23" t="s">
        <v>115</v>
      </c>
      <c r="G11" s="24">
        <v>776</v>
      </c>
      <c r="H11" s="25" t="s">
        <v>114</v>
      </c>
      <c r="K11" s="26"/>
      <c r="L11" s="27"/>
      <c r="M11" s="26"/>
      <c r="N11" s="27"/>
      <c r="O11" s="28"/>
    </row>
    <row r="12" spans="1:15" ht="19" customHeight="1">
      <c r="A12" s="21"/>
      <c r="B12" s="22"/>
      <c r="C12" s="373"/>
      <c r="D12" s="23">
        <v>8</v>
      </c>
      <c r="E12" s="374"/>
      <c r="F12" s="23" t="s">
        <v>116</v>
      </c>
      <c r="G12" s="24">
        <v>1272</v>
      </c>
      <c r="H12" s="25" t="s">
        <v>114</v>
      </c>
      <c r="K12" s="26"/>
      <c r="L12" s="27"/>
      <c r="M12" s="26"/>
      <c r="N12" s="27"/>
      <c r="O12" s="28"/>
    </row>
    <row r="13" spans="1:15" ht="19" customHeight="1">
      <c r="A13" s="21"/>
      <c r="B13" s="22"/>
      <c r="C13" s="29" t="s">
        <v>120</v>
      </c>
      <c r="D13" s="23">
        <v>9</v>
      </c>
      <c r="E13" s="374" t="s">
        <v>121</v>
      </c>
      <c r="F13" s="374"/>
      <c r="G13" s="24">
        <v>44</v>
      </c>
      <c r="H13" s="25" t="s">
        <v>122</v>
      </c>
      <c r="K13" s="26"/>
      <c r="L13" s="28"/>
      <c r="M13" s="28"/>
      <c r="N13" s="27"/>
      <c r="O13" s="26"/>
    </row>
    <row r="14" spans="1:15" ht="19" customHeight="1">
      <c r="A14" s="21"/>
      <c r="B14" s="22"/>
      <c r="C14" s="373" t="s">
        <v>123</v>
      </c>
      <c r="D14" s="23">
        <v>10</v>
      </c>
      <c r="E14" s="374" t="s">
        <v>124</v>
      </c>
      <c r="F14" s="374"/>
      <c r="G14" s="24">
        <v>500</v>
      </c>
      <c r="H14" s="25" t="s">
        <v>114</v>
      </c>
      <c r="K14" s="26"/>
      <c r="L14" s="27"/>
      <c r="M14" s="26"/>
      <c r="N14" s="27"/>
      <c r="O14" s="28"/>
    </row>
    <row r="15" spans="1:15" ht="19" customHeight="1">
      <c r="A15" s="21"/>
      <c r="B15" s="22"/>
      <c r="C15" s="373"/>
      <c r="D15" s="23">
        <v>11</v>
      </c>
      <c r="E15" s="374" t="s">
        <v>125</v>
      </c>
      <c r="F15" s="374"/>
      <c r="G15" s="24">
        <v>431</v>
      </c>
      <c r="H15" s="25" t="s">
        <v>114</v>
      </c>
      <c r="K15" s="26"/>
      <c r="L15" s="27"/>
      <c r="M15" s="26"/>
      <c r="N15" s="27"/>
      <c r="O15" s="28"/>
    </row>
    <row r="16" spans="1:15" ht="19" customHeight="1">
      <c r="A16" s="21"/>
      <c r="B16" s="22"/>
      <c r="C16" s="373"/>
      <c r="D16" s="23">
        <v>12</v>
      </c>
      <c r="E16" s="374" t="s">
        <v>126</v>
      </c>
      <c r="F16" s="374"/>
      <c r="G16" s="24">
        <v>464</v>
      </c>
      <c r="H16" s="25" t="s">
        <v>114</v>
      </c>
      <c r="K16" s="26"/>
      <c r="L16" s="27"/>
      <c r="M16" s="26"/>
      <c r="N16" s="27"/>
      <c r="O16" s="28"/>
    </row>
    <row r="17" spans="1:28" ht="19" customHeight="1">
      <c r="A17" s="21"/>
      <c r="B17" s="22"/>
      <c r="C17" s="373"/>
      <c r="D17" s="23">
        <v>13</v>
      </c>
      <c r="E17" s="374" t="s">
        <v>127</v>
      </c>
      <c r="F17" s="374"/>
      <c r="G17" s="24">
        <v>153</v>
      </c>
      <c r="H17" s="25" t="s">
        <v>114</v>
      </c>
      <c r="K17" s="26"/>
      <c r="L17" s="27"/>
      <c r="M17" s="26"/>
      <c r="N17" s="27"/>
      <c r="O17" s="28"/>
    </row>
    <row r="18" spans="1:28" ht="19" customHeight="1">
      <c r="A18" s="21"/>
      <c r="B18" s="22"/>
      <c r="C18" s="373"/>
      <c r="D18" s="23">
        <v>14</v>
      </c>
      <c r="E18" s="374" t="s">
        <v>128</v>
      </c>
      <c r="F18" s="374"/>
      <c r="G18" s="24">
        <v>1002</v>
      </c>
      <c r="H18" s="25" t="s">
        <v>114</v>
      </c>
      <c r="K18" s="26"/>
      <c r="L18" s="27"/>
      <c r="M18" s="26"/>
      <c r="N18" s="27"/>
      <c r="O18" s="28"/>
    </row>
    <row r="19" spans="1:28" ht="19" customHeight="1">
      <c r="A19" s="21"/>
      <c r="B19" s="22"/>
      <c r="C19" s="373"/>
      <c r="D19" s="23">
        <v>15</v>
      </c>
      <c r="E19" s="374" t="s">
        <v>129</v>
      </c>
      <c r="F19" s="374"/>
      <c r="G19" s="24">
        <v>573</v>
      </c>
      <c r="H19" s="25" t="s">
        <v>114</v>
      </c>
      <c r="K19" s="26"/>
      <c r="L19" s="27"/>
      <c r="M19" s="26"/>
      <c r="N19" s="27"/>
      <c r="O19" s="28"/>
    </row>
    <row r="20" spans="1:28" ht="19" customHeight="1">
      <c r="A20" s="21"/>
      <c r="B20" s="22"/>
      <c r="C20" s="373"/>
      <c r="D20" s="23">
        <v>16</v>
      </c>
      <c r="E20" s="374" t="s">
        <v>130</v>
      </c>
      <c r="F20" s="374"/>
      <c r="G20" s="24">
        <v>227</v>
      </c>
      <c r="H20" s="25" t="s">
        <v>114</v>
      </c>
      <c r="K20" s="26"/>
      <c r="L20" s="27"/>
      <c r="M20" s="26"/>
      <c r="N20" s="27"/>
      <c r="O20" s="28"/>
    </row>
    <row r="21" spans="1:28" s="30" customFormat="1" ht="19" customHeight="1">
      <c r="A21" s="21"/>
      <c r="B21" s="22"/>
      <c r="C21" s="373"/>
      <c r="D21" s="23">
        <v>17</v>
      </c>
      <c r="E21" s="374" t="s">
        <v>131</v>
      </c>
      <c r="F21" s="374"/>
      <c r="G21" s="24">
        <v>252</v>
      </c>
      <c r="H21" s="25" t="s">
        <v>114</v>
      </c>
      <c r="I21" s="9"/>
      <c r="J21" s="9"/>
      <c r="K21" s="26"/>
      <c r="L21" s="27"/>
      <c r="M21" s="26"/>
      <c r="N21" s="27"/>
      <c r="O21" s="28"/>
      <c r="P21" s="9"/>
      <c r="Q21" s="9"/>
      <c r="R21" s="9"/>
      <c r="S21" s="9"/>
      <c r="T21" s="9"/>
      <c r="U21" s="9"/>
      <c r="V21" s="9"/>
      <c r="W21" s="9"/>
      <c r="X21" s="9"/>
      <c r="Y21" s="9"/>
      <c r="Z21" s="9"/>
      <c r="AA21" s="9"/>
      <c r="AB21" s="9"/>
    </row>
    <row r="22" spans="1:28" ht="18.75" customHeight="1">
      <c r="A22" s="21"/>
      <c r="B22" s="22"/>
      <c r="C22" s="373"/>
      <c r="D22" s="23">
        <v>18</v>
      </c>
      <c r="E22" s="377" t="s">
        <v>132</v>
      </c>
      <c r="F22" s="377"/>
      <c r="G22" s="24">
        <v>82</v>
      </c>
      <c r="H22" s="25" t="s">
        <v>114</v>
      </c>
      <c r="K22" s="26"/>
      <c r="L22" s="27"/>
      <c r="M22" s="26"/>
      <c r="N22" s="27"/>
      <c r="O22" s="28"/>
    </row>
    <row r="23" spans="1:28" ht="19" customHeight="1">
      <c r="A23" s="21"/>
      <c r="B23" s="22"/>
      <c r="C23" s="378" t="s">
        <v>133</v>
      </c>
      <c r="D23" s="23">
        <v>19</v>
      </c>
      <c r="E23" s="374" t="s">
        <v>134</v>
      </c>
      <c r="F23" s="374"/>
      <c r="G23" s="24">
        <v>637</v>
      </c>
      <c r="H23" s="25" t="s">
        <v>114</v>
      </c>
      <c r="K23" s="26"/>
      <c r="L23" s="27"/>
      <c r="M23" s="26"/>
      <c r="N23" s="27"/>
      <c r="O23" s="28"/>
    </row>
    <row r="24" spans="1:28" ht="19" customHeight="1">
      <c r="A24" s="21"/>
      <c r="B24" s="22"/>
      <c r="C24" s="378"/>
      <c r="D24" s="23">
        <v>20</v>
      </c>
      <c r="E24" s="374" t="s">
        <v>135</v>
      </c>
      <c r="F24" s="374"/>
      <c r="G24" s="24">
        <v>873</v>
      </c>
      <c r="H24" s="25" t="s">
        <v>114</v>
      </c>
      <c r="K24" s="26"/>
      <c r="L24" s="27"/>
      <c r="M24" s="26"/>
      <c r="N24" s="27"/>
      <c r="O24" s="28"/>
    </row>
    <row r="25" spans="1:28" ht="19" customHeight="1">
      <c r="A25" s="21"/>
      <c r="B25" s="22"/>
      <c r="C25" s="378" t="s">
        <v>136</v>
      </c>
      <c r="D25" s="23">
        <v>21</v>
      </c>
      <c r="E25" s="374" t="s">
        <v>137</v>
      </c>
      <c r="F25" s="374"/>
      <c r="G25" s="24">
        <v>40</v>
      </c>
      <c r="H25" s="25" t="s">
        <v>122</v>
      </c>
      <c r="K25" s="26"/>
      <c r="L25" s="28"/>
      <c r="M25" s="28"/>
      <c r="N25" s="27"/>
      <c r="O25" s="26"/>
    </row>
    <row r="26" spans="1:28" ht="19" customHeight="1">
      <c r="A26" s="21"/>
      <c r="B26" s="22"/>
      <c r="C26" s="378"/>
      <c r="D26" s="23">
        <v>22</v>
      </c>
      <c r="E26" s="374" t="s">
        <v>138</v>
      </c>
      <c r="F26" s="374"/>
      <c r="G26" s="24">
        <v>48</v>
      </c>
      <c r="H26" s="25" t="s">
        <v>122</v>
      </c>
      <c r="K26" s="26"/>
      <c r="L26" s="28"/>
      <c r="M26" s="28"/>
      <c r="N26" s="27"/>
      <c r="O26" s="26"/>
    </row>
    <row r="27" spans="1:28" ht="19" customHeight="1">
      <c r="A27" s="21"/>
      <c r="B27" s="22"/>
      <c r="C27" s="378"/>
      <c r="D27" s="23">
        <v>23</v>
      </c>
      <c r="E27" s="374" t="s">
        <v>139</v>
      </c>
      <c r="F27" s="374"/>
      <c r="G27" s="24">
        <v>39</v>
      </c>
      <c r="H27" s="25" t="s">
        <v>122</v>
      </c>
      <c r="K27" s="26"/>
      <c r="L27" s="28"/>
      <c r="M27" s="28"/>
      <c r="N27" s="27"/>
      <c r="O27" s="26"/>
    </row>
    <row r="28" spans="1:28" ht="19" customHeight="1">
      <c r="A28" s="21"/>
      <c r="B28" s="22"/>
      <c r="C28" s="378"/>
      <c r="D28" s="23">
        <v>24</v>
      </c>
      <c r="E28" s="374" t="s">
        <v>140</v>
      </c>
      <c r="F28" s="374"/>
      <c r="G28" s="24">
        <v>48</v>
      </c>
      <c r="H28" s="25" t="s">
        <v>122</v>
      </c>
      <c r="K28" s="26"/>
      <c r="L28" s="28"/>
      <c r="M28" s="28"/>
      <c r="N28" s="27"/>
      <c r="O28" s="26"/>
    </row>
    <row r="29" spans="1:28" ht="19" customHeight="1">
      <c r="A29" s="21"/>
      <c r="B29" s="22"/>
      <c r="C29" s="378"/>
      <c r="D29" s="23">
        <v>25</v>
      </c>
      <c r="E29" s="374" t="s">
        <v>141</v>
      </c>
      <c r="F29" s="374"/>
      <c r="G29" s="24">
        <v>43</v>
      </c>
      <c r="H29" s="25" t="s">
        <v>122</v>
      </c>
      <c r="K29" s="26"/>
      <c r="L29" s="28"/>
      <c r="M29" s="28"/>
      <c r="N29" s="27"/>
      <c r="O29" s="26"/>
    </row>
    <row r="30" spans="1:28" ht="19" customHeight="1">
      <c r="A30" s="21"/>
      <c r="B30" s="22"/>
      <c r="C30" s="378"/>
      <c r="D30" s="23">
        <v>26</v>
      </c>
      <c r="E30" s="374" t="s">
        <v>142</v>
      </c>
      <c r="F30" s="374"/>
      <c r="G30" s="24">
        <v>48</v>
      </c>
      <c r="H30" s="25" t="s">
        <v>122</v>
      </c>
      <c r="K30" s="26"/>
      <c r="L30" s="28"/>
      <c r="M30" s="28"/>
      <c r="N30" s="27"/>
      <c r="O30" s="26"/>
    </row>
    <row r="31" spans="1:28" ht="19" customHeight="1">
      <c r="A31" s="21"/>
      <c r="B31" s="22"/>
      <c r="C31" s="378"/>
      <c r="D31" s="23">
        <v>27</v>
      </c>
      <c r="E31" s="375" t="s">
        <v>143</v>
      </c>
      <c r="F31" s="375"/>
      <c r="G31" s="24">
        <v>37</v>
      </c>
      <c r="H31" s="25" t="s">
        <v>122</v>
      </c>
      <c r="K31" s="26"/>
      <c r="L31" s="28"/>
      <c r="M31" s="28"/>
      <c r="N31" s="27"/>
      <c r="O31" s="26"/>
    </row>
    <row r="32" spans="1:28" ht="19" customHeight="1">
      <c r="A32" s="31"/>
      <c r="B32" s="32"/>
      <c r="C32" s="378"/>
      <c r="D32" s="23">
        <v>28</v>
      </c>
      <c r="E32" s="375" t="s">
        <v>144</v>
      </c>
      <c r="F32" s="375"/>
      <c r="G32" s="24">
        <v>37</v>
      </c>
      <c r="H32" s="25" t="s">
        <v>122</v>
      </c>
      <c r="K32" s="26"/>
      <c r="L32" s="28"/>
      <c r="M32" s="28"/>
      <c r="N32" s="27"/>
      <c r="O32" s="26"/>
    </row>
    <row r="33" spans="1:10" ht="246.75" customHeight="1">
      <c r="A33" s="33" t="s">
        <v>145</v>
      </c>
      <c r="B33" s="34"/>
      <c r="C33" s="35"/>
      <c r="D33" s="36"/>
      <c r="E33" s="37"/>
      <c r="F33" s="38"/>
      <c r="G33" s="379" t="s">
        <v>146</v>
      </c>
      <c r="H33" s="380"/>
    </row>
    <row r="34" spans="1:10" ht="70.5" customHeight="1">
      <c r="A34" s="39" t="s">
        <v>147</v>
      </c>
      <c r="B34" s="40"/>
      <c r="C34" s="41"/>
      <c r="D34" s="42"/>
      <c r="E34" s="43"/>
      <c r="F34" s="44"/>
      <c r="G34" s="381" t="s">
        <v>148</v>
      </c>
      <c r="H34" s="382"/>
    </row>
    <row r="35" spans="1:10" ht="21" customHeight="1">
      <c r="A35" s="45" t="s">
        <v>149</v>
      </c>
      <c r="B35" s="45"/>
      <c r="C35" s="28"/>
      <c r="D35" s="28"/>
      <c r="E35" s="45"/>
      <c r="F35" s="28"/>
      <c r="G35" s="46"/>
      <c r="H35" s="46"/>
    </row>
    <row r="36" spans="1:10" ht="21" customHeight="1">
      <c r="A36" s="9" t="s">
        <v>150</v>
      </c>
    </row>
    <row r="37" spans="1:10" ht="21" customHeight="1">
      <c r="A37" s="9" t="s">
        <v>151</v>
      </c>
    </row>
    <row r="38" spans="1:10" ht="21" customHeight="1">
      <c r="B38" s="9" t="s">
        <v>152</v>
      </c>
    </row>
    <row r="39" spans="1:10" ht="21" customHeight="1">
      <c r="A39" s="9" t="s">
        <v>153</v>
      </c>
    </row>
    <row r="40" spans="1:10">
      <c r="A40" s="9" t="s">
        <v>154</v>
      </c>
    </row>
    <row r="41" spans="1:10">
      <c r="A41" s="9" t="s">
        <v>155</v>
      </c>
    </row>
    <row r="42" spans="1:10">
      <c r="A42" s="9" t="s">
        <v>156</v>
      </c>
    </row>
    <row r="44" spans="1:10" ht="19">
      <c r="I44" s="376" t="s">
        <v>157</v>
      </c>
      <c r="J44" s="376"/>
    </row>
    <row r="45" spans="1:10" ht="21">
      <c r="I45" s="47"/>
      <c r="J45" s="47"/>
    </row>
    <row r="48" spans="1:10" ht="19">
      <c r="A48" s="10" t="s">
        <v>158</v>
      </c>
      <c r="B48" s="11"/>
      <c r="C48" s="12"/>
      <c r="D48" s="12"/>
      <c r="E48" s="12"/>
      <c r="F48" s="12"/>
      <c r="G48" s="12"/>
      <c r="H48" s="48"/>
      <c r="I48" s="48"/>
      <c r="J48" s="13"/>
    </row>
    <row r="49" spans="1:10" ht="16.5">
      <c r="A49" s="14"/>
      <c r="B49" s="15"/>
      <c r="C49" s="16"/>
      <c r="D49" s="16"/>
      <c r="E49" s="16"/>
      <c r="F49" s="16"/>
      <c r="G49" s="383" t="s">
        <v>159</v>
      </c>
      <c r="H49" s="384"/>
      <c r="I49" s="383" t="s">
        <v>160</v>
      </c>
      <c r="J49" s="384"/>
    </row>
    <row r="50" spans="1:10" ht="14.25" customHeight="1">
      <c r="A50" s="19"/>
      <c r="B50" s="20"/>
      <c r="C50" s="368" t="s">
        <v>161</v>
      </c>
      <c r="D50" s="369"/>
      <c r="E50" s="369"/>
      <c r="F50" s="370"/>
      <c r="G50" s="388" t="s">
        <v>162</v>
      </c>
      <c r="H50" s="389"/>
      <c r="I50" s="392" t="s">
        <v>163</v>
      </c>
      <c r="J50" s="393"/>
    </row>
    <row r="51" spans="1:10" ht="29.25" customHeight="1">
      <c r="A51" s="49"/>
      <c r="B51" s="50"/>
      <c r="C51" s="385"/>
      <c r="D51" s="386"/>
      <c r="E51" s="386"/>
      <c r="F51" s="387"/>
      <c r="G51" s="390"/>
      <c r="H51" s="391"/>
      <c r="I51" s="394"/>
      <c r="J51" s="395"/>
    </row>
    <row r="52" spans="1:10" ht="21">
      <c r="A52" s="21"/>
      <c r="B52" s="22"/>
      <c r="C52" s="373" t="s">
        <v>111</v>
      </c>
      <c r="D52" s="23">
        <v>1</v>
      </c>
      <c r="E52" s="374" t="s">
        <v>112</v>
      </c>
      <c r="F52" s="23" t="s">
        <v>113</v>
      </c>
      <c r="G52" s="51">
        <v>20</v>
      </c>
      <c r="H52" s="52" t="s">
        <v>164</v>
      </c>
      <c r="I52" s="24">
        <v>200</v>
      </c>
      <c r="J52" s="52" t="s">
        <v>114</v>
      </c>
    </row>
    <row r="53" spans="1:10" ht="21">
      <c r="A53" s="21"/>
      <c r="B53" s="22"/>
      <c r="C53" s="373"/>
      <c r="D53" s="23">
        <v>2</v>
      </c>
      <c r="E53" s="374"/>
      <c r="F53" s="23" t="s">
        <v>115</v>
      </c>
      <c r="G53" s="51">
        <v>20</v>
      </c>
      <c r="H53" s="52" t="s">
        <v>164</v>
      </c>
      <c r="I53" s="24">
        <v>200</v>
      </c>
      <c r="J53" s="52" t="s">
        <v>114</v>
      </c>
    </row>
    <row r="54" spans="1:10" ht="21">
      <c r="A54" s="21"/>
      <c r="B54" s="22"/>
      <c r="C54" s="373"/>
      <c r="D54" s="23">
        <v>3</v>
      </c>
      <c r="E54" s="374"/>
      <c r="F54" s="23" t="s">
        <v>116</v>
      </c>
      <c r="G54" s="51">
        <v>20</v>
      </c>
      <c r="H54" s="52" t="s">
        <v>164</v>
      </c>
      <c r="I54" s="24">
        <v>200</v>
      </c>
      <c r="J54" s="52" t="s">
        <v>114</v>
      </c>
    </row>
    <row r="55" spans="1:10" ht="21">
      <c r="A55" s="21"/>
      <c r="B55" s="22"/>
      <c r="C55" s="373"/>
      <c r="D55" s="23">
        <v>4</v>
      </c>
      <c r="E55" s="375" t="s">
        <v>117</v>
      </c>
      <c r="F55" s="375"/>
      <c r="G55" s="51">
        <v>20</v>
      </c>
      <c r="H55" s="52" t="s">
        <v>164</v>
      </c>
      <c r="I55" s="24">
        <v>200</v>
      </c>
      <c r="J55" s="52" t="s">
        <v>114</v>
      </c>
    </row>
    <row r="56" spans="1:10" ht="21">
      <c r="A56" s="21"/>
      <c r="B56" s="22"/>
      <c r="C56" s="373"/>
      <c r="D56" s="23">
        <v>5</v>
      </c>
      <c r="E56" s="374" t="s">
        <v>118</v>
      </c>
      <c r="F56" s="374"/>
      <c r="G56" s="51">
        <v>20</v>
      </c>
      <c r="H56" s="52" t="s">
        <v>164</v>
      </c>
      <c r="I56" s="24">
        <v>200</v>
      </c>
      <c r="J56" s="52" t="s">
        <v>114</v>
      </c>
    </row>
    <row r="57" spans="1:10" ht="21">
      <c r="A57" s="21"/>
      <c r="B57" s="22"/>
      <c r="C57" s="373"/>
      <c r="D57" s="23">
        <v>6</v>
      </c>
      <c r="E57" s="374" t="s">
        <v>119</v>
      </c>
      <c r="F57" s="23" t="s">
        <v>113</v>
      </c>
      <c r="G57" s="51">
        <v>20</v>
      </c>
      <c r="H57" s="52" t="s">
        <v>164</v>
      </c>
      <c r="I57" s="24">
        <v>200</v>
      </c>
      <c r="J57" s="52" t="s">
        <v>114</v>
      </c>
    </row>
    <row r="58" spans="1:10" ht="21">
      <c r="A58" s="21"/>
      <c r="B58" s="22"/>
      <c r="C58" s="373"/>
      <c r="D58" s="23">
        <v>7</v>
      </c>
      <c r="E58" s="374"/>
      <c r="F58" s="23" t="s">
        <v>115</v>
      </c>
      <c r="G58" s="51">
        <v>20</v>
      </c>
      <c r="H58" s="52" t="s">
        <v>164</v>
      </c>
      <c r="I58" s="24">
        <v>200</v>
      </c>
      <c r="J58" s="52" t="s">
        <v>114</v>
      </c>
    </row>
    <row r="59" spans="1:10" ht="21">
      <c r="A59" s="21"/>
      <c r="B59" s="22"/>
      <c r="C59" s="373"/>
      <c r="D59" s="23">
        <v>8</v>
      </c>
      <c r="E59" s="374"/>
      <c r="F59" s="23" t="s">
        <v>116</v>
      </c>
      <c r="G59" s="51">
        <v>20</v>
      </c>
      <c r="H59" s="52" t="s">
        <v>164</v>
      </c>
      <c r="I59" s="24">
        <v>200</v>
      </c>
      <c r="J59" s="52" t="s">
        <v>114</v>
      </c>
    </row>
    <row r="60" spans="1:10" ht="21">
      <c r="A60" s="21"/>
      <c r="B60" s="22"/>
      <c r="C60" s="29" t="s">
        <v>120</v>
      </c>
      <c r="D60" s="23">
        <v>9</v>
      </c>
      <c r="E60" s="374" t="s">
        <v>121</v>
      </c>
      <c r="F60" s="374"/>
      <c r="G60" s="51">
        <v>20</v>
      </c>
      <c r="H60" s="52" t="s">
        <v>164</v>
      </c>
      <c r="I60" s="24">
        <v>200</v>
      </c>
      <c r="J60" s="52" t="s">
        <v>114</v>
      </c>
    </row>
    <row r="61" spans="1:10" ht="21">
      <c r="A61" s="21"/>
      <c r="B61" s="22"/>
      <c r="C61" s="373" t="s">
        <v>123</v>
      </c>
      <c r="D61" s="23">
        <v>10</v>
      </c>
      <c r="E61" s="374" t="s">
        <v>124</v>
      </c>
      <c r="F61" s="374"/>
      <c r="G61" s="51">
        <v>20</v>
      </c>
      <c r="H61" s="52" t="s">
        <v>164</v>
      </c>
      <c r="I61" s="24">
        <v>200</v>
      </c>
      <c r="J61" s="52" t="s">
        <v>114</v>
      </c>
    </row>
    <row r="62" spans="1:10" ht="21">
      <c r="A62" s="21"/>
      <c r="B62" s="22"/>
      <c r="C62" s="373"/>
      <c r="D62" s="23">
        <v>11</v>
      </c>
      <c r="E62" s="374" t="s">
        <v>125</v>
      </c>
      <c r="F62" s="374"/>
      <c r="G62" s="51">
        <v>20</v>
      </c>
      <c r="H62" s="52" t="s">
        <v>164</v>
      </c>
      <c r="I62" s="24">
        <v>200</v>
      </c>
      <c r="J62" s="52" t="s">
        <v>114</v>
      </c>
    </row>
    <row r="63" spans="1:10" ht="21">
      <c r="A63" s="21"/>
      <c r="B63" s="22"/>
      <c r="C63" s="373"/>
      <c r="D63" s="23">
        <v>12</v>
      </c>
      <c r="E63" s="374" t="s">
        <v>126</v>
      </c>
      <c r="F63" s="374"/>
      <c r="G63" s="51">
        <v>20</v>
      </c>
      <c r="H63" s="52" t="s">
        <v>164</v>
      </c>
      <c r="I63" s="24">
        <v>200</v>
      </c>
      <c r="J63" s="52" t="s">
        <v>114</v>
      </c>
    </row>
    <row r="64" spans="1:10" ht="21">
      <c r="A64" s="21"/>
      <c r="B64" s="22"/>
      <c r="C64" s="373"/>
      <c r="D64" s="23">
        <v>13</v>
      </c>
      <c r="E64" s="374" t="s">
        <v>127</v>
      </c>
      <c r="F64" s="374"/>
      <c r="G64" s="51">
        <v>20</v>
      </c>
      <c r="H64" s="52" t="s">
        <v>164</v>
      </c>
      <c r="I64" s="24">
        <v>200</v>
      </c>
      <c r="J64" s="52" t="s">
        <v>114</v>
      </c>
    </row>
    <row r="65" spans="1:10" ht="21">
      <c r="A65" s="21"/>
      <c r="B65" s="22"/>
      <c r="C65" s="373"/>
      <c r="D65" s="23">
        <v>14</v>
      </c>
      <c r="E65" s="374" t="s">
        <v>128</v>
      </c>
      <c r="F65" s="374"/>
      <c r="G65" s="51">
        <v>20</v>
      </c>
      <c r="H65" s="52" t="s">
        <v>164</v>
      </c>
      <c r="I65" s="24">
        <v>200</v>
      </c>
      <c r="J65" s="52" t="s">
        <v>114</v>
      </c>
    </row>
    <row r="66" spans="1:10" ht="21">
      <c r="A66" s="21"/>
      <c r="B66" s="22"/>
      <c r="C66" s="373"/>
      <c r="D66" s="23">
        <v>15</v>
      </c>
      <c r="E66" s="374" t="s">
        <v>129</v>
      </c>
      <c r="F66" s="374"/>
      <c r="G66" s="51">
        <v>20</v>
      </c>
      <c r="H66" s="52" t="s">
        <v>164</v>
      </c>
      <c r="I66" s="24">
        <v>200</v>
      </c>
      <c r="J66" s="52" t="s">
        <v>114</v>
      </c>
    </row>
    <row r="67" spans="1:10" ht="21">
      <c r="A67" s="21"/>
      <c r="B67" s="22"/>
      <c r="C67" s="373"/>
      <c r="D67" s="53">
        <v>16</v>
      </c>
      <c r="E67" s="396" t="s">
        <v>130</v>
      </c>
      <c r="F67" s="54" t="s">
        <v>165</v>
      </c>
      <c r="G67" s="55" t="s">
        <v>166</v>
      </c>
      <c r="H67" s="52" t="s">
        <v>164</v>
      </c>
      <c r="I67" s="398">
        <v>200</v>
      </c>
      <c r="J67" s="398" t="s">
        <v>114</v>
      </c>
    </row>
    <row r="68" spans="1:10" ht="21">
      <c r="A68" s="21"/>
      <c r="B68" s="22"/>
      <c r="C68" s="373"/>
      <c r="D68" s="53">
        <v>17</v>
      </c>
      <c r="E68" s="397"/>
      <c r="F68" s="54" t="s">
        <v>167</v>
      </c>
      <c r="G68" s="55" t="s">
        <v>168</v>
      </c>
      <c r="H68" s="52" t="s">
        <v>164</v>
      </c>
      <c r="I68" s="399"/>
      <c r="J68" s="399"/>
    </row>
    <row r="69" spans="1:10" ht="21">
      <c r="A69" s="21"/>
      <c r="B69" s="22"/>
      <c r="C69" s="373"/>
      <c r="D69" s="53">
        <v>18</v>
      </c>
      <c r="E69" s="374" t="s">
        <v>131</v>
      </c>
      <c r="F69" s="374"/>
      <c r="G69" s="51">
        <v>20</v>
      </c>
      <c r="H69" s="52" t="s">
        <v>164</v>
      </c>
      <c r="I69" s="24">
        <v>200</v>
      </c>
      <c r="J69" s="52" t="s">
        <v>114</v>
      </c>
    </row>
    <row r="70" spans="1:10" ht="21">
      <c r="A70" s="21"/>
      <c r="B70" s="22"/>
      <c r="C70" s="373"/>
      <c r="D70" s="53">
        <v>19</v>
      </c>
      <c r="E70" s="377" t="s">
        <v>132</v>
      </c>
      <c r="F70" s="377"/>
      <c r="G70" s="51">
        <v>20</v>
      </c>
      <c r="H70" s="52" t="s">
        <v>164</v>
      </c>
      <c r="I70" s="24">
        <v>200</v>
      </c>
      <c r="J70" s="52" t="s">
        <v>114</v>
      </c>
    </row>
    <row r="71" spans="1:10" ht="21">
      <c r="A71" s="21"/>
      <c r="B71" s="22"/>
      <c r="C71" s="378" t="s">
        <v>133</v>
      </c>
      <c r="D71" s="53">
        <v>20</v>
      </c>
      <c r="E71" s="374" t="s">
        <v>134</v>
      </c>
      <c r="F71" s="374"/>
      <c r="G71" s="51">
        <v>20</v>
      </c>
      <c r="H71" s="52" t="s">
        <v>164</v>
      </c>
      <c r="I71" s="24">
        <v>200</v>
      </c>
      <c r="J71" s="52" t="s">
        <v>114</v>
      </c>
    </row>
    <row r="72" spans="1:10" ht="21">
      <c r="A72" s="21"/>
      <c r="B72" s="22"/>
      <c r="C72" s="378"/>
      <c r="D72" s="53">
        <v>21</v>
      </c>
      <c r="E72" s="374" t="s">
        <v>135</v>
      </c>
      <c r="F72" s="374"/>
      <c r="G72" s="51">
        <v>20</v>
      </c>
      <c r="H72" s="52" t="s">
        <v>164</v>
      </c>
      <c r="I72" s="24">
        <v>200</v>
      </c>
      <c r="J72" s="52" t="s">
        <v>114</v>
      </c>
    </row>
    <row r="73" spans="1:10" ht="21">
      <c r="A73" s="21"/>
      <c r="B73" s="22"/>
      <c r="C73" s="378" t="s">
        <v>136</v>
      </c>
      <c r="D73" s="53">
        <v>22</v>
      </c>
      <c r="E73" s="374" t="s">
        <v>137</v>
      </c>
      <c r="F73" s="374"/>
      <c r="G73" s="51" t="s">
        <v>169</v>
      </c>
      <c r="H73" s="52" t="s">
        <v>169</v>
      </c>
      <c r="I73" s="52" t="s">
        <v>169</v>
      </c>
      <c r="J73" s="52" t="s">
        <v>169</v>
      </c>
    </row>
    <row r="74" spans="1:10" ht="21">
      <c r="A74" s="21"/>
      <c r="B74" s="22"/>
      <c r="C74" s="378"/>
      <c r="D74" s="53">
        <v>23</v>
      </c>
      <c r="E74" s="374" t="s">
        <v>138</v>
      </c>
      <c r="F74" s="374"/>
      <c r="G74" s="51" t="s">
        <v>169</v>
      </c>
      <c r="H74" s="52" t="s">
        <v>169</v>
      </c>
      <c r="I74" s="52" t="s">
        <v>169</v>
      </c>
      <c r="J74" s="52" t="s">
        <v>169</v>
      </c>
    </row>
    <row r="75" spans="1:10" ht="21">
      <c r="A75" s="21"/>
      <c r="B75" s="22"/>
      <c r="C75" s="378"/>
      <c r="D75" s="53">
        <v>24</v>
      </c>
      <c r="E75" s="374" t="s">
        <v>139</v>
      </c>
      <c r="F75" s="374"/>
      <c r="G75" s="51" t="s">
        <v>169</v>
      </c>
      <c r="H75" s="52" t="s">
        <v>169</v>
      </c>
      <c r="I75" s="52" t="s">
        <v>169</v>
      </c>
      <c r="J75" s="52" t="s">
        <v>169</v>
      </c>
    </row>
    <row r="76" spans="1:10" ht="21">
      <c r="A76" s="21"/>
      <c r="B76" s="22"/>
      <c r="C76" s="378"/>
      <c r="D76" s="53">
        <v>25</v>
      </c>
      <c r="E76" s="374" t="s">
        <v>140</v>
      </c>
      <c r="F76" s="374"/>
      <c r="G76" s="51" t="s">
        <v>169</v>
      </c>
      <c r="H76" s="52" t="s">
        <v>169</v>
      </c>
      <c r="I76" s="52" t="s">
        <v>169</v>
      </c>
      <c r="J76" s="52" t="s">
        <v>169</v>
      </c>
    </row>
    <row r="77" spans="1:10" ht="21">
      <c r="A77" s="21"/>
      <c r="B77" s="22"/>
      <c r="C77" s="378"/>
      <c r="D77" s="53">
        <v>26</v>
      </c>
      <c r="E77" s="374" t="s">
        <v>141</v>
      </c>
      <c r="F77" s="374"/>
      <c r="G77" s="51" t="s">
        <v>169</v>
      </c>
      <c r="H77" s="52" t="s">
        <v>169</v>
      </c>
      <c r="I77" s="52" t="s">
        <v>169</v>
      </c>
      <c r="J77" s="52" t="s">
        <v>169</v>
      </c>
    </row>
    <row r="78" spans="1:10" ht="21">
      <c r="A78" s="21"/>
      <c r="B78" s="22"/>
      <c r="C78" s="378"/>
      <c r="D78" s="53">
        <v>27</v>
      </c>
      <c r="E78" s="374" t="s">
        <v>142</v>
      </c>
      <c r="F78" s="374"/>
      <c r="G78" s="51" t="s">
        <v>169</v>
      </c>
      <c r="H78" s="52" t="s">
        <v>169</v>
      </c>
      <c r="I78" s="52" t="s">
        <v>169</v>
      </c>
      <c r="J78" s="52" t="s">
        <v>169</v>
      </c>
    </row>
    <row r="79" spans="1:10" ht="21">
      <c r="A79" s="21"/>
      <c r="B79" s="22"/>
      <c r="C79" s="378"/>
      <c r="D79" s="53">
        <v>28</v>
      </c>
      <c r="E79" s="375" t="s">
        <v>143</v>
      </c>
      <c r="F79" s="375"/>
      <c r="G79" s="51" t="s">
        <v>169</v>
      </c>
      <c r="H79" s="52" t="s">
        <v>169</v>
      </c>
      <c r="I79" s="52" t="s">
        <v>169</v>
      </c>
      <c r="J79" s="52" t="s">
        <v>169</v>
      </c>
    </row>
    <row r="80" spans="1:10" ht="21">
      <c r="A80" s="31"/>
      <c r="B80" s="32"/>
      <c r="C80" s="378"/>
      <c r="D80" s="53">
        <v>29</v>
      </c>
      <c r="E80" s="375" t="s">
        <v>144</v>
      </c>
      <c r="F80" s="375"/>
      <c r="G80" s="51" t="s">
        <v>169</v>
      </c>
      <c r="H80" s="52" t="s">
        <v>169</v>
      </c>
      <c r="I80" s="52" t="s">
        <v>169</v>
      </c>
      <c r="J80" s="52" t="s">
        <v>169</v>
      </c>
    </row>
    <row r="81" spans="1:10" ht="123" customHeight="1">
      <c r="A81" s="33" t="s">
        <v>170</v>
      </c>
      <c r="B81" s="34"/>
      <c r="C81" s="35"/>
      <c r="D81" s="36"/>
      <c r="E81" s="37"/>
      <c r="F81" s="38"/>
      <c r="G81" s="403"/>
      <c r="H81" s="404"/>
      <c r="I81" s="56" t="s">
        <v>171</v>
      </c>
      <c r="J81" s="57"/>
    </row>
    <row r="82" spans="1:10" ht="81" customHeight="1">
      <c r="A82" s="39" t="s">
        <v>147</v>
      </c>
      <c r="B82" s="40"/>
      <c r="C82" s="41"/>
      <c r="D82" s="42"/>
      <c r="E82" s="43"/>
      <c r="F82" s="44"/>
      <c r="G82" s="381" t="s">
        <v>172</v>
      </c>
      <c r="H82" s="382"/>
      <c r="I82" s="381" t="s">
        <v>173</v>
      </c>
      <c r="J82" s="382"/>
    </row>
    <row r="83" spans="1:10">
      <c r="A83" s="45" t="s">
        <v>149</v>
      </c>
      <c r="B83" s="45"/>
    </row>
    <row r="84" spans="1:10">
      <c r="A84" s="9" t="s">
        <v>150</v>
      </c>
    </row>
    <row r="85" spans="1:10">
      <c r="A85" s="9" t="s">
        <v>174</v>
      </c>
    </row>
    <row r="86" spans="1:10">
      <c r="B86" s="9" t="s">
        <v>175</v>
      </c>
    </row>
    <row r="87" spans="1:10">
      <c r="A87" s="9" t="s">
        <v>153</v>
      </c>
      <c r="C87" s="58"/>
      <c r="D87" s="58"/>
      <c r="E87" s="58"/>
      <c r="F87" s="58"/>
      <c r="G87" s="58"/>
      <c r="H87" s="58"/>
    </row>
    <row r="88" spans="1:10">
      <c r="A88" s="9" t="s">
        <v>176</v>
      </c>
      <c r="B88" s="45"/>
      <c r="C88" s="58"/>
      <c r="D88" s="58"/>
      <c r="E88" s="58"/>
      <c r="F88" s="58"/>
      <c r="G88" s="58"/>
      <c r="H88" s="58"/>
    </row>
    <row r="89" spans="1:10">
      <c r="A89" s="9" t="s">
        <v>177</v>
      </c>
      <c r="C89" s="58"/>
      <c r="D89" s="58"/>
      <c r="E89" s="58"/>
      <c r="F89" s="58"/>
      <c r="G89" s="58"/>
      <c r="H89" s="58"/>
    </row>
    <row r="90" spans="1:10">
      <c r="A90" s="9" t="s">
        <v>178</v>
      </c>
      <c r="C90" s="58"/>
      <c r="D90" s="58"/>
      <c r="E90" s="58"/>
      <c r="F90" s="58"/>
      <c r="G90" s="58"/>
      <c r="H90" s="58"/>
    </row>
    <row r="91" spans="1:10">
      <c r="A91" s="9" t="s">
        <v>179</v>
      </c>
      <c r="C91" s="58"/>
      <c r="D91" s="58"/>
      <c r="E91" s="58"/>
      <c r="F91" s="58"/>
      <c r="G91" s="58"/>
      <c r="H91" s="58"/>
    </row>
    <row r="92" spans="1:10">
      <c r="A92" s="45" t="s">
        <v>180</v>
      </c>
      <c r="C92" s="58"/>
      <c r="D92" s="58"/>
      <c r="E92" s="58"/>
      <c r="F92" s="58"/>
      <c r="H92" s="58"/>
    </row>
    <row r="93" spans="1:10">
      <c r="A93" s="9" t="s">
        <v>181</v>
      </c>
    </row>
    <row r="94" spans="1:10">
      <c r="A94" s="9" t="s">
        <v>182</v>
      </c>
      <c r="B94" s="45"/>
      <c r="E94" s="59"/>
      <c r="F94" s="59"/>
      <c r="G94" s="59"/>
      <c r="H94" s="59"/>
    </row>
    <row r="95" spans="1:10">
      <c r="A95" s="9" t="s">
        <v>183</v>
      </c>
      <c r="B95" s="45"/>
      <c r="E95" s="59"/>
      <c r="F95" s="59"/>
      <c r="G95" s="59"/>
      <c r="H95" s="59"/>
    </row>
    <row r="96" spans="1:10">
      <c r="A96" s="9" t="s">
        <v>184</v>
      </c>
      <c r="E96" s="59"/>
      <c r="F96" s="59"/>
      <c r="G96" s="59"/>
      <c r="H96" s="59"/>
    </row>
    <row r="97" spans="1:10">
      <c r="A97" s="9" t="s">
        <v>185</v>
      </c>
      <c r="E97" s="59"/>
      <c r="F97" s="59"/>
      <c r="G97" s="59"/>
      <c r="H97" s="59"/>
    </row>
    <row r="99" spans="1:10" ht="19">
      <c r="A99" s="10" t="s">
        <v>186</v>
      </c>
      <c r="B99" s="11"/>
      <c r="C99" s="12"/>
      <c r="D99" s="12"/>
      <c r="E99" s="12"/>
      <c r="F99" s="12"/>
      <c r="G99" s="60"/>
      <c r="H99" s="60"/>
      <c r="I99" s="60"/>
      <c r="J99" s="61"/>
    </row>
    <row r="100" spans="1:10" ht="19">
      <c r="A100" s="14"/>
      <c r="B100" s="62"/>
      <c r="C100" s="62"/>
      <c r="D100" s="62"/>
      <c r="E100" s="62"/>
      <c r="F100" s="62"/>
      <c r="G100" s="405" t="s">
        <v>187</v>
      </c>
      <c r="H100" s="406"/>
      <c r="I100" s="406"/>
      <c r="J100" s="407"/>
    </row>
    <row r="101" spans="1:10" ht="16.5">
      <c r="A101" s="14"/>
      <c r="B101" s="62"/>
      <c r="C101" s="62"/>
      <c r="D101" s="62"/>
      <c r="E101" s="62"/>
      <c r="F101" s="62"/>
      <c r="G101" s="408" t="s">
        <v>188</v>
      </c>
      <c r="H101" s="409"/>
      <c r="I101" s="409"/>
      <c r="J101" s="410"/>
    </row>
    <row r="102" spans="1:10" ht="44.25" customHeight="1">
      <c r="A102" s="33" t="s">
        <v>189</v>
      </c>
      <c r="B102" s="34"/>
      <c r="C102" s="36"/>
      <c r="D102" s="36"/>
      <c r="E102" s="37"/>
      <c r="F102" s="38"/>
      <c r="G102" s="381" t="s">
        <v>190</v>
      </c>
      <c r="H102" s="411"/>
      <c r="I102" s="411"/>
      <c r="J102" s="382"/>
    </row>
    <row r="103" spans="1:10" ht="52.5" customHeight="1">
      <c r="A103" s="39" t="s">
        <v>147</v>
      </c>
      <c r="B103" s="40"/>
      <c r="C103" s="42"/>
      <c r="D103" s="42"/>
      <c r="E103" s="43"/>
      <c r="F103" s="44"/>
      <c r="G103" s="400" t="s">
        <v>191</v>
      </c>
      <c r="H103" s="401"/>
      <c r="I103" s="401"/>
      <c r="J103" s="402"/>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F23" sqref="F23"/>
    </sheetView>
  </sheetViews>
  <sheetFormatPr defaultRowHeight="13"/>
  <cols>
    <col min="2" max="2" width="39.1796875" bestFit="1" customWidth="1"/>
  </cols>
  <sheetData>
    <row r="1" spans="1:4">
      <c r="B1" t="s">
        <v>192</v>
      </c>
    </row>
    <row r="2" spans="1:4">
      <c r="A2">
        <v>1</v>
      </c>
      <c r="B2" t="s">
        <v>193</v>
      </c>
      <c r="C2" s="195">
        <v>200000</v>
      </c>
      <c r="D2" t="s">
        <v>194</v>
      </c>
    </row>
    <row r="3" spans="1:4">
      <c r="A3">
        <v>2</v>
      </c>
      <c r="B3" t="s">
        <v>195</v>
      </c>
      <c r="C3" s="195">
        <v>300000</v>
      </c>
      <c r="D3" t="s">
        <v>194</v>
      </c>
    </row>
    <row r="4" spans="1:4">
      <c r="A4">
        <v>3</v>
      </c>
      <c r="B4" t="s">
        <v>196</v>
      </c>
      <c r="C4" s="195">
        <v>400000</v>
      </c>
      <c r="D4" t="s">
        <v>194</v>
      </c>
    </row>
    <row r="5" spans="1:4">
      <c r="A5">
        <v>4</v>
      </c>
      <c r="B5" t="s">
        <v>197</v>
      </c>
      <c r="C5" s="195">
        <v>500000</v>
      </c>
      <c r="D5" t="s">
        <v>194</v>
      </c>
    </row>
    <row r="6" spans="1:4">
      <c r="A6">
        <v>5</v>
      </c>
      <c r="B6" t="s">
        <v>198</v>
      </c>
      <c r="C6" s="195">
        <v>200000</v>
      </c>
      <c r="D6" t="s">
        <v>194</v>
      </c>
    </row>
    <row r="7" spans="1:4">
      <c r="A7">
        <v>6</v>
      </c>
      <c r="B7" t="s">
        <v>199</v>
      </c>
      <c r="C7" s="195">
        <v>200000</v>
      </c>
      <c r="D7" t="s">
        <v>194</v>
      </c>
    </row>
    <row r="8" spans="1:4">
      <c r="A8">
        <v>7</v>
      </c>
      <c r="B8" t="s">
        <v>200</v>
      </c>
      <c r="C8" s="195">
        <v>200000</v>
      </c>
      <c r="D8" t="s">
        <v>194</v>
      </c>
    </row>
    <row r="9" spans="1:4">
      <c r="A9">
        <v>8</v>
      </c>
      <c r="B9" t="s">
        <v>201</v>
      </c>
      <c r="C9" s="195">
        <v>200000</v>
      </c>
      <c r="D9" t="s">
        <v>194</v>
      </c>
    </row>
    <row r="10" spans="1:4">
      <c r="A10">
        <v>9</v>
      </c>
      <c r="B10" t="s">
        <v>202</v>
      </c>
      <c r="C10" s="195">
        <v>300000</v>
      </c>
      <c r="D10" t="s">
        <v>203</v>
      </c>
    </row>
    <row r="11" spans="1:4">
      <c r="A11">
        <v>10</v>
      </c>
      <c r="B11" t="s">
        <v>204</v>
      </c>
      <c r="C11" s="195">
        <v>400000</v>
      </c>
      <c r="D11" t="s">
        <v>203</v>
      </c>
    </row>
    <row r="12" spans="1:4">
      <c r="A12">
        <v>11</v>
      </c>
      <c r="B12" t="s">
        <v>205</v>
      </c>
      <c r="C12" s="195">
        <v>200000</v>
      </c>
      <c r="D12" t="s">
        <v>194</v>
      </c>
    </row>
    <row r="13" spans="1:4">
      <c r="A13">
        <v>12</v>
      </c>
      <c r="B13" t="s">
        <v>206</v>
      </c>
      <c r="C13" s="195">
        <v>200000</v>
      </c>
      <c r="D13" t="s">
        <v>194</v>
      </c>
    </row>
    <row r="14" spans="1:4">
      <c r="A14">
        <v>13</v>
      </c>
      <c r="B14" t="s">
        <v>207</v>
      </c>
      <c r="C14" s="195">
        <v>200000</v>
      </c>
      <c r="D14" t="s">
        <v>194</v>
      </c>
    </row>
    <row r="15" spans="1:4">
      <c r="A15">
        <v>14</v>
      </c>
      <c r="B15" t="s">
        <v>208</v>
      </c>
      <c r="C15" s="195">
        <v>200000</v>
      </c>
      <c r="D15" t="s">
        <v>194</v>
      </c>
    </row>
    <row r="16" spans="1:4">
      <c r="A16">
        <v>15</v>
      </c>
      <c r="B16" t="s">
        <v>209</v>
      </c>
      <c r="C16" s="195">
        <v>200000</v>
      </c>
      <c r="D16" t="s">
        <v>194</v>
      </c>
    </row>
    <row r="17" spans="1:6">
      <c r="A17">
        <v>16</v>
      </c>
      <c r="B17" t="s">
        <v>210</v>
      </c>
      <c r="C17" s="195">
        <v>200000</v>
      </c>
      <c r="D17" t="s">
        <v>194</v>
      </c>
    </row>
    <row r="18" spans="1:6">
      <c r="A18">
        <v>17</v>
      </c>
      <c r="B18" t="s">
        <v>211</v>
      </c>
      <c r="C18" s="195">
        <v>200000</v>
      </c>
      <c r="D18" t="s">
        <v>194</v>
      </c>
    </row>
    <row r="19" spans="1:6">
      <c r="A19">
        <v>18</v>
      </c>
      <c r="B19" t="s">
        <v>212</v>
      </c>
      <c r="C19" s="195">
        <v>200000</v>
      </c>
      <c r="D19" t="s">
        <v>194</v>
      </c>
    </row>
    <row r="20" spans="1:6">
      <c r="A20">
        <v>19</v>
      </c>
      <c r="B20" t="s">
        <v>213</v>
      </c>
      <c r="C20" s="195">
        <v>200000</v>
      </c>
      <c r="D20" t="s">
        <v>194</v>
      </c>
    </row>
    <row r="21" spans="1:6">
      <c r="A21">
        <v>20</v>
      </c>
      <c r="B21" t="s">
        <v>214</v>
      </c>
      <c r="C21" s="195">
        <v>200000</v>
      </c>
      <c r="D21" t="s">
        <v>194</v>
      </c>
    </row>
    <row r="22" spans="1:6">
      <c r="A22">
        <v>21</v>
      </c>
      <c r="B22" t="s">
        <v>215</v>
      </c>
      <c r="C22" s="195">
        <v>200000</v>
      </c>
      <c r="D22" t="s">
        <v>194</v>
      </c>
    </row>
    <row r="23" spans="1:6">
      <c r="A23">
        <v>22</v>
      </c>
      <c r="B23" t="s">
        <v>216</v>
      </c>
      <c r="C23" s="195">
        <v>200000</v>
      </c>
      <c r="D23" t="s">
        <v>194</v>
      </c>
    </row>
    <row r="24" spans="1:6">
      <c r="A24">
        <v>23</v>
      </c>
      <c r="B24" t="s">
        <v>217</v>
      </c>
      <c r="C24" s="195">
        <v>6000</v>
      </c>
      <c r="D24" t="s">
        <v>203</v>
      </c>
      <c r="E24" s="195">
        <v>18000</v>
      </c>
      <c r="F24" t="s">
        <v>218</v>
      </c>
    </row>
    <row r="25" spans="1:6">
      <c r="A25">
        <v>24</v>
      </c>
      <c r="B25" t="s">
        <v>219</v>
      </c>
      <c r="C25" s="195">
        <v>6000</v>
      </c>
      <c r="D25" t="s">
        <v>203</v>
      </c>
      <c r="E25" s="195">
        <v>18000</v>
      </c>
      <c r="F25" t="s">
        <v>218</v>
      </c>
    </row>
    <row r="26" spans="1:6">
      <c r="A26">
        <v>25</v>
      </c>
      <c r="B26" t="s">
        <v>220</v>
      </c>
      <c r="C26" s="195">
        <v>6000</v>
      </c>
      <c r="D26" t="s">
        <v>203</v>
      </c>
      <c r="E26" s="195">
        <v>18000</v>
      </c>
      <c r="F26" t="s">
        <v>218</v>
      </c>
    </row>
    <row r="27" spans="1:6">
      <c r="A27">
        <v>26</v>
      </c>
      <c r="B27" t="s">
        <v>221</v>
      </c>
      <c r="C27" s="195">
        <v>6000</v>
      </c>
      <c r="D27" t="s">
        <v>203</v>
      </c>
      <c r="E27" s="195">
        <v>18000</v>
      </c>
      <c r="F27" t="s">
        <v>218</v>
      </c>
    </row>
    <row r="28" spans="1:6">
      <c r="A28">
        <v>27</v>
      </c>
      <c r="B28" t="s">
        <v>222</v>
      </c>
      <c r="C28" s="195">
        <v>6000</v>
      </c>
      <c r="D28" t="s">
        <v>203</v>
      </c>
      <c r="E28" s="195">
        <v>18000</v>
      </c>
      <c r="F28" t="s">
        <v>218</v>
      </c>
    </row>
    <row r="29" spans="1:6">
      <c r="A29">
        <v>28</v>
      </c>
      <c r="B29" t="s">
        <v>223</v>
      </c>
      <c r="C29" s="195">
        <v>6000</v>
      </c>
      <c r="D29" t="s">
        <v>203</v>
      </c>
      <c r="E29" s="195">
        <v>18000</v>
      </c>
      <c r="F29" t="s">
        <v>218</v>
      </c>
    </row>
    <row r="30" spans="1:6">
      <c r="A30">
        <v>29</v>
      </c>
      <c r="B30" t="s">
        <v>224</v>
      </c>
      <c r="C30" s="195">
        <v>6000</v>
      </c>
      <c r="D30" t="s">
        <v>203</v>
      </c>
      <c r="E30" s="195">
        <v>18000</v>
      </c>
      <c r="F30" t="s">
        <v>218</v>
      </c>
    </row>
    <row r="32" spans="1:6">
      <c r="B32" t="s">
        <v>225</v>
      </c>
    </row>
    <row r="33" spans="2:2">
      <c r="B33" t="s">
        <v>226</v>
      </c>
    </row>
    <row r="34" spans="2:2">
      <c r="B34" t="s">
        <v>227</v>
      </c>
    </row>
    <row r="35" spans="2:2">
      <c r="B35" t="s">
        <v>228</v>
      </c>
    </row>
    <row r="36" spans="2:2">
      <c r="B36" t="s">
        <v>229</v>
      </c>
    </row>
    <row r="37" spans="2:2">
      <c r="B37" t="s">
        <v>230</v>
      </c>
    </row>
    <row r="38" spans="2:2">
      <c r="B38" t="s">
        <v>231</v>
      </c>
    </row>
    <row r="39" spans="2:2">
      <c r="B39" t="s">
        <v>232</v>
      </c>
    </row>
    <row r="40" spans="2:2">
      <c r="B40" t="s">
        <v>233</v>
      </c>
    </row>
    <row r="41" spans="2:2">
      <c r="B41" t="s">
        <v>234</v>
      </c>
    </row>
    <row r="42" spans="2:2">
      <c r="B42" t="s">
        <v>235</v>
      </c>
    </row>
    <row r="43" spans="2:2">
      <c r="B43" t="s">
        <v>236</v>
      </c>
    </row>
    <row r="44" spans="2:2">
      <c r="B44" t="s">
        <v>237</v>
      </c>
    </row>
    <row r="45" spans="2:2">
      <c r="B45" t="s">
        <v>238</v>
      </c>
    </row>
    <row r="46" spans="2:2">
      <c r="B46" t="s">
        <v>239</v>
      </c>
    </row>
    <row r="47" spans="2:2">
      <c r="B47" t="s">
        <v>240</v>
      </c>
    </row>
    <row r="48" spans="2:2">
      <c r="B48" t="s">
        <v>241</v>
      </c>
    </row>
    <row r="49" spans="2:2">
      <c r="B49" t="s">
        <v>242</v>
      </c>
    </row>
    <row r="50" spans="2:2">
      <c r="B50" t="s">
        <v>243</v>
      </c>
    </row>
    <row r="51" spans="2:2">
      <c r="B51" t="s">
        <v>244</v>
      </c>
    </row>
    <row r="52" spans="2:2">
      <c r="B52" t="s">
        <v>245</v>
      </c>
    </row>
    <row r="53" spans="2:2">
      <c r="B53" t="s">
        <v>246</v>
      </c>
    </row>
    <row r="54" spans="2:2">
      <c r="B54" t="s">
        <v>247</v>
      </c>
    </row>
    <row r="55" spans="2:2">
      <c r="B55" t="s">
        <v>248</v>
      </c>
    </row>
    <row r="56" spans="2:2">
      <c r="B56" t="s">
        <v>249</v>
      </c>
    </row>
    <row r="57" spans="2:2">
      <c r="B57" t="s">
        <v>250</v>
      </c>
    </row>
    <row r="58" spans="2:2">
      <c r="B58" t="s">
        <v>251</v>
      </c>
    </row>
    <row r="59" spans="2:2">
      <c r="B59" t="s">
        <v>252</v>
      </c>
    </row>
    <row r="60" spans="2:2">
      <c r="B60" t="s">
        <v>253</v>
      </c>
    </row>
    <row r="61" spans="2:2">
      <c r="B61" t="s">
        <v>254</v>
      </c>
    </row>
    <row r="62" spans="2:2">
      <c r="B62" t="s">
        <v>255</v>
      </c>
    </row>
    <row r="63" spans="2:2">
      <c r="B63" t="s">
        <v>256</v>
      </c>
    </row>
    <row r="64" spans="2:2">
      <c r="B64" t="s">
        <v>257</v>
      </c>
    </row>
    <row r="65" spans="2:2">
      <c r="B65" t="s">
        <v>258</v>
      </c>
    </row>
    <row r="66" spans="2:2">
      <c r="B66" t="s">
        <v>259</v>
      </c>
    </row>
    <row r="67" spans="2:2">
      <c r="B67" t="s">
        <v>260</v>
      </c>
    </row>
    <row r="68" spans="2:2">
      <c r="B68" t="s">
        <v>261</v>
      </c>
    </row>
    <row r="69" spans="2:2">
      <c r="B69" t="s">
        <v>262</v>
      </c>
    </row>
    <row r="70" spans="2:2">
      <c r="B70" t="s">
        <v>263</v>
      </c>
    </row>
    <row r="71" spans="2:2">
      <c r="B71" t="s">
        <v>264</v>
      </c>
    </row>
    <row r="72" spans="2:2">
      <c r="B72" t="s">
        <v>265</v>
      </c>
    </row>
    <row r="73" spans="2:2">
      <c r="B73" t="s">
        <v>266</v>
      </c>
    </row>
    <row r="74" spans="2:2">
      <c r="B74" t="s">
        <v>267</v>
      </c>
    </row>
    <row r="75" spans="2:2">
      <c r="B75" t="s">
        <v>268</v>
      </c>
    </row>
    <row r="76" spans="2:2">
      <c r="B76" t="s">
        <v>269</v>
      </c>
    </row>
    <row r="77" spans="2:2">
      <c r="B77" t="s">
        <v>270</v>
      </c>
    </row>
    <row r="78" spans="2:2">
      <c r="B78" t="s">
        <v>271</v>
      </c>
    </row>
  </sheetData>
  <phoneticPr fontId="4"/>
  <pageMargins left="0.7" right="0.7"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116862-F8D7-47FC-8917-98C64F3C53D5}">
  <ds:schemaRefs>
    <ds:schemaRef ds:uri="http://schemas.microsoft.com/office/2006/metadata/properties"/>
    <ds:schemaRef ds:uri="http://schemas.microsoft.com/office/infopath/2007/PartnerControls"/>
    <ds:schemaRef ds:uri="263dbbe5-076b-4606-a03b-9598f5f2f35a"/>
    <ds:schemaRef ds:uri="7c629b65-7d30-4138-96d4-6ad76f7e9986"/>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実績報告書</vt:lpstr>
      <vt:lpstr>精算額内訳</vt:lpstr>
      <vt:lpstr>精算額一覧</vt:lpstr>
      <vt:lpstr>個票</vt:lpstr>
      <vt:lpstr>収支決算書</vt:lpstr>
      <vt:lpstr>単価表</vt:lpstr>
      <vt:lpstr>リスト</vt:lpstr>
      <vt:lpstr>精算額内訳!_____xlnm.Print_Area</vt:lpstr>
      <vt:lpstr>個票!Print_Area</vt:lpstr>
      <vt:lpstr>実績報告書!Print_Area</vt:lpstr>
      <vt:lpstr>収支決算書!Print_Area</vt:lpstr>
      <vt:lpstr>精算額一覧!Print_Area</vt:lpstr>
      <vt:lpstr>精算額内訳!Print_Area</vt:lpstr>
      <vt:lpstr>単価表!Print_Area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村井　司</dc:creator>
  <cp:keywords/>
  <dc:description/>
  <cp:lastModifiedBy>村井　司</cp:lastModifiedBy>
  <cp:revision/>
  <dcterms:created xsi:type="dcterms:W3CDTF">2018-06-19T01:27:02Z</dcterms:created>
  <dcterms:modified xsi:type="dcterms:W3CDTF">2026-07-16T07:07:17Z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