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Flsv\1503000_長寿社会課\14_施設サービスG\●54ＩＣＴ・ＩｏＴ導入、介護ロボット\04 介護人材定着促進事業（H31新規）\R6年度\01補助金\01県要綱\県要綱案\基金\HP用\"/>
    </mc:Choice>
  </mc:AlternateContent>
  <xr:revisionPtr revIDLastSave="0" documentId="13_ncr:1_{F8A8D0ED-01E9-4705-A314-E44093BAD751}" xr6:coauthVersionLast="47" xr6:coauthVersionMax="47" xr10:uidLastSave="{00000000-0000-0000-0000-000000000000}"/>
  <bookViews>
    <workbookView xWindow="-110" yWindow="-110" windowWidth="19420" windowHeight="10420" xr2:uid="{E9B7FB46-51E1-4F86-B906-922F9CFF5C2F}"/>
  </bookViews>
  <sheets>
    <sheet name="留意事項" sheetId="9" r:id="rId1"/>
    <sheet name="業務改善計画書（共通）" sheetId="7" r:id="rId2"/>
    <sheet name="業務改善計画書（記載例）" sheetId="8" r:id="rId3"/>
    <sheet name="（様式第1号）交付申請書" sheetId="13" r:id="rId4"/>
    <sheet name="（別紙1-1）ＩＣＴ・ＩｏＴ業務改善計画書（共通）" sheetId="14" r:id="rId5"/>
    <sheet name="（別紙1-1）ＩＣＴ・ＩｏＴ業務改善計画書（共通）（記載例）" sheetId="31" r:id="rId6"/>
    <sheet name="（別紙1-2）所要額調書" sheetId="18" r:id="rId7"/>
    <sheet name="（別紙1-2）所要額調書 (記載例)" sheetId="19" r:id="rId8"/>
    <sheet name="（別紙1-3）収支予算書" sheetId="20" r:id="rId9"/>
    <sheet name="（別紙1-4）導入体制確認表" sheetId="21" r:id="rId10"/>
    <sheet name="（別紙1-５)誓約書（共通）" sheetId="22" r:id="rId11"/>
    <sheet name="（様式第2号）変更承認" sheetId="23" r:id="rId12"/>
    <sheet name="（様式第3号）中止・廃止承認" sheetId="24" r:id="rId13"/>
    <sheet name="（様式第4号）実績報告書" sheetId="25" r:id="rId14"/>
    <sheet name="（別紙2-1）業務改善実績報告書 (共通) " sheetId="32" r:id="rId15"/>
    <sheet name="（別紙2-2）所要額調書" sheetId="28" r:id="rId16"/>
    <sheet name="（別紙2-3）収支決算書" sheetId="29" r:id="rId17"/>
    <sheet name="（様式第5号）精算請求書" sheetId="30" r:id="rId18"/>
    <sheet name="データセット" sheetId="5" state="hidden" r:id="rId19"/>
  </sheets>
  <definedNames>
    <definedName name="_xlnm.Print_Area" localSheetId="4">'（別紙1-1）ＩＣＴ・ＩｏＴ業務改善計画書（共通）'!$A$1:$AG$57</definedName>
    <definedName name="_xlnm.Print_Area" localSheetId="5">'（別紙1-1）ＩＣＴ・ＩｏＴ業務改善計画書（共通）（記載例）'!$A$1:$AG$57</definedName>
    <definedName name="_xlnm.Print_Area" localSheetId="6">'（別紙1-2）所要額調書'!$A$1:$M$62</definedName>
    <definedName name="_xlnm.Print_Area" localSheetId="7">'（別紙1-2）所要額調書 (記載例)'!$A$1:$M$63</definedName>
    <definedName name="_xlnm.Print_Area" localSheetId="8">'（別紙1-3）収支予算書'!$A$1:$C$33</definedName>
    <definedName name="_xlnm.Print_Area" localSheetId="9">'（別紙1-4）導入体制確認表'!$A$1:$K$45</definedName>
    <definedName name="_xlnm.Print_Area" localSheetId="10">'（別紙1-５)誓約書（共通）'!$A$1:$AF$31</definedName>
    <definedName name="_xlnm.Print_Area" localSheetId="14">'（別紙2-1）業務改善実績報告書 (共通) '!$A$1:$AG$47</definedName>
    <definedName name="_xlnm.Print_Area" localSheetId="15">'（別紙2-2）所要額調書'!$A$1:$M$62</definedName>
    <definedName name="_xlnm.Print_Area" localSheetId="16">'（別紙2-3）収支決算書'!$A$1:$C$33</definedName>
    <definedName name="_xlnm.Print_Area" localSheetId="3">'（様式第1号）交付申請書'!$A$1:$AI$51</definedName>
    <definedName name="_xlnm.Print_Area" localSheetId="11">'（様式第2号）変更承認'!$A$1:$AL$42</definedName>
    <definedName name="_xlnm.Print_Area" localSheetId="12">'（様式第3号）中止・廃止承認'!$A$1:$AK$45</definedName>
    <definedName name="_xlnm.Print_Area" localSheetId="13">'（様式第4号）実績報告書'!$A$1:$AI$49</definedName>
    <definedName name="_xlnm.Print_Area" localSheetId="17">'（様式第5号）精算請求書'!$A$1:$AG$43</definedName>
    <definedName name="_xlnm.Print_Area" localSheetId="2">'業務改善計画書（記載例）'!$A$1:$F$70</definedName>
    <definedName name="_xlnm.Print_Area" localSheetId="1">'業務改善計画書（共通）'!$A$1:$F$70</definedName>
    <definedName name="_xlnm.Print_Titles" localSheetId="4">'（別紙1-1）ＩＣＴ・ＩｏＴ業務改善計画書（共通）'!$1:$7</definedName>
    <definedName name="_xlnm.Print_Titles" localSheetId="5">'（別紙1-1）ＩＣＴ・ＩｏＴ業務改善計画書（共通）（記載例）'!$1:$7</definedName>
    <definedName name="_xlnm.Print_Titles" localSheetId="14">'（別紙2-1）業務改善実績報告書 (共通) '!$1:$7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4" i="28" l="1"/>
  <c r="Y42" i="23"/>
  <c r="AA31" i="14"/>
  <c r="AA30" i="14"/>
  <c r="AA32" i="14"/>
  <c r="C40" i="14"/>
  <c r="A40" i="14"/>
  <c r="A39" i="14"/>
  <c r="A38" i="14"/>
  <c r="A37" i="14"/>
  <c r="A36" i="14"/>
  <c r="G7" i="32"/>
  <c r="G6" i="32"/>
  <c r="G5" i="32"/>
  <c r="G4" i="32"/>
  <c r="E10" i="21"/>
  <c r="G7" i="14"/>
  <c r="E8" i="21"/>
  <c r="H4" i="18"/>
  <c r="H4" i="28" s="1"/>
  <c r="G5" i="14"/>
  <c r="G6" i="14"/>
  <c r="L13" i="30"/>
  <c r="U10" i="30"/>
  <c r="U9" i="30"/>
  <c r="U8" i="30"/>
  <c r="AB7" i="30"/>
  <c r="W7" i="30"/>
  <c r="C33" i="29"/>
  <c r="C32" i="29"/>
  <c r="A31" i="29"/>
  <c r="B27" i="29"/>
  <c r="B14" i="29"/>
  <c r="F51" i="28"/>
  <c r="D51" i="28"/>
  <c r="H50" i="28"/>
  <c r="G50" i="28"/>
  <c r="I50" i="28" s="1"/>
  <c r="J50" i="28" s="1"/>
  <c r="E50" i="28"/>
  <c r="H49" i="28"/>
  <c r="G49" i="28"/>
  <c r="I49" i="28" s="1"/>
  <c r="J49" i="28" s="1"/>
  <c r="E49" i="28"/>
  <c r="H48" i="28"/>
  <c r="G48" i="28"/>
  <c r="G51" i="28" s="1"/>
  <c r="E48" i="28"/>
  <c r="E51" i="28" s="1"/>
  <c r="E41" i="28"/>
  <c r="G41" i="28" s="1"/>
  <c r="H40" i="28"/>
  <c r="H42" i="28" s="1"/>
  <c r="F40" i="28"/>
  <c r="F42" i="28" s="1"/>
  <c r="E40" i="28"/>
  <c r="E42" i="28" s="1"/>
  <c r="D40" i="28"/>
  <c r="D42" i="28" s="1"/>
  <c r="E39" i="28"/>
  <c r="G39" i="28" s="1"/>
  <c r="G40" i="28" s="1"/>
  <c r="G38" i="28"/>
  <c r="E38" i="28"/>
  <c r="F32" i="28"/>
  <c r="E32" i="28"/>
  <c r="D32" i="28"/>
  <c r="H31" i="28"/>
  <c r="E31" i="28"/>
  <c r="G31" i="28" s="1"/>
  <c r="I31" i="28" s="1"/>
  <c r="J31" i="28" s="1"/>
  <c r="H30" i="28"/>
  <c r="E30" i="28"/>
  <c r="G30" i="28" s="1"/>
  <c r="I30" i="28" s="1"/>
  <c r="J30" i="28" s="1"/>
  <c r="H29" i="28"/>
  <c r="I29" i="28" s="1"/>
  <c r="J29" i="28" s="1"/>
  <c r="G29" i="28"/>
  <c r="G32" i="28" s="1"/>
  <c r="E29" i="28"/>
  <c r="F14" i="28"/>
  <c r="C14" i="28"/>
  <c r="G13" i="28"/>
  <c r="G12" i="28"/>
  <c r="G14" i="28" s="1"/>
  <c r="I14" i="28" s="1"/>
  <c r="J14" i="28" s="1"/>
  <c r="I6" i="28"/>
  <c r="X49" i="25"/>
  <c r="G49" i="25"/>
  <c r="X48" i="25"/>
  <c r="G48" i="25"/>
  <c r="X47" i="25"/>
  <c r="G47" i="25"/>
  <c r="X46" i="25"/>
  <c r="G46" i="25"/>
  <c r="X45" i="25"/>
  <c r="G45" i="25"/>
  <c r="X44" i="25"/>
  <c r="G44" i="25"/>
  <c r="L13" i="25"/>
  <c r="W10" i="25"/>
  <c r="W9" i="25"/>
  <c r="W8" i="25"/>
  <c r="AD7" i="25"/>
  <c r="Y7" i="25"/>
  <c r="Y45" i="24"/>
  <c r="G45" i="24"/>
  <c r="Y44" i="24"/>
  <c r="G44" i="24"/>
  <c r="Y43" i="24"/>
  <c r="G43" i="24"/>
  <c r="Y42" i="24"/>
  <c r="G42" i="24"/>
  <c r="Y41" i="24"/>
  <c r="G41" i="24"/>
  <c r="Y40" i="24"/>
  <c r="G40" i="24"/>
  <c r="L13" i="24"/>
  <c r="U10" i="24"/>
  <c r="U9" i="24"/>
  <c r="U8" i="24"/>
  <c r="AB7" i="24"/>
  <c r="W7" i="24"/>
  <c r="G42" i="23"/>
  <c r="Y41" i="23"/>
  <c r="G41" i="23"/>
  <c r="Y40" i="23"/>
  <c r="G40" i="23"/>
  <c r="Y39" i="23"/>
  <c r="G39" i="23"/>
  <c r="Y38" i="23"/>
  <c r="G38" i="23"/>
  <c r="Y37" i="23"/>
  <c r="G37" i="23"/>
  <c r="L13" i="23"/>
  <c r="U10" i="23"/>
  <c r="U9" i="23"/>
  <c r="U8" i="23"/>
  <c r="AB7" i="23"/>
  <c r="W7" i="23"/>
  <c r="R30" i="22"/>
  <c r="R29" i="22"/>
  <c r="B28" i="22"/>
  <c r="E12" i="21"/>
  <c r="E6" i="21"/>
  <c r="C33" i="20"/>
  <c r="C32" i="20"/>
  <c r="A31" i="20"/>
  <c r="B27" i="20"/>
  <c r="B14" i="20"/>
  <c r="F52" i="19"/>
  <c r="D52" i="19"/>
  <c r="H51" i="19"/>
  <c r="G51" i="19"/>
  <c r="I51" i="19" s="1"/>
  <c r="J51" i="19" s="1"/>
  <c r="E51" i="19"/>
  <c r="H50" i="19"/>
  <c r="E50" i="19"/>
  <c r="G50" i="19" s="1"/>
  <c r="I50" i="19" s="1"/>
  <c r="J50" i="19" s="1"/>
  <c r="H49" i="19"/>
  <c r="E49" i="19"/>
  <c r="E52" i="19" s="1"/>
  <c r="E42" i="19"/>
  <c r="G42" i="19" s="1"/>
  <c r="H41" i="19"/>
  <c r="H43" i="19" s="1"/>
  <c r="F41" i="19"/>
  <c r="F43" i="19" s="1"/>
  <c r="E41" i="19"/>
  <c r="E43" i="19" s="1"/>
  <c r="D41" i="19"/>
  <c r="D43" i="19" s="1"/>
  <c r="E40" i="19"/>
  <c r="G40" i="19" s="1"/>
  <c r="E39" i="19"/>
  <c r="G39" i="19" s="1"/>
  <c r="G41" i="19" s="1"/>
  <c r="F33" i="19"/>
  <c r="E33" i="19"/>
  <c r="D33" i="19"/>
  <c r="H32" i="19"/>
  <c r="E32" i="19"/>
  <c r="G32" i="19" s="1"/>
  <c r="I32" i="19" s="1"/>
  <c r="J32" i="19" s="1"/>
  <c r="H31" i="19"/>
  <c r="E31" i="19"/>
  <c r="G31" i="19" s="1"/>
  <c r="I31" i="19" s="1"/>
  <c r="J31" i="19" s="1"/>
  <c r="H30" i="19"/>
  <c r="I30" i="19" s="1"/>
  <c r="J30" i="19" s="1"/>
  <c r="G30" i="19"/>
  <c r="E30" i="19"/>
  <c r="L15" i="19"/>
  <c r="F15" i="19"/>
  <c r="C15" i="19"/>
  <c r="G14" i="19"/>
  <c r="G13" i="19"/>
  <c r="G12" i="19"/>
  <c r="G15" i="19" s="1"/>
  <c r="I15" i="19" s="1"/>
  <c r="J15" i="19" s="1"/>
  <c r="M15" i="19" s="1"/>
  <c r="F51" i="18"/>
  <c r="D51" i="18"/>
  <c r="H50" i="18"/>
  <c r="E50" i="18"/>
  <c r="G50" i="18" s="1"/>
  <c r="I50" i="18" s="1"/>
  <c r="J50" i="18" s="1"/>
  <c r="I49" i="18"/>
  <c r="J49" i="18" s="1"/>
  <c r="H49" i="18"/>
  <c r="G49" i="18"/>
  <c r="E49" i="18"/>
  <c r="H48" i="18"/>
  <c r="G48" i="18"/>
  <c r="I48" i="18" s="1"/>
  <c r="J48" i="18" s="1"/>
  <c r="J51" i="18" s="1"/>
  <c r="E48" i="18"/>
  <c r="E41" i="18"/>
  <c r="G41" i="18" s="1"/>
  <c r="F40" i="18"/>
  <c r="F42" i="18" s="1"/>
  <c r="E40" i="18"/>
  <c r="E42" i="18" s="1"/>
  <c r="D40" i="18"/>
  <c r="H40" i="18" s="1"/>
  <c r="H42" i="18" s="1"/>
  <c r="G39" i="18"/>
  <c r="E39" i="18"/>
  <c r="G38" i="18"/>
  <c r="G40" i="18" s="1"/>
  <c r="E38" i="18"/>
  <c r="F32" i="18"/>
  <c r="D32" i="18"/>
  <c r="H31" i="18"/>
  <c r="G31" i="18"/>
  <c r="I31" i="18" s="1"/>
  <c r="J31" i="18" s="1"/>
  <c r="E31" i="18"/>
  <c r="H30" i="18"/>
  <c r="E30" i="18"/>
  <c r="G30" i="18" s="1"/>
  <c r="I30" i="18" s="1"/>
  <c r="J30" i="18" s="1"/>
  <c r="H29" i="18"/>
  <c r="E29" i="18"/>
  <c r="E32" i="18" s="1"/>
  <c r="L14" i="18"/>
  <c r="F14" i="18"/>
  <c r="C14" i="18"/>
  <c r="G13" i="18"/>
  <c r="G14" i="18" s="1"/>
  <c r="I14" i="18" s="1"/>
  <c r="J14" i="18" s="1"/>
  <c r="M14" i="18" s="1"/>
  <c r="G12" i="18"/>
  <c r="G4" i="14"/>
  <c r="M14" i="28" l="1"/>
  <c r="G43" i="19"/>
  <c r="I43" i="19" s="1"/>
  <c r="J43" i="19" s="1"/>
  <c r="K43" i="19" s="1"/>
  <c r="G42" i="18"/>
  <c r="I42" i="18" s="1"/>
  <c r="J42" i="18" s="1"/>
  <c r="K42" i="18" s="1"/>
  <c r="G33" i="19"/>
  <c r="J33" i="19"/>
  <c r="G42" i="28"/>
  <c r="I42" i="28" s="1"/>
  <c r="J42" i="28" s="1"/>
  <c r="K42" i="28" s="1"/>
  <c r="J32" i="28"/>
  <c r="E51" i="18"/>
  <c r="D42" i="18"/>
  <c r="G51" i="18"/>
  <c r="G29" i="18"/>
  <c r="G49" i="19"/>
  <c r="I48" i="28"/>
  <c r="J48" i="28" s="1"/>
  <c r="J51" i="28" s="1"/>
  <c r="G52" i="19" l="1"/>
  <c r="I49" i="19"/>
  <c r="J49" i="19" s="1"/>
  <c r="J52" i="19" s="1"/>
  <c r="G32" i="18"/>
  <c r="I29" i="18"/>
  <c r="J29" i="18" s="1"/>
  <c r="J32"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R24" authorId="0" shapeId="0" xr:uid="{70504AF8-B660-479F-8225-D9283794B3AD}">
      <text>
        <r>
          <rPr>
            <b/>
            <sz val="9"/>
            <color indexed="81"/>
            <rFont val="MS P ゴシック"/>
            <family val="3"/>
            <charset val="128"/>
          </rPr>
          <t>LIFEへの情報提供の対象でない事業所は対象となった場合、協力の意思がある場合は〇を選択してください。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R24" authorId="0" shapeId="0" xr:uid="{2A6E6F27-E257-42E1-AE62-3BF7514EC3E7}">
      <text>
        <r>
          <rPr>
            <b/>
            <sz val="9"/>
            <color indexed="81"/>
            <rFont val="MS P ゴシック"/>
            <family val="3"/>
            <charset val="128"/>
          </rPr>
          <t>LIFEへの情報提供の対象でない事業所は対象となった場合、協力の意思がある場合は〇を選択してください。</t>
        </r>
      </text>
    </comment>
  </commentList>
</comments>
</file>

<file path=xl/sharedStrings.xml><?xml version="1.0" encoding="utf-8"?>
<sst xmlns="http://schemas.openxmlformats.org/spreadsheetml/2006/main" count="1508" uniqueCount="657">
  <si>
    <t>⇒該当する選択肢の横に○印をつけてください</t>
    <rPh sb="1" eb="3">
      <t>ガイトウ</t>
    </rPh>
    <rPh sb="5" eb="8">
      <t>センタクシ</t>
    </rPh>
    <rPh sb="9" eb="10">
      <t>ヨコ</t>
    </rPh>
    <rPh sb="12" eb="13">
      <t>シルシ</t>
    </rPh>
    <phoneticPr fontId="10"/>
  </si>
  <si>
    <t>⇒プルダウンメニューから該当する選択肢を1つ選んでください</t>
    <rPh sb="12" eb="14">
      <t>ガイトウ</t>
    </rPh>
    <rPh sb="16" eb="19">
      <t>センタクシ</t>
    </rPh>
    <rPh sb="22" eb="23">
      <t>エラ</t>
    </rPh>
    <phoneticPr fontId="10"/>
  </si>
  <si>
    <t>⇒文字等を直接入力してください</t>
    <rPh sb="1" eb="3">
      <t>モジ</t>
    </rPh>
    <rPh sb="3" eb="4">
      <t>トウ</t>
    </rPh>
    <rPh sb="5" eb="7">
      <t>チョクセツ</t>
    </rPh>
    <rPh sb="7" eb="9">
      <t>ニュウリョク</t>
    </rPh>
    <phoneticPr fontId="10"/>
  </si>
  <si>
    <t>介護テクノロジー導入支援事業</t>
    <rPh sb="0" eb="2">
      <t>カイゴ</t>
    </rPh>
    <rPh sb="8" eb="10">
      <t>ドウニュウ</t>
    </rPh>
    <rPh sb="10" eb="12">
      <t>シエン</t>
    </rPh>
    <rPh sb="12" eb="14">
      <t>ジギョウ</t>
    </rPh>
    <phoneticPr fontId="1"/>
  </si>
  <si>
    <t>　業務改善計画様式</t>
    <rPh sb="1" eb="3">
      <t>ギョウム</t>
    </rPh>
    <rPh sb="3" eb="5">
      <t>カイゼン</t>
    </rPh>
    <rPh sb="5" eb="7">
      <t>ケイカク</t>
    </rPh>
    <phoneticPr fontId="1"/>
  </si>
  <si>
    <t>介護テクノロジー定着支援事業　</t>
    <rPh sb="0" eb="2">
      <t>カイゴ</t>
    </rPh>
    <rPh sb="8" eb="10">
      <t>テイチャク</t>
    </rPh>
    <rPh sb="10" eb="12">
      <t>シエン</t>
    </rPh>
    <rPh sb="12" eb="14">
      <t>ジギョウ</t>
    </rPh>
    <phoneticPr fontId="1"/>
  </si>
  <si>
    <t>（ア）事業所の基本情報</t>
    <rPh sb="3" eb="6">
      <t>ジギョウショ</t>
    </rPh>
    <rPh sb="7" eb="9">
      <t>キホン</t>
    </rPh>
    <rPh sb="9" eb="11">
      <t>ジョウホウ</t>
    </rPh>
    <phoneticPr fontId="1"/>
  </si>
  <si>
    <t>(1)</t>
    <phoneticPr fontId="1"/>
  </si>
  <si>
    <t>事業所番号</t>
    <rPh sb="0" eb="3">
      <t>ジギョウショ</t>
    </rPh>
    <rPh sb="3" eb="5">
      <t>バンゴウ</t>
    </rPh>
    <phoneticPr fontId="1"/>
  </si>
  <si>
    <t>(2)</t>
  </si>
  <si>
    <t>事業所名</t>
    <rPh sb="0" eb="4">
      <t>ジギョウショメイ</t>
    </rPh>
    <phoneticPr fontId="1"/>
  </si>
  <si>
    <t>(3)</t>
  </si>
  <si>
    <t>事業所所在都道府県</t>
    <rPh sb="0" eb="3">
      <t>ジギョウショ</t>
    </rPh>
    <rPh sb="3" eb="9">
      <t>ショザイトドウフケン</t>
    </rPh>
    <phoneticPr fontId="1"/>
  </si>
  <si>
    <t>択一</t>
    <rPh sb="0" eb="2">
      <t>タクイツ</t>
    </rPh>
    <phoneticPr fontId="1"/>
  </si>
  <si>
    <t>(4)</t>
  </si>
  <si>
    <t>事業所所在住所</t>
    <rPh sb="0" eb="3">
      <t>ジギョウショ</t>
    </rPh>
    <rPh sb="3" eb="5">
      <t>ショザイ</t>
    </rPh>
    <rPh sb="5" eb="7">
      <t>ジュウショ</t>
    </rPh>
    <phoneticPr fontId="1"/>
  </si>
  <si>
    <t>(5)</t>
  </si>
  <si>
    <t>サービス種別</t>
    <rPh sb="4" eb="6">
      <t>シュベツ</t>
    </rPh>
    <phoneticPr fontId="1"/>
  </si>
  <si>
    <t>(6)</t>
  </si>
  <si>
    <t>利用者数（申請時点）</t>
    <rPh sb="0" eb="4">
      <t>リヨウシャスウ</t>
    </rPh>
    <rPh sb="5" eb="7">
      <t>シンセイ</t>
    </rPh>
    <rPh sb="7" eb="9">
      <t>ジテン</t>
    </rPh>
    <phoneticPr fontId="1"/>
  </si>
  <si>
    <t>(7)</t>
  </si>
  <si>
    <t>職員数（申請時点）</t>
    <rPh sb="0" eb="2">
      <t>ショクイン</t>
    </rPh>
    <rPh sb="2" eb="3">
      <t>スウ</t>
    </rPh>
    <phoneticPr fontId="1"/>
  </si>
  <si>
    <t>（イ）事業計画</t>
    <rPh sb="3" eb="7">
      <t>ジギョウケイカク</t>
    </rPh>
    <phoneticPr fontId="1"/>
  </si>
  <si>
    <t>①-1　事業所の課題</t>
    <rPh sb="4" eb="7">
      <t>ジギョウショ</t>
    </rPh>
    <rPh sb="8" eb="10">
      <t>カダイ</t>
    </rPh>
    <phoneticPr fontId="1"/>
  </si>
  <si>
    <t>複数選択可</t>
    <rPh sb="0" eb="2">
      <t>フクスウ</t>
    </rPh>
    <rPh sb="2" eb="4">
      <t>センタク</t>
    </rPh>
    <rPh sb="4" eb="5">
      <t>カ</t>
    </rPh>
    <phoneticPr fontId="1"/>
  </si>
  <si>
    <t>記録業務に要する時間が長い</t>
    <rPh sb="0" eb="2">
      <t>キロク</t>
    </rPh>
    <rPh sb="2" eb="4">
      <t>ギョウム</t>
    </rPh>
    <rPh sb="5" eb="6">
      <t>ヨウ</t>
    </rPh>
    <rPh sb="8" eb="10">
      <t>ジカン</t>
    </rPh>
    <rPh sb="11" eb="12">
      <t>ナガ</t>
    </rPh>
    <phoneticPr fontId="1"/>
  </si>
  <si>
    <t>文書の量が多い</t>
    <rPh sb="0" eb="2">
      <t>ブンショ</t>
    </rPh>
    <rPh sb="3" eb="4">
      <t>リョウ</t>
    </rPh>
    <rPh sb="5" eb="6">
      <t>オオ</t>
    </rPh>
    <phoneticPr fontId="1"/>
  </si>
  <si>
    <t>事業所内の情報共有が非効率</t>
    <rPh sb="0" eb="3">
      <t>ジギョウショ</t>
    </rPh>
    <rPh sb="3" eb="4">
      <t>ナイ</t>
    </rPh>
    <rPh sb="5" eb="7">
      <t>ジョウホウ</t>
    </rPh>
    <rPh sb="7" eb="9">
      <t>キョウユウ</t>
    </rPh>
    <rPh sb="10" eb="13">
      <t>ヒコウリツ</t>
    </rPh>
    <phoneticPr fontId="1"/>
  </si>
  <si>
    <t>他事業所との情報共有が非効率</t>
    <rPh sb="0" eb="1">
      <t>タ</t>
    </rPh>
    <rPh sb="1" eb="4">
      <t>ジギョウショ</t>
    </rPh>
    <rPh sb="6" eb="8">
      <t>ジョウホウ</t>
    </rPh>
    <rPh sb="8" eb="10">
      <t>キョウユウ</t>
    </rPh>
    <rPh sb="11" eb="14">
      <t>ヒコウリツ</t>
    </rPh>
    <phoneticPr fontId="1"/>
  </si>
  <si>
    <t>職員の心理的負担が大きい</t>
    <rPh sb="0" eb="2">
      <t>ショクイン</t>
    </rPh>
    <rPh sb="3" eb="6">
      <t>シンリテキ</t>
    </rPh>
    <rPh sb="6" eb="8">
      <t>フタン</t>
    </rPh>
    <rPh sb="9" eb="10">
      <t>オオ</t>
    </rPh>
    <phoneticPr fontId="1"/>
  </si>
  <si>
    <t>超過勤務が多い</t>
    <rPh sb="0" eb="2">
      <t>チョウカ</t>
    </rPh>
    <rPh sb="2" eb="4">
      <t>キンム</t>
    </rPh>
    <rPh sb="5" eb="6">
      <t>オオ</t>
    </rPh>
    <phoneticPr fontId="1"/>
  </si>
  <si>
    <t>記録が不正確・不十分</t>
    <rPh sb="0" eb="2">
      <t>キロク</t>
    </rPh>
    <rPh sb="3" eb="6">
      <t>フセイカク</t>
    </rPh>
    <rPh sb="7" eb="10">
      <t>フジュウブン</t>
    </rPh>
    <phoneticPr fontId="1"/>
  </si>
  <si>
    <t>その他</t>
    <rPh sb="2" eb="3">
      <t>タ</t>
    </rPh>
    <phoneticPr fontId="1"/>
  </si>
  <si>
    <t>（自由記述）</t>
    <rPh sb="1" eb="3">
      <t>ジユウ</t>
    </rPh>
    <rPh sb="3" eb="5">
      <t>キジュツ</t>
    </rPh>
    <phoneticPr fontId="1"/>
  </si>
  <si>
    <t>①-2　導入する機器等</t>
    <rPh sb="4" eb="6">
      <t>ドウニュウ</t>
    </rPh>
    <rPh sb="8" eb="10">
      <t>キキ</t>
    </rPh>
    <rPh sb="10" eb="11">
      <t>トウ</t>
    </rPh>
    <phoneticPr fontId="1"/>
  </si>
  <si>
    <t>モバイルPC</t>
    <phoneticPr fontId="1"/>
  </si>
  <si>
    <t>※導入済み機器は「●」を、
　 今年度導入予定機器は「○」を入力ください</t>
    <rPh sb="16" eb="19">
      <t>コンネンド</t>
    </rPh>
    <phoneticPr fontId="1"/>
  </si>
  <si>
    <t>スマートフォン</t>
    <phoneticPr fontId="1"/>
  </si>
  <si>
    <t>インカム</t>
    <phoneticPr fontId="1"/>
  </si>
  <si>
    <t>介護ロボット（見守りセンサー以外）</t>
    <rPh sb="0" eb="2">
      <t>カイゴ</t>
    </rPh>
    <rPh sb="7" eb="9">
      <t>ミマモ</t>
    </rPh>
    <rPh sb="14" eb="16">
      <t>イガイ</t>
    </rPh>
    <phoneticPr fontId="1"/>
  </si>
  <si>
    <t>見守りセンサー</t>
    <rPh sb="0" eb="2">
      <t>ミマモ</t>
    </rPh>
    <phoneticPr fontId="1"/>
  </si>
  <si>
    <t>②　参考にした資料等</t>
    <rPh sb="2" eb="4">
      <t>サンコウ</t>
    </rPh>
    <rPh sb="7" eb="9">
      <t>シリョウ</t>
    </rPh>
    <rPh sb="9" eb="10">
      <t>ナド</t>
    </rPh>
    <phoneticPr fontId="1"/>
  </si>
  <si>
    <t>介護サービス事業における生産性向上に資するガイドライン</t>
    <rPh sb="0" eb="2">
      <t>カイゴ</t>
    </rPh>
    <rPh sb="6" eb="8">
      <t>ジギョウ</t>
    </rPh>
    <rPh sb="12" eb="15">
      <t>セイサンセイ</t>
    </rPh>
    <rPh sb="15" eb="17">
      <t>コウジョウ</t>
    </rPh>
    <rPh sb="18" eb="19">
      <t>シ</t>
    </rPh>
    <phoneticPr fontId="1"/>
  </si>
  <si>
    <t>介護サービス事業所におけるICT 機器・ソフトウェア導入に関する手引き</t>
    <phoneticPr fontId="1"/>
  </si>
  <si>
    <t>介護ソフトを選定・導入する際のポイント集</t>
    <phoneticPr fontId="1"/>
  </si>
  <si>
    <t>介護ロボットのパッケージ導入モデル</t>
    <phoneticPr fontId="1"/>
  </si>
  <si>
    <t>介護現場で活用されるテクノロジー便覧</t>
    <phoneticPr fontId="1"/>
  </si>
  <si>
    <t>プラットフォーム窓口や介護生産性向上総合相談センター</t>
    <rPh sb="8" eb="10">
      <t>マドグチ</t>
    </rPh>
    <rPh sb="11" eb="13">
      <t>カイゴ</t>
    </rPh>
    <rPh sb="13" eb="16">
      <t>セイサンセイ</t>
    </rPh>
    <rPh sb="16" eb="18">
      <t>コウジョウ</t>
    </rPh>
    <rPh sb="18" eb="20">
      <t>ソウゴウ</t>
    </rPh>
    <rPh sb="20" eb="22">
      <t>ソウダン</t>
    </rPh>
    <phoneticPr fontId="1"/>
  </si>
  <si>
    <t>③　研修等への参加状況</t>
    <rPh sb="2" eb="4">
      <t>ケンシュウ</t>
    </rPh>
    <rPh sb="4" eb="5">
      <t>ナド</t>
    </rPh>
    <rPh sb="7" eb="9">
      <t>サンカ</t>
    </rPh>
    <rPh sb="9" eb="11">
      <t>ジョウキョウ</t>
    </rPh>
    <phoneticPr fontId="1"/>
  </si>
  <si>
    <t>厚生労働省主催　介護現場における生産性向上推進フォーラム（オンデマンド視聴を含む）</t>
    <rPh sb="0" eb="2">
      <t>コウセイ</t>
    </rPh>
    <rPh sb="2" eb="5">
      <t>ロウドウショウ</t>
    </rPh>
    <rPh sb="5" eb="7">
      <t>シュサイ</t>
    </rPh>
    <rPh sb="8" eb="10">
      <t>カイゴ</t>
    </rPh>
    <rPh sb="10" eb="12">
      <t>ゲンバ</t>
    </rPh>
    <rPh sb="16" eb="19">
      <t>セイサンセイ</t>
    </rPh>
    <rPh sb="19" eb="21">
      <t>コウジョウ</t>
    </rPh>
    <rPh sb="21" eb="23">
      <t>スイシン</t>
    </rPh>
    <phoneticPr fontId="1"/>
  </si>
  <si>
    <t>厚生労働省主催　介護現場における生産性向上ビギナーセミナー（オンデマンド視聴を含む）</t>
    <rPh sb="0" eb="2">
      <t>コウセイ</t>
    </rPh>
    <rPh sb="2" eb="5">
      <t>ロウドウショウ</t>
    </rPh>
    <rPh sb="5" eb="7">
      <t>シュサイ</t>
    </rPh>
    <rPh sb="8" eb="10">
      <t>カイゴ</t>
    </rPh>
    <rPh sb="10" eb="12">
      <t>ゲンバ</t>
    </rPh>
    <rPh sb="16" eb="19">
      <t>セイサンセイ</t>
    </rPh>
    <rPh sb="19" eb="21">
      <t>コウジョウ</t>
    </rPh>
    <phoneticPr fontId="1"/>
  </si>
  <si>
    <t>日本介護福祉士会主催　デジタル・テクノロジー基本研修</t>
    <rPh sb="0" eb="2">
      <t>ニホン</t>
    </rPh>
    <rPh sb="2" eb="4">
      <t>カイゴ</t>
    </rPh>
    <rPh sb="4" eb="7">
      <t>フクシシ</t>
    </rPh>
    <rPh sb="7" eb="8">
      <t>カイ</t>
    </rPh>
    <rPh sb="8" eb="10">
      <t>シュサイ</t>
    </rPh>
    <phoneticPr fontId="1"/>
  </si>
  <si>
    <t>④　機器等の導入と併せて実施する取組</t>
    <rPh sb="2" eb="4">
      <t>キキ</t>
    </rPh>
    <rPh sb="4" eb="5">
      <t>トウ</t>
    </rPh>
    <rPh sb="6" eb="8">
      <t>ドウニュウ</t>
    </rPh>
    <rPh sb="9" eb="10">
      <t>アワ</t>
    </rPh>
    <rPh sb="12" eb="14">
      <t>ジッシ</t>
    </rPh>
    <rPh sb="16" eb="18">
      <t>トリクミ</t>
    </rPh>
    <phoneticPr fontId="1"/>
  </si>
  <si>
    <t>職場の環境整備の見直し（整理整頓等）</t>
    <phoneticPr fontId="1"/>
  </si>
  <si>
    <t>業務の明確化と役割分担の見直し（業務全体の流れの再構築、テクノロジーの活用等）</t>
    <phoneticPr fontId="1"/>
  </si>
  <si>
    <t>業務手順書・マニュアルの作成（申し送り等の標準化等）</t>
    <phoneticPr fontId="1"/>
  </si>
  <si>
    <t>記録・報告様式の見直し</t>
    <phoneticPr fontId="1"/>
  </si>
  <si>
    <t>情報共有の方法の見直し</t>
    <phoneticPr fontId="1"/>
  </si>
  <si>
    <t>ＯＪＴの仕組みづくり（研修の実施等）</t>
    <phoneticPr fontId="1"/>
  </si>
  <si>
    <t>理念・行動指針の徹底</t>
    <phoneticPr fontId="1"/>
  </si>
  <si>
    <t>⑤-1　文書量を半減させる予定の文書の書類</t>
    <rPh sb="4" eb="7">
      <t>ブンショリョウ</t>
    </rPh>
    <rPh sb="8" eb="10">
      <t>ハンゲン</t>
    </rPh>
    <rPh sb="13" eb="15">
      <t>ヨテイ</t>
    </rPh>
    <rPh sb="16" eb="18">
      <t>ブンショ</t>
    </rPh>
    <rPh sb="19" eb="21">
      <t>ショルイ</t>
    </rPh>
    <phoneticPr fontId="1"/>
  </si>
  <si>
    <t>利用者ごとの計画作成や記録に係る書類　（例：アセスメントシート、サービス担当者会議録）</t>
    <rPh sb="20" eb="21">
      <t>レイ</t>
    </rPh>
    <rPh sb="36" eb="39">
      <t>タントウシャ</t>
    </rPh>
    <rPh sb="39" eb="42">
      <t>カイギロク</t>
    </rPh>
    <phoneticPr fontId="1"/>
  </si>
  <si>
    <t>介護報酬の請求に関する文書　（例：サービス提供表、介護給付費明細書）</t>
    <rPh sb="15" eb="16">
      <t>レイ</t>
    </rPh>
    <rPh sb="21" eb="24">
      <t>テイキョウヒョウ</t>
    </rPh>
    <rPh sb="25" eb="27">
      <t>カイゴ</t>
    </rPh>
    <rPh sb="27" eb="30">
      <t>キュウフヒ</t>
    </rPh>
    <rPh sb="30" eb="33">
      <t>メイサイショ</t>
    </rPh>
    <phoneticPr fontId="1"/>
  </si>
  <si>
    <t>実施記録　（例：送迎の記録、入浴の記録）</t>
    <rPh sb="0" eb="2">
      <t>ジッシ</t>
    </rPh>
    <rPh sb="2" eb="4">
      <t>キロク</t>
    </rPh>
    <rPh sb="6" eb="7">
      <t>レイ</t>
    </rPh>
    <rPh sb="8" eb="10">
      <t>ソウゲイ</t>
    </rPh>
    <rPh sb="11" eb="13">
      <t>キロク</t>
    </rPh>
    <rPh sb="14" eb="16">
      <t>ニュウヨク</t>
    </rPh>
    <rPh sb="17" eb="19">
      <t>キロク</t>
    </rPh>
    <phoneticPr fontId="1"/>
  </si>
  <si>
    <t>加算に係るチェックシート、スクリーニング様式等　（例：各種スクリーニング様式等）</t>
    <rPh sb="0" eb="2">
      <t>カサン</t>
    </rPh>
    <rPh sb="3" eb="4">
      <t>カカ</t>
    </rPh>
    <rPh sb="20" eb="22">
      <t>ヨウシキ</t>
    </rPh>
    <rPh sb="22" eb="23">
      <t>ナド</t>
    </rPh>
    <rPh sb="25" eb="26">
      <t>レイ</t>
    </rPh>
    <rPh sb="27" eb="29">
      <t>カクシュ</t>
    </rPh>
    <rPh sb="36" eb="38">
      <t>ヨウシキ</t>
    </rPh>
    <rPh sb="38" eb="39">
      <t>ナド</t>
    </rPh>
    <phoneticPr fontId="1"/>
  </si>
  <si>
    <t>⑤-2　文書の具体的な枚数</t>
    <rPh sb="4" eb="6">
      <t>ブンショ</t>
    </rPh>
    <rPh sb="7" eb="10">
      <t>グタイテキ</t>
    </rPh>
    <rPh sb="11" eb="13">
      <t>マイスウ</t>
    </rPh>
    <phoneticPr fontId="1"/>
  </si>
  <si>
    <t>⑥　　ケアプランデータ連携システム等の利用</t>
    <rPh sb="11" eb="13">
      <t>レンケイ</t>
    </rPh>
    <rPh sb="17" eb="18">
      <t>トウ</t>
    </rPh>
    <rPh sb="19" eb="21">
      <t>リヨウ</t>
    </rPh>
    <phoneticPr fontId="1"/>
  </si>
  <si>
    <t>データの連携方法</t>
    <rPh sb="4" eb="6">
      <t>レンケイ</t>
    </rPh>
    <rPh sb="6" eb="8">
      <t>ホウホウ</t>
    </rPh>
    <phoneticPr fontId="1"/>
  </si>
  <si>
    <t>データ連携の内容</t>
    <rPh sb="3" eb="5">
      <t>レンケイ</t>
    </rPh>
    <rPh sb="6" eb="8">
      <t>ナイヨウ</t>
    </rPh>
    <phoneticPr fontId="1"/>
  </si>
  <si>
    <t>主なデータ連携先</t>
    <rPh sb="0" eb="1">
      <t>オモ</t>
    </rPh>
    <rPh sb="5" eb="7">
      <t>レンケイ</t>
    </rPh>
    <rPh sb="7" eb="8">
      <t>サキ</t>
    </rPh>
    <phoneticPr fontId="1"/>
  </si>
  <si>
    <t>（自由記述）</t>
    <phoneticPr fontId="1"/>
  </si>
  <si>
    <t>⑦-1　LIFEの利用</t>
    <rPh sb="9" eb="11">
      <t>リヨウ</t>
    </rPh>
    <phoneticPr fontId="1"/>
  </si>
  <si>
    <t>⑦-2　データ登録している方法</t>
    <rPh sb="7" eb="9">
      <t>トウロク</t>
    </rPh>
    <rPh sb="13" eb="15">
      <t>ホウホウ</t>
    </rPh>
    <phoneticPr fontId="1"/>
  </si>
  <si>
    <t>インポート（ＣＳＶ取込）機能の活用</t>
    <phoneticPr fontId="1"/>
  </si>
  <si>
    <t>LIFE上での直接入力</t>
    <rPh sb="4" eb="5">
      <t>ウエ</t>
    </rPh>
    <rPh sb="7" eb="9">
      <t>チョクセツ</t>
    </rPh>
    <rPh sb="9" eb="11">
      <t>ニュウリョク</t>
    </rPh>
    <phoneticPr fontId="1"/>
  </si>
  <si>
    <t>⑧　セキュリティ対策</t>
    <rPh sb="8" eb="10">
      <t>タイサク</t>
    </rPh>
    <phoneticPr fontId="1"/>
  </si>
  <si>
    <t>「ＳＥＣＹＲＩＴＹ　ＡＣＴＩＯＮ」宣言　　　択一</t>
    <rPh sb="17" eb="19">
      <t>センゲン</t>
    </rPh>
    <rPh sb="22" eb="24">
      <t>タクイツ</t>
    </rPh>
    <phoneticPr fontId="1"/>
  </si>
  <si>
    <t>個人情報保護のセキュリティ対策　　　択一</t>
    <rPh sb="0" eb="2">
      <t>コジン</t>
    </rPh>
    <rPh sb="2" eb="4">
      <t>ジョウホウ</t>
    </rPh>
    <rPh sb="4" eb="6">
      <t>ホゴ</t>
    </rPh>
    <rPh sb="13" eb="15">
      <t>タイサク</t>
    </rPh>
    <rPh sb="18" eb="20">
      <t>タクイツ</t>
    </rPh>
    <phoneticPr fontId="1"/>
  </si>
  <si>
    <t>講じている</t>
    <rPh sb="0" eb="1">
      <t>コウ</t>
    </rPh>
    <phoneticPr fontId="1"/>
  </si>
  <si>
    <t>○</t>
  </si>
  <si>
    <t>○○○○○○○○○○</t>
    <phoneticPr fontId="1"/>
  </si>
  <si>
    <t>○○訪問介護事業所</t>
    <rPh sb="2" eb="4">
      <t>ホウモン</t>
    </rPh>
    <rPh sb="4" eb="6">
      <t>カイゴ</t>
    </rPh>
    <rPh sb="6" eb="9">
      <t>ジギョウショ</t>
    </rPh>
    <phoneticPr fontId="1"/>
  </si>
  <si>
    <t>12千葉県</t>
  </si>
  <si>
    <t>○○市５－１５</t>
    <rPh sb="2" eb="3">
      <t>シ</t>
    </rPh>
    <phoneticPr fontId="1"/>
  </si>
  <si>
    <t>110_訪問介護</t>
  </si>
  <si>
    <t>31名～</t>
  </si>
  <si>
    <t>1～10名</t>
  </si>
  <si>
    <t>●</t>
  </si>
  <si>
    <r>
      <t>（自由記述）</t>
    </r>
    <r>
      <rPr>
        <sz val="12"/>
        <color rgb="FFFF0000"/>
        <rFont val="ＭＳ Ｐゴシック"/>
        <family val="3"/>
        <charset val="128"/>
      </rPr>
      <t>操作研修の実施</t>
    </r>
    <rPh sb="1" eb="3">
      <t>ジユウ</t>
    </rPh>
    <rPh sb="3" eb="5">
      <t>キジュツ</t>
    </rPh>
    <rPh sb="6" eb="8">
      <t>ソウサ</t>
    </rPh>
    <rPh sb="8" eb="10">
      <t>ケンシュウ</t>
    </rPh>
    <rPh sb="11" eb="13">
      <t>ジッシ</t>
    </rPh>
    <phoneticPr fontId="1"/>
  </si>
  <si>
    <t>１５１～２００</t>
  </si>
  <si>
    <t>ケアプランデータ連携システム</t>
    <rPh sb="8" eb="10">
      <t>レンケイ</t>
    </rPh>
    <phoneticPr fontId="1"/>
  </si>
  <si>
    <t>居宅サービス計画書とサービス利用票のどちらも</t>
    <rPh sb="0" eb="2">
      <t>キョタク</t>
    </rPh>
    <rPh sb="6" eb="9">
      <t>ケイカクショ</t>
    </rPh>
    <rPh sb="14" eb="16">
      <t>リヨウ</t>
    </rPh>
    <rPh sb="16" eb="17">
      <t>ヒョウ</t>
    </rPh>
    <phoneticPr fontId="1"/>
  </si>
  <si>
    <r>
      <t>（自由記述）</t>
    </r>
    <r>
      <rPr>
        <sz val="12"/>
        <color rgb="FFFF0000"/>
        <rFont val="ＭＳ Ｐゴシック"/>
        <family val="3"/>
        <charset val="128"/>
      </rPr>
      <t>●●●事業所</t>
    </r>
    <rPh sb="9" eb="11">
      <t>ジギョウ</t>
    </rPh>
    <rPh sb="11" eb="12">
      <t>ショ</t>
    </rPh>
    <phoneticPr fontId="1"/>
  </si>
  <si>
    <t>利用申請を行っている</t>
    <rPh sb="0" eb="2">
      <t>リヨウ</t>
    </rPh>
    <rPh sb="2" eb="4">
      <t>シンセイ</t>
    </rPh>
    <rPh sb="5" eb="6">
      <t>オコナ</t>
    </rPh>
    <phoneticPr fontId="1"/>
  </si>
  <si>
    <t>「★一つ星」又は「★★二つ星」のいずれかを宣言している</t>
  </si>
  <si>
    <t>都道府県</t>
    <rPh sb="0" eb="4">
      <t>トドウフケン</t>
    </rPh>
    <phoneticPr fontId="1"/>
  </si>
  <si>
    <t>取組</t>
    <rPh sb="0" eb="2">
      <t>トリクミ</t>
    </rPh>
    <phoneticPr fontId="1"/>
  </si>
  <si>
    <t>職員数</t>
    <rPh sb="0" eb="2">
      <t>ショクイン</t>
    </rPh>
    <rPh sb="2" eb="3">
      <t>スウ</t>
    </rPh>
    <phoneticPr fontId="1"/>
  </si>
  <si>
    <t>利用者数</t>
    <rPh sb="0" eb="3">
      <t>リヨウシャ</t>
    </rPh>
    <rPh sb="3" eb="4">
      <t>スウ</t>
    </rPh>
    <phoneticPr fontId="1"/>
  </si>
  <si>
    <t>ケアプー</t>
    <phoneticPr fontId="1"/>
  </si>
  <si>
    <t>セキュリティアクション</t>
    <phoneticPr fontId="1"/>
  </si>
  <si>
    <t>01北海道</t>
  </si>
  <si>
    <t>○</t>
    <phoneticPr fontId="1"/>
  </si>
  <si>
    <t>02青森県</t>
  </si>
  <si>
    <t>-</t>
    <phoneticPr fontId="1"/>
  </si>
  <si>
    <t>120_訪問入浴介護</t>
  </si>
  <si>
    <t>11～20名</t>
  </si>
  <si>
    <t>その他厚労省が認めたシステム</t>
    <rPh sb="2" eb="3">
      <t>タ</t>
    </rPh>
    <rPh sb="3" eb="6">
      <t>コウロウショウ</t>
    </rPh>
    <rPh sb="7" eb="8">
      <t>ミト</t>
    </rPh>
    <phoneticPr fontId="1"/>
  </si>
  <si>
    <t>宣言していない</t>
    <rPh sb="0" eb="2">
      <t>センゲン</t>
    </rPh>
    <phoneticPr fontId="1"/>
  </si>
  <si>
    <t>利用申請を行っていない</t>
    <rPh sb="0" eb="2">
      <t>リヨウ</t>
    </rPh>
    <rPh sb="2" eb="4">
      <t>シンセイ</t>
    </rPh>
    <rPh sb="5" eb="6">
      <t>オコナ</t>
    </rPh>
    <phoneticPr fontId="1"/>
  </si>
  <si>
    <t>03岩手県</t>
  </si>
  <si>
    <t>130_訪問看護</t>
  </si>
  <si>
    <t>21～30名</t>
  </si>
  <si>
    <t>利用していない</t>
    <rPh sb="0" eb="2">
      <t>リヨウ</t>
    </rPh>
    <phoneticPr fontId="1"/>
  </si>
  <si>
    <t>04宮城県</t>
  </si>
  <si>
    <t>●</t>
    <phoneticPr fontId="1"/>
  </si>
  <si>
    <t>140_訪問リハビリテーション</t>
  </si>
  <si>
    <t>31名～</t>
    <phoneticPr fontId="1"/>
  </si>
  <si>
    <t>31～40名</t>
  </si>
  <si>
    <t>05秋田県</t>
  </si>
  <si>
    <t>150_通所介護</t>
  </si>
  <si>
    <t>41～50名</t>
    <rPh sb="5" eb="6">
      <t>メイ</t>
    </rPh>
    <phoneticPr fontId="1"/>
  </si>
  <si>
    <t>周知している</t>
    <rPh sb="0" eb="2">
      <t>シュウチ</t>
    </rPh>
    <phoneticPr fontId="1"/>
  </si>
  <si>
    <t>１～５０</t>
    <phoneticPr fontId="1"/>
  </si>
  <si>
    <t>06山形県</t>
  </si>
  <si>
    <t>ｰ</t>
    <phoneticPr fontId="1"/>
  </si>
  <si>
    <t>155_通所介護（療養通所介護）</t>
  </si>
  <si>
    <t>51～60名</t>
  </si>
  <si>
    <t>周知していない</t>
    <rPh sb="0" eb="2">
      <t>シュウチ</t>
    </rPh>
    <phoneticPr fontId="1"/>
  </si>
  <si>
    <t>５１～１００</t>
    <phoneticPr fontId="1"/>
  </si>
  <si>
    <t>07福島県</t>
  </si>
  <si>
    <t>160_通所リハビリテーション</t>
  </si>
  <si>
    <t>61名～70名</t>
  </si>
  <si>
    <t>１０１～１５０</t>
    <phoneticPr fontId="1"/>
  </si>
  <si>
    <t>08茨城県</t>
  </si>
  <si>
    <t>170_福祉用具貸与</t>
  </si>
  <si>
    <t>71名～80名</t>
  </si>
  <si>
    <t>居宅サービス計画書</t>
    <rPh sb="0" eb="2">
      <t>キョタク</t>
    </rPh>
    <rPh sb="6" eb="9">
      <t>ケイカクショ</t>
    </rPh>
    <phoneticPr fontId="1"/>
  </si>
  <si>
    <t>１５１～２００</t>
    <phoneticPr fontId="1"/>
  </si>
  <si>
    <t>09栃木県</t>
  </si>
  <si>
    <t>210_短期入所生活介護</t>
  </si>
  <si>
    <t>81名～90名</t>
  </si>
  <si>
    <t>サービス利用票</t>
    <rPh sb="4" eb="6">
      <t>リヨウ</t>
    </rPh>
    <rPh sb="6" eb="7">
      <t>ヒョウ</t>
    </rPh>
    <phoneticPr fontId="1"/>
  </si>
  <si>
    <t>２０１～２５０</t>
    <phoneticPr fontId="1"/>
  </si>
  <si>
    <t>10群馬県</t>
  </si>
  <si>
    <t>220_短期入所療養介護（介護老人保健施設）</t>
  </si>
  <si>
    <t>91名～100名</t>
  </si>
  <si>
    <t>２５１～３００</t>
    <phoneticPr fontId="1"/>
  </si>
  <si>
    <t>11埼玉県</t>
  </si>
  <si>
    <t>230_短期入所療養介護（介護療養型医療施設）</t>
  </si>
  <si>
    <t>101名～</t>
  </si>
  <si>
    <t>３０１～３５０</t>
    <phoneticPr fontId="1"/>
  </si>
  <si>
    <t>551_短期入所療養介護（介護医療院）</t>
  </si>
  <si>
    <t>３５１～４００</t>
    <phoneticPr fontId="1"/>
  </si>
  <si>
    <t>13東京都</t>
  </si>
  <si>
    <t>４０１～４５０</t>
    <phoneticPr fontId="1"/>
  </si>
  <si>
    <t>14神奈川県</t>
  </si>
  <si>
    <t>331_特定施設入居者生活介護（有料老人ホーム）</t>
  </si>
  <si>
    <t>４５１～５００</t>
    <phoneticPr fontId="1"/>
  </si>
  <si>
    <t>15新潟県</t>
  </si>
  <si>
    <t>332_特定施設入居者生活介護（軽費老人ホーム）</t>
  </si>
  <si>
    <t>５０１～</t>
    <phoneticPr fontId="1"/>
  </si>
  <si>
    <t>16富山県</t>
  </si>
  <si>
    <t>334_特定施設入居者生活介護（サービス付き高齢者向け住宅）</t>
  </si>
  <si>
    <t>17石川県</t>
  </si>
  <si>
    <t>335_特定施設入居者生活介護（有料老人ホーム・外部サービス利用型）</t>
  </si>
  <si>
    <t>18福井県</t>
  </si>
  <si>
    <t>336_特定施設入居者生活介護（軽費老人ホーム・外部サービス利用型）</t>
  </si>
  <si>
    <t>19山梨県</t>
  </si>
  <si>
    <t>20長野県</t>
  </si>
  <si>
    <t>361_地域密着型特定施設入居者生活介護（有料老人ホーム）</t>
  </si>
  <si>
    <t>21岐阜県</t>
  </si>
  <si>
    <t>22静岡県</t>
  </si>
  <si>
    <t>364_地域密着型特定施設入居者生活介護（サービス付き高齢者向け住宅）</t>
  </si>
  <si>
    <t>23愛知県</t>
  </si>
  <si>
    <t>410_特定福祉用具販売</t>
  </si>
  <si>
    <t>24三重県</t>
  </si>
  <si>
    <t>430_居宅介護支援</t>
  </si>
  <si>
    <t>25滋賀県</t>
  </si>
  <si>
    <t>510_介護老人福祉施設</t>
  </si>
  <si>
    <t>26京都府</t>
  </si>
  <si>
    <t>520_介護老人保健施設</t>
  </si>
  <si>
    <t>27大阪府</t>
  </si>
  <si>
    <t>530_介護療養型医療施設</t>
  </si>
  <si>
    <t>28兵庫県</t>
  </si>
  <si>
    <t>540_地域密着型介護老人福祉施設入居者生活介護</t>
  </si>
  <si>
    <t>29奈良県</t>
  </si>
  <si>
    <t>550_介護医療院</t>
  </si>
  <si>
    <t>30和歌山県</t>
  </si>
  <si>
    <t>710_夜間対応型訪問介護</t>
  </si>
  <si>
    <t>31鳥取県</t>
  </si>
  <si>
    <t>720_認知症対応型通所介護</t>
  </si>
  <si>
    <t>32島根県</t>
  </si>
  <si>
    <t>730_小規模多機能型居宅介護</t>
  </si>
  <si>
    <t>33岡山県</t>
  </si>
  <si>
    <t>760_定期巡回・随時対応型訪問介護看護</t>
  </si>
  <si>
    <t>34広島県</t>
  </si>
  <si>
    <t>770_看護小規模多機能型居宅介護</t>
  </si>
  <si>
    <t>35山口県</t>
  </si>
  <si>
    <t>780_地域密着型通所介護</t>
  </si>
  <si>
    <t>36徳島県</t>
  </si>
  <si>
    <t>37香川県</t>
  </si>
  <si>
    <t>38愛媛県</t>
  </si>
  <si>
    <t>39高知県</t>
  </si>
  <si>
    <t>40福岡県</t>
  </si>
  <si>
    <t>41佐賀県</t>
  </si>
  <si>
    <t>42長崎県</t>
  </si>
  <si>
    <t>43熊本県</t>
  </si>
  <si>
    <t>44大分県</t>
  </si>
  <si>
    <t>45宮崎県</t>
  </si>
  <si>
    <t>46鹿児島県</t>
  </si>
  <si>
    <t>47沖縄県</t>
  </si>
  <si>
    <t>介護ソフト等</t>
    <rPh sb="0" eb="2">
      <t>カイゴ</t>
    </rPh>
    <rPh sb="5" eb="6">
      <t>トウ</t>
    </rPh>
    <phoneticPr fontId="1"/>
  </si>
  <si>
    <t>タブレット情報端末</t>
    <rPh sb="5" eb="7">
      <t>ジョウホウ</t>
    </rPh>
    <rPh sb="7" eb="9">
      <t>タンマツ</t>
    </rPh>
    <phoneticPr fontId="1"/>
  </si>
  <si>
    <t>通信環境機器等</t>
    <rPh sb="0" eb="2">
      <t>ツウシン</t>
    </rPh>
    <rPh sb="2" eb="4">
      <t>カンキョウ</t>
    </rPh>
    <rPh sb="4" eb="6">
      <t>キキ</t>
    </rPh>
    <rPh sb="6" eb="7">
      <t>トウ</t>
    </rPh>
    <phoneticPr fontId="3"/>
  </si>
  <si>
    <t>⑤-1　文書量を半減させる予定の文書の書類</t>
    <phoneticPr fontId="1"/>
  </si>
  <si>
    <t>※どちらかに○を付けてください。</t>
    <phoneticPr fontId="1"/>
  </si>
  <si>
    <t>320_認知症対応型共同生活介護</t>
    <phoneticPr fontId="1"/>
  </si>
  <si>
    <t>333_特定施設入居者生活介護（養護老人ホーム）</t>
    <rPh sb="4" eb="6">
      <t>トクテイ</t>
    </rPh>
    <rPh sb="6" eb="8">
      <t>シセツ</t>
    </rPh>
    <rPh sb="8" eb="11">
      <t>ニュウキョシャ</t>
    </rPh>
    <rPh sb="11" eb="13">
      <t>セイカツ</t>
    </rPh>
    <rPh sb="13" eb="15">
      <t>カイゴ</t>
    </rPh>
    <rPh sb="16" eb="20">
      <t>ヨウゴロウジン</t>
    </rPh>
    <phoneticPr fontId="1"/>
  </si>
  <si>
    <t>337_特定施設入居者生活介護（サービス付き高齢者向け住宅・外部サービス利用型）</t>
    <phoneticPr fontId="1"/>
  </si>
  <si>
    <t>338_特定施設入居者生活介護（養護老人ホーム・外部サービス利用型）</t>
    <rPh sb="4" eb="15">
      <t>トクテイシセツニュウキョシャセイカツカイゴ</t>
    </rPh>
    <rPh sb="16" eb="20">
      <t>ヨウゴロウジン</t>
    </rPh>
    <rPh sb="24" eb="26">
      <t>ガイブ</t>
    </rPh>
    <rPh sb="30" eb="33">
      <t>リヨウガタ</t>
    </rPh>
    <phoneticPr fontId="1"/>
  </si>
  <si>
    <t>363_地域密着型特定施設入居者生活介護（養護老人ホーム）</t>
    <rPh sb="4" eb="6">
      <t>チイキ</t>
    </rPh>
    <rPh sb="6" eb="9">
      <t>ミッチャクガタ</t>
    </rPh>
    <rPh sb="9" eb="20">
      <t>トクテイシセツニュウキョシャセイカツカイゴ</t>
    </rPh>
    <rPh sb="21" eb="25">
      <t>ヨウゴロウジン</t>
    </rPh>
    <phoneticPr fontId="1"/>
  </si>
  <si>
    <t>362_地域密着型特定施設入居者生活介護（軽費老人ホーム）</t>
    <phoneticPr fontId="1"/>
  </si>
  <si>
    <t>【書類作成・提出にかかる留意事項】</t>
    <rPh sb="1" eb="3">
      <t>ショルイ</t>
    </rPh>
    <rPh sb="3" eb="5">
      <t>サクセイ</t>
    </rPh>
    <rPh sb="6" eb="8">
      <t>テイシュツ</t>
    </rPh>
    <rPh sb="12" eb="14">
      <t>リュウイ</t>
    </rPh>
    <rPh sb="14" eb="16">
      <t>ジコウ</t>
    </rPh>
    <phoneticPr fontId="10"/>
  </si>
  <si>
    <t>・押印は不要とします。</t>
    <rPh sb="1" eb="3">
      <t>オウイン</t>
    </rPh>
    <rPh sb="4" eb="6">
      <t>フヨウ</t>
    </rPh>
    <phoneticPr fontId="10"/>
  </si>
  <si>
    <t>・ただし、提出書類の信用性を担保するため、「文書発行責任者欄」及び</t>
    <rPh sb="5" eb="7">
      <t>テイシュツ</t>
    </rPh>
    <rPh sb="7" eb="9">
      <t>ショルイ</t>
    </rPh>
    <rPh sb="10" eb="13">
      <t>シンヨウセイ</t>
    </rPh>
    <rPh sb="14" eb="16">
      <t>タンポ</t>
    </rPh>
    <rPh sb="22" eb="24">
      <t>ブンショ</t>
    </rPh>
    <rPh sb="24" eb="26">
      <t>ハッコウ</t>
    </rPh>
    <rPh sb="26" eb="29">
      <t>セキニンシャ</t>
    </rPh>
    <rPh sb="29" eb="30">
      <t>ラン</t>
    </rPh>
    <rPh sb="31" eb="32">
      <t>オヨ</t>
    </rPh>
    <phoneticPr fontId="10"/>
  </si>
  <si>
    <t xml:space="preserve"> 「書類作成担当者欄」を設けますので、提出の際は、必ずすべて記入してください。</t>
    <rPh sb="19" eb="21">
      <t>テイシュツ</t>
    </rPh>
    <rPh sb="22" eb="23">
      <t>サイ</t>
    </rPh>
    <rPh sb="25" eb="26">
      <t>カナラ</t>
    </rPh>
    <phoneticPr fontId="10"/>
  </si>
  <si>
    <r>
      <t>・提出は、郵送（持参含む）のほか、E-mailでのデータ提出（</t>
    </r>
    <r>
      <rPr>
        <b/>
        <sz val="11"/>
        <color rgb="FFFF0000"/>
        <rFont val="ＭＳ Ｐゴシック"/>
        <family val="3"/>
        <charset val="128"/>
      </rPr>
      <t>ＰＤＦとＥｘｃｅｌ形式両方で送付ください</t>
    </r>
    <r>
      <rPr>
        <sz val="11"/>
        <color theme="1"/>
        <rFont val="游ゴシック"/>
        <family val="2"/>
        <charset val="128"/>
        <scheme val="minor"/>
      </rPr>
      <t>）も可能です。</t>
    </r>
    <rPh sb="1" eb="3">
      <t>テイシュツ</t>
    </rPh>
    <rPh sb="5" eb="7">
      <t>ユウソウ</t>
    </rPh>
    <rPh sb="8" eb="10">
      <t>ジサン</t>
    </rPh>
    <rPh sb="10" eb="11">
      <t>フク</t>
    </rPh>
    <rPh sb="28" eb="30">
      <t>テイシュツ</t>
    </rPh>
    <rPh sb="40" eb="42">
      <t>ケイシキ</t>
    </rPh>
    <rPh sb="42" eb="44">
      <t>リョウホウ</t>
    </rPh>
    <rPh sb="45" eb="47">
      <t>ソウフ</t>
    </rPh>
    <rPh sb="53" eb="55">
      <t>カノウ</t>
    </rPh>
    <phoneticPr fontId="10"/>
  </si>
  <si>
    <t>　→郵送の場合は、封筒に「所属・所在地・書類作成担当者名」を記入すること</t>
    <rPh sb="2" eb="4">
      <t>ユウソウ</t>
    </rPh>
    <rPh sb="5" eb="7">
      <t>バアイ</t>
    </rPh>
    <rPh sb="9" eb="11">
      <t>フウトウ</t>
    </rPh>
    <rPh sb="13" eb="15">
      <t>ショゾク</t>
    </rPh>
    <rPh sb="16" eb="19">
      <t>ショザイチ</t>
    </rPh>
    <rPh sb="20" eb="22">
      <t>ショルイ</t>
    </rPh>
    <rPh sb="22" eb="24">
      <t>サクセイ</t>
    </rPh>
    <rPh sb="24" eb="28">
      <t>タントウシャメイ</t>
    </rPh>
    <rPh sb="30" eb="32">
      <t>キニュウ</t>
    </rPh>
    <phoneticPr fontId="10"/>
  </si>
  <si>
    <t>　→持参の場合は、法人等に所属していることが分かるもの（名刺、職員証等）を提示すること</t>
    <rPh sb="2" eb="4">
      <t>ジサン</t>
    </rPh>
    <rPh sb="5" eb="7">
      <t>バアイ</t>
    </rPh>
    <rPh sb="9" eb="11">
      <t>ホウジン</t>
    </rPh>
    <rPh sb="11" eb="12">
      <t>トウ</t>
    </rPh>
    <rPh sb="13" eb="15">
      <t>ショゾク</t>
    </rPh>
    <rPh sb="22" eb="23">
      <t>ワ</t>
    </rPh>
    <rPh sb="28" eb="30">
      <t>メイシ</t>
    </rPh>
    <rPh sb="31" eb="32">
      <t>ショク</t>
    </rPh>
    <rPh sb="32" eb="34">
      <t>インショウ</t>
    </rPh>
    <rPh sb="34" eb="35">
      <t>トウ</t>
    </rPh>
    <rPh sb="37" eb="39">
      <t>テイジ</t>
    </rPh>
    <phoneticPr fontId="10"/>
  </si>
  <si>
    <t>　　　※作成担当者と持参で提出するものは同一人物でなくてもよい</t>
    <rPh sb="4" eb="6">
      <t>サクセイ</t>
    </rPh>
    <rPh sb="6" eb="9">
      <t>タントウシャ</t>
    </rPh>
    <rPh sb="10" eb="12">
      <t>ジサン</t>
    </rPh>
    <rPh sb="13" eb="15">
      <t>テイシュツ</t>
    </rPh>
    <rPh sb="20" eb="22">
      <t>ドウイツ</t>
    </rPh>
    <rPh sb="22" eb="24">
      <t>ジンブツ</t>
    </rPh>
    <phoneticPr fontId="10"/>
  </si>
  <si>
    <t>　→E-mailでの提出の場合は、「開封通知」をつけること（提出先：kaigo@pref.ishikawa.lg.jp）</t>
    <rPh sb="10" eb="12">
      <t>テイシュツ</t>
    </rPh>
    <rPh sb="13" eb="15">
      <t>バアイ</t>
    </rPh>
    <rPh sb="18" eb="20">
      <t>カイフウ</t>
    </rPh>
    <rPh sb="20" eb="22">
      <t>ツウチ</t>
    </rPh>
    <rPh sb="30" eb="32">
      <t>テイシュツ</t>
    </rPh>
    <rPh sb="32" eb="33">
      <t>サキ</t>
    </rPh>
    <phoneticPr fontId="10"/>
  </si>
  <si>
    <t>・書類作成担当者欄記載内容と送信元の情報を必ず一致させること。</t>
    <rPh sb="9" eb="11">
      <t>キサイ</t>
    </rPh>
    <rPh sb="11" eb="13">
      <t>ナイヨウ</t>
    </rPh>
    <rPh sb="14" eb="17">
      <t>ソウシンモト</t>
    </rPh>
    <rPh sb="18" eb="20">
      <t>ジョウホウ</t>
    </rPh>
    <rPh sb="21" eb="22">
      <t>カナラ</t>
    </rPh>
    <rPh sb="23" eb="25">
      <t>イッチ</t>
    </rPh>
    <phoneticPr fontId="10"/>
  </si>
  <si>
    <t>　→所在地、所属、担当者欄＝郵送送信元</t>
    <rPh sb="2" eb="5">
      <t>ショザイチ</t>
    </rPh>
    <rPh sb="6" eb="8">
      <t>ショゾク</t>
    </rPh>
    <rPh sb="9" eb="12">
      <t>タントウシャ</t>
    </rPh>
    <rPh sb="12" eb="13">
      <t>ラン</t>
    </rPh>
    <rPh sb="14" eb="16">
      <t>ユウソウ</t>
    </rPh>
    <rPh sb="16" eb="19">
      <t>ソウシンモト</t>
    </rPh>
    <phoneticPr fontId="10"/>
  </si>
  <si>
    <t>　→E-mail欄＝送信元アドレス</t>
    <rPh sb="8" eb="9">
      <t>ラン</t>
    </rPh>
    <rPh sb="10" eb="13">
      <t>ソウシンモト</t>
    </rPh>
    <phoneticPr fontId="10"/>
  </si>
  <si>
    <t>　→ＦＡＸ番号欄＝ＦＡＸに刻印されるＦＡＸ番号</t>
    <rPh sb="5" eb="7">
      <t>バンゴウ</t>
    </rPh>
    <rPh sb="7" eb="8">
      <t>ラン</t>
    </rPh>
    <rPh sb="13" eb="15">
      <t>コクイン</t>
    </rPh>
    <rPh sb="21" eb="23">
      <t>バンゴウ</t>
    </rPh>
    <phoneticPr fontId="10"/>
  </si>
  <si>
    <t>（様式第１号）</t>
    <rPh sb="1" eb="3">
      <t>ヨウシキ</t>
    </rPh>
    <rPh sb="3" eb="4">
      <t>ダイ</t>
    </rPh>
    <rPh sb="5" eb="6">
      <t>ゴウ</t>
    </rPh>
    <phoneticPr fontId="10"/>
  </si>
  <si>
    <t>番号</t>
    <rPh sb="0" eb="1">
      <t>バン</t>
    </rPh>
    <rPh sb="1" eb="2">
      <t>ゴウ</t>
    </rPh>
    <phoneticPr fontId="10"/>
  </si>
  <si>
    <t>令和　　年　　月　　日</t>
    <rPh sb="0" eb="2">
      <t>レイワ</t>
    </rPh>
    <rPh sb="4" eb="5">
      <t>ネン</t>
    </rPh>
    <rPh sb="7" eb="8">
      <t>ガツ</t>
    </rPh>
    <rPh sb="10" eb="11">
      <t>ニチ</t>
    </rPh>
    <phoneticPr fontId="10"/>
  </si>
  <si>
    <t>　石川県知事　様</t>
    <rPh sb="1" eb="4">
      <t>イシカワケン</t>
    </rPh>
    <rPh sb="4" eb="6">
      <t>チジ</t>
    </rPh>
    <rPh sb="7" eb="8">
      <t>サマ</t>
    </rPh>
    <phoneticPr fontId="10"/>
  </si>
  <si>
    <t>（〒</t>
    <phoneticPr fontId="10"/>
  </si>
  <si>
    <t>-</t>
    <phoneticPr fontId="10"/>
  </si>
  <si>
    <t>)</t>
    <phoneticPr fontId="10"/>
  </si>
  <si>
    <t>法人所在地</t>
    <rPh sb="0" eb="2">
      <t>ホウジン</t>
    </rPh>
    <phoneticPr fontId="10"/>
  </si>
  <si>
    <t>法人名</t>
    <rPh sb="0" eb="3">
      <t>ホウジンメイ</t>
    </rPh>
    <phoneticPr fontId="10"/>
  </si>
  <si>
    <t>代表者職氏名</t>
    <rPh sb="3" eb="4">
      <t>ショク</t>
    </rPh>
    <phoneticPr fontId="10"/>
  </si>
  <si>
    <t>←押印は不要です。</t>
    <rPh sb="1" eb="3">
      <t>オウイン</t>
    </rPh>
    <rPh sb="4" eb="6">
      <t>フヨウ</t>
    </rPh>
    <phoneticPr fontId="10"/>
  </si>
  <si>
    <t>令和　</t>
    <rPh sb="0" eb="2">
      <t>レイワ</t>
    </rPh>
    <phoneticPr fontId="10"/>
  </si>
  <si>
    <t>年度介護施設ＩＣＴ・ＩｏＴ</t>
    <rPh sb="0" eb="2">
      <t>ネンド</t>
    </rPh>
    <rPh sb="2" eb="4">
      <t>カイゴ</t>
    </rPh>
    <rPh sb="4" eb="6">
      <t>シセツ</t>
    </rPh>
    <phoneticPr fontId="10"/>
  </si>
  <si>
    <t>導入促進事業費補助金交付申請書</t>
    <phoneticPr fontId="10"/>
  </si>
  <si>
    <t>年度において、下記のとおり事業を実施したいので、補助金</t>
  </si>
  <si>
    <t>円を</t>
  </si>
  <si>
    <t>　　　　　　</t>
    <phoneticPr fontId="10"/>
  </si>
  <si>
    <t>交付されたく、石川県補助金交付規則及び石川県介護施設ＩＣＴ・ＩｏＴ導入促進事業費</t>
    <rPh sb="0" eb="2">
      <t>コウフ</t>
    </rPh>
    <rPh sb="7" eb="10">
      <t>イシカワケン</t>
    </rPh>
    <rPh sb="10" eb="13">
      <t>ホジョキン</t>
    </rPh>
    <rPh sb="13" eb="15">
      <t>コウフ</t>
    </rPh>
    <rPh sb="15" eb="17">
      <t>キソク</t>
    </rPh>
    <rPh sb="17" eb="18">
      <t>オヨ</t>
    </rPh>
    <rPh sb="19" eb="22">
      <t>イシカワケン</t>
    </rPh>
    <phoneticPr fontId="10"/>
  </si>
  <si>
    <t>補助金交付要綱の規定により関係書類を添えて申請いたします。</t>
    <rPh sb="0" eb="3">
      <t>ホジョキン</t>
    </rPh>
    <rPh sb="3" eb="5">
      <t>コウフ</t>
    </rPh>
    <rPh sb="5" eb="7">
      <t>ヨウコウ</t>
    </rPh>
    <rPh sb="8" eb="10">
      <t>キテイ</t>
    </rPh>
    <rPh sb="13" eb="15">
      <t>カンケイ</t>
    </rPh>
    <rPh sb="15" eb="17">
      <t>ショルイ</t>
    </rPh>
    <phoneticPr fontId="10"/>
  </si>
  <si>
    <t>記</t>
    <rPh sb="0" eb="1">
      <t>キ</t>
    </rPh>
    <phoneticPr fontId="10"/>
  </si>
  <si>
    <t>１　事業の目的</t>
    <rPh sb="2" eb="4">
      <t>ジギョウ</t>
    </rPh>
    <rPh sb="5" eb="7">
      <t>モクテキ</t>
    </rPh>
    <phoneticPr fontId="10"/>
  </si>
  <si>
    <t>介護施設ＩＣＴ・ＩｏＴ導入促進事業</t>
    <rPh sb="0" eb="2">
      <t>カイゴシ</t>
    </rPh>
    <rPh sb="2" eb="17">
      <t>セツＩＣＴ・ＩｏＴドウニュウソクシンジギョウ</t>
    </rPh>
    <phoneticPr fontId="10"/>
  </si>
  <si>
    <t>２　事業の概要</t>
    <rPh sb="2" eb="4">
      <t>ジギョウ</t>
    </rPh>
    <rPh sb="5" eb="7">
      <t>ガイヨウ</t>
    </rPh>
    <phoneticPr fontId="10"/>
  </si>
  <si>
    <t>（別紙１－１）のとおり</t>
    <phoneticPr fontId="10"/>
  </si>
  <si>
    <t>３　補助金所要額</t>
    <rPh sb="2" eb="5">
      <t>ホジョキン</t>
    </rPh>
    <rPh sb="5" eb="7">
      <t>ショヨウ</t>
    </rPh>
    <rPh sb="7" eb="8">
      <t>ガク</t>
    </rPh>
    <phoneticPr fontId="10"/>
  </si>
  <si>
    <t>（別紙１－２）のとおり</t>
    <phoneticPr fontId="10"/>
  </si>
  <si>
    <t>４　事業実施時期</t>
    <rPh sb="2" eb="4">
      <t>ジギョウ</t>
    </rPh>
    <rPh sb="4" eb="6">
      <t>ジッシ</t>
    </rPh>
    <rPh sb="6" eb="8">
      <t>ジキ</t>
    </rPh>
    <phoneticPr fontId="10"/>
  </si>
  <si>
    <t>着手予定</t>
    <phoneticPr fontId="10"/>
  </si>
  <si>
    <t>令和</t>
    <phoneticPr fontId="10"/>
  </si>
  <si>
    <t>年</t>
    <rPh sb="0" eb="1">
      <t>ネン</t>
    </rPh>
    <phoneticPr fontId="10"/>
  </si>
  <si>
    <t>月</t>
    <rPh sb="0" eb="1">
      <t>ツキ</t>
    </rPh>
    <phoneticPr fontId="10"/>
  </si>
  <si>
    <t>日</t>
    <rPh sb="0" eb="1">
      <t>ヒ</t>
    </rPh>
    <phoneticPr fontId="10"/>
  </si>
  <si>
    <t>←発注又は契約締結予定日をご記入ください。</t>
    <rPh sb="1" eb="3">
      <t>ハッチュウ</t>
    </rPh>
    <rPh sb="3" eb="4">
      <t>マタ</t>
    </rPh>
    <rPh sb="5" eb="9">
      <t>ケイヤクテイケツ</t>
    </rPh>
    <rPh sb="9" eb="11">
      <t>ヨテイ</t>
    </rPh>
    <rPh sb="11" eb="12">
      <t>ビ</t>
    </rPh>
    <rPh sb="14" eb="16">
      <t>キニュウ</t>
    </rPh>
    <phoneticPr fontId="10"/>
  </si>
  <si>
    <t>完了予定</t>
    <rPh sb="0" eb="2">
      <t>カンリョウ</t>
    </rPh>
    <rPh sb="2" eb="4">
      <t>ヨテイ</t>
    </rPh>
    <phoneticPr fontId="10"/>
  </si>
  <si>
    <t>←支払いまで終わる見込みの日付をご記入ください。</t>
    <rPh sb="1" eb="3">
      <t>シハラ</t>
    </rPh>
    <rPh sb="6" eb="7">
      <t>オ</t>
    </rPh>
    <rPh sb="9" eb="11">
      <t>ミコ</t>
    </rPh>
    <rPh sb="13" eb="15">
      <t>ヒヅケ</t>
    </rPh>
    <rPh sb="17" eb="19">
      <t>キニュウ</t>
    </rPh>
    <phoneticPr fontId="10"/>
  </si>
  <si>
    <t>５　収支予算</t>
    <rPh sb="2" eb="4">
      <t>シュウシ</t>
    </rPh>
    <rPh sb="4" eb="6">
      <t>ヨサン</t>
    </rPh>
    <phoneticPr fontId="10"/>
  </si>
  <si>
    <t>（別紙１－３）のとおり</t>
    <phoneticPr fontId="10"/>
  </si>
  <si>
    <t>６　添付書類</t>
    <phoneticPr fontId="10"/>
  </si>
  <si>
    <t>※「発行責任者」とは法人の代表者や事務管理部門の長など発行にあたり責任を有する者</t>
    <rPh sb="2" eb="7">
      <t>ハッコウセキニンシャ</t>
    </rPh>
    <rPh sb="17" eb="19">
      <t>ジム</t>
    </rPh>
    <rPh sb="19" eb="21">
      <t>カンリ</t>
    </rPh>
    <rPh sb="24" eb="25">
      <t>オサ</t>
    </rPh>
    <phoneticPr fontId="10"/>
  </si>
  <si>
    <t>発行責任者</t>
    <rPh sb="0" eb="2">
      <t>ハッコウ</t>
    </rPh>
    <rPh sb="2" eb="5">
      <t>セキニンシャ</t>
    </rPh>
    <phoneticPr fontId="10"/>
  </si>
  <si>
    <t>所　属</t>
    <rPh sb="0" eb="1">
      <t>ショ</t>
    </rPh>
    <rPh sb="2" eb="3">
      <t>ゾク</t>
    </rPh>
    <phoneticPr fontId="10"/>
  </si>
  <si>
    <t>書類作成担当者</t>
    <rPh sb="0" eb="2">
      <t>ショルイ</t>
    </rPh>
    <rPh sb="2" eb="4">
      <t>サクセイ</t>
    </rPh>
    <rPh sb="4" eb="7">
      <t>タントウシャ</t>
    </rPh>
    <phoneticPr fontId="10"/>
  </si>
  <si>
    <t>「書類作成担当者」とは事務を担当する者</t>
    <rPh sb="1" eb="3">
      <t>ショルイ</t>
    </rPh>
    <rPh sb="3" eb="5">
      <t>サクセイ</t>
    </rPh>
    <rPh sb="5" eb="8">
      <t>タントウシャ</t>
    </rPh>
    <rPh sb="18" eb="19">
      <t>モノ</t>
    </rPh>
    <phoneticPr fontId="10"/>
  </si>
  <si>
    <t>所在地</t>
    <rPh sb="0" eb="3">
      <t>ショザイチ</t>
    </rPh>
    <phoneticPr fontId="10"/>
  </si>
  <si>
    <t>←郵送で提出する場合は、送信元の所在地と一致させてください。</t>
    <rPh sb="1" eb="3">
      <t>ユウソウ</t>
    </rPh>
    <rPh sb="4" eb="6">
      <t>テイシュツ</t>
    </rPh>
    <rPh sb="8" eb="10">
      <t>バアイ</t>
    </rPh>
    <rPh sb="12" eb="15">
      <t>ソウシンモト</t>
    </rPh>
    <rPh sb="16" eb="19">
      <t>ショザイチ</t>
    </rPh>
    <rPh sb="20" eb="22">
      <t>イッチ</t>
    </rPh>
    <phoneticPr fontId="10"/>
  </si>
  <si>
    <t>氏　名</t>
    <rPh sb="0" eb="1">
      <t>シ</t>
    </rPh>
    <rPh sb="2" eb="3">
      <t>ナ</t>
    </rPh>
    <phoneticPr fontId="10"/>
  </si>
  <si>
    <t>電話番号</t>
    <rPh sb="0" eb="2">
      <t>デンワ</t>
    </rPh>
    <rPh sb="2" eb="4">
      <t>バンゴウ</t>
    </rPh>
    <phoneticPr fontId="10"/>
  </si>
  <si>
    <t>←直通番号を記入してください。</t>
    <rPh sb="1" eb="3">
      <t>チョクツウ</t>
    </rPh>
    <rPh sb="3" eb="5">
      <t>バンゴウ</t>
    </rPh>
    <rPh sb="6" eb="8">
      <t>キニュウ</t>
    </rPh>
    <phoneticPr fontId="10"/>
  </si>
  <si>
    <t>FAX番号</t>
    <rPh sb="3" eb="5">
      <t>バンゴウ</t>
    </rPh>
    <phoneticPr fontId="10"/>
  </si>
  <si>
    <t>E-mail</t>
    <phoneticPr fontId="10"/>
  </si>
  <si>
    <t>←E-mailで提出する場合は、送信元のアドレスと一致させてください。</t>
    <rPh sb="8" eb="10">
      <t>テイシュツ</t>
    </rPh>
    <rPh sb="12" eb="14">
      <t>バアイ</t>
    </rPh>
    <rPh sb="16" eb="19">
      <t>ソウシンモト</t>
    </rPh>
    <rPh sb="25" eb="27">
      <t>イッチ</t>
    </rPh>
    <phoneticPr fontId="10"/>
  </si>
  <si>
    <t>（別紙１－１）</t>
    <rPh sb="1" eb="3">
      <t>ベッシ</t>
    </rPh>
    <phoneticPr fontId="10"/>
  </si>
  <si>
    <t>法人名</t>
    <rPh sb="0" eb="2">
      <t>ホウジン</t>
    </rPh>
    <rPh sb="2" eb="3">
      <t>メイ</t>
    </rPh>
    <phoneticPr fontId="10"/>
  </si>
  <si>
    <t>：</t>
    <phoneticPr fontId="10"/>
  </si>
  <si>
    <t>事業所名</t>
    <rPh sb="0" eb="3">
      <t>ジギョウショ</t>
    </rPh>
    <rPh sb="3" eb="4">
      <t>メイ</t>
    </rPh>
    <phoneticPr fontId="10"/>
  </si>
  <si>
    <t>事業所番号</t>
    <rPh sb="0" eb="3">
      <t>ジギョウショ</t>
    </rPh>
    <rPh sb="3" eb="5">
      <t>バンゴウ</t>
    </rPh>
    <phoneticPr fontId="10"/>
  </si>
  <si>
    <t>サービス種別</t>
    <rPh sb="4" eb="6">
      <t>シュベツ</t>
    </rPh>
    <phoneticPr fontId="10"/>
  </si>
  <si>
    <t>導入機器の製品名</t>
    <rPh sb="0" eb="2">
      <t>ドウニュウ</t>
    </rPh>
    <rPh sb="2" eb="4">
      <t>キキ</t>
    </rPh>
    <rPh sb="5" eb="8">
      <t>セイヒンメイ</t>
    </rPh>
    <phoneticPr fontId="10"/>
  </si>
  <si>
    <t>導入台数</t>
    <rPh sb="0" eb="2">
      <t>ドウニュウ</t>
    </rPh>
    <rPh sb="2" eb="4">
      <t>ダイスウ</t>
    </rPh>
    <phoneticPr fontId="10"/>
  </si>
  <si>
    <t>←介護ソフトを導入する場合は
（参考様式１）最新版のケアプラン標準仕様への対応状況確認書
を提出</t>
    <rPh sb="1" eb="3">
      <t>カイゴ</t>
    </rPh>
    <rPh sb="7" eb="9">
      <t>ドウニュウ</t>
    </rPh>
    <rPh sb="11" eb="13">
      <t>バアイ</t>
    </rPh>
    <rPh sb="46" eb="48">
      <t>テイシュツ</t>
    </rPh>
    <phoneticPr fontId="10"/>
  </si>
  <si>
    <t>購入、リースの別</t>
    <rPh sb="0" eb="2">
      <t>コウニュウ</t>
    </rPh>
    <rPh sb="7" eb="8">
      <t>ベツ</t>
    </rPh>
    <phoneticPr fontId="10"/>
  </si>
  <si>
    <t>契約締結(予定)日</t>
    <rPh sb="0" eb="2">
      <t>ケイヤク</t>
    </rPh>
    <rPh sb="2" eb="4">
      <t>テイケツ</t>
    </rPh>
    <rPh sb="8" eb="9">
      <t>ヒ</t>
    </rPh>
    <phoneticPr fontId="10"/>
  </si>
  <si>
    <t>納品(予定)日</t>
    <rPh sb="0" eb="2">
      <t>ノウヒン</t>
    </rPh>
    <phoneticPr fontId="10"/>
  </si>
  <si>
    <t>リース・レンタルの契約(予定)期間</t>
    <phoneticPr fontId="10"/>
  </si>
  <si>
    <t>　年　　月　　日</t>
    <rPh sb="1" eb="2">
      <t>ネン</t>
    </rPh>
    <rPh sb="4" eb="5">
      <t>ガツ</t>
    </rPh>
    <rPh sb="7" eb="8">
      <t>ニチ</t>
    </rPh>
    <phoneticPr fontId="10"/>
  </si>
  <si>
    <t>年　　月　　日から
年　　月　　日まで</t>
    <phoneticPr fontId="10"/>
  </si>
  <si>
    <t>その他</t>
    <rPh sb="2" eb="3">
      <t>タ</t>
    </rPh>
    <phoneticPr fontId="10"/>
  </si>
  <si>
    <t>←④-2が「○」の場合は、
（参考様式２）LIFEのCSV取込機能への対応状況確認書
をご提出ください。</t>
    <rPh sb="9" eb="11">
      <t>バアイ</t>
    </rPh>
    <rPh sb="15" eb="19">
      <t>サンコウヨウシキ</t>
    </rPh>
    <rPh sb="45" eb="47">
      <t>テイシュツ</t>
    </rPh>
    <phoneticPr fontId="10"/>
  </si>
  <si>
    <t>具体的なデータ連携の内容</t>
    <rPh sb="0" eb="3">
      <t>グタイテキ</t>
    </rPh>
    <rPh sb="7" eb="9">
      <t>レンケイ</t>
    </rPh>
    <rPh sb="10" eb="12">
      <t>ナイヨウ</t>
    </rPh>
    <phoneticPr fontId="10"/>
  </si>
  <si>
    <t>データ連携先</t>
    <rPh sb="3" eb="5">
      <t>レンケイ</t>
    </rPh>
    <rPh sb="5" eb="6">
      <t>サキ</t>
    </rPh>
    <phoneticPr fontId="10"/>
  </si>
  <si>
    <t>データ連携方法</t>
    <rPh sb="3" eb="5">
      <t>レンケイ</t>
    </rPh>
    <rPh sb="5" eb="7">
      <t>ホウホウ</t>
    </rPh>
    <phoneticPr fontId="10"/>
  </si>
  <si>
    <t>・目標削減枚数（　　　　　　枚　→　　　　　　　枚）</t>
    <rPh sb="1" eb="3">
      <t>モクヒョウ</t>
    </rPh>
    <rPh sb="3" eb="5">
      <t>サクゲン</t>
    </rPh>
    <rPh sb="5" eb="7">
      <t>マイスウ</t>
    </rPh>
    <rPh sb="14" eb="15">
      <t>マイ</t>
    </rPh>
    <rPh sb="24" eb="25">
      <t>マイ</t>
    </rPh>
    <phoneticPr fontId="10"/>
  </si>
  <si>
    <t>・削減対象となる文書</t>
    <rPh sb="1" eb="3">
      <t>サクゲン</t>
    </rPh>
    <rPh sb="3" eb="5">
      <t>タイショウ</t>
    </rPh>
    <rPh sb="8" eb="10">
      <t>ブンショ</t>
    </rPh>
    <phoneticPr fontId="10"/>
  </si>
  <si>
    <t>利用者ごとの計画作成や記録に係る書類（例：アセスメントシート、サービス担当者会議録）</t>
    <rPh sb="0" eb="3">
      <t>リヨウシャ</t>
    </rPh>
    <rPh sb="6" eb="8">
      <t>ケイカク</t>
    </rPh>
    <rPh sb="8" eb="10">
      <t>サクセイ</t>
    </rPh>
    <rPh sb="11" eb="13">
      <t>キロク</t>
    </rPh>
    <rPh sb="14" eb="15">
      <t>カカ</t>
    </rPh>
    <rPh sb="16" eb="18">
      <t>ショルイ</t>
    </rPh>
    <rPh sb="19" eb="20">
      <t>レイ</t>
    </rPh>
    <rPh sb="35" eb="38">
      <t>タントウシャ</t>
    </rPh>
    <rPh sb="38" eb="40">
      <t>カイギ</t>
    </rPh>
    <rPh sb="40" eb="41">
      <t>ロク</t>
    </rPh>
    <phoneticPr fontId="10"/>
  </si>
  <si>
    <t>介護報酬の請求に関する文書（例：サービス提供表、介護給付費明細書）</t>
    <rPh sb="0" eb="2">
      <t>カイゴ</t>
    </rPh>
    <rPh sb="2" eb="4">
      <t>ホウシュウ</t>
    </rPh>
    <rPh sb="5" eb="7">
      <t>セイキュウ</t>
    </rPh>
    <rPh sb="8" eb="9">
      <t>カン</t>
    </rPh>
    <rPh sb="11" eb="13">
      <t>ブンショ</t>
    </rPh>
    <rPh sb="14" eb="15">
      <t>レイ</t>
    </rPh>
    <rPh sb="20" eb="22">
      <t>テイキョウ</t>
    </rPh>
    <rPh sb="22" eb="23">
      <t>ヒョウ</t>
    </rPh>
    <rPh sb="24" eb="26">
      <t>カイゴ</t>
    </rPh>
    <rPh sb="26" eb="28">
      <t>キュウフ</t>
    </rPh>
    <rPh sb="28" eb="29">
      <t>ヒ</t>
    </rPh>
    <rPh sb="29" eb="31">
      <t>メイサイ</t>
    </rPh>
    <rPh sb="31" eb="32">
      <t>ショ</t>
    </rPh>
    <phoneticPr fontId="10"/>
  </si>
  <si>
    <t>実施記録（例：送迎の記録、入力の記録）</t>
    <rPh sb="0" eb="2">
      <t>ジッシ</t>
    </rPh>
    <rPh sb="2" eb="4">
      <t>キロク</t>
    </rPh>
    <rPh sb="5" eb="6">
      <t>レイ</t>
    </rPh>
    <rPh sb="7" eb="9">
      <t>ソウゲイ</t>
    </rPh>
    <rPh sb="10" eb="12">
      <t>キロク</t>
    </rPh>
    <rPh sb="13" eb="15">
      <t>ニュウリョク</t>
    </rPh>
    <rPh sb="16" eb="18">
      <t>キロク</t>
    </rPh>
    <phoneticPr fontId="10"/>
  </si>
  <si>
    <t>加算に係るチェックシート、スクリーニング様式等（例：各種スクリーニング様式等）</t>
    <rPh sb="0" eb="2">
      <t>カサン</t>
    </rPh>
    <rPh sb="3" eb="4">
      <t>カカ</t>
    </rPh>
    <rPh sb="20" eb="22">
      <t>ヨウシキ</t>
    </rPh>
    <rPh sb="22" eb="23">
      <t>ナド</t>
    </rPh>
    <rPh sb="24" eb="25">
      <t>レイ</t>
    </rPh>
    <rPh sb="26" eb="28">
      <t>カクシュ</t>
    </rPh>
    <rPh sb="35" eb="37">
      <t>ヨウシキ</t>
    </rPh>
    <rPh sb="37" eb="38">
      <t>ナド</t>
    </rPh>
    <phoneticPr fontId="10"/>
  </si>
  <si>
    <t>※　介護ソフトの経費を申請する場合は別添「（参考様式１）最新版のケアプラン標準仕様へ</t>
    <rPh sb="2" eb="4">
      <t>カイゴ</t>
    </rPh>
    <rPh sb="8" eb="10">
      <t>ケイヒ</t>
    </rPh>
    <rPh sb="11" eb="13">
      <t>シンセイ</t>
    </rPh>
    <rPh sb="15" eb="17">
      <t>バアイ</t>
    </rPh>
    <rPh sb="18" eb="20">
      <t>ベッテン</t>
    </rPh>
    <phoneticPr fontId="10"/>
  </si>
  <si>
    <t>　　の対応状況確認書」を記載し、提出すること。</t>
    <rPh sb="12" eb="14">
      <t>キサイ</t>
    </rPh>
    <rPh sb="16" eb="18">
      <t>テイシュツ</t>
    </rPh>
    <phoneticPr fontId="10"/>
  </si>
  <si>
    <t>　　また、別添「（参考様式２）LIFEのCSV取込機能への対応状況確認書」を提出すること。</t>
    <rPh sb="5" eb="7">
      <t>ベッテン</t>
    </rPh>
    <rPh sb="38" eb="40">
      <t>テイシュツ</t>
    </rPh>
    <phoneticPr fontId="10"/>
  </si>
  <si>
    <t>○</t>
    <phoneticPr fontId="10"/>
  </si>
  <si>
    <t>介護医療院</t>
    <rPh sb="0" eb="2">
      <t>カイゴ</t>
    </rPh>
    <rPh sb="2" eb="4">
      <t>イリョウ</t>
    </rPh>
    <rPh sb="4" eb="5">
      <t>イン</t>
    </rPh>
    <phoneticPr fontId="20"/>
  </si>
  <si>
    <t>特定施設入居者生活介護</t>
    <rPh sb="0" eb="2">
      <t>トクテイ</t>
    </rPh>
    <rPh sb="2" eb="4">
      <t>シセツ</t>
    </rPh>
    <rPh sb="4" eb="7">
      <t>ニュウキョシャ</t>
    </rPh>
    <rPh sb="7" eb="9">
      <t>セイカツ</t>
    </rPh>
    <rPh sb="9" eb="11">
      <t>カイゴ</t>
    </rPh>
    <phoneticPr fontId="20"/>
  </si>
  <si>
    <t>福祉用具貸与・特定福祉用具販売</t>
    <phoneticPr fontId="10"/>
  </si>
  <si>
    <t>介護予防支援</t>
    <rPh sb="0" eb="6">
      <t>カイゴヨボウシエン</t>
    </rPh>
    <phoneticPr fontId="10"/>
  </si>
  <si>
    <t>社会福祉法人　〇〇〇</t>
    <rPh sb="0" eb="6">
      <t>シャカイフクシホウジン</t>
    </rPh>
    <phoneticPr fontId="10"/>
  </si>
  <si>
    <t>特別養護老人ホーム　〇〇〇</t>
    <rPh sb="0" eb="6">
      <t>トクベツヨウゴロウジン</t>
    </rPh>
    <phoneticPr fontId="10"/>
  </si>
  <si>
    <t>17＊＊＊＊＊＊＊＊</t>
    <phoneticPr fontId="10"/>
  </si>
  <si>
    <t>2台
2ライセンス
一式</t>
    <rPh sb="1" eb="2">
      <t>ダイ</t>
    </rPh>
    <rPh sb="10" eb="12">
      <t>イッシキ</t>
    </rPh>
    <phoneticPr fontId="10"/>
  </si>
  <si>
    <t>購入</t>
    <rPh sb="0" eb="2">
      <t>コウニュウ</t>
    </rPh>
    <phoneticPr fontId="10"/>
  </si>
  <si>
    <t>令和６年３月</t>
    <rPh sb="0" eb="2">
      <t>レイワ</t>
    </rPh>
    <rPh sb="3" eb="4">
      <t>ネン</t>
    </rPh>
    <rPh sb="5" eb="6">
      <t>ガツ</t>
    </rPh>
    <phoneticPr fontId="10"/>
  </si>
  <si>
    <t>ケアプラン、各種記録（利用者のケアの記録等）</t>
    <rPh sb="6" eb="8">
      <t>カクシュ</t>
    </rPh>
    <rPh sb="8" eb="10">
      <t>キロク</t>
    </rPh>
    <rPh sb="11" eb="14">
      <t>リヨウシャ</t>
    </rPh>
    <rPh sb="18" eb="20">
      <t>キロク</t>
    </rPh>
    <rPh sb="20" eb="21">
      <t>ナド</t>
    </rPh>
    <phoneticPr fontId="10"/>
  </si>
  <si>
    <t>地域の通所介護事業所、居宅介護支援事業所、訪問介護事業所</t>
    <rPh sb="0" eb="2">
      <t>チイキ</t>
    </rPh>
    <rPh sb="3" eb="7">
      <t>ツウショカイゴ</t>
    </rPh>
    <rPh sb="7" eb="10">
      <t>ジギョウショ</t>
    </rPh>
    <rPh sb="11" eb="20">
      <t>キョタクカイゴシエンジギョウショ</t>
    </rPh>
    <rPh sb="21" eb="28">
      <t>ホウモンカイゴジギョウショ</t>
    </rPh>
    <phoneticPr fontId="10"/>
  </si>
  <si>
    <t>ケアプランデータ連携システムを利用</t>
    <rPh sb="8" eb="10">
      <t>レンケイ</t>
    </rPh>
    <rPh sb="15" eb="17">
      <t>リヨウ</t>
    </rPh>
    <phoneticPr fontId="10"/>
  </si>
  <si>
    <t>介護ロボットの種別</t>
    <rPh sb="0" eb="2">
      <t>カイゴ</t>
    </rPh>
    <rPh sb="7" eb="9">
      <t>シュベツ</t>
    </rPh>
    <phoneticPr fontId="10"/>
  </si>
  <si>
    <t>介護ロボットの製品名</t>
  </si>
  <si>
    <t>契約締結(予定)日</t>
    <phoneticPr fontId="10"/>
  </si>
  <si>
    <t>納品(予定)日</t>
    <phoneticPr fontId="10"/>
  </si>
  <si>
    <t>通信環境整備の内容</t>
    <rPh sb="0" eb="2">
      <t>ツウシン</t>
    </rPh>
    <rPh sb="2" eb="4">
      <t>カンキョウ</t>
    </rPh>
    <rPh sb="4" eb="6">
      <t>セイビ</t>
    </rPh>
    <rPh sb="7" eb="9">
      <t>ナイヨウ</t>
    </rPh>
    <phoneticPr fontId="10"/>
  </si>
  <si>
    <t>Ｗｉ－Ｆｉ工事予定期間</t>
  </si>
  <si>
    <t>インカム導入・購入(予定)日</t>
    <rPh sb="4" eb="6">
      <t>ドウニュウ</t>
    </rPh>
    <phoneticPr fontId="10"/>
  </si>
  <si>
    <t>システム連動機器
導入・購入(予定)時期</t>
    <rPh sb="12" eb="14">
      <t>コウニュウ</t>
    </rPh>
    <phoneticPr fontId="10"/>
  </si>
  <si>
    <t>（契約）　　年　　月　　日
（納品）　　年　　月　　日</t>
    <rPh sb="1" eb="3">
      <t>ケイヤク</t>
    </rPh>
    <rPh sb="6" eb="7">
      <t>ネン</t>
    </rPh>
    <rPh sb="9" eb="10">
      <t>ツキ</t>
    </rPh>
    <rPh sb="12" eb="13">
      <t>ヒ</t>
    </rPh>
    <rPh sb="15" eb="17">
      <t>ノウヒン</t>
    </rPh>
    <rPh sb="20" eb="21">
      <t>ネン</t>
    </rPh>
    <rPh sb="23" eb="24">
      <t>ツキ</t>
    </rPh>
    <rPh sb="26" eb="27">
      <t>ヒ</t>
    </rPh>
    <phoneticPr fontId="10"/>
  </si>
  <si>
    <t>）</t>
    <phoneticPr fontId="10"/>
  </si>
  <si>
    <t>少なくとも見守りセンサー、インカム・スマートフォン等のICT機器、介護記録ソフトの３点を活用し、従前の介護職員等の人員体制の効率化を行うことを予定している。</t>
    <rPh sb="0" eb="1">
      <t>スク</t>
    </rPh>
    <rPh sb="5" eb="7">
      <t>ミマモ</t>
    </rPh>
    <rPh sb="25" eb="26">
      <t>トウ</t>
    </rPh>
    <rPh sb="30" eb="32">
      <t>キキ</t>
    </rPh>
    <rPh sb="33" eb="35">
      <t>カイゴ</t>
    </rPh>
    <rPh sb="35" eb="37">
      <t>キロク</t>
    </rPh>
    <rPh sb="42" eb="43">
      <t>テン</t>
    </rPh>
    <rPh sb="44" eb="46">
      <t>カツヨウ</t>
    </rPh>
    <rPh sb="48" eb="50">
      <t>ジュウゼン</t>
    </rPh>
    <rPh sb="51" eb="53">
      <t>カイゴ</t>
    </rPh>
    <rPh sb="53" eb="55">
      <t>ショクイン</t>
    </rPh>
    <rPh sb="55" eb="56">
      <t>トウ</t>
    </rPh>
    <rPh sb="57" eb="59">
      <t>ジンイン</t>
    </rPh>
    <rPh sb="59" eb="61">
      <t>タイセイ</t>
    </rPh>
    <rPh sb="62" eb="65">
      <t>コウリツカ</t>
    </rPh>
    <rPh sb="66" eb="67">
      <t>オコナ</t>
    </rPh>
    <rPh sb="71" eb="73">
      <t>ヨテイ</t>
    </rPh>
    <phoneticPr fontId="10"/>
  </si>
  <si>
    <t>従前の介護職員等の
人員体制</t>
    <rPh sb="0" eb="2">
      <t>ジュウゼン</t>
    </rPh>
    <rPh sb="3" eb="8">
      <t>カイゴショクイントウ</t>
    </rPh>
    <rPh sb="10" eb="14">
      <t>ジンインタイセイ</t>
    </rPh>
    <phoneticPr fontId="10"/>
  </si>
  <si>
    <t xml:space="preserve">(※)現在の人員体制を記載すること
</t>
    <rPh sb="3" eb="5">
      <t>ゲンザイ</t>
    </rPh>
    <rPh sb="6" eb="8">
      <t>ジンイン</t>
    </rPh>
    <rPh sb="8" eb="10">
      <t>タイセイ</t>
    </rPh>
    <rPh sb="11" eb="13">
      <t>キサイ</t>
    </rPh>
    <phoneticPr fontId="10"/>
  </si>
  <si>
    <t>介護ロボット等の導入後に見込む介護職員等の人員体制</t>
    <rPh sb="0" eb="2">
      <t>カイゴ</t>
    </rPh>
    <rPh sb="6" eb="7">
      <t>トウ</t>
    </rPh>
    <rPh sb="8" eb="11">
      <t>ドウニュウゴ</t>
    </rPh>
    <rPh sb="12" eb="14">
      <t>ミコ</t>
    </rPh>
    <rPh sb="15" eb="17">
      <t>カイゴ</t>
    </rPh>
    <rPh sb="17" eb="19">
      <t>ショクイン</t>
    </rPh>
    <rPh sb="19" eb="20">
      <t>トウ</t>
    </rPh>
    <rPh sb="21" eb="23">
      <t>ジンイン</t>
    </rPh>
    <rPh sb="23" eb="25">
      <t>タイセイ</t>
    </rPh>
    <phoneticPr fontId="10"/>
  </si>
  <si>
    <t xml:space="preserve">(※)介護ロボット等の導入後の人員体制及び業務の効率化等に関する取組（具体的に）を記載すること
</t>
    <rPh sb="3" eb="5">
      <t>カイゴ</t>
    </rPh>
    <rPh sb="9" eb="10">
      <t>トウ</t>
    </rPh>
    <rPh sb="11" eb="14">
      <t>ドウニュウゴ</t>
    </rPh>
    <rPh sb="15" eb="17">
      <t>ジンイン</t>
    </rPh>
    <rPh sb="17" eb="19">
      <t>タイセイ</t>
    </rPh>
    <rPh sb="19" eb="20">
      <t>オヨ</t>
    </rPh>
    <rPh sb="21" eb="23">
      <t>ギョウム</t>
    </rPh>
    <rPh sb="24" eb="27">
      <t>コウリツカ</t>
    </rPh>
    <rPh sb="27" eb="28">
      <t>トウ</t>
    </rPh>
    <rPh sb="29" eb="30">
      <t>カン</t>
    </rPh>
    <rPh sb="32" eb="34">
      <t>トリクミ</t>
    </rPh>
    <rPh sb="35" eb="38">
      <t>グタイテキ</t>
    </rPh>
    <rPh sb="41" eb="43">
      <t>キサイ</t>
    </rPh>
    <phoneticPr fontId="10"/>
  </si>
  <si>
    <t>利用者のケアの質の維持・向上や職員の休憩時間の確保等の負担軽減に資する取組を行うことを予定している。</t>
    <rPh sb="0" eb="3">
      <t>リヨウシャ</t>
    </rPh>
    <rPh sb="7" eb="8">
      <t>シツ</t>
    </rPh>
    <rPh sb="9" eb="11">
      <t>イジ</t>
    </rPh>
    <rPh sb="12" eb="14">
      <t>コウジョウ</t>
    </rPh>
    <rPh sb="15" eb="17">
      <t>ショクイン</t>
    </rPh>
    <rPh sb="18" eb="20">
      <t>キュウケイ</t>
    </rPh>
    <rPh sb="20" eb="22">
      <t>ジカン</t>
    </rPh>
    <rPh sb="23" eb="25">
      <t>カクホ</t>
    </rPh>
    <rPh sb="25" eb="26">
      <t>トウ</t>
    </rPh>
    <rPh sb="27" eb="29">
      <t>フタン</t>
    </rPh>
    <rPh sb="29" eb="31">
      <t>ケイゲン</t>
    </rPh>
    <rPh sb="32" eb="33">
      <t>シ</t>
    </rPh>
    <rPh sb="35" eb="37">
      <t>トリクミ</t>
    </rPh>
    <rPh sb="38" eb="39">
      <t>オコナ</t>
    </rPh>
    <rPh sb="43" eb="45">
      <t>ヨテイ</t>
    </rPh>
    <phoneticPr fontId="10"/>
  </si>
  <si>
    <t>ケアの質の維持・向上や職員の休憩時間の確保等の負担軽減に資する具体的な取組</t>
    <rPh sb="3" eb="4">
      <t>シツ</t>
    </rPh>
    <rPh sb="5" eb="7">
      <t>イジ</t>
    </rPh>
    <rPh sb="8" eb="10">
      <t>コウジョウ</t>
    </rPh>
    <rPh sb="11" eb="13">
      <t>ショクイン</t>
    </rPh>
    <rPh sb="14" eb="16">
      <t>キュウケイ</t>
    </rPh>
    <rPh sb="16" eb="18">
      <t>ジカン</t>
    </rPh>
    <rPh sb="19" eb="21">
      <t>カクホ</t>
    </rPh>
    <rPh sb="21" eb="22">
      <t>トウ</t>
    </rPh>
    <rPh sb="23" eb="25">
      <t>フタン</t>
    </rPh>
    <rPh sb="25" eb="27">
      <t>ケイゲン</t>
    </rPh>
    <rPh sb="28" eb="29">
      <t>シ</t>
    </rPh>
    <rPh sb="31" eb="34">
      <t>グタイテキ</t>
    </rPh>
    <rPh sb="35" eb="37">
      <t>トリクミ</t>
    </rPh>
    <phoneticPr fontId="10"/>
  </si>
  <si>
    <t xml:space="preserve">(※)取組内容について、具体的に記載すること
</t>
    <rPh sb="3" eb="5">
      <t>トリクミ</t>
    </rPh>
    <rPh sb="5" eb="7">
      <t>ナイヨウ</t>
    </rPh>
    <rPh sb="12" eb="15">
      <t>グタイテキ</t>
    </rPh>
    <rPh sb="16" eb="18">
      <t>キサイ</t>
    </rPh>
    <phoneticPr fontId="10"/>
  </si>
  <si>
    <t>生産性向上推進体制加算</t>
    <rPh sb="0" eb="3">
      <t>セイサンセイ</t>
    </rPh>
    <rPh sb="3" eb="5">
      <t>コウジョウ</t>
    </rPh>
    <rPh sb="5" eb="7">
      <t>スイシン</t>
    </rPh>
    <rPh sb="7" eb="11">
      <t>タイセイカサン</t>
    </rPh>
    <phoneticPr fontId="10"/>
  </si>
  <si>
    <t>対象サービス</t>
    <rPh sb="0" eb="2">
      <t>タイショウ</t>
    </rPh>
    <phoneticPr fontId="10"/>
  </si>
  <si>
    <t>対象外サービス　　　　　　　　　　　</t>
    <rPh sb="0" eb="3">
      <t>タイショウガイ</t>
    </rPh>
    <phoneticPr fontId="10"/>
  </si>
  <si>
    <t>　　　　　　　　　　　　　　　　　　　</t>
    <phoneticPr fontId="10"/>
  </si>
  <si>
    <t>見守り</t>
    <rPh sb="0" eb="2">
      <t>ミマモ</t>
    </rPh>
    <phoneticPr fontId="10"/>
  </si>
  <si>
    <t>○○○○</t>
    <phoneticPr fontId="10"/>
  </si>
  <si>
    <t>３台</t>
    <rPh sb="1" eb="2">
      <t>ダイ</t>
    </rPh>
    <phoneticPr fontId="10"/>
  </si>
  <si>
    <t>リース</t>
    <phoneticPr fontId="10"/>
  </si>
  <si>
    <t>令和６年１１月　１日から
令和１０年１０月３１日まで</t>
    <rPh sb="0" eb="2">
      <t>レイワ</t>
    </rPh>
    <rPh sb="13" eb="15">
      <t>レイワ</t>
    </rPh>
    <phoneticPr fontId="10"/>
  </si>
  <si>
    <t>令和６年１０月　１日から
令和６年１０月１５日まで</t>
    <rPh sb="0" eb="2">
      <t>レイワ</t>
    </rPh>
    <rPh sb="13" eb="15">
      <t>レイワ</t>
    </rPh>
    <phoneticPr fontId="10"/>
  </si>
  <si>
    <r>
      <t xml:space="preserve">(※)現在の人員体制を記載すること
</t>
    </r>
    <r>
      <rPr>
        <sz val="11"/>
        <color rgb="FFFF0000"/>
        <rFont val="ＭＳ 明朝"/>
        <family val="1"/>
        <charset val="128"/>
      </rPr>
      <t>最低基準に加えて配置する人員を、利用者○名に対し、職員○名としている。</t>
    </r>
    <r>
      <rPr>
        <sz val="11"/>
        <rFont val="ＭＳ 明朝"/>
        <family val="1"/>
        <charset val="128"/>
      </rPr>
      <t xml:space="preserve">
</t>
    </r>
    <rPh sb="3" eb="5">
      <t>ゲンザイ</t>
    </rPh>
    <rPh sb="6" eb="8">
      <t>ジンイン</t>
    </rPh>
    <rPh sb="8" eb="10">
      <t>タイセイ</t>
    </rPh>
    <rPh sb="11" eb="13">
      <t>キサイ</t>
    </rPh>
    <phoneticPr fontId="10"/>
  </si>
  <si>
    <r>
      <t xml:space="preserve">(※)介護ロボット等の導入後の人員体制及び業務の効率化等に関する取組（具体的に）を記載すること
</t>
    </r>
    <r>
      <rPr>
        <sz val="11"/>
        <color rgb="FFFF0000"/>
        <rFont val="ＭＳ 明朝"/>
        <family val="1"/>
        <charset val="128"/>
      </rPr>
      <t>最低基準に加えて配置する人員を、利用者○名に対し、職員○名とする。</t>
    </r>
    <r>
      <rPr>
        <sz val="11"/>
        <rFont val="ＭＳ 明朝"/>
        <family val="1"/>
        <charset val="128"/>
      </rPr>
      <t xml:space="preserve">
</t>
    </r>
    <r>
      <rPr>
        <sz val="11"/>
        <color rgb="FFFF0000"/>
        <rFont val="ＭＳ 明朝"/>
        <family val="1"/>
        <charset val="128"/>
      </rPr>
      <t>業務の効率化に関する取組として、見守り機器を導入することにより、訪室すべき優先順位をつけることにより、機器導入前に訪室回数平均○回を機器導入後は平均○回に減らす。</t>
    </r>
    <rPh sb="3" eb="5">
      <t>カイゴ</t>
    </rPh>
    <rPh sb="9" eb="10">
      <t>トウ</t>
    </rPh>
    <rPh sb="11" eb="14">
      <t>ドウニュウゴ</t>
    </rPh>
    <rPh sb="15" eb="17">
      <t>ジンイン</t>
    </rPh>
    <rPh sb="17" eb="19">
      <t>タイセイ</t>
    </rPh>
    <rPh sb="19" eb="20">
      <t>オヨ</t>
    </rPh>
    <rPh sb="21" eb="23">
      <t>ギョウム</t>
    </rPh>
    <rPh sb="24" eb="27">
      <t>コウリツカ</t>
    </rPh>
    <rPh sb="27" eb="28">
      <t>トウ</t>
    </rPh>
    <rPh sb="29" eb="30">
      <t>カン</t>
    </rPh>
    <rPh sb="32" eb="34">
      <t>トリクミ</t>
    </rPh>
    <rPh sb="35" eb="38">
      <t>グタイテキ</t>
    </rPh>
    <rPh sb="41" eb="43">
      <t>キサイ</t>
    </rPh>
    <rPh sb="82" eb="84">
      <t>ギョウム</t>
    </rPh>
    <rPh sb="85" eb="88">
      <t>コウリツカ</t>
    </rPh>
    <rPh sb="89" eb="90">
      <t>カン</t>
    </rPh>
    <rPh sb="92" eb="94">
      <t>トリクミ</t>
    </rPh>
    <rPh sb="98" eb="100">
      <t>ミマモ</t>
    </rPh>
    <rPh sb="101" eb="103">
      <t>キキ</t>
    </rPh>
    <rPh sb="104" eb="106">
      <t>ドウニュウ</t>
    </rPh>
    <rPh sb="114" eb="116">
      <t>ホウシツ</t>
    </rPh>
    <rPh sb="119" eb="121">
      <t>ユウセン</t>
    </rPh>
    <rPh sb="121" eb="123">
      <t>ジュンイ</t>
    </rPh>
    <rPh sb="133" eb="135">
      <t>キキ</t>
    </rPh>
    <rPh sb="135" eb="137">
      <t>ドウニュウ</t>
    </rPh>
    <rPh sb="137" eb="138">
      <t>マエ</t>
    </rPh>
    <rPh sb="139" eb="141">
      <t>ホウシツ</t>
    </rPh>
    <rPh sb="141" eb="143">
      <t>カイスウ</t>
    </rPh>
    <rPh sb="143" eb="145">
      <t>ヘイキン</t>
    </rPh>
    <rPh sb="146" eb="147">
      <t>カイ</t>
    </rPh>
    <rPh sb="148" eb="150">
      <t>キキ</t>
    </rPh>
    <rPh sb="150" eb="152">
      <t>ドウニュウ</t>
    </rPh>
    <rPh sb="152" eb="153">
      <t>ゴ</t>
    </rPh>
    <rPh sb="154" eb="156">
      <t>ヘイキン</t>
    </rPh>
    <rPh sb="157" eb="158">
      <t>カイ</t>
    </rPh>
    <rPh sb="159" eb="160">
      <t>ヘ</t>
    </rPh>
    <phoneticPr fontId="10"/>
  </si>
  <si>
    <r>
      <t xml:space="preserve">(※)取組内容について、具体的に記載すること
</t>
    </r>
    <r>
      <rPr>
        <sz val="11"/>
        <color rgb="FFFF0000"/>
        <rFont val="ＭＳ 明朝"/>
        <family val="1"/>
        <charset val="128"/>
      </rPr>
      <t>機器を導入により、訪室せずに利用者の状態が把握できるため、不必要な訪室により利用者の安眠を妨げることなく、必要な利用者に適切なケアをすることにより、利用者の満足度を向上させる。
また訪室すべき利用者の優先順位が付けられるため、必要以上の訪室を減らし、職員の身体的及び心理的負担を軽減する。</t>
    </r>
    <rPh sb="3" eb="5">
      <t>トリクミ</t>
    </rPh>
    <rPh sb="5" eb="7">
      <t>ナイヨウ</t>
    </rPh>
    <rPh sb="12" eb="15">
      <t>グタイテキ</t>
    </rPh>
    <rPh sb="16" eb="18">
      <t>キサイ</t>
    </rPh>
    <rPh sb="23" eb="25">
      <t>キキ</t>
    </rPh>
    <rPh sb="26" eb="28">
      <t>ドウニュウ</t>
    </rPh>
    <rPh sb="32" eb="34">
      <t>ホウシツ</t>
    </rPh>
    <rPh sb="37" eb="40">
      <t>リヨウシャ</t>
    </rPh>
    <rPh sb="41" eb="43">
      <t>ジョウタイ</t>
    </rPh>
    <rPh sb="44" eb="46">
      <t>ハアク</t>
    </rPh>
    <rPh sb="52" eb="55">
      <t>フヒツヨウ</t>
    </rPh>
    <rPh sb="56" eb="58">
      <t>ホウシツ</t>
    </rPh>
    <rPh sb="61" eb="64">
      <t>リヨウシャ</t>
    </rPh>
    <rPh sb="65" eb="67">
      <t>アンミン</t>
    </rPh>
    <rPh sb="68" eb="69">
      <t>サマタ</t>
    </rPh>
    <rPh sb="76" eb="78">
      <t>ヒツヨウ</t>
    </rPh>
    <rPh sb="79" eb="82">
      <t>リヨウシャ</t>
    </rPh>
    <rPh sb="83" eb="85">
      <t>テキセツ</t>
    </rPh>
    <rPh sb="97" eb="100">
      <t>リヨウシャ</t>
    </rPh>
    <rPh sb="101" eb="103">
      <t>マンゾク</t>
    </rPh>
    <rPh sb="103" eb="104">
      <t>ド</t>
    </rPh>
    <rPh sb="105" eb="107">
      <t>コウジョウ</t>
    </rPh>
    <rPh sb="114" eb="116">
      <t>ホウシツ</t>
    </rPh>
    <rPh sb="119" eb="122">
      <t>リヨウシャ</t>
    </rPh>
    <rPh sb="123" eb="125">
      <t>ユウセン</t>
    </rPh>
    <rPh sb="125" eb="127">
      <t>ジュンイ</t>
    </rPh>
    <rPh sb="128" eb="129">
      <t>ツ</t>
    </rPh>
    <rPh sb="136" eb="138">
      <t>ヒツヨウ</t>
    </rPh>
    <rPh sb="138" eb="140">
      <t>イジョウ</t>
    </rPh>
    <rPh sb="141" eb="143">
      <t>ホウシツ</t>
    </rPh>
    <rPh sb="144" eb="145">
      <t>ヘ</t>
    </rPh>
    <rPh sb="148" eb="150">
      <t>ショクイン</t>
    </rPh>
    <rPh sb="151" eb="154">
      <t>シンタイテキ</t>
    </rPh>
    <rPh sb="154" eb="155">
      <t>オヨ</t>
    </rPh>
    <rPh sb="156" eb="159">
      <t>シンリテキ</t>
    </rPh>
    <rPh sb="159" eb="161">
      <t>フタン</t>
    </rPh>
    <rPh sb="162" eb="164">
      <t>ケイゲン</t>
    </rPh>
    <phoneticPr fontId="10"/>
  </si>
  <si>
    <t>（別紙１－２）</t>
    <rPh sb="1" eb="3">
      <t>ベッシ</t>
    </rPh>
    <phoneticPr fontId="1"/>
  </si>
  <si>
    <t>補　助　金　所　要　額　調　書</t>
    <phoneticPr fontId="10"/>
  </si>
  <si>
    <t>事業所名</t>
    <rPh sb="0" eb="3">
      <t>ジギョウショ</t>
    </rPh>
    <rPh sb="3" eb="4">
      <t>メイ</t>
    </rPh>
    <phoneticPr fontId="1"/>
  </si>
  <si>
    <t>（利用定員数：</t>
    <rPh sb="1" eb="3">
      <t>リヨウ</t>
    </rPh>
    <rPh sb="3" eb="6">
      <t>テイインスウ</t>
    </rPh>
    <phoneticPr fontId="10"/>
  </si>
  <si>
    <t>名）</t>
    <rPh sb="0" eb="1">
      <t>メイ</t>
    </rPh>
    <phoneticPr fontId="10"/>
  </si>
  <si>
    <t>１　介護記録機器</t>
    <rPh sb="2" eb="4">
      <t>カイゴ</t>
    </rPh>
    <rPh sb="4" eb="6">
      <t>キロク</t>
    </rPh>
    <rPh sb="6" eb="8">
      <t>キキ</t>
    </rPh>
    <phoneticPr fontId="1"/>
  </si>
  <si>
    <t>導入する機器名
（台数をかっこ書で記載）</t>
    <rPh sb="0" eb="2">
      <t>ドウニュウ</t>
    </rPh>
    <rPh sb="4" eb="7">
      <t>キキメイ</t>
    </rPh>
    <rPh sb="9" eb="11">
      <t>ダイスウ</t>
    </rPh>
    <rPh sb="15" eb="16">
      <t>カ</t>
    </rPh>
    <rPh sb="17" eb="19">
      <t>キサイ</t>
    </rPh>
    <phoneticPr fontId="10"/>
  </si>
  <si>
    <t>一定の要件</t>
    <rPh sb="0" eb="2">
      <t>イッテイ</t>
    </rPh>
    <rPh sb="3" eb="5">
      <t>ヨウケン</t>
    </rPh>
    <phoneticPr fontId="10"/>
  </si>
  <si>
    <t>経費</t>
    <rPh sb="0" eb="2">
      <t>ケイヒ</t>
    </rPh>
    <phoneticPr fontId="1"/>
  </si>
  <si>
    <t>寄付金その他の
収入見込額</t>
    <rPh sb="0" eb="3">
      <t>キフキン</t>
    </rPh>
    <rPh sb="5" eb="6">
      <t>タ</t>
    </rPh>
    <rPh sb="8" eb="10">
      <t>シュウニュウ</t>
    </rPh>
    <rPh sb="10" eb="12">
      <t>ミコ</t>
    </rPh>
    <rPh sb="12" eb="13">
      <t>ガク</t>
    </rPh>
    <phoneticPr fontId="10"/>
  </si>
  <si>
    <t>支出見込額</t>
    <rPh sb="0" eb="2">
      <t>シシュツ</t>
    </rPh>
    <rPh sb="2" eb="4">
      <t>ミコ</t>
    </rPh>
    <rPh sb="4" eb="5">
      <t>ガク</t>
    </rPh>
    <phoneticPr fontId="10"/>
  </si>
  <si>
    <t>基準額
(計100万円)</t>
    <rPh sb="0" eb="2">
      <t>キジュン</t>
    </rPh>
    <rPh sb="2" eb="3">
      <t>ガク</t>
    </rPh>
    <rPh sb="5" eb="6">
      <t>ケイ</t>
    </rPh>
    <rPh sb="9" eb="11">
      <t>マンエン</t>
    </rPh>
    <phoneticPr fontId="10"/>
  </si>
  <si>
    <t>補助基本額</t>
    <rPh sb="0" eb="2">
      <t>ホジョ</t>
    </rPh>
    <rPh sb="2" eb="4">
      <t>キホン</t>
    </rPh>
    <rPh sb="4" eb="5">
      <t>ガク</t>
    </rPh>
    <phoneticPr fontId="10"/>
  </si>
  <si>
    <t>補助金所要額</t>
    <rPh sb="0" eb="3">
      <t>ホジョキン</t>
    </rPh>
    <rPh sb="3" eb="5">
      <t>ショヨウ</t>
    </rPh>
    <rPh sb="5" eb="6">
      <t>ガク</t>
    </rPh>
    <phoneticPr fontId="10"/>
  </si>
  <si>
    <t>過去に本補助金の交付を受けた総額</t>
    <rPh sb="0" eb="2">
      <t>カコ</t>
    </rPh>
    <rPh sb="3" eb="4">
      <t>ホン</t>
    </rPh>
    <rPh sb="4" eb="7">
      <t>ホジョキン</t>
    </rPh>
    <rPh sb="8" eb="10">
      <t>コウフ</t>
    </rPh>
    <rPh sb="11" eb="12">
      <t>ウ</t>
    </rPh>
    <rPh sb="14" eb="15">
      <t>ソウ</t>
    </rPh>
    <rPh sb="15" eb="16">
      <t>ガク</t>
    </rPh>
    <phoneticPr fontId="10"/>
  </si>
  <si>
    <t>補助金上限額ー過去の補助金交付額</t>
    <rPh sb="0" eb="3">
      <t>ホジョキン</t>
    </rPh>
    <rPh sb="3" eb="6">
      <t>ジョウゲンガク</t>
    </rPh>
    <rPh sb="7" eb="9">
      <t>カコ</t>
    </rPh>
    <rPh sb="10" eb="12">
      <t>ホジョ</t>
    </rPh>
    <rPh sb="12" eb="13">
      <t>キン</t>
    </rPh>
    <rPh sb="13" eb="15">
      <t>コウフ</t>
    </rPh>
    <rPh sb="15" eb="16">
      <t>ガク</t>
    </rPh>
    <phoneticPr fontId="10"/>
  </si>
  <si>
    <t>補助金申請額</t>
    <rPh sb="0" eb="3">
      <t>ホジョキン</t>
    </rPh>
    <rPh sb="3" eb="5">
      <t>シンセイ</t>
    </rPh>
    <rPh sb="5" eb="6">
      <t>ガク</t>
    </rPh>
    <phoneticPr fontId="10"/>
  </si>
  <si>
    <t>A</t>
    <phoneticPr fontId="1"/>
  </si>
  <si>
    <t>B</t>
  </si>
  <si>
    <t>C（＝A－B)</t>
    <phoneticPr fontId="10"/>
  </si>
  <si>
    <t>D</t>
    <phoneticPr fontId="10"/>
  </si>
  <si>
    <t>E(CとDを比較した少ない額)</t>
    <rPh sb="6" eb="8">
      <t>ヒカク</t>
    </rPh>
    <rPh sb="10" eb="11">
      <t>スク</t>
    </rPh>
    <rPh sb="13" eb="14">
      <t>ガク</t>
    </rPh>
    <phoneticPr fontId="10"/>
  </si>
  <si>
    <t>F（=E×3/4or1/2）</t>
    <phoneticPr fontId="10"/>
  </si>
  <si>
    <t>Ｇ</t>
    <phoneticPr fontId="1"/>
  </si>
  <si>
    <r>
      <t xml:space="preserve">Ｈ
</t>
    </r>
    <r>
      <rPr>
        <sz val="10"/>
        <color theme="1"/>
        <rFont val="ＭＳ 明朝"/>
        <family val="1"/>
        <charset val="128"/>
      </rPr>
      <t>(750千円or500千円-Ｇ)</t>
    </r>
    <rPh sb="6" eb="8">
      <t>センエン</t>
    </rPh>
    <rPh sb="13" eb="15">
      <t>センエン</t>
    </rPh>
    <phoneticPr fontId="10"/>
  </si>
  <si>
    <t>Ｉ</t>
    <phoneticPr fontId="10"/>
  </si>
  <si>
    <t>円</t>
    <rPh sb="0" eb="1">
      <t>エン</t>
    </rPh>
    <phoneticPr fontId="1"/>
  </si>
  <si>
    <t>円</t>
    <rPh sb="0" eb="1">
      <t>エン</t>
    </rPh>
    <phoneticPr fontId="10"/>
  </si>
  <si>
    <t>合計</t>
    <rPh sb="0" eb="2">
      <t>ゴウケイ</t>
    </rPh>
    <phoneticPr fontId="1"/>
  </si>
  <si>
    <t>（注）　１．黄色で着色したセルにのみ入力すること。</t>
    <rPh sb="1" eb="2">
      <t>チュウ</t>
    </rPh>
    <rPh sb="6" eb="8">
      <t>キイロ</t>
    </rPh>
    <rPh sb="9" eb="11">
      <t>チャクショク</t>
    </rPh>
    <rPh sb="18" eb="20">
      <t>ニュウリョク</t>
    </rPh>
    <phoneticPr fontId="1"/>
  </si>
  <si>
    <t>　　　　２．導入する機器の種類ごとに１行記載し、行が足りない場合は、行を追加すること。</t>
    <rPh sb="6" eb="8">
      <t>ドウニュウ</t>
    </rPh>
    <rPh sb="10" eb="12">
      <t>キキ</t>
    </rPh>
    <rPh sb="13" eb="15">
      <t>シュルイ</t>
    </rPh>
    <rPh sb="19" eb="20">
      <t>ギョウ</t>
    </rPh>
    <rPh sb="20" eb="22">
      <t>キサイ</t>
    </rPh>
    <rPh sb="24" eb="25">
      <t>ギョウ</t>
    </rPh>
    <rPh sb="26" eb="27">
      <t>タ</t>
    </rPh>
    <rPh sb="30" eb="32">
      <t>バアイ</t>
    </rPh>
    <rPh sb="34" eb="35">
      <t>ギョウ</t>
    </rPh>
    <rPh sb="36" eb="38">
      <t>ツイカ</t>
    </rPh>
    <phoneticPr fontId="1"/>
  </si>
  <si>
    <t>　　　　３．保守・サポート費、導入設定・研修費などの初期費用は、導入する機器の種類ごとにA欄「経費」に含めて記載すること。</t>
    <rPh sb="15" eb="17">
      <t>ドウニュウ</t>
    </rPh>
    <rPh sb="17" eb="19">
      <t>セッテイ</t>
    </rPh>
    <rPh sb="20" eb="22">
      <t>ケンシュウ</t>
    </rPh>
    <rPh sb="22" eb="23">
      <t>ヒ</t>
    </rPh>
    <rPh sb="26" eb="28">
      <t>ショキ</t>
    </rPh>
    <rPh sb="28" eb="30">
      <t>ヒヨウ</t>
    </rPh>
    <rPh sb="32" eb="34">
      <t>ドウニュウ</t>
    </rPh>
    <rPh sb="36" eb="38">
      <t>キキ</t>
    </rPh>
    <rPh sb="39" eb="41">
      <t>シュルイ</t>
    </rPh>
    <rPh sb="45" eb="46">
      <t>ラン</t>
    </rPh>
    <rPh sb="47" eb="49">
      <t>ケイヒ</t>
    </rPh>
    <rPh sb="51" eb="52">
      <t>フク</t>
    </rPh>
    <rPh sb="54" eb="56">
      <t>キサイ</t>
    </rPh>
    <phoneticPr fontId="10"/>
  </si>
  <si>
    <t>　　　　４．レンタル、リースによる導入の場合、当該年度に係るレンタル料、リース料その他初期費用等の総額を記載すること。</t>
    <rPh sb="17" eb="19">
      <t>ドウニュウ</t>
    </rPh>
    <rPh sb="20" eb="22">
      <t>バアイ</t>
    </rPh>
    <rPh sb="23" eb="25">
      <t>トウガイ</t>
    </rPh>
    <rPh sb="25" eb="27">
      <t>ネンド</t>
    </rPh>
    <rPh sb="28" eb="29">
      <t>カカ</t>
    </rPh>
    <rPh sb="34" eb="35">
      <t>リョウ</t>
    </rPh>
    <rPh sb="39" eb="40">
      <t>リョウ</t>
    </rPh>
    <rPh sb="42" eb="43">
      <t>タ</t>
    </rPh>
    <rPh sb="43" eb="45">
      <t>ショキ</t>
    </rPh>
    <rPh sb="45" eb="47">
      <t>ヒヨウ</t>
    </rPh>
    <rPh sb="47" eb="48">
      <t>トウ</t>
    </rPh>
    <rPh sb="49" eb="51">
      <t>ソウガク</t>
    </rPh>
    <rPh sb="52" eb="54">
      <t>キサイ</t>
    </rPh>
    <phoneticPr fontId="1"/>
  </si>
  <si>
    <t>　　　　５．B欄「寄付金その他の収入見込額」には機器導入にあたって本補助金以外の収入見込があれば記載すること。</t>
    <rPh sb="7" eb="8">
      <t>ラン</t>
    </rPh>
    <rPh sb="9" eb="12">
      <t>キフキン</t>
    </rPh>
    <rPh sb="14" eb="15">
      <t>タ</t>
    </rPh>
    <rPh sb="16" eb="18">
      <t>シュウニュウ</t>
    </rPh>
    <rPh sb="18" eb="20">
      <t>ミコ</t>
    </rPh>
    <rPh sb="20" eb="21">
      <t>ガク</t>
    </rPh>
    <rPh sb="24" eb="26">
      <t>キキ</t>
    </rPh>
    <rPh sb="26" eb="28">
      <t>ドウニュウ</t>
    </rPh>
    <rPh sb="33" eb="34">
      <t>ホン</t>
    </rPh>
    <rPh sb="34" eb="37">
      <t>ホジョキン</t>
    </rPh>
    <rPh sb="37" eb="39">
      <t>イガイ</t>
    </rPh>
    <rPh sb="40" eb="42">
      <t>シュウニュウ</t>
    </rPh>
    <rPh sb="42" eb="44">
      <t>ミコ</t>
    </rPh>
    <rPh sb="48" eb="50">
      <t>キサイ</t>
    </rPh>
    <phoneticPr fontId="10"/>
  </si>
  <si>
    <t xml:space="preserve">  　　　６．補助金所要額欄には千円未満を切り捨てた額を記載すること。</t>
    <rPh sb="7" eb="10">
      <t>ホジョキン</t>
    </rPh>
    <rPh sb="10" eb="12">
      <t>ショヨウ</t>
    </rPh>
    <rPh sb="12" eb="13">
      <t>ガク</t>
    </rPh>
    <rPh sb="13" eb="14">
      <t>ラン</t>
    </rPh>
    <rPh sb="16" eb="18">
      <t>センエン</t>
    </rPh>
    <rPh sb="18" eb="20">
      <t>ミマン</t>
    </rPh>
    <rPh sb="21" eb="22">
      <t>キ</t>
    </rPh>
    <rPh sb="23" eb="24">
      <t>ス</t>
    </rPh>
    <rPh sb="26" eb="27">
      <t>ガク</t>
    </rPh>
    <rPh sb="28" eb="30">
      <t>キサイ</t>
    </rPh>
    <phoneticPr fontId="1"/>
  </si>
  <si>
    <t xml:space="preserve">  　　　７．「一定の要件」欄には、科学的介護情報システム（LIFE）にデータ提供している若しくは、事業所内・事業所間で居宅サービスの計画書等のデータ連携を行っている又は文書半減のを実現させる導入計画となっている場合、”○”を選択</t>
    <rPh sb="8" eb="10">
      <t>イッテイ</t>
    </rPh>
    <rPh sb="11" eb="13">
      <t>ヨウケン</t>
    </rPh>
    <rPh sb="14" eb="15">
      <t>ラン</t>
    </rPh>
    <rPh sb="18" eb="20">
      <t>カガク</t>
    </rPh>
    <rPh sb="20" eb="21">
      <t>テキ</t>
    </rPh>
    <rPh sb="21" eb="23">
      <t>カイゴ</t>
    </rPh>
    <rPh sb="23" eb="25">
      <t>ジョウホウ</t>
    </rPh>
    <rPh sb="39" eb="41">
      <t>テイキョウ</t>
    </rPh>
    <rPh sb="45" eb="46">
      <t>モ</t>
    </rPh>
    <rPh sb="50" eb="52">
      <t>ジギョウ</t>
    </rPh>
    <rPh sb="52" eb="53">
      <t>ショ</t>
    </rPh>
    <rPh sb="53" eb="54">
      <t>ナイ</t>
    </rPh>
    <rPh sb="55" eb="58">
      <t>ジギョウショ</t>
    </rPh>
    <rPh sb="58" eb="59">
      <t>カン</t>
    </rPh>
    <rPh sb="60" eb="62">
      <t>キョタク</t>
    </rPh>
    <rPh sb="67" eb="70">
      <t>ケイカクショ</t>
    </rPh>
    <rPh sb="70" eb="71">
      <t>ナド</t>
    </rPh>
    <rPh sb="75" eb="77">
      <t>レンケイ</t>
    </rPh>
    <rPh sb="78" eb="79">
      <t>オコナ</t>
    </rPh>
    <rPh sb="83" eb="84">
      <t>マタ</t>
    </rPh>
    <rPh sb="85" eb="87">
      <t>ブンショ</t>
    </rPh>
    <rPh sb="87" eb="89">
      <t>ハンゲン</t>
    </rPh>
    <rPh sb="91" eb="93">
      <t>ジツゲン</t>
    </rPh>
    <rPh sb="96" eb="98">
      <t>ドウニュウ</t>
    </rPh>
    <rPh sb="98" eb="100">
      <t>ケイカク</t>
    </rPh>
    <rPh sb="106" eb="108">
      <t>バアイ</t>
    </rPh>
    <rPh sb="113" eb="115">
      <t>センタク</t>
    </rPh>
    <phoneticPr fontId="1"/>
  </si>
  <si>
    <t>２　介護ロボット</t>
    <rPh sb="2" eb="4">
      <t>カイゴ</t>
    </rPh>
    <phoneticPr fontId="1"/>
  </si>
  <si>
    <t>（１）移乗支援・入浴支援機器</t>
    <rPh sb="3" eb="5">
      <t>イジョウ</t>
    </rPh>
    <rPh sb="5" eb="7">
      <t>シエン</t>
    </rPh>
    <rPh sb="8" eb="10">
      <t>ニュウヨク</t>
    </rPh>
    <rPh sb="10" eb="12">
      <t>シエン</t>
    </rPh>
    <rPh sb="12" eb="14">
      <t>キキ</t>
    </rPh>
    <phoneticPr fontId="10"/>
  </si>
  <si>
    <t>導入する機器名</t>
    <rPh sb="0" eb="2">
      <t>ドウニュウ</t>
    </rPh>
    <rPh sb="4" eb="6">
      <t>キキ</t>
    </rPh>
    <rPh sb="6" eb="7">
      <t>メイ</t>
    </rPh>
    <phoneticPr fontId="1"/>
  </si>
  <si>
    <t>単価</t>
    <rPh sb="0" eb="2">
      <t>タンカ</t>
    </rPh>
    <phoneticPr fontId="1"/>
  </si>
  <si>
    <t>数量</t>
    <rPh sb="0" eb="2">
      <t>スウリョウ</t>
    </rPh>
    <phoneticPr fontId="1"/>
  </si>
  <si>
    <t>経費</t>
    <rPh sb="0" eb="2">
      <t>ケイヒ</t>
    </rPh>
    <phoneticPr fontId="10"/>
  </si>
  <si>
    <t>支出見込額</t>
    <rPh sb="0" eb="2">
      <t>シシュツ</t>
    </rPh>
    <rPh sb="2" eb="4">
      <t>ミコミ</t>
    </rPh>
    <rPh sb="4" eb="5">
      <t>ガク</t>
    </rPh>
    <phoneticPr fontId="10"/>
  </si>
  <si>
    <t>基準額
(＠120万円)</t>
    <rPh sb="0" eb="2">
      <t>キジュン</t>
    </rPh>
    <rPh sb="2" eb="3">
      <t>ガク</t>
    </rPh>
    <rPh sb="9" eb="11">
      <t>マンエン</t>
    </rPh>
    <phoneticPr fontId="10"/>
  </si>
  <si>
    <t>補助基本額</t>
    <rPh sb="0" eb="2">
      <t>ホジョ</t>
    </rPh>
    <rPh sb="2" eb="4">
      <t>キホン</t>
    </rPh>
    <rPh sb="4" eb="5">
      <t>ガク</t>
    </rPh>
    <phoneticPr fontId="1"/>
  </si>
  <si>
    <t>補助金所要額</t>
    <rPh sb="0" eb="3">
      <t>ホジョキン</t>
    </rPh>
    <rPh sb="3" eb="5">
      <t>ショヨウ</t>
    </rPh>
    <rPh sb="5" eb="6">
      <t>ガク</t>
    </rPh>
    <phoneticPr fontId="1"/>
  </si>
  <si>
    <t>Ａ</t>
    <phoneticPr fontId="1"/>
  </si>
  <si>
    <t>Ｂ</t>
    <phoneticPr fontId="1"/>
  </si>
  <si>
    <t>C（＝A×B）</t>
    <phoneticPr fontId="10"/>
  </si>
  <si>
    <t>E(＝C－D)</t>
    <phoneticPr fontId="10"/>
  </si>
  <si>
    <t>F（＝120万円×B）</t>
    <rPh sb="6" eb="8">
      <t>マンエン</t>
    </rPh>
    <phoneticPr fontId="10"/>
  </si>
  <si>
    <t>G(EとFを比較した少ない額)</t>
    <rPh sb="6" eb="8">
      <t>ヒカク</t>
    </rPh>
    <rPh sb="10" eb="11">
      <t>スク</t>
    </rPh>
    <rPh sb="13" eb="14">
      <t>ガク</t>
    </rPh>
    <phoneticPr fontId="10"/>
  </si>
  <si>
    <t>H（=G×3/4or1/2）</t>
    <phoneticPr fontId="1"/>
  </si>
  <si>
    <t>台</t>
    <rPh sb="0" eb="1">
      <t>ダイ</t>
    </rPh>
    <phoneticPr fontId="1"/>
  </si>
  <si>
    <t>合計</t>
    <rPh sb="0" eb="2">
      <t>ゴウケイ</t>
    </rPh>
    <phoneticPr fontId="10"/>
  </si>
  <si>
    <t>（２）見守り機器</t>
    <rPh sb="3" eb="5">
      <t>ミマモ</t>
    </rPh>
    <rPh sb="6" eb="8">
      <t>キキ</t>
    </rPh>
    <phoneticPr fontId="1"/>
  </si>
  <si>
    <t>一定の要件</t>
  </si>
  <si>
    <t>基準額
(＠40万円)</t>
    <rPh sb="0" eb="2">
      <t>キジュン</t>
    </rPh>
    <rPh sb="2" eb="3">
      <t>ガク</t>
    </rPh>
    <rPh sb="8" eb="10">
      <t>マンエン</t>
    </rPh>
    <phoneticPr fontId="10"/>
  </si>
  <si>
    <t>補助金所要額
(上限750万円)</t>
    <rPh sb="0" eb="3">
      <t>ホジョキン</t>
    </rPh>
    <rPh sb="3" eb="5">
      <t>ショヨウ</t>
    </rPh>
    <rPh sb="5" eb="6">
      <t>ガク</t>
    </rPh>
    <rPh sb="8" eb="10">
      <t>ジョウゲン</t>
    </rPh>
    <rPh sb="13" eb="15">
      <t>マンエン</t>
    </rPh>
    <phoneticPr fontId="1"/>
  </si>
  <si>
    <t>F（＝40万円×B）</t>
    <rPh sb="5" eb="7">
      <t>マンエン</t>
    </rPh>
    <phoneticPr fontId="10"/>
  </si>
  <si>
    <t>I（補助所要額）</t>
    <rPh sb="2" eb="4">
      <t>ホジョ</t>
    </rPh>
    <rPh sb="4" eb="6">
      <t>ショヨウ</t>
    </rPh>
    <rPh sb="6" eb="7">
      <t>ガク</t>
    </rPh>
    <rPh sb="7" eb="8">
      <t>キンガク</t>
    </rPh>
    <phoneticPr fontId="10"/>
  </si>
  <si>
    <t>小計（ア）</t>
    <rPh sb="0" eb="1">
      <t>ショウ</t>
    </rPh>
    <rPh sb="1" eb="2">
      <t>ケイ</t>
    </rPh>
    <phoneticPr fontId="10"/>
  </si>
  <si>
    <t>Wi-Fi環境整備費（イ）</t>
    <rPh sb="5" eb="7">
      <t>カンキョウ</t>
    </rPh>
    <rPh sb="7" eb="9">
      <t>セイビ</t>
    </rPh>
    <rPh sb="9" eb="10">
      <t>ヒ</t>
    </rPh>
    <phoneticPr fontId="10"/>
  </si>
  <si>
    <t>合計（ア＋イ）</t>
    <rPh sb="0" eb="2">
      <t>ゴウケイ</t>
    </rPh>
    <phoneticPr fontId="10"/>
  </si>
  <si>
    <t>（３）移乗支援機器、入浴支援機器、見守り機器以外</t>
    <rPh sb="17" eb="19">
      <t>ミマモ</t>
    </rPh>
    <rPh sb="20" eb="22">
      <t>キキ</t>
    </rPh>
    <rPh sb="22" eb="24">
      <t>イガイ</t>
    </rPh>
    <phoneticPr fontId="10"/>
  </si>
  <si>
    <t>　　　　３．機器本体とは別に初期費用等がかかる場合は、C欄が実際の事業費となるように、台数で按分した額を記載すること。</t>
    <rPh sb="6" eb="8">
      <t>キキ</t>
    </rPh>
    <rPh sb="8" eb="10">
      <t>ホンタイ</t>
    </rPh>
    <rPh sb="12" eb="13">
      <t>ベツ</t>
    </rPh>
    <rPh sb="14" eb="16">
      <t>ショキ</t>
    </rPh>
    <rPh sb="28" eb="29">
      <t>ラン</t>
    </rPh>
    <rPh sb="30" eb="32">
      <t>ジッサイ</t>
    </rPh>
    <rPh sb="33" eb="35">
      <t>ジギョウ</t>
    </rPh>
    <rPh sb="35" eb="36">
      <t>ヒ</t>
    </rPh>
    <phoneticPr fontId="1"/>
  </si>
  <si>
    <t>　　　　５．介護ロボットの補助限度台数は施設・居住系サービスは利用定員数を10で除した数とし、在宅系サービスは利用定員数を20で除した数とする。</t>
    <rPh sb="6" eb="8">
      <t>カイゴ</t>
    </rPh>
    <rPh sb="20" eb="22">
      <t>シセツ</t>
    </rPh>
    <rPh sb="23" eb="25">
      <t>キョジュウ</t>
    </rPh>
    <rPh sb="25" eb="26">
      <t>ケイ</t>
    </rPh>
    <rPh sb="47" eb="49">
      <t>ザイタク</t>
    </rPh>
    <rPh sb="49" eb="50">
      <t>ケイ</t>
    </rPh>
    <rPh sb="55" eb="57">
      <t>リヨウ</t>
    </rPh>
    <rPh sb="57" eb="59">
      <t>テイイン</t>
    </rPh>
    <rPh sb="59" eb="60">
      <t>スウ</t>
    </rPh>
    <rPh sb="64" eb="65">
      <t>ジョ</t>
    </rPh>
    <rPh sb="67" eb="68">
      <t>カズ</t>
    </rPh>
    <phoneticPr fontId="10"/>
  </si>
  <si>
    <t>　　　　　　（小数点以下の端数が生じた場合には、これを切り上げるものとする。）</t>
    <phoneticPr fontId="10"/>
  </si>
  <si>
    <t>　　　　６．D欄「寄付金その他の収入見込額」には機器導入にあたって本補助金以外の収入見込があれば記載すること。</t>
    <rPh sb="7" eb="8">
      <t>ラン</t>
    </rPh>
    <rPh sb="9" eb="12">
      <t>キフキン</t>
    </rPh>
    <rPh sb="14" eb="15">
      <t>タ</t>
    </rPh>
    <rPh sb="16" eb="18">
      <t>シュウニュウ</t>
    </rPh>
    <rPh sb="18" eb="20">
      <t>ミコ</t>
    </rPh>
    <rPh sb="20" eb="21">
      <t>ガク</t>
    </rPh>
    <rPh sb="24" eb="26">
      <t>キキ</t>
    </rPh>
    <rPh sb="26" eb="28">
      <t>ドウニュウ</t>
    </rPh>
    <rPh sb="33" eb="34">
      <t>ホン</t>
    </rPh>
    <rPh sb="34" eb="37">
      <t>ホジョキン</t>
    </rPh>
    <rPh sb="37" eb="39">
      <t>イガイ</t>
    </rPh>
    <rPh sb="40" eb="42">
      <t>シュウニュウ</t>
    </rPh>
    <rPh sb="42" eb="44">
      <t>ミコ</t>
    </rPh>
    <rPh sb="48" eb="50">
      <t>キサイ</t>
    </rPh>
    <phoneticPr fontId="10"/>
  </si>
  <si>
    <t xml:space="preserve">  　　　７．補助金所要額欄には千円未満を切り捨てた額を記載すること。</t>
    <rPh sb="7" eb="10">
      <t>ホジョキン</t>
    </rPh>
    <rPh sb="10" eb="12">
      <t>ショヨウ</t>
    </rPh>
    <rPh sb="12" eb="13">
      <t>ガク</t>
    </rPh>
    <rPh sb="13" eb="14">
      <t>ラン</t>
    </rPh>
    <rPh sb="16" eb="18">
      <t>センエン</t>
    </rPh>
    <rPh sb="18" eb="20">
      <t>ミマン</t>
    </rPh>
    <rPh sb="21" eb="22">
      <t>キ</t>
    </rPh>
    <rPh sb="23" eb="24">
      <t>ス</t>
    </rPh>
    <rPh sb="26" eb="27">
      <t>ガク</t>
    </rPh>
    <rPh sb="28" eb="30">
      <t>キサイ</t>
    </rPh>
    <phoneticPr fontId="1"/>
  </si>
  <si>
    <t xml:space="preserve">  　　　９．「一定の要件」欄にはICT機器、介護記録ソフトを活用し、従前の介護職員体制の効率化を行うことを予定し、</t>
    <rPh sb="8" eb="10">
      <t>イッテイ</t>
    </rPh>
    <rPh sb="11" eb="13">
      <t>ヨウケン</t>
    </rPh>
    <rPh sb="14" eb="15">
      <t>ラン</t>
    </rPh>
    <rPh sb="20" eb="22">
      <t>キキ</t>
    </rPh>
    <rPh sb="23" eb="25">
      <t>カイゴ</t>
    </rPh>
    <rPh sb="25" eb="27">
      <t>キロク</t>
    </rPh>
    <rPh sb="31" eb="33">
      <t>カツヨウ</t>
    </rPh>
    <rPh sb="35" eb="37">
      <t>ジュウゼン</t>
    </rPh>
    <rPh sb="38" eb="40">
      <t>カイゴ</t>
    </rPh>
    <rPh sb="40" eb="42">
      <t>ショクイン</t>
    </rPh>
    <rPh sb="42" eb="44">
      <t>タイセイ</t>
    </rPh>
    <rPh sb="45" eb="48">
      <t>コウリツカ</t>
    </rPh>
    <rPh sb="49" eb="50">
      <t>オコナ</t>
    </rPh>
    <rPh sb="54" eb="56">
      <t>ヨテイ</t>
    </rPh>
    <phoneticPr fontId="1"/>
  </si>
  <si>
    <t xml:space="preserve">  　　　　かつ、利用者のケアの質の維持・向上や職員の休憩時間の確保等の負担軽減に資する取組を行うことを予定している場合、”○”を選択</t>
    <rPh sb="58" eb="60">
      <t>バアイ</t>
    </rPh>
    <rPh sb="65" eb="67">
      <t>センタク</t>
    </rPh>
    <phoneticPr fontId="1"/>
  </si>
  <si>
    <t>特別養護老人ホーム　○○</t>
    <rPh sb="0" eb="6">
      <t>トクベツヨウゴロウジン</t>
    </rPh>
    <phoneticPr fontId="10"/>
  </si>
  <si>
    <t>（利用定員等：</t>
    <rPh sb="1" eb="3">
      <t>リヨウ</t>
    </rPh>
    <rPh sb="3" eb="5">
      <t>テイイン</t>
    </rPh>
    <rPh sb="5" eb="6">
      <t>トウ</t>
    </rPh>
    <phoneticPr fontId="10"/>
  </si>
  <si>
    <t>iPad（2）</t>
    <phoneticPr fontId="10"/>
  </si>
  <si>
    <t>介護ソフト〇〇（2）</t>
    <rPh sb="0" eb="2">
      <t>カイゴ</t>
    </rPh>
    <phoneticPr fontId="10"/>
  </si>
  <si>
    <t>Wi-Fi環境整備</t>
    <rPh sb="0" eb="9">
      <t>ワイファイカンキョウセイビ</t>
    </rPh>
    <phoneticPr fontId="10"/>
  </si>
  <si>
    <t>（別紙１－３）</t>
    <rPh sb="1" eb="3">
      <t>ベッシ</t>
    </rPh>
    <phoneticPr fontId="10"/>
  </si>
  <si>
    <t>令和６年度収支予算（見込）書</t>
    <rPh sb="0" eb="2">
      <t>レイワ</t>
    </rPh>
    <rPh sb="3" eb="5">
      <t>ネンド</t>
    </rPh>
    <rPh sb="5" eb="7">
      <t>シュウシ</t>
    </rPh>
    <rPh sb="7" eb="9">
      <t>ヨサン</t>
    </rPh>
    <rPh sb="10" eb="12">
      <t>ミコミ</t>
    </rPh>
    <rPh sb="13" eb="14">
      <t>ショ</t>
    </rPh>
    <phoneticPr fontId="10"/>
  </si>
  <si>
    <t>（収入）</t>
    <rPh sb="1" eb="3">
      <t>シュウニュウ</t>
    </rPh>
    <phoneticPr fontId="10"/>
  </si>
  <si>
    <t>（単位：円）</t>
    <rPh sb="1" eb="3">
      <t>タンイ</t>
    </rPh>
    <rPh sb="4" eb="5">
      <t>エン</t>
    </rPh>
    <phoneticPr fontId="10"/>
  </si>
  <si>
    <t>科　　目</t>
    <rPh sb="0" eb="1">
      <t>カ</t>
    </rPh>
    <rPh sb="3" eb="4">
      <t>メ</t>
    </rPh>
    <phoneticPr fontId="10"/>
  </si>
  <si>
    <t>金　　額</t>
    <rPh sb="0" eb="1">
      <t>キン</t>
    </rPh>
    <rPh sb="3" eb="4">
      <t>ガク</t>
    </rPh>
    <phoneticPr fontId="10"/>
  </si>
  <si>
    <t>摘　　要</t>
    <rPh sb="0" eb="1">
      <t>チャク</t>
    </rPh>
    <rPh sb="3" eb="4">
      <t>ヨウ</t>
    </rPh>
    <phoneticPr fontId="10"/>
  </si>
  <si>
    <t>石川県補助金</t>
    <rPh sb="0" eb="3">
      <t>イシカワケン</t>
    </rPh>
    <rPh sb="3" eb="6">
      <t>ホジョキン</t>
    </rPh>
    <phoneticPr fontId="10"/>
  </si>
  <si>
    <t>自己資金</t>
    <rPh sb="0" eb="2">
      <t>ジコ</t>
    </rPh>
    <rPh sb="2" eb="4">
      <t>シキン</t>
    </rPh>
    <phoneticPr fontId="10"/>
  </si>
  <si>
    <t>計</t>
    <rPh sb="0" eb="1">
      <t>ケイ</t>
    </rPh>
    <phoneticPr fontId="10"/>
  </si>
  <si>
    <t>（支出）</t>
    <rPh sb="1" eb="3">
      <t>シシュツ</t>
    </rPh>
    <phoneticPr fontId="10"/>
  </si>
  <si>
    <t>介護記録機器</t>
    <rPh sb="0" eb="2">
      <t>カイゴ</t>
    </rPh>
    <rPh sb="2" eb="4">
      <t>キロク</t>
    </rPh>
    <rPh sb="4" eb="6">
      <t>キキ</t>
    </rPh>
    <phoneticPr fontId="10"/>
  </si>
  <si>
    <t>介護ロボット</t>
    <rPh sb="0" eb="2">
      <t>カイゴ</t>
    </rPh>
    <phoneticPr fontId="10"/>
  </si>
  <si>
    <t>Wi-Fi環境整備</t>
    <rPh sb="0" eb="7">
      <t>ワイファイカンキョウ</t>
    </rPh>
    <rPh sb="7" eb="9">
      <t>セイビ</t>
    </rPh>
    <phoneticPr fontId="10"/>
  </si>
  <si>
    <t>　上記について、相違ないことを証明します。</t>
    <rPh sb="1" eb="3">
      <t>ジョウキ</t>
    </rPh>
    <rPh sb="8" eb="10">
      <t>ソウイ</t>
    </rPh>
    <rPh sb="15" eb="17">
      <t>ショウメイ</t>
    </rPh>
    <phoneticPr fontId="10"/>
  </si>
  <si>
    <t>代表者職氏名</t>
    <rPh sb="0" eb="3">
      <t>ダイヒョウシャ</t>
    </rPh>
    <rPh sb="3" eb="4">
      <t>ショク</t>
    </rPh>
    <rPh sb="4" eb="6">
      <t>シメイ</t>
    </rPh>
    <phoneticPr fontId="10"/>
  </si>
  <si>
    <t>（別紙１－４）</t>
    <rPh sb="1" eb="3">
      <t>ベッシ</t>
    </rPh>
    <phoneticPr fontId="10"/>
  </si>
  <si>
    <t>ＩＣＴ・ＩｏＴ機器導入体制確認表</t>
    <rPh sb="7" eb="9">
      <t>キキ</t>
    </rPh>
    <rPh sb="9" eb="11">
      <t>ドウニュウ</t>
    </rPh>
    <rPh sb="11" eb="13">
      <t>タイセイ</t>
    </rPh>
    <rPh sb="13" eb="15">
      <t>カクニン</t>
    </rPh>
    <rPh sb="15" eb="16">
      <t>ヒョウ</t>
    </rPh>
    <phoneticPr fontId="10"/>
  </si>
  <si>
    <t>１．事業所の概要</t>
    <rPh sb="2" eb="4">
      <t>ジギョウ</t>
    </rPh>
    <rPh sb="4" eb="5">
      <t>ショ</t>
    </rPh>
    <rPh sb="6" eb="8">
      <t>ガイヨウ</t>
    </rPh>
    <phoneticPr fontId="10"/>
  </si>
  <si>
    <t>利用定員</t>
    <rPh sb="0" eb="2">
      <t>リヨウ</t>
    </rPh>
    <rPh sb="2" eb="4">
      <t>テイイン</t>
    </rPh>
    <phoneticPr fontId="10"/>
  </si>
  <si>
    <t>名</t>
    <rPh sb="0" eb="1">
      <t>メイ</t>
    </rPh>
    <phoneticPr fontId="10"/>
  </si>
  <si>
    <t>※在宅系サービスは利用定員又は平均利用者数を記載</t>
    <phoneticPr fontId="10"/>
  </si>
  <si>
    <t>２．ＩＣＴ・ＩｏＴ機器導入検討チームについて</t>
    <rPh sb="9" eb="11">
      <t>キキ</t>
    </rPh>
    <rPh sb="11" eb="13">
      <t>ドウニュウ</t>
    </rPh>
    <rPh sb="13" eb="15">
      <t>ケントウ</t>
    </rPh>
    <phoneticPr fontId="10"/>
  </si>
  <si>
    <t>①ＩＣＴ・ＩｏＴ機器導入のための検討チーム（以下、「検討チーム」という。）の発足年月と</t>
    <rPh sb="8" eb="10">
      <t>キキ</t>
    </rPh>
    <rPh sb="10" eb="12">
      <t>ドウニュウ</t>
    </rPh>
    <rPh sb="16" eb="18">
      <t>ケントウ</t>
    </rPh>
    <rPh sb="22" eb="24">
      <t>イカ</t>
    </rPh>
    <rPh sb="26" eb="28">
      <t>ケントウ</t>
    </rPh>
    <phoneticPr fontId="10"/>
  </si>
  <si>
    <t>検討会議の開催頻度を記載してください。</t>
    <rPh sb="0" eb="2">
      <t>ケントウ</t>
    </rPh>
    <rPh sb="2" eb="4">
      <t>カイギ</t>
    </rPh>
    <rPh sb="5" eb="7">
      <t>カイサイ</t>
    </rPh>
    <rPh sb="7" eb="9">
      <t>ヒンド</t>
    </rPh>
    <rPh sb="10" eb="12">
      <t>キサイ</t>
    </rPh>
    <phoneticPr fontId="10"/>
  </si>
  <si>
    <r>
      <rPr>
        <sz val="10"/>
        <color theme="0" tint="-0.34998626667073579"/>
        <rFont val="ＭＳ Ｐゴシック"/>
        <family val="3"/>
        <charset val="128"/>
      </rPr>
      <t>（記載例）平成３０年５月～発足。概ね３月ごとに会議実施。</t>
    </r>
    <r>
      <rPr>
        <sz val="10"/>
        <rFont val="ＭＳ Ｐゴシック"/>
        <family val="3"/>
        <charset val="128"/>
      </rPr>
      <t xml:space="preserve">
</t>
    </r>
    <rPh sb="1" eb="3">
      <t>キサイ</t>
    </rPh>
    <rPh sb="3" eb="4">
      <t>レイ</t>
    </rPh>
    <rPh sb="5" eb="7">
      <t>ヘイセイ</t>
    </rPh>
    <rPh sb="9" eb="10">
      <t>ネン</t>
    </rPh>
    <rPh sb="11" eb="12">
      <t>ガツ</t>
    </rPh>
    <rPh sb="13" eb="15">
      <t>ホッソク</t>
    </rPh>
    <rPh sb="16" eb="17">
      <t>オオム</t>
    </rPh>
    <rPh sb="19" eb="20">
      <t>ツキ</t>
    </rPh>
    <rPh sb="23" eb="25">
      <t>カイギ</t>
    </rPh>
    <rPh sb="25" eb="27">
      <t>ジッシ</t>
    </rPh>
    <phoneticPr fontId="10"/>
  </si>
  <si>
    <t>②検討チームの構成メンバーを記載してください。なお、検討チームの責任者が分かる</t>
    <rPh sb="1" eb="3">
      <t>ケントウ</t>
    </rPh>
    <rPh sb="7" eb="9">
      <t>コウセイ</t>
    </rPh>
    <rPh sb="14" eb="16">
      <t>キサイ</t>
    </rPh>
    <rPh sb="26" eb="28">
      <t>ケントウ</t>
    </rPh>
    <rPh sb="32" eb="35">
      <t>セキニンシャ</t>
    </rPh>
    <rPh sb="36" eb="37">
      <t>ワ</t>
    </rPh>
    <phoneticPr fontId="10"/>
  </si>
  <si>
    <t>ように記載をお願いします。</t>
    <phoneticPr fontId="10"/>
  </si>
  <si>
    <r>
      <rPr>
        <sz val="10"/>
        <color theme="0" tint="-0.34998626667073579"/>
        <rFont val="ＭＳ Ｐゴシック"/>
        <family val="3"/>
        <charset val="128"/>
      </rPr>
      <t>（記載例）責任者：施設長１名、構成員：ケアマネ１名、相談員２名、介護職員６名</t>
    </r>
    <r>
      <rPr>
        <sz val="10"/>
        <rFont val="ＭＳ Ｐゴシック"/>
        <family val="3"/>
        <charset val="128"/>
      </rPr>
      <t xml:space="preserve">
</t>
    </r>
    <rPh sb="1" eb="3">
      <t>キサイ</t>
    </rPh>
    <rPh sb="3" eb="4">
      <t>レイ</t>
    </rPh>
    <rPh sb="5" eb="8">
      <t>セキニンシャ</t>
    </rPh>
    <rPh sb="9" eb="11">
      <t>シセツ</t>
    </rPh>
    <rPh sb="11" eb="12">
      <t>チョウ</t>
    </rPh>
    <rPh sb="13" eb="14">
      <t>メイ</t>
    </rPh>
    <rPh sb="15" eb="18">
      <t>コウセイイン</t>
    </rPh>
    <rPh sb="24" eb="25">
      <t>メイ</t>
    </rPh>
    <rPh sb="26" eb="29">
      <t>ソウダンイン</t>
    </rPh>
    <rPh sb="30" eb="31">
      <t>メイ</t>
    </rPh>
    <rPh sb="32" eb="34">
      <t>カイゴ</t>
    </rPh>
    <rPh sb="34" eb="36">
      <t>ショクイン</t>
    </rPh>
    <rPh sb="37" eb="38">
      <t>メイ</t>
    </rPh>
    <phoneticPr fontId="10"/>
  </si>
  <si>
    <t>③検討チームの構成メンバーの選出方法について記載してください。</t>
    <rPh sb="1" eb="3">
      <t>ケントウ</t>
    </rPh>
    <rPh sb="7" eb="9">
      <t>コウセイ</t>
    </rPh>
    <rPh sb="14" eb="16">
      <t>センシュツ</t>
    </rPh>
    <rPh sb="16" eb="18">
      <t>ホウホウ</t>
    </rPh>
    <rPh sb="22" eb="24">
      <t>キサイ</t>
    </rPh>
    <phoneticPr fontId="10"/>
  </si>
  <si>
    <t>（記載例１）先進機器の情報に詳しいメンバーを選抜。
（記載例２）介護職員については各ユニットから１名ずつ選出。他は施設長が選抜。</t>
    <rPh sb="1" eb="3">
      <t>キサイ</t>
    </rPh>
    <rPh sb="3" eb="4">
      <t>レイ</t>
    </rPh>
    <rPh sb="6" eb="8">
      <t>センシン</t>
    </rPh>
    <rPh sb="8" eb="10">
      <t>キキ</t>
    </rPh>
    <rPh sb="11" eb="13">
      <t>ジョウホウ</t>
    </rPh>
    <rPh sb="14" eb="15">
      <t>クワ</t>
    </rPh>
    <rPh sb="22" eb="24">
      <t>センバツ</t>
    </rPh>
    <rPh sb="27" eb="29">
      <t>キサイ</t>
    </rPh>
    <rPh sb="29" eb="30">
      <t>レイ</t>
    </rPh>
    <rPh sb="32" eb="34">
      <t>カイゴ</t>
    </rPh>
    <rPh sb="34" eb="36">
      <t>ショクイン</t>
    </rPh>
    <rPh sb="41" eb="42">
      <t>カク</t>
    </rPh>
    <rPh sb="49" eb="50">
      <t>メイ</t>
    </rPh>
    <rPh sb="52" eb="54">
      <t>センシュツ</t>
    </rPh>
    <rPh sb="55" eb="56">
      <t>ホカ</t>
    </rPh>
    <rPh sb="57" eb="59">
      <t>シセツ</t>
    </rPh>
    <rPh sb="59" eb="60">
      <t>チョウ</t>
    </rPh>
    <rPh sb="61" eb="63">
      <t>センバツ</t>
    </rPh>
    <phoneticPr fontId="10"/>
  </si>
  <si>
    <t>３．ＩＣＴ・ＩｏＴ導入推進職員養成研修への参加について</t>
    <rPh sb="9" eb="19">
      <t>ドウニュウスイシンショクインヨウセイケンシュウ</t>
    </rPh>
    <rPh sb="21" eb="23">
      <t>サンカ</t>
    </rPh>
    <phoneticPr fontId="10"/>
  </si>
  <si>
    <t>①交付決定後、機器導入検討チームのメンバーにＩＣＴ・ＩｏＴ導入推進職員養成研修</t>
    <rPh sb="1" eb="3">
      <t>コウフ</t>
    </rPh>
    <rPh sb="3" eb="5">
      <t>ケッテイ</t>
    </rPh>
    <rPh sb="5" eb="6">
      <t>ゴ</t>
    </rPh>
    <rPh sb="7" eb="9">
      <t>キキ</t>
    </rPh>
    <rPh sb="9" eb="11">
      <t>ドウニュウ</t>
    </rPh>
    <rPh sb="11" eb="13">
      <t>ケントウ</t>
    </rPh>
    <phoneticPr fontId="10"/>
  </si>
  <si>
    <t>（以下、「研修」という。）へ参加することを約束しますか。</t>
    <rPh sb="1" eb="3">
      <t>イカ</t>
    </rPh>
    <rPh sb="5" eb="7">
      <t>ケンシュウ</t>
    </rPh>
    <rPh sb="21" eb="23">
      <t>ヤクソク</t>
    </rPh>
    <phoneticPr fontId="10"/>
  </si>
  <si>
    <t>する　　・　　しない</t>
    <phoneticPr fontId="10"/>
  </si>
  <si>
    <t>②研修への参加が可能な場合、知りたい内容について記載してください。</t>
    <rPh sb="1" eb="3">
      <t>ケンシュウ</t>
    </rPh>
    <rPh sb="5" eb="7">
      <t>サンカ</t>
    </rPh>
    <rPh sb="8" eb="10">
      <t>カノウ</t>
    </rPh>
    <rPh sb="11" eb="13">
      <t>バアイ</t>
    </rPh>
    <rPh sb="14" eb="15">
      <t>シ</t>
    </rPh>
    <rPh sb="18" eb="20">
      <t>ナイヨウ</t>
    </rPh>
    <rPh sb="24" eb="26">
      <t>キサイ</t>
    </rPh>
    <phoneticPr fontId="10"/>
  </si>
  <si>
    <t>４．既に事業所で利用している機器があれば、台数や使用方法等について記載してください。</t>
    <rPh sb="2" eb="3">
      <t>スデ</t>
    </rPh>
    <rPh sb="4" eb="7">
      <t>ジギョウショ</t>
    </rPh>
    <rPh sb="8" eb="10">
      <t>リヨウ</t>
    </rPh>
    <rPh sb="14" eb="16">
      <t>キキ</t>
    </rPh>
    <rPh sb="21" eb="23">
      <t>ダイスウ</t>
    </rPh>
    <rPh sb="24" eb="26">
      <t>シヨウ</t>
    </rPh>
    <rPh sb="26" eb="28">
      <t>ホウホウ</t>
    </rPh>
    <rPh sb="28" eb="29">
      <t>トウ</t>
    </rPh>
    <rPh sb="33" eb="35">
      <t>キサイ</t>
    </rPh>
    <phoneticPr fontId="10"/>
  </si>
  <si>
    <t>（様式第１－５号）</t>
    <rPh sb="1" eb="3">
      <t>ヨウシキ</t>
    </rPh>
    <rPh sb="3" eb="4">
      <t>ダイ</t>
    </rPh>
    <rPh sb="7" eb="8">
      <t>ゴウ</t>
    </rPh>
    <phoneticPr fontId="10"/>
  </si>
  <si>
    <t>誓約書</t>
    <rPh sb="0" eb="3">
      <t>セイヤクショ</t>
    </rPh>
    <phoneticPr fontId="10"/>
  </si>
  <si>
    <t>令和</t>
    <rPh sb="0" eb="2">
      <t>レイワ</t>
    </rPh>
    <phoneticPr fontId="1"/>
  </si>
  <si>
    <t>年度介護施設ＩＣＴ・ＩｏＴ導入促進事業費補助金の交付申請にあたり、</t>
    <rPh sb="0" eb="2">
      <t>ネンド</t>
    </rPh>
    <phoneticPr fontId="1"/>
  </si>
  <si>
    <t>下記の事項について誓約します。</t>
    <phoneticPr fontId="10"/>
  </si>
  <si>
    <t>（職員の賃金への還元及び周知）</t>
    <rPh sb="1" eb="3">
      <t>ショクイン</t>
    </rPh>
    <rPh sb="4" eb="6">
      <t>チンギン</t>
    </rPh>
    <rPh sb="8" eb="10">
      <t>カンゲン</t>
    </rPh>
    <rPh sb="10" eb="11">
      <t>オヨ</t>
    </rPh>
    <rPh sb="12" eb="14">
      <t>シュウチ</t>
    </rPh>
    <phoneticPr fontId="20"/>
  </si>
  <si>
    <t>本事業による導入・活用により、業務の改善・効率化等が進められ、職員の業務負担</t>
    <phoneticPr fontId="1"/>
  </si>
  <si>
    <t>軽減やサービスの質の向上など生産性向上が図られるとともに、収支の改善が図られた</t>
    <phoneticPr fontId="1"/>
  </si>
  <si>
    <t>場合には、職員の賃金へも適切に還元することとし、その旨を職員等に周知すること。</t>
    <phoneticPr fontId="1"/>
  </si>
  <si>
    <t>（SECURITY ACTION の宣言）</t>
    <rPh sb="18" eb="20">
      <t>センゲン</t>
    </rPh>
    <phoneticPr fontId="20"/>
  </si>
  <si>
    <t xml:space="preserve"> 独立行政法人情報処理推進機構（IPA）が実施する「SECURITY ACTION」（※）の</t>
    <phoneticPr fontId="1"/>
  </si>
  <si>
    <t>「★一つ星」又は「★★二つ星」のいずれかを宣言すること。</t>
    <phoneticPr fontId="1"/>
  </si>
  <si>
    <t>※「SECURITY ACTION」の自己宣言をしていることが分かる書類を添付すること。</t>
    <phoneticPr fontId="1"/>
  </si>
  <si>
    <t>（LIFEへの協力）</t>
    <rPh sb="7" eb="9">
      <t>キョウリョク</t>
    </rPh>
    <phoneticPr fontId="20"/>
  </si>
  <si>
    <t>科学的介護情報システム（LIFE）による情報収集に協力すること。</t>
    <phoneticPr fontId="1"/>
  </si>
  <si>
    <t>（他補助金等の助成の確認）</t>
    <rPh sb="1" eb="2">
      <t>ホカ</t>
    </rPh>
    <rPh sb="2" eb="5">
      <t>ホジョキン</t>
    </rPh>
    <rPh sb="5" eb="6">
      <t>トウ</t>
    </rPh>
    <rPh sb="7" eb="9">
      <t>ジョセイ</t>
    </rPh>
    <rPh sb="10" eb="12">
      <t>カクニン</t>
    </rPh>
    <phoneticPr fontId="1"/>
  </si>
  <si>
    <t>本事業の交付申請に当たり、他の補助金等の助成を受けていないこと。</t>
    <rPh sb="0" eb="3">
      <t>ホンジギョウ</t>
    </rPh>
    <rPh sb="4" eb="6">
      <t>コウフ</t>
    </rPh>
    <rPh sb="6" eb="8">
      <t>シンセイ</t>
    </rPh>
    <rPh sb="9" eb="10">
      <t>ア</t>
    </rPh>
    <rPh sb="20" eb="22">
      <t>ジョセイ</t>
    </rPh>
    <rPh sb="23" eb="24">
      <t>ウ</t>
    </rPh>
    <phoneticPr fontId="1"/>
  </si>
  <si>
    <t>←交付申請書から自動入力</t>
    <rPh sb="5" eb="6">
      <t>ショ</t>
    </rPh>
    <rPh sb="8" eb="12">
      <t>ジドウニ</t>
    </rPh>
    <phoneticPr fontId="10"/>
  </si>
  <si>
    <t>（様式第２号）</t>
    <rPh sb="1" eb="3">
      <t>ヨウシキ</t>
    </rPh>
    <rPh sb="3" eb="4">
      <t>ダイ</t>
    </rPh>
    <rPh sb="5" eb="6">
      <t>ゴウ</t>
    </rPh>
    <phoneticPr fontId="10"/>
  </si>
  <si>
    <t>令和</t>
    <rPh sb="0" eb="2">
      <t>レイワ</t>
    </rPh>
    <phoneticPr fontId="10"/>
  </si>
  <si>
    <t>導入促進事業費補助金変更承認申請書</t>
    <phoneticPr fontId="10"/>
  </si>
  <si>
    <t>日</t>
    <rPh sb="0" eb="1">
      <t>ニチ</t>
    </rPh>
    <phoneticPr fontId="10"/>
  </si>
  <si>
    <t>付長第</t>
    <phoneticPr fontId="10"/>
  </si>
  <si>
    <t>号により補助金交付決定の通知があった</t>
    <phoneticPr fontId="10"/>
  </si>
  <si>
    <t>標記事業を下記のとおり変更したいので、承認されたく、石川県補助金交付規則及び</t>
    <rPh sb="5" eb="7">
      <t>カキ</t>
    </rPh>
    <rPh sb="11" eb="13">
      <t>ヘンコウ</t>
    </rPh>
    <rPh sb="19" eb="21">
      <t>ショウニン</t>
    </rPh>
    <rPh sb="26" eb="29">
      <t>イシカワケン</t>
    </rPh>
    <rPh sb="29" eb="32">
      <t>ホジョキン</t>
    </rPh>
    <rPh sb="32" eb="34">
      <t>コウフ</t>
    </rPh>
    <rPh sb="34" eb="36">
      <t>キソク</t>
    </rPh>
    <phoneticPr fontId="10"/>
  </si>
  <si>
    <t>石川県介護施設ＩＣＴ・ＩｏＴ導入促進事業費補助金交付要綱の規定により申請いたします。</t>
    <rPh sb="5" eb="7">
      <t>シセツ</t>
    </rPh>
    <rPh sb="29" eb="31">
      <t>キテイ</t>
    </rPh>
    <rPh sb="34" eb="36">
      <t>シンセイ</t>
    </rPh>
    <phoneticPr fontId="10"/>
  </si>
  <si>
    <t>１　変更の理由</t>
    <rPh sb="5" eb="7">
      <t>リユウ</t>
    </rPh>
    <phoneticPr fontId="10"/>
  </si>
  <si>
    <t>２　補助金額</t>
    <rPh sb="2" eb="5">
      <t>ホジョキン</t>
    </rPh>
    <rPh sb="5" eb="6">
      <t>ガク</t>
    </rPh>
    <phoneticPr fontId="10"/>
  </si>
  <si>
    <t>変更前の額</t>
    <rPh sb="0" eb="3">
      <t>ヘンコウマエ</t>
    </rPh>
    <rPh sb="4" eb="5">
      <t>ガク</t>
    </rPh>
    <phoneticPr fontId="10"/>
  </si>
  <si>
    <t>変更後の額</t>
    <rPh sb="0" eb="3">
      <t>ヘンコウゴ</t>
    </rPh>
    <rPh sb="4" eb="5">
      <t>ガク</t>
    </rPh>
    <phoneticPr fontId="10"/>
  </si>
  <si>
    <t>差引</t>
    <rPh sb="0" eb="2">
      <t>サシヒキ</t>
    </rPh>
    <phoneticPr fontId="10"/>
  </si>
  <si>
    <t>追加</t>
    <rPh sb="0" eb="2">
      <t>ツイカ</t>
    </rPh>
    <phoneticPr fontId="10"/>
  </si>
  <si>
    <t>申請額</t>
    <rPh sb="0" eb="3">
      <t>シンセイガク</t>
    </rPh>
    <phoneticPr fontId="10"/>
  </si>
  <si>
    <t>減額</t>
    <rPh sb="0" eb="2">
      <t>ゲンガク</t>
    </rPh>
    <phoneticPr fontId="10"/>
  </si>
  <si>
    <t>３　変更の内容</t>
    <rPh sb="2" eb="4">
      <t>ヘンコウ</t>
    </rPh>
    <rPh sb="5" eb="7">
      <t>ナイヨウ</t>
    </rPh>
    <phoneticPr fontId="10"/>
  </si>
  <si>
    <t>別紙のとおり</t>
    <rPh sb="0" eb="2">
      <t>ベッシ</t>
    </rPh>
    <phoneticPr fontId="10"/>
  </si>
  <si>
    <t>　（注）変更前及び変更後の事業の内容及び経費の配分を比較対照できるよう補助金交付申請書の</t>
    <rPh sb="2" eb="3">
      <t>チュウ</t>
    </rPh>
    <rPh sb="4" eb="7">
      <t>ヘンコウマエ</t>
    </rPh>
    <rPh sb="7" eb="8">
      <t>オヨ</t>
    </rPh>
    <rPh sb="9" eb="12">
      <t>ヘンコウゴ</t>
    </rPh>
    <rPh sb="13" eb="15">
      <t>ジギョウ</t>
    </rPh>
    <rPh sb="16" eb="18">
      <t>ナイヨウ</t>
    </rPh>
    <rPh sb="18" eb="19">
      <t>オヨ</t>
    </rPh>
    <rPh sb="20" eb="22">
      <t>ケイヒ</t>
    </rPh>
    <rPh sb="23" eb="25">
      <t>ハイブン</t>
    </rPh>
    <rPh sb="26" eb="28">
      <t>ヒカク</t>
    </rPh>
    <rPh sb="28" eb="30">
      <t>タイショウ</t>
    </rPh>
    <rPh sb="35" eb="38">
      <t>ホジョキン</t>
    </rPh>
    <rPh sb="38" eb="40">
      <t>コウフ</t>
    </rPh>
    <rPh sb="40" eb="43">
      <t>シンセイショ</t>
    </rPh>
    <phoneticPr fontId="10"/>
  </si>
  <si>
    <t>　　　様式により変更前を赤字又は（　）書で２段書すること。</t>
    <rPh sb="8" eb="11">
      <t>ヘンコウマエ</t>
    </rPh>
    <rPh sb="12" eb="14">
      <t>アカジ</t>
    </rPh>
    <rPh sb="14" eb="15">
      <t>マタ</t>
    </rPh>
    <rPh sb="19" eb="20">
      <t>カ</t>
    </rPh>
    <rPh sb="22" eb="23">
      <t>ダン</t>
    </rPh>
    <rPh sb="23" eb="24">
      <t>カ</t>
    </rPh>
    <phoneticPr fontId="10"/>
  </si>
  <si>
    <t>（様式第３号）</t>
    <rPh sb="1" eb="3">
      <t>ヨウシキ</t>
    </rPh>
    <rPh sb="3" eb="4">
      <t>ダイ</t>
    </rPh>
    <rPh sb="5" eb="6">
      <t>ゴウ</t>
    </rPh>
    <phoneticPr fontId="10"/>
  </si>
  <si>
    <t>導入促進事業費補助金〔中止・廃止〕承認申請書</t>
    <phoneticPr fontId="10"/>
  </si>
  <si>
    <t>日付長第</t>
    <rPh sb="0" eb="1">
      <t>ニチ</t>
    </rPh>
    <phoneticPr fontId="10"/>
  </si>
  <si>
    <t>標記事業を下記のとおり〔中止・廃止〕したいので、承認されたく、石川県補助金</t>
    <rPh sb="5" eb="7">
      <t>カキ</t>
    </rPh>
    <rPh sb="12" eb="14">
      <t>チュウシ</t>
    </rPh>
    <rPh sb="15" eb="17">
      <t>ハイシ</t>
    </rPh>
    <rPh sb="24" eb="26">
      <t>ショウニン</t>
    </rPh>
    <rPh sb="31" eb="34">
      <t>イシカワケン</t>
    </rPh>
    <rPh sb="34" eb="37">
      <t>ホジョキン</t>
    </rPh>
    <phoneticPr fontId="10"/>
  </si>
  <si>
    <t>　　　</t>
    <phoneticPr fontId="10"/>
  </si>
  <si>
    <t>交付規則及び石川県介護施設ＩＣＴ・ＩｏＴ導入促進事業費補助金交付要綱の規定により</t>
    <rPh sb="6" eb="9">
      <t>イシカワケン</t>
    </rPh>
    <rPh sb="9" eb="11">
      <t>カイゴ</t>
    </rPh>
    <rPh sb="11" eb="13">
      <t>シセツ</t>
    </rPh>
    <rPh sb="20" eb="22">
      <t>ドウニュウ</t>
    </rPh>
    <rPh sb="22" eb="24">
      <t>ソクシン</t>
    </rPh>
    <rPh sb="24" eb="26">
      <t>ジギョウ</t>
    </rPh>
    <rPh sb="35" eb="37">
      <t>キテイ</t>
    </rPh>
    <phoneticPr fontId="10"/>
  </si>
  <si>
    <t>申請いたします。</t>
    <phoneticPr fontId="10"/>
  </si>
  <si>
    <t>１　〔中止・廃止〕の理由</t>
    <rPh sb="10" eb="12">
      <t>リユウ</t>
    </rPh>
    <phoneticPr fontId="10"/>
  </si>
  <si>
    <t>３　〔中止・廃止〕の内容</t>
    <rPh sb="10" eb="12">
      <t>ナイヨウ</t>
    </rPh>
    <phoneticPr fontId="10"/>
  </si>
  <si>
    <t>（様式第４号）</t>
    <rPh sb="1" eb="3">
      <t>ヨウシキ</t>
    </rPh>
    <rPh sb="3" eb="4">
      <t>ダイ</t>
    </rPh>
    <rPh sb="5" eb="6">
      <t>ゴウ</t>
    </rPh>
    <phoneticPr fontId="10"/>
  </si>
  <si>
    <t>導入促進事業費補助金実績報告書</t>
    <rPh sb="10" eb="12">
      <t>ジッセキ</t>
    </rPh>
    <rPh sb="12" eb="15">
      <t>ホウコクショ</t>
    </rPh>
    <phoneticPr fontId="10"/>
  </si>
  <si>
    <t>下記のとおり実施したので、石川県補助金交付規則及び石川県介護施設ＩＣＴ・ＩｏＴ導</t>
    <rPh sb="0" eb="2">
      <t>カキ</t>
    </rPh>
    <rPh sb="6" eb="8">
      <t>ジッシ</t>
    </rPh>
    <rPh sb="13" eb="16">
      <t>イシカワケン</t>
    </rPh>
    <rPh sb="16" eb="19">
      <t>ホジョキン</t>
    </rPh>
    <rPh sb="19" eb="21">
      <t>コウフ</t>
    </rPh>
    <rPh sb="21" eb="23">
      <t>キソク</t>
    </rPh>
    <rPh sb="23" eb="24">
      <t>オヨ</t>
    </rPh>
    <rPh sb="25" eb="28">
      <t>イシカワケン</t>
    </rPh>
    <rPh sb="28" eb="30">
      <t>カイゴ</t>
    </rPh>
    <rPh sb="30" eb="32">
      <t>シセツ</t>
    </rPh>
    <rPh sb="39" eb="40">
      <t>シルベ</t>
    </rPh>
    <phoneticPr fontId="10"/>
  </si>
  <si>
    <t>入促進事業費補助金交付要綱の規定により関係書類を添えて報告いたします。</t>
    <rPh sb="0" eb="1">
      <t>ニュウ</t>
    </rPh>
    <rPh sb="1" eb="3">
      <t>ソクシン</t>
    </rPh>
    <rPh sb="3" eb="6">
      <t>ジギョウヒ</t>
    </rPh>
    <rPh sb="6" eb="9">
      <t>ホジョキン</t>
    </rPh>
    <rPh sb="9" eb="11">
      <t>コウフ</t>
    </rPh>
    <rPh sb="11" eb="13">
      <t>ヨウコウ</t>
    </rPh>
    <rPh sb="14" eb="16">
      <t>キテイ</t>
    </rPh>
    <rPh sb="19" eb="21">
      <t>カンケイ</t>
    </rPh>
    <rPh sb="21" eb="23">
      <t>ショルイ</t>
    </rPh>
    <rPh sb="24" eb="25">
      <t>ソ</t>
    </rPh>
    <phoneticPr fontId="10"/>
  </si>
  <si>
    <t>１　事業の内容</t>
    <rPh sb="2" eb="4">
      <t>ジギョウ</t>
    </rPh>
    <rPh sb="5" eb="7">
      <t>ナイヨウ</t>
    </rPh>
    <phoneticPr fontId="10"/>
  </si>
  <si>
    <t>介護施設ＩＣＴ・ＩｏＴ導入促進事業</t>
    <rPh sb="0" eb="2">
      <t>カイゴ</t>
    </rPh>
    <rPh sb="2" eb="4">
      <t>シセツ</t>
    </rPh>
    <rPh sb="11" eb="17">
      <t>ドウニュウソクシンジギョウ</t>
    </rPh>
    <phoneticPr fontId="10"/>
  </si>
  <si>
    <t>２　事業実施期間</t>
    <rPh sb="2" eb="4">
      <t>ジギョウ</t>
    </rPh>
    <rPh sb="4" eb="6">
      <t>ジッシ</t>
    </rPh>
    <rPh sb="6" eb="8">
      <t>キカン</t>
    </rPh>
    <phoneticPr fontId="10"/>
  </si>
  <si>
    <t>着手日</t>
    <rPh sb="2" eb="3">
      <t>ヒ</t>
    </rPh>
    <phoneticPr fontId="10"/>
  </si>
  <si>
    <t>完了日</t>
    <rPh sb="0" eb="2">
      <t>カンリョウ</t>
    </rPh>
    <rPh sb="2" eb="3">
      <t>ヒ</t>
    </rPh>
    <phoneticPr fontId="10"/>
  </si>
  <si>
    <t>３　補助金の交付決定額及び精算額</t>
    <rPh sb="2" eb="5">
      <t>ホジョキン</t>
    </rPh>
    <rPh sb="6" eb="8">
      <t>コウフ</t>
    </rPh>
    <rPh sb="8" eb="11">
      <t>ケッテイガク</t>
    </rPh>
    <rPh sb="11" eb="12">
      <t>オヨ</t>
    </rPh>
    <rPh sb="13" eb="16">
      <t>セイサンガク</t>
    </rPh>
    <phoneticPr fontId="10"/>
  </si>
  <si>
    <t>交付決定額</t>
    <rPh sb="0" eb="2">
      <t>コウフ</t>
    </rPh>
    <rPh sb="2" eb="5">
      <t>ケッテイガク</t>
    </rPh>
    <phoneticPr fontId="10"/>
  </si>
  <si>
    <t>←県から交付決定通知にて示されている額</t>
    <rPh sb="1" eb="2">
      <t>ケン</t>
    </rPh>
    <rPh sb="4" eb="8">
      <t>コウフケッテイ</t>
    </rPh>
    <rPh sb="8" eb="10">
      <t>ツウチ</t>
    </rPh>
    <rPh sb="12" eb="13">
      <t>シメ</t>
    </rPh>
    <rPh sb="18" eb="19">
      <t>ガク</t>
    </rPh>
    <phoneticPr fontId="10"/>
  </si>
  <si>
    <t>精算額</t>
    <rPh sb="0" eb="3">
      <t>セイサンガク</t>
    </rPh>
    <phoneticPr fontId="10"/>
  </si>
  <si>
    <t>←別紙２－２「補助金所要額」の額を記載</t>
    <rPh sb="1" eb="3">
      <t>ベッシ</t>
    </rPh>
    <rPh sb="7" eb="10">
      <t>ホジョキン</t>
    </rPh>
    <rPh sb="10" eb="13">
      <t>ショヨウガク</t>
    </rPh>
    <rPh sb="15" eb="16">
      <t>ガク</t>
    </rPh>
    <rPh sb="17" eb="19">
      <t>キサイ</t>
    </rPh>
    <phoneticPr fontId="10"/>
  </si>
  <si>
    <t>４　添付書類</t>
    <rPh sb="2" eb="4">
      <t>テンプ</t>
    </rPh>
    <rPh sb="4" eb="6">
      <t>ショルイ</t>
    </rPh>
    <phoneticPr fontId="10"/>
  </si>
  <si>
    <t>（１）別紙２－１　ＩＣＴ・ＩｏＴ機器導入実績報告書</t>
    <rPh sb="3" eb="5">
      <t>ベッシ</t>
    </rPh>
    <rPh sb="16" eb="18">
      <t>キキ</t>
    </rPh>
    <rPh sb="18" eb="20">
      <t>ドウニュウ</t>
    </rPh>
    <phoneticPr fontId="10"/>
  </si>
  <si>
    <t>（２）別紙２－２　補助金精算額調書</t>
    <rPh sb="3" eb="5">
      <t>ベッシ</t>
    </rPh>
    <rPh sb="11" eb="12">
      <t>キン</t>
    </rPh>
    <rPh sb="12" eb="14">
      <t>セイサン</t>
    </rPh>
    <rPh sb="14" eb="15">
      <t>ガク</t>
    </rPh>
    <rPh sb="15" eb="17">
      <t>チョウショ</t>
    </rPh>
    <phoneticPr fontId="10"/>
  </si>
  <si>
    <t>（３）別紙２－３　収支決算書</t>
    <rPh sb="3" eb="5">
      <t>ベッシ</t>
    </rPh>
    <rPh sb="9" eb="11">
      <t>シュウシ</t>
    </rPh>
    <phoneticPr fontId="10"/>
  </si>
  <si>
    <t>（４）導入した機器に係る契約書等の写し</t>
    <phoneticPr fontId="10"/>
  </si>
  <si>
    <t>※補助率４分の３が適用されている場合は、以下の事項についても記載すること</t>
    <rPh sb="1" eb="4">
      <t>ホジョリツ</t>
    </rPh>
    <rPh sb="5" eb="6">
      <t>ブン</t>
    </rPh>
    <rPh sb="9" eb="11">
      <t>テキヨウ</t>
    </rPh>
    <rPh sb="16" eb="18">
      <t>バアイ</t>
    </rPh>
    <rPh sb="20" eb="22">
      <t>イカ</t>
    </rPh>
    <rPh sb="23" eb="25">
      <t>ジコウ</t>
    </rPh>
    <rPh sb="30" eb="32">
      <t>キサイ</t>
    </rPh>
    <phoneticPr fontId="10"/>
  </si>
  <si>
    <t>（</t>
  </si>
  <si>
    <t>開始時期：</t>
    <rPh sb="0" eb="2">
      <t>カイシ</t>
    </rPh>
    <rPh sb="2" eb="4">
      <t>ジキ</t>
    </rPh>
    <phoneticPr fontId="10"/>
  </si>
  <si>
    <t>月</t>
    <phoneticPr fontId="10"/>
  </si>
  <si>
    <t>連携開始時期：　　　</t>
    <rPh sb="0" eb="2">
      <t>レンケイ</t>
    </rPh>
    <rPh sb="2" eb="4">
      <t>カイシ</t>
    </rPh>
    <rPh sb="4" eb="6">
      <t>ジキ</t>
    </rPh>
    <phoneticPr fontId="10"/>
  </si>
  <si>
    <t>年</t>
    <phoneticPr fontId="10"/>
  </si>
  <si>
    <t>　具体的なデータ連携の内容、連携先、連携方法</t>
    <rPh sb="1" eb="4">
      <t>グタイテキ</t>
    </rPh>
    <rPh sb="8" eb="10">
      <t>レンケイ</t>
    </rPh>
    <rPh sb="11" eb="13">
      <t>ナイヨウ</t>
    </rPh>
    <rPh sb="14" eb="16">
      <t>レンケイ</t>
    </rPh>
    <rPh sb="16" eb="17">
      <t>サキ</t>
    </rPh>
    <rPh sb="18" eb="20">
      <t>レンケイ</t>
    </rPh>
    <rPh sb="20" eb="22">
      <t>ホウホウ</t>
    </rPh>
    <phoneticPr fontId="10"/>
  </si>
  <si>
    <t>・文書削減枚数（　　　　　　枚　→　　　　　　　枚）</t>
    <rPh sb="1" eb="3">
      <t>ブンショ</t>
    </rPh>
    <rPh sb="3" eb="5">
      <t>サクゲン</t>
    </rPh>
    <rPh sb="5" eb="7">
      <t>マイスウ</t>
    </rPh>
    <rPh sb="14" eb="15">
      <t>マイ</t>
    </rPh>
    <rPh sb="24" eb="25">
      <t>マイ</t>
    </rPh>
    <phoneticPr fontId="10"/>
  </si>
  <si>
    <t>・削減対象とした文書</t>
    <rPh sb="1" eb="3">
      <t>サクゲン</t>
    </rPh>
    <rPh sb="3" eb="5">
      <t>タイショウ</t>
    </rPh>
    <rPh sb="8" eb="10">
      <t>ブンショ</t>
    </rPh>
    <phoneticPr fontId="10"/>
  </si>
  <si>
    <t>その他（　　　　　　　　　　　　　　　　　　　　　）</t>
    <rPh sb="2" eb="3">
      <t>タ</t>
    </rPh>
    <phoneticPr fontId="10"/>
  </si>
  <si>
    <t>〇</t>
    <phoneticPr fontId="10"/>
  </si>
  <si>
    <t>（別紙２－２）</t>
    <rPh sb="1" eb="3">
      <t>ベッシ</t>
    </rPh>
    <phoneticPr fontId="1"/>
  </si>
  <si>
    <t>補　助　金　精　算　額　調　書</t>
    <phoneticPr fontId="10"/>
  </si>
  <si>
    <t>寄付金その他の
収入額</t>
    <rPh sb="0" eb="3">
      <t>キフキン</t>
    </rPh>
    <rPh sb="5" eb="6">
      <t>タ</t>
    </rPh>
    <rPh sb="8" eb="10">
      <t>シュウニュウ</t>
    </rPh>
    <rPh sb="10" eb="11">
      <t>ガク</t>
    </rPh>
    <phoneticPr fontId="10"/>
  </si>
  <si>
    <t>支出額</t>
    <rPh sb="0" eb="2">
      <t>シシュツ</t>
    </rPh>
    <rPh sb="2" eb="3">
      <t>ガク</t>
    </rPh>
    <phoneticPr fontId="10"/>
  </si>
  <si>
    <t>（別紙２－３）</t>
    <rPh sb="1" eb="3">
      <t>ベッシ</t>
    </rPh>
    <phoneticPr fontId="10"/>
  </si>
  <si>
    <t>令和６年度収支決算書</t>
    <rPh sb="0" eb="2">
      <t>レイワ</t>
    </rPh>
    <rPh sb="3" eb="5">
      <t>ネンド</t>
    </rPh>
    <rPh sb="5" eb="7">
      <t>シュウシ</t>
    </rPh>
    <rPh sb="7" eb="9">
      <t>ケッサン</t>
    </rPh>
    <rPh sb="9" eb="10">
      <t>ショ</t>
    </rPh>
    <phoneticPr fontId="10"/>
  </si>
  <si>
    <t>（様式第５号）</t>
    <rPh sb="1" eb="3">
      <t>ヨウシキ</t>
    </rPh>
    <rPh sb="3" eb="4">
      <t>ダイ</t>
    </rPh>
    <rPh sb="5" eb="6">
      <t>ゴウ</t>
    </rPh>
    <phoneticPr fontId="10"/>
  </si>
  <si>
    <t>←押印は不要です。</t>
    <rPh sb="0" eb="3">
      <t>ヒダリオウイン</t>
    </rPh>
    <rPh sb="4" eb="6">
      <t>フヨウ</t>
    </rPh>
    <phoneticPr fontId="10"/>
  </si>
  <si>
    <t>導入促進事業費補助金精算請求書</t>
    <phoneticPr fontId="10"/>
  </si>
  <si>
    <t>　</t>
    <phoneticPr fontId="10"/>
  </si>
  <si>
    <t>号により補助金の額の確定通知が</t>
    <phoneticPr fontId="10"/>
  </si>
  <si>
    <t>←額の確定通知が発出されてから記載ください</t>
    <rPh sb="1" eb="2">
      <t>ガク</t>
    </rPh>
    <rPh sb="3" eb="7">
      <t>カクテイツウチ</t>
    </rPh>
    <rPh sb="8" eb="10">
      <t>ハッシュツ</t>
    </rPh>
    <rPh sb="15" eb="17">
      <t>キサイ</t>
    </rPh>
    <phoneticPr fontId="10"/>
  </si>
  <si>
    <t>あった介護施設ＩＣＴ・ＩｏＴ導入促進事業費補助金のうち、下記金額を交付されるよう</t>
    <rPh sb="3" eb="5">
      <t>カイゴ</t>
    </rPh>
    <rPh sb="5" eb="7">
      <t>シセツ</t>
    </rPh>
    <rPh sb="28" eb="30">
      <t>カキ</t>
    </rPh>
    <rPh sb="30" eb="32">
      <t>キンガク</t>
    </rPh>
    <rPh sb="33" eb="35">
      <t>コウフ</t>
    </rPh>
    <phoneticPr fontId="10"/>
  </si>
  <si>
    <t>石川県補助金交付規則及び石川県介護施設ＩＣＴ・ＩｏＴ導入促進事業費補助金</t>
    <rPh sb="3" eb="5">
      <t>ホジョ</t>
    </rPh>
    <rPh sb="10" eb="11">
      <t>オヨ</t>
    </rPh>
    <rPh sb="12" eb="15">
      <t>イシカワケン</t>
    </rPh>
    <rPh sb="15" eb="17">
      <t>カイゴ</t>
    </rPh>
    <rPh sb="17" eb="19">
      <t>シセツ</t>
    </rPh>
    <rPh sb="26" eb="28">
      <t>ドウニュウ</t>
    </rPh>
    <rPh sb="28" eb="30">
      <t>ソクシン</t>
    </rPh>
    <rPh sb="30" eb="33">
      <t>ジギョウヒ</t>
    </rPh>
    <rPh sb="33" eb="36">
      <t>ホジョキン</t>
    </rPh>
    <phoneticPr fontId="10"/>
  </si>
  <si>
    <t>交付要綱の規定により請求いたします。</t>
    <rPh sb="10" eb="12">
      <t>セイキュウ</t>
    </rPh>
    <phoneticPr fontId="10"/>
  </si>
  <si>
    <t>記</t>
    <phoneticPr fontId="10"/>
  </si>
  <si>
    <t>１　請　求　額</t>
    <rPh sb="2" eb="3">
      <t>ショウ</t>
    </rPh>
    <rPh sb="4" eb="5">
      <t>モトム</t>
    </rPh>
    <rPh sb="6" eb="7">
      <t>ガク</t>
    </rPh>
    <phoneticPr fontId="10"/>
  </si>
  <si>
    <t>←実績報告書記載の額</t>
    <rPh sb="1" eb="6">
      <t>ジッセキホウコクショ</t>
    </rPh>
    <rPh sb="6" eb="8">
      <t>キサイ</t>
    </rPh>
    <rPh sb="9" eb="10">
      <t>ガク</t>
    </rPh>
    <phoneticPr fontId="10"/>
  </si>
  <si>
    <t>（内訳）</t>
    <rPh sb="1" eb="3">
      <t>ウチワケ</t>
    </rPh>
    <phoneticPr fontId="10"/>
  </si>
  <si>
    <t>←交付決定通知に記載の額を記入</t>
    <rPh sb="1" eb="3">
      <t>コウフ</t>
    </rPh>
    <rPh sb="3" eb="5">
      <t>ケッテイ</t>
    </rPh>
    <rPh sb="5" eb="7">
      <t>ツウチ</t>
    </rPh>
    <rPh sb="8" eb="10">
      <t>キサイ</t>
    </rPh>
    <rPh sb="11" eb="12">
      <t>ガク</t>
    </rPh>
    <rPh sb="13" eb="15">
      <t>キニュウ</t>
    </rPh>
    <phoneticPr fontId="10"/>
  </si>
  <si>
    <t>交付確定額</t>
    <rPh sb="0" eb="2">
      <t>コウフ</t>
    </rPh>
    <rPh sb="2" eb="4">
      <t>カクテイ</t>
    </rPh>
    <rPh sb="4" eb="5">
      <t>ガク</t>
    </rPh>
    <phoneticPr fontId="10"/>
  </si>
  <si>
    <t>←実績報告書にて報告した補助金額を記入</t>
    <rPh sb="1" eb="6">
      <t>ジッセキホウコクショ</t>
    </rPh>
    <rPh sb="8" eb="10">
      <t>ホウコク</t>
    </rPh>
    <rPh sb="12" eb="14">
      <t>ホジョ</t>
    </rPh>
    <rPh sb="14" eb="16">
      <t>キンガク</t>
    </rPh>
    <rPh sb="17" eb="19">
      <t>キニュウ</t>
    </rPh>
    <phoneticPr fontId="10"/>
  </si>
  <si>
    <t>（交付済額</t>
    <rPh sb="1" eb="3">
      <t>コウフ</t>
    </rPh>
    <rPh sb="3" eb="4">
      <t>ズ</t>
    </rPh>
    <rPh sb="4" eb="5">
      <t>ガク</t>
    </rPh>
    <phoneticPr fontId="10"/>
  </si>
  <si>
    <t>円）</t>
    <rPh sb="0" eb="1">
      <t>エン</t>
    </rPh>
    <phoneticPr fontId="10"/>
  </si>
  <si>
    <t>←基本的に「０円」</t>
    <rPh sb="1" eb="4">
      <t>キホンテキ</t>
    </rPh>
    <rPh sb="7" eb="8">
      <t>エン</t>
    </rPh>
    <phoneticPr fontId="10"/>
  </si>
  <si>
    <t>今回請求額</t>
    <rPh sb="0" eb="2">
      <t>コンカイ</t>
    </rPh>
    <rPh sb="2" eb="5">
      <t>セイキュウガク</t>
    </rPh>
    <phoneticPr fontId="10"/>
  </si>
  <si>
    <t>２　振　込　先</t>
    <rPh sb="2" eb="3">
      <t>オサム</t>
    </rPh>
    <rPh sb="4" eb="5">
      <t>コミ</t>
    </rPh>
    <rPh sb="6" eb="7">
      <t>サキ</t>
    </rPh>
    <phoneticPr fontId="10"/>
  </si>
  <si>
    <t>（金融機関名・支店名）</t>
    <rPh sb="1" eb="3">
      <t>キンユウ</t>
    </rPh>
    <rPh sb="3" eb="6">
      <t>キカンメイ</t>
    </rPh>
    <rPh sb="7" eb="10">
      <t>シテンメイ</t>
    </rPh>
    <phoneticPr fontId="10"/>
  </si>
  <si>
    <t>←通帳に記載されているのものを記入</t>
    <rPh sb="1" eb="3">
      <t>ツウチョウ</t>
    </rPh>
    <rPh sb="4" eb="6">
      <t>キサイ</t>
    </rPh>
    <rPh sb="15" eb="17">
      <t>キニュウ</t>
    </rPh>
    <phoneticPr fontId="10"/>
  </si>
  <si>
    <t>（口座種別・口座番号）</t>
    <rPh sb="1" eb="3">
      <t>コウザ</t>
    </rPh>
    <rPh sb="3" eb="5">
      <t>シュベツ</t>
    </rPh>
    <rPh sb="6" eb="8">
      <t>コウザ</t>
    </rPh>
    <rPh sb="8" eb="10">
      <t>バンゴウ</t>
    </rPh>
    <phoneticPr fontId="10"/>
  </si>
  <si>
    <t>普通・当座</t>
    <rPh sb="0" eb="2">
      <t>フツウ</t>
    </rPh>
    <rPh sb="3" eb="5">
      <t>トウザ</t>
    </rPh>
    <phoneticPr fontId="10"/>
  </si>
  <si>
    <t/>
  </si>
  <si>
    <t>（口座名義）</t>
    <rPh sb="1" eb="3">
      <t>コウザ</t>
    </rPh>
    <rPh sb="3" eb="5">
      <t>メイギ</t>
    </rPh>
    <phoneticPr fontId="10"/>
  </si>
  <si>
    <t>（口座名義（カナ））</t>
    <rPh sb="1" eb="3">
      <t>コウザ</t>
    </rPh>
    <rPh sb="3" eb="5">
      <t>メイギ</t>
    </rPh>
    <phoneticPr fontId="10"/>
  </si>
  <si>
    <t>請求書発行責任者氏名</t>
    <rPh sb="0" eb="3">
      <t>セイキュウショ</t>
    </rPh>
    <rPh sb="3" eb="5">
      <t>ハッコウ</t>
    </rPh>
    <rPh sb="5" eb="10">
      <t>セキニンシャシメイ</t>
    </rPh>
    <phoneticPr fontId="10"/>
  </si>
  <si>
    <t>連絡先電話番号</t>
    <rPh sb="0" eb="3">
      <t>レンラクサキ</t>
    </rPh>
    <rPh sb="3" eb="5">
      <t>デンワ</t>
    </rPh>
    <rPh sb="5" eb="7">
      <t>バンゴウ</t>
    </rPh>
    <phoneticPr fontId="10"/>
  </si>
  <si>
    <t>←法人の代表者や経理部門の長など請求書の発行にあたり責任を有する者</t>
    <rPh sb="1" eb="3">
      <t>ホウジン</t>
    </rPh>
    <rPh sb="4" eb="7">
      <t>ダイヒョウシャ</t>
    </rPh>
    <rPh sb="8" eb="10">
      <t>ケイリ</t>
    </rPh>
    <rPh sb="10" eb="12">
      <t>ブモン</t>
    </rPh>
    <rPh sb="13" eb="14">
      <t>オサ</t>
    </rPh>
    <rPh sb="16" eb="19">
      <t>セイキュウショ</t>
    </rPh>
    <rPh sb="20" eb="22">
      <t>ハッコウ</t>
    </rPh>
    <rPh sb="26" eb="28">
      <t>セキニン</t>
    </rPh>
    <rPh sb="29" eb="30">
      <t>ユウ</t>
    </rPh>
    <rPh sb="32" eb="33">
      <t>モノ</t>
    </rPh>
    <phoneticPr fontId="10"/>
  </si>
  <si>
    <t>担当者氏名</t>
    <rPh sb="0" eb="3">
      <t>タントウシャ</t>
    </rPh>
    <rPh sb="3" eb="5">
      <t>シメイ</t>
    </rPh>
    <phoneticPr fontId="10"/>
  </si>
  <si>
    <t>←事務を担当するもの</t>
    <rPh sb="1" eb="3">
      <t>ジム</t>
    </rPh>
    <rPh sb="4" eb="6">
      <t>タントウ</t>
    </rPh>
    <phoneticPr fontId="10"/>
  </si>
  <si>
    <t>［１］ＩＣＴ等の導入</t>
    <rPh sb="6" eb="7">
      <t>トウ</t>
    </rPh>
    <rPh sb="8" eb="10">
      <t>ドウニュウ</t>
    </rPh>
    <phoneticPr fontId="10"/>
  </si>
  <si>
    <t>［２］（ア）介護ロボットの導入</t>
    <rPh sb="6" eb="8">
      <t>カイゴ</t>
    </rPh>
    <rPh sb="13" eb="15">
      <t>ドウニュウ</t>
    </rPh>
    <phoneticPr fontId="10"/>
  </si>
  <si>
    <t>ⅰ　Wi-Fi環境整備</t>
    <phoneticPr fontId="10"/>
  </si>
  <si>
    <t>ⅱ　インカムの導入</t>
    <phoneticPr fontId="10"/>
  </si>
  <si>
    <t>ⅲ　システム連動</t>
    <phoneticPr fontId="10"/>
  </si>
  <si>
    <t>〇</t>
  </si>
  <si>
    <t>①-1：LIFEの利用申請の有無
※有又は予定している場合、〇を記載</t>
    <rPh sb="9" eb="11">
      <t>リヨウ</t>
    </rPh>
    <rPh sb="11" eb="13">
      <t>シンセイ</t>
    </rPh>
    <rPh sb="14" eb="16">
      <t>ウム</t>
    </rPh>
    <rPh sb="18" eb="19">
      <t>アリ</t>
    </rPh>
    <rPh sb="19" eb="20">
      <t>マタ</t>
    </rPh>
    <rPh sb="21" eb="23">
      <t>ヨテイ</t>
    </rPh>
    <rPh sb="27" eb="29">
      <t>バアイ</t>
    </rPh>
    <rPh sb="32" eb="34">
      <t>キサイ</t>
    </rPh>
    <phoneticPr fontId="10"/>
  </si>
  <si>
    <t>①-1：LIFE登録年月</t>
    <rPh sb="8" eb="10">
      <t>トウロク</t>
    </rPh>
    <rPh sb="10" eb="11">
      <t>ネン</t>
    </rPh>
    <rPh sb="11" eb="12">
      <t>ガツ</t>
    </rPh>
    <phoneticPr fontId="10"/>
  </si>
  <si>
    <t>①-2：LIFEへのデータ提供の有無
※有又は予定している場合、〇を記載</t>
    <phoneticPr fontId="10"/>
  </si>
  <si>
    <t>①-2：LIFEデータ提供開始年月</t>
    <rPh sb="11" eb="13">
      <t>テイキョウ</t>
    </rPh>
    <rPh sb="13" eb="15">
      <t>カイシ</t>
    </rPh>
    <rPh sb="15" eb="16">
      <t>ネン</t>
    </rPh>
    <rPh sb="16" eb="17">
      <t>ガツ</t>
    </rPh>
    <phoneticPr fontId="10"/>
  </si>
  <si>
    <t>②「ケアプランデータ連携システム」等を利用して、ケアプラン標準仕様に準じて出力されたCSVファイルにより、居宅サービス計画書等のデータ連携の有無</t>
    <rPh sb="10" eb="12">
      <t>レンケイ</t>
    </rPh>
    <rPh sb="17" eb="18">
      <t>ナド</t>
    </rPh>
    <rPh sb="19" eb="21">
      <t>リヨウ</t>
    </rPh>
    <rPh sb="29" eb="33">
      <t>ヒョウジュンシヨウ</t>
    </rPh>
    <rPh sb="34" eb="35">
      <t>ジュン</t>
    </rPh>
    <rPh sb="37" eb="39">
      <t>シュツリョク</t>
    </rPh>
    <rPh sb="53" eb="55">
      <t>キョタク</t>
    </rPh>
    <rPh sb="59" eb="62">
      <t>ケイカクショ</t>
    </rPh>
    <rPh sb="62" eb="63">
      <t>ナド</t>
    </rPh>
    <rPh sb="67" eb="69">
      <t>レンケイ</t>
    </rPh>
    <rPh sb="70" eb="72">
      <t>ウム</t>
    </rPh>
    <phoneticPr fontId="10"/>
  </si>
  <si>
    <t>③文書量半減の計画について</t>
    <rPh sb="1" eb="3">
      <t>ブンショ</t>
    </rPh>
    <rPh sb="3" eb="4">
      <t>リョウ</t>
    </rPh>
    <rPh sb="4" eb="6">
      <t>ハンゲン</t>
    </rPh>
    <rPh sb="7" eb="9">
      <t>ケイカク</t>
    </rPh>
    <phoneticPr fontId="10"/>
  </si>
  <si>
    <t>④</t>
    <phoneticPr fontId="10"/>
  </si>
  <si>
    <t>⑤</t>
    <phoneticPr fontId="10"/>
  </si>
  <si>
    <t>（介護ロボット：見守り機器の導入に伴う通信環境整備）⑦</t>
    <rPh sb="1" eb="3">
      <t>カイゴ</t>
    </rPh>
    <rPh sb="8" eb="10">
      <t>ミマモ</t>
    </rPh>
    <rPh sb="11" eb="13">
      <t>キキ</t>
    </rPh>
    <phoneticPr fontId="10"/>
  </si>
  <si>
    <t>利用者の安全並びに介護サービスの室の確保、職員の負担軽減に資する方策を検討する委員会を設置する　　　　　　　　　　　　</t>
    <rPh sb="0" eb="3">
      <t>リヨウシャ</t>
    </rPh>
    <rPh sb="4" eb="6">
      <t>アンゼン</t>
    </rPh>
    <rPh sb="6" eb="7">
      <t>ナラ</t>
    </rPh>
    <rPh sb="9" eb="11">
      <t>カイゴ</t>
    </rPh>
    <rPh sb="16" eb="17">
      <t>シツ</t>
    </rPh>
    <rPh sb="18" eb="20">
      <t>カクホ</t>
    </rPh>
    <rPh sb="21" eb="23">
      <t>ショクイン</t>
    </rPh>
    <rPh sb="24" eb="28">
      <t>フタンケイゲン</t>
    </rPh>
    <rPh sb="29" eb="30">
      <t>シ</t>
    </rPh>
    <rPh sb="32" eb="34">
      <t>ホウサク</t>
    </rPh>
    <rPh sb="35" eb="37">
      <t>ケントウ</t>
    </rPh>
    <rPh sb="39" eb="42">
      <t>イインカイ</t>
    </rPh>
    <rPh sb="43" eb="45">
      <t>セッチ</t>
    </rPh>
    <phoneticPr fontId="10"/>
  </si>
  <si>
    <r>
      <t>［２］（イ）見守り機器の導入に伴う通信環境整備</t>
    </r>
    <r>
      <rPr>
        <sz val="10"/>
        <color rgb="FF0070C0"/>
        <rFont val="ＭＳ 明朝"/>
        <family val="1"/>
        <charset val="128"/>
      </rPr>
      <t>（※見守り機器と併せて通信環境整備の補助申請をする場合、記入）</t>
    </r>
    <rPh sb="6" eb="8">
      <t>ミマモ</t>
    </rPh>
    <rPh sb="9" eb="11">
      <t>キキ</t>
    </rPh>
    <rPh sb="12" eb="14">
      <t>ドウニュウ</t>
    </rPh>
    <rPh sb="15" eb="16">
      <t>トモナ</t>
    </rPh>
    <rPh sb="17" eb="19">
      <t>ツウシン</t>
    </rPh>
    <rPh sb="19" eb="21">
      <t>カンキョウ</t>
    </rPh>
    <rPh sb="21" eb="23">
      <t>セイビ</t>
    </rPh>
    <rPh sb="25" eb="27">
      <t>ミマモ</t>
    </rPh>
    <rPh sb="28" eb="30">
      <t>キキ</t>
    </rPh>
    <rPh sb="31" eb="32">
      <t>アワ</t>
    </rPh>
    <rPh sb="34" eb="36">
      <t>ツウシン</t>
    </rPh>
    <rPh sb="36" eb="38">
      <t>カンキョウ</t>
    </rPh>
    <rPh sb="38" eb="40">
      <t>セイビ</t>
    </rPh>
    <rPh sb="41" eb="43">
      <t>ホジョ</t>
    </rPh>
    <rPh sb="43" eb="45">
      <t>シンセイ</t>
    </rPh>
    <rPh sb="48" eb="50">
      <t>バアイ</t>
    </rPh>
    <rPh sb="51" eb="53">
      <t>キニュウ</t>
    </rPh>
    <phoneticPr fontId="10"/>
  </si>
  <si>
    <r>
      <t>以下は、</t>
    </r>
    <r>
      <rPr>
        <b/>
        <u/>
        <sz val="11"/>
        <color theme="1"/>
        <rFont val="ＭＳ 明朝"/>
        <family val="1"/>
        <charset val="128"/>
      </rPr>
      <t>補助率「３／４」の適用を受けようとする場合のみ記入</t>
    </r>
    <r>
      <rPr>
        <sz val="11"/>
        <color theme="1"/>
        <rFont val="ＭＳ 明朝"/>
        <family val="1"/>
        <charset val="128"/>
      </rPr>
      <t>すること。</t>
    </r>
    <rPh sb="0" eb="2">
      <t>イカ</t>
    </rPh>
    <rPh sb="4" eb="7">
      <t>ホジョリツ</t>
    </rPh>
    <rPh sb="13" eb="15">
      <t>テキヨウ</t>
    </rPh>
    <rPh sb="16" eb="17">
      <t>ウ</t>
    </rPh>
    <rPh sb="23" eb="25">
      <t>バアイ</t>
    </rPh>
    <rPh sb="27" eb="29">
      <t>キニュウ</t>
    </rPh>
    <phoneticPr fontId="10"/>
  </si>
  <si>
    <t>特別養護老人ホーム</t>
    <phoneticPr fontId="1"/>
  </si>
  <si>
    <t>iPad
介護ソフト〇〇
Wi-Fi環境整備</t>
    <phoneticPr fontId="1"/>
  </si>
  <si>
    <r>
      <t>・目標削減枚数（</t>
    </r>
    <r>
      <rPr>
        <sz val="12"/>
        <color rgb="FFFF0000"/>
        <rFont val="ＭＳ 明朝"/>
        <family val="1"/>
        <charset val="128"/>
      </rPr>
      <t>２０００</t>
    </r>
    <r>
      <rPr>
        <sz val="12"/>
        <color theme="1"/>
        <rFont val="ＭＳ 明朝"/>
        <family val="1"/>
        <charset val="128"/>
      </rPr>
      <t>　枚　→　</t>
    </r>
    <r>
      <rPr>
        <sz val="12"/>
        <color rgb="FFFF0000"/>
        <rFont val="ＭＳ 明朝"/>
        <family val="1"/>
        <charset val="128"/>
      </rPr>
      <t>１０００</t>
    </r>
    <r>
      <rPr>
        <sz val="12"/>
        <color theme="1"/>
        <rFont val="ＭＳ 明朝"/>
        <family val="1"/>
        <charset val="128"/>
      </rPr>
      <t>　枚）</t>
    </r>
    <rPh sb="1" eb="3">
      <t>モクヒョウ</t>
    </rPh>
    <rPh sb="3" eb="5">
      <t>サクゲン</t>
    </rPh>
    <rPh sb="5" eb="7">
      <t>マイスウ</t>
    </rPh>
    <rPh sb="22" eb="23">
      <t>マイ</t>
    </rPh>
    <phoneticPr fontId="10"/>
  </si>
  <si>
    <t>介護ロボットの補助を受ける場合、</t>
    <rPh sb="0" eb="2">
      <t>カイゴ</t>
    </rPh>
    <rPh sb="7" eb="9">
      <t>ホジョ</t>
    </rPh>
    <rPh sb="10" eb="11">
      <t>ウ</t>
    </rPh>
    <rPh sb="13" eb="15">
      <t>バアイ</t>
    </rPh>
    <phoneticPr fontId="1"/>
  </si>
  <si>
    <t>①LIFEへのデータ提供開始時期</t>
    <rPh sb="10" eb="12">
      <t>テイキョウ</t>
    </rPh>
    <rPh sb="12" eb="14">
      <t>カイシ</t>
    </rPh>
    <rPh sb="14" eb="16">
      <t>ジキ</t>
    </rPh>
    <phoneticPr fontId="10"/>
  </si>
  <si>
    <t>②事業所内・事業所間における居宅サービス計画書等のデータ連携の時期</t>
    <rPh sb="1" eb="4">
      <t>ジギョウショ</t>
    </rPh>
    <rPh sb="4" eb="5">
      <t>ナイ</t>
    </rPh>
    <rPh sb="6" eb="9">
      <t>ジギョウショ</t>
    </rPh>
    <rPh sb="9" eb="10">
      <t>カン</t>
    </rPh>
    <rPh sb="14" eb="16">
      <t>キョタク</t>
    </rPh>
    <rPh sb="20" eb="23">
      <t>ケイカクショ</t>
    </rPh>
    <rPh sb="23" eb="24">
      <t>トウ</t>
    </rPh>
    <rPh sb="28" eb="30">
      <t>レンケイ</t>
    </rPh>
    <rPh sb="31" eb="33">
      <t>ジキ</t>
    </rPh>
    <phoneticPr fontId="10"/>
  </si>
  <si>
    <t>③文書量半減の実績について</t>
    <rPh sb="1" eb="3">
      <t>ブンショ</t>
    </rPh>
    <rPh sb="3" eb="4">
      <t>リョウ</t>
    </rPh>
    <rPh sb="4" eb="6">
      <t>ハンゲン</t>
    </rPh>
    <rPh sb="7" eb="9">
      <t>ジッセキ</t>
    </rPh>
    <phoneticPr fontId="10"/>
  </si>
  <si>
    <t>※　③の「文書削減枚数」は１月あたりの枚数の記載すること。</t>
    <rPh sb="5" eb="7">
      <t>ブンショ</t>
    </rPh>
    <rPh sb="7" eb="9">
      <t>サクゲン</t>
    </rPh>
    <rPh sb="9" eb="11">
      <t>マイスウ</t>
    </rPh>
    <rPh sb="14" eb="15">
      <t>ツキ</t>
    </rPh>
    <rPh sb="19" eb="21">
      <t>マイスウ</t>
    </rPh>
    <rPh sb="22" eb="24">
      <t>キサイ</t>
    </rPh>
    <phoneticPr fontId="10"/>
  </si>
  <si>
    <t>⑥</t>
    <phoneticPr fontId="10"/>
  </si>
  <si>
    <t xml:space="preserve">④-1従前の介護職員等の人員体制
</t>
    <rPh sb="3" eb="5">
      <t>ジュウゼン</t>
    </rPh>
    <rPh sb="6" eb="8">
      <t>カイゴ</t>
    </rPh>
    <rPh sb="8" eb="10">
      <t>ショクイン</t>
    </rPh>
    <rPh sb="10" eb="11">
      <t>トウ</t>
    </rPh>
    <rPh sb="12" eb="14">
      <t>ジンイン</t>
    </rPh>
    <rPh sb="14" eb="16">
      <t>タイセイ</t>
    </rPh>
    <phoneticPr fontId="10"/>
  </si>
  <si>
    <t xml:space="preserve">④-2介護ロボット等の導入後に見込む介護職員等の人員体制
</t>
    <phoneticPr fontId="10"/>
  </si>
  <si>
    <t>④-3導入計画時に立てた見込みの人員体制と異なる場合、その理由</t>
    <rPh sb="3" eb="5">
      <t>ドウニュウ</t>
    </rPh>
    <rPh sb="5" eb="7">
      <t>ケイカク</t>
    </rPh>
    <rPh sb="7" eb="8">
      <t>ジ</t>
    </rPh>
    <rPh sb="9" eb="10">
      <t>タ</t>
    </rPh>
    <rPh sb="12" eb="14">
      <t>ミコ</t>
    </rPh>
    <rPh sb="16" eb="18">
      <t>ジンイン</t>
    </rPh>
    <rPh sb="18" eb="20">
      <t>タイセイ</t>
    </rPh>
    <rPh sb="21" eb="22">
      <t>コト</t>
    </rPh>
    <rPh sb="24" eb="26">
      <t>バアイ</t>
    </rPh>
    <rPh sb="29" eb="31">
      <t>リユウ</t>
    </rPh>
    <phoneticPr fontId="10"/>
  </si>
  <si>
    <t>⑤利用者のケアの質や、休憩時間の確保等の職員の負担軽減に資する具体的な取組</t>
    <phoneticPr fontId="10"/>
  </si>
  <si>
    <t>←①-2が「○」の場合は、
（参考様式２）LIFEのCSV取込機能への対応状況確認書
をご提出ください。</t>
    <rPh sb="9" eb="11">
      <t>バアイ</t>
    </rPh>
    <rPh sb="15" eb="19">
      <t>サンコウヨウシキ</t>
    </rPh>
    <rPh sb="45" eb="47">
      <t>テイシュツ</t>
    </rPh>
    <phoneticPr fontId="10"/>
  </si>
  <si>
    <t>ＩＣＴ機器・介護ロボット業務改善実績報告書</t>
    <rPh sb="6" eb="8">
      <t>カイゴ</t>
    </rPh>
    <rPh sb="12" eb="14">
      <t>ギョウム</t>
    </rPh>
    <rPh sb="14" eb="16">
      <t>カイゼン</t>
    </rPh>
    <rPh sb="16" eb="21">
      <t>ジッセキホウコクショ</t>
    </rPh>
    <phoneticPr fontId="10"/>
  </si>
  <si>
    <t>購入</t>
    <rPh sb="0" eb="2">
      <t>コウニュウ</t>
    </rPh>
    <phoneticPr fontId="1"/>
  </si>
  <si>
    <t>リース</t>
    <phoneticPr fontId="1"/>
  </si>
  <si>
    <t>１　ＩＣＴ機器</t>
    <rPh sb="5" eb="7">
      <t>キキ</t>
    </rPh>
    <phoneticPr fontId="1"/>
  </si>
  <si>
    <t>（７）導入した機器に係る領収書又は振込控えの写し</t>
    <rPh sb="15" eb="16">
      <t>マタ</t>
    </rPh>
    <phoneticPr fontId="10"/>
  </si>
  <si>
    <t>（８）導入した機器の写真</t>
    <phoneticPr fontId="10"/>
  </si>
  <si>
    <t>（９）その他知事が必要と認める書類</t>
    <phoneticPr fontId="10"/>
  </si>
  <si>
    <t>（５）導入した機器に係る納品書の写し</t>
    <rPh sb="12" eb="15">
      <t>ノウヒンショ</t>
    </rPh>
    <phoneticPr fontId="10"/>
  </si>
  <si>
    <t>（６）導入した機器に係る請求書の写し</t>
    <rPh sb="12" eb="15">
      <t>セイキュウショ</t>
    </rPh>
    <phoneticPr fontId="10"/>
  </si>
  <si>
    <t>生産性向上推進体制加算Ⅰの取得を努める</t>
    <rPh sb="0" eb="3">
      <t>セイサンセイ</t>
    </rPh>
    <rPh sb="3" eb="5">
      <t>コウジョウ</t>
    </rPh>
    <rPh sb="5" eb="7">
      <t>スイシン</t>
    </rPh>
    <rPh sb="7" eb="9">
      <t>タイセイ</t>
    </rPh>
    <rPh sb="9" eb="11">
      <t>カサン</t>
    </rPh>
    <rPh sb="13" eb="15">
      <t>シュトク</t>
    </rPh>
    <rPh sb="16" eb="17">
      <t>ツト</t>
    </rPh>
    <phoneticPr fontId="10"/>
  </si>
  <si>
    <r>
      <t>生産性向上推進体制加算Ⅰの取</t>
    </r>
    <r>
      <rPr>
        <sz val="11"/>
        <color theme="1"/>
        <rFont val="ＭＳ Ｐ明朝"/>
        <family val="1"/>
        <charset val="128"/>
      </rPr>
      <t>得を努める</t>
    </r>
    <rPh sb="0" eb="3">
      <t>セイサンセイ</t>
    </rPh>
    <rPh sb="3" eb="5">
      <t>コウジョウ</t>
    </rPh>
    <rPh sb="5" eb="7">
      <t>スイシン</t>
    </rPh>
    <rPh sb="7" eb="9">
      <t>タイセイ</t>
    </rPh>
    <rPh sb="9" eb="11">
      <t>カサン</t>
    </rPh>
    <rPh sb="13" eb="15">
      <t>シュトク</t>
    </rPh>
    <rPh sb="16" eb="17">
      <t>ツト</t>
    </rPh>
    <phoneticPr fontId="10"/>
  </si>
  <si>
    <r>
      <t>生産性向上推進体制加算Ⅰの</t>
    </r>
    <r>
      <rPr>
        <sz val="11"/>
        <color theme="1"/>
        <rFont val="ＭＳ Ｐ明朝"/>
        <family val="1"/>
        <charset val="128"/>
      </rPr>
      <t>取得を努める</t>
    </r>
    <rPh sb="0" eb="3">
      <t>セイサンセイ</t>
    </rPh>
    <rPh sb="3" eb="5">
      <t>コウジョウ</t>
    </rPh>
    <rPh sb="5" eb="7">
      <t>スイシン</t>
    </rPh>
    <rPh sb="7" eb="9">
      <t>タイセイ</t>
    </rPh>
    <rPh sb="9" eb="11">
      <t>カサン</t>
    </rPh>
    <rPh sb="13" eb="15">
      <t>シュトク</t>
    </rPh>
    <rPh sb="16" eb="17">
      <t>ツト</t>
    </rPh>
    <phoneticPr fontId="10"/>
  </si>
  <si>
    <t>（６）別紙１－５　誓約書</t>
    <rPh sb="3" eb="5">
      <t>ベッシ</t>
    </rPh>
    <phoneticPr fontId="10"/>
  </si>
  <si>
    <t>（１）業務改善計画書（共通）</t>
    <rPh sb="3" eb="5">
      <t>ギョウム</t>
    </rPh>
    <rPh sb="5" eb="7">
      <t>カイゼン</t>
    </rPh>
    <rPh sb="7" eb="10">
      <t>ケイカクショ</t>
    </rPh>
    <rPh sb="11" eb="13">
      <t>キョウツウ</t>
    </rPh>
    <phoneticPr fontId="1"/>
  </si>
  <si>
    <t>（２）別紙１－１　ＩＣＴ・ＩｏＴ業務改善計画書（共通）</t>
    <rPh sb="3" eb="5">
      <t>ベッシ</t>
    </rPh>
    <rPh sb="16" eb="20">
      <t>ギョウムカイゼン</t>
    </rPh>
    <rPh sb="24" eb="26">
      <t>キョウツウ</t>
    </rPh>
    <phoneticPr fontId="10"/>
  </si>
  <si>
    <t>ＩＣＴ・ＩｏＴ業務改善計画書</t>
    <rPh sb="7" eb="9">
      <t>ギョウム</t>
    </rPh>
    <rPh sb="9" eb="11">
      <t>カイゼン</t>
    </rPh>
    <phoneticPr fontId="10"/>
  </si>
  <si>
    <t>-</t>
  </si>
  <si>
    <t>（別紙２－１）</t>
    <rPh sb="1" eb="3">
      <t>ベッシ</t>
    </rPh>
    <phoneticPr fontId="10"/>
  </si>
  <si>
    <t>←⑤介護ロボットのみを導入の事業所は記載不要</t>
    <rPh sb="2" eb="4">
      <t>カイゴ</t>
    </rPh>
    <rPh sb="11" eb="13">
      <t>ドウニュウ</t>
    </rPh>
    <rPh sb="14" eb="17">
      <t>ジギョウショ</t>
    </rPh>
    <rPh sb="18" eb="20">
      <t>キサイ</t>
    </rPh>
    <rPh sb="20" eb="22">
      <t>フヨウ</t>
    </rPh>
    <phoneticPr fontId="1"/>
  </si>
  <si>
    <t>（介護ロボット：見守り機器の導入に伴う通信環境整備）⑥</t>
    <rPh sb="1" eb="3">
      <t>カイゴ</t>
    </rPh>
    <rPh sb="8" eb="10">
      <t>ミマモ</t>
    </rPh>
    <rPh sb="11" eb="13">
      <t>キキ</t>
    </rPh>
    <phoneticPr fontId="10"/>
  </si>
  <si>
    <t>（３）別紙１－２　補助金所要額調書</t>
    <phoneticPr fontId="10"/>
  </si>
  <si>
    <t>（４）別紙１－３　収支予算（見込）書</t>
    <rPh sb="3" eb="5">
      <t>ベッシ</t>
    </rPh>
    <rPh sb="9" eb="11">
      <t>シュウシ</t>
    </rPh>
    <rPh sb="14" eb="16">
      <t>ミコ</t>
    </rPh>
    <phoneticPr fontId="10"/>
  </si>
  <si>
    <t>（５）別紙１－４　ＩＣＴ・ＩｏＴ機器導入体制確認表</t>
    <rPh sb="3" eb="5">
      <t>ベッシ</t>
    </rPh>
    <rPh sb="16" eb="18">
      <t>キキ</t>
    </rPh>
    <rPh sb="18" eb="20">
      <t>ドウニュウ</t>
    </rPh>
    <rPh sb="20" eb="22">
      <t>タイセイ</t>
    </rPh>
    <rPh sb="22" eb="24">
      <t>カクニン</t>
    </rPh>
    <rPh sb="24" eb="25">
      <t>ヒョウ</t>
    </rPh>
    <phoneticPr fontId="10"/>
  </si>
  <si>
    <t>（７）導入する機器に係る見積書の写し</t>
    <phoneticPr fontId="10"/>
  </si>
  <si>
    <t>（８）導入する機器に係るカタログ等</t>
    <phoneticPr fontId="10"/>
  </si>
  <si>
    <t>←石川県ＩＣＴ・ＩｏＴ導入推進職員養成研修に参加予定の方はその他に〇のうえ、研修名を記載ください。</t>
    <rPh sb="1" eb="4">
      <t>イシカワケン</t>
    </rPh>
    <rPh sb="11" eb="13">
      <t>ドウニュウ</t>
    </rPh>
    <rPh sb="13" eb="15">
      <t>スイシン</t>
    </rPh>
    <rPh sb="15" eb="17">
      <t>ショクイン</t>
    </rPh>
    <rPh sb="17" eb="19">
      <t>ヨウセイ</t>
    </rPh>
    <rPh sb="19" eb="21">
      <t>ケンシュウ</t>
    </rPh>
    <rPh sb="22" eb="24">
      <t>サンカ</t>
    </rPh>
    <rPh sb="24" eb="26">
      <t>ヨテイ</t>
    </rPh>
    <rPh sb="27" eb="28">
      <t>カタ</t>
    </rPh>
    <rPh sb="31" eb="32">
      <t>タ</t>
    </rPh>
    <rPh sb="38" eb="40">
      <t>ケンシュウ</t>
    </rPh>
    <rPh sb="40" eb="41">
      <t>メイ</t>
    </rPh>
    <rPh sb="42" eb="44">
      <t>キサイ</t>
    </rPh>
    <phoneticPr fontId="1"/>
  </si>
  <si>
    <r>
      <t>（自由記述）</t>
    </r>
    <r>
      <rPr>
        <sz val="12"/>
        <color rgb="FFFF0000"/>
        <rFont val="ＭＳ Ｐゴシック"/>
        <family val="3"/>
        <charset val="128"/>
      </rPr>
      <t xml:space="preserve">石川県ＩＣＴ・ＩｏＴ導入推進職員養成研修 </t>
    </r>
    <rPh sb="1" eb="3">
      <t>ジユウ</t>
    </rPh>
    <rPh sb="3" eb="5">
      <t>キジュツ</t>
    </rPh>
    <rPh sb="20" eb="22">
      <t>ショクイン</t>
    </rPh>
    <rPh sb="22" eb="24">
      <t>ヨウセイ</t>
    </rPh>
    <phoneticPr fontId="1"/>
  </si>
  <si>
    <r>
      <t>LIFEへの協力の意思がある</t>
    </r>
    <r>
      <rPr>
        <sz val="6"/>
        <rFont val="ＭＳ Ｐ明朝"/>
        <family val="1"/>
        <charset val="128"/>
      </rPr>
      <t xml:space="preserve">
</t>
    </r>
    <r>
      <rPr>
        <sz val="10"/>
        <rFont val="ＭＳ Ｐ明朝"/>
        <family val="1"/>
        <charset val="128"/>
      </rPr>
      <t>※有の場合は右欄で〇を選択</t>
    </r>
    <rPh sb="6" eb="8">
      <t>キョウリョク</t>
    </rPh>
    <rPh sb="9" eb="11">
      <t>イシ</t>
    </rPh>
    <rPh sb="16" eb="17">
      <t>アリ</t>
    </rPh>
    <rPh sb="18" eb="20">
      <t>バアイ</t>
    </rPh>
    <rPh sb="21" eb="22">
      <t>ミギ</t>
    </rPh>
    <rPh sb="22" eb="23">
      <t>ラン</t>
    </rPh>
    <rPh sb="26" eb="28">
      <t>センタク</t>
    </rPh>
    <phoneticPr fontId="10"/>
  </si>
  <si>
    <t>※　①については、LIFEの利用申請受付のはがきの写しやメールの記録等を添付すること。</t>
    <rPh sb="14" eb="16">
      <t>リヨウ</t>
    </rPh>
    <rPh sb="16" eb="18">
      <t>シンセイ</t>
    </rPh>
    <rPh sb="18" eb="20">
      <t>ウケツケ</t>
    </rPh>
    <rPh sb="25" eb="26">
      <t>ウツ</t>
    </rPh>
    <rPh sb="32" eb="34">
      <t>キロク</t>
    </rPh>
    <rPh sb="34" eb="35">
      <t>ナド</t>
    </rPh>
    <rPh sb="36" eb="38">
      <t>テンプ</t>
    </rPh>
    <phoneticPr fontId="10"/>
  </si>
  <si>
    <t>※　③の「目標削減枚数」は１月あたりの枚数を記載すること。</t>
    <rPh sb="14" eb="15">
      <t>ツキ</t>
    </rPh>
    <rPh sb="19" eb="21">
      <t>マイスウ</t>
    </rPh>
    <rPh sb="22" eb="24">
      <t>キサイ</t>
    </rPh>
    <phoneticPr fontId="10"/>
  </si>
  <si>
    <t>（ＩＣＴ機器等）①、②、③</t>
    <phoneticPr fontId="10"/>
  </si>
  <si>
    <t>（介護ロボット）④、⑤</t>
    <rPh sb="1" eb="3">
      <t>カイゴ</t>
    </rPh>
    <phoneticPr fontId="10"/>
  </si>
  <si>
    <r>
      <t>【留意事項】
○　内容を審査のうえ、要件を満たすと認められる場合のみ、補助率が４分の３となります。
○　記載内容については、「介護サービス事業所における生産性向上に資するガイドライン
　（パイロット事業改訂版）」（厚生労働省老健局・令和２年３月発行）を参考にすること。　　
　　　URL:　https://www.mhlw.go.jp/stf/kaigo-seisansei-information.html　　　　　　　　　　　　　　　　　　　　　　　　　　　　　　　　　　　　　（ＩＣＴ機器等の導入支援）要件①～③の</t>
    </r>
    <r>
      <rPr>
        <b/>
        <u/>
        <sz val="11"/>
        <color theme="1"/>
        <rFont val="ＭＳ 明朝"/>
        <family val="1"/>
        <charset val="128"/>
      </rPr>
      <t>いずれかを</t>
    </r>
    <r>
      <rPr>
        <sz val="11"/>
        <color theme="1"/>
        <rFont val="ＭＳ 明朝"/>
        <family val="1"/>
        <charset val="128"/>
      </rPr>
      <t>満たす場合　　　　　　　　　　　　　　　　　　　　　　　　　　　　　　　　　　　　　　　　　　（介護ロボット等の導入支援）　　　　　　　　　　　　　　　　　　　　　　　　　　　　　　　　　　　　　　　　　　　　　　介護ロボット：要件④、⑤の</t>
    </r>
    <r>
      <rPr>
        <b/>
        <u/>
        <sz val="11"/>
        <color theme="1"/>
        <rFont val="ＭＳ 明朝"/>
        <family val="1"/>
        <charset val="128"/>
      </rPr>
      <t>全てを</t>
    </r>
    <r>
      <rPr>
        <sz val="11"/>
        <color theme="1"/>
        <rFont val="ＭＳ 明朝"/>
        <family val="1"/>
        <charset val="128"/>
      </rPr>
      <t>満たす場合　　　　　　　　　　　　　　　　　　　　　　　　　　　　　　　　　　　　　　　　　　　　　　　　　　　　　　　見守り機器の導入に伴う通信環境整備：要件④～⑥の</t>
    </r>
    <r>
      <rPr>
        <b/>
        <u/>
        <sz val="11"/>
        <color theme="1"/>
        <rFont val="ＭＳ 明朝"/>
        <family val="1"/>
        <charset val="128"/>
      </rPr>
      <t>全てを</t>
    </r>
    <r>
      <rPr>
        <sz val="11"/>
        <color theme="1"/>
        <rFont val="ＭＳ 明朝"/>
        <family val="1"/>
        <charset val="128"/>
      </rPr>
      <t>満たす場合　　　　　　　　　　　　　　　　　　　　　　　　　　　　　　　　　　　　　　　　　　　　　　　　　　　　　　　　　　　　　　　　　　　　　　　　　　　　　　　　　　　　
○　本計画の見込みの人員体制と実績が異なった場合について、その理由を実績報告時に報告
　していただきます。</t>
    </r>
    <rPh sb="245" eb="247">
      <t>キキ</t>
    </rPh>
    <rPh sb="247" eb="248">
      <t>トウ</t>
    </rPh>
    <rPh sb="249" eb="251">
      <t>ドウニュウ</t>
    </rPh>
    <rPh sb="251" eb="253">
      <t>シエン</t>
    </rPh>
    <rPh sb="254" eb="256">
      <t>ヨウケン</t>
    </rPh>
    <rPh sb="265" eb="266">
      <t>ミ</t>
    </rPh>
    <rPh sb="268" eb="270">
      <t>バアイ</t>
    </rPh>
    <rPh sb="385" eb="386">
      <t>スベ</t>
    </rPh>
    <rPh sb="388" eb="389">
      <t>ミ</t>
    </rPh>
    <rPh sb="391" eb="393">
      <t>バアイ</t>
    </rPh>
    <rPh sb="466" eb="468">
      <t>ヨウケン</t>
    </rPh>
    <rPh sb="472" eb="473">
      <t>スベ</t>
    </rPh>
    <rPh sb="475" eb="476">
      <t>ミ</t>
    </rPh>
    <rPh sb="478" eb="480">
      <t>バアイ</t>
    </rPh>
    <phoneticPr fontId="10"/>
  </si>
  <si>
    <t>（ＩＣＴ機器等）①、②、③</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</si>
</sst>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DBNum3]ggge&quot;年&quot;m&quot;月&quot;d&quot;日&quot;"/>
    <numFmt numFmtId="179" formatCode="#"/>
  </numFmts>
  <fonts count="73">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1"/>
      <color theme="1"/>
      <name val="ＭＳ Ｐゴシック"/>
      <family val="3"/>
      <charset val="128"/>
    </font>
    <font>
      <b/>
      <sz val="12"/>
      <color theme="1"/>
      <name val="ＭＳ Ｐゴシック"/>
      <family val="3"/>
      <charset val="128"/>
    </font>
    <font>
      <sz val="12"/>
      <color theme="1"/>
      <name val="ＭＳ Ｐゴシック"/>
      <family val="3"/>
      <charset val="128"/>
    </font>
    <font>
      <b/>
      <sz val="12"/>
      <color theme="0"/>
      <name val="ＭＳ Ｐゴシック"/>
      <family val="3"/>
      <charset val="128"/>
    </font>
    <font>
      <sz val="12"/>
      <name val="ＭＳ Ｐゴシック"/>
      <family val="3"/>
      <charset val="128"/>
    </font>
    <font>
      <sz val="12"/>
      <color rgb="FFFF0000"/>
      <name val="ＭＳ Ｐゴシック"/>
      <family val="3"/>
      <charset val="128"/>
    </font>
    <font>
      <sz val="10"/>
      <color rgb="FF000000"/>
      <name val="Times New Roman"/>
      <family val="1"/>
    </font>
    <font>
      <sz val="6"/>
      <name val="ＭＳ Ｐゴシック"/>
      <family val="3"/>
      <charset val="128"/>
    </font>
    <font>
      <sz val="10"/>
      <name val="游ゴシック"/>
      <family val="3"/>
      <charset val="128"/>
      <scheme val="minor"/>
    </font>
    <font>
      <b/>
      <sz val="10"/>
      <name val="游ゴシック"/>
      <family val="3"/>
      <charset val="128"/>
      <scheme val="minor"/>
    </font>
    <font>
      <b/>
      <sz val="10"/>
      <color theme="1"/>
      <name val="ＭＳ Ｐゴシック"/>
      <family val="3"/>
      <charset val="128"/>
    </font>
    <font>
      <sz val="10"/>
      <color theme="1"/>
      <name val="ＭＳ Ｐゴシック"/>
      <family val="3"/>
      <charset val="128"/>
    </font>
    <font>
      <b/>
      <sz val="16"/>
      <color theme="1"/>
      <name val="ＭＳ Ｐゴシック"/>
      <family val="3"/>
      <charset val="128"/>
    </font>
    <font>
      <sz val="10"/>
      <name val="ＭＳ Ｐゴシック"/>
      <family val="3"/>
      <charset val="128"/>
    </font>
    <font>
      <b/>
      <sz val="15"/>
      <color theme="1"/>
      <name val="ＭＳ Ｐゴシック"/>
      <family val="3"/>
      <charset val="128"/>
    </font>
    <font>
      <b/>
      <sz val="16"/>
      <color rgb="FFFF0000"/>
      <name val="ＭＳ Ｐゴシック"/>
      <family val="3"/>
      <charset val="128"/>
    </font>
    <font>
      <b/>
      <sz val="11"/>
      <color rgb="FFFF0000"/>
      <name val="ＭＳ Ｐゴシック"/>
      <family val="3"/>
      <charset val="128"/>
    </font>
    <font>
      <sz val="11"/>
      <color theme="1"/>
      <name val="游ゴシック"/>
      <family val="2"/>
      <charset val="128"/>
      <scheme val="minor"/>
    </font>
    <font>
      <sz val="11"/>
      <name val="ＭＳ Ｐゴシック"/>
      <family val="3"/>
      <charset val="128"/>
    </font>
    <font>
      <sz val="11"/>
      <name val="ＭＳ ゴシック"/>
      <family val="3"/>
      <charset val="128"/>
    </font>
    <font>
      <sz val="12"/>
      <name val="ＭＳ 明朝"/>
      <family val="1"/>
      <charset val="128"/>
    </font>
    <font>
      <sz val="12"/>
      <color theme="1"/>
      <name val="ＭＳ 明朝"/>
      <family val="1"/>
      <charset val="128"/>
    </font>
    <font>
      <sz val="12"/>
      <color rgb="FFFF0000"/>
      <name val="ＭＳ 明朝"/>
      <family val="1"/>
      <charset val="128"/>
    </font>
    <font>
      <sz val="10"/>
      <color theme="1"/>
      <name val="ＭＳ 明朝"/>
      <family val="1"/>
      <charset val="128"/>
    </font>
    <font>
      <b/>
      <sz val="12"/>
      <name val="ＭＳ 明朝"/>
      <family val="1"/>
      <charset val="128"/>
    </font>
    <font>
      <b/>
      <sz val="12"/>
      <color theme="1"/>
      <name val="ＭＳ 明朝"/>
      <family val="1"/>
      <charset val="128"/>
    </font>
    <font>
      <b/>
      <sz val="12"/>
      <color rgb="FFFF0000"/>
      <name val="ＭＳ 明朝"/>
      <family val="1"/>
      <charset val="128"/>
    </font>
    <font>
      <sz val="16"/>
      <color theme="1"/>
      <name val="ＭＳ 明朝"/>
      <family val="1"/>
      <charset val="128"/>
    </font>
    <font>
      <sz val="12"/>
      <color theme="1"/>
      <name val="ＭＳ Ｐ明朝"/>
      <family val="1"/>
      <charset val="128"/>
    </font>
    <font>
      <sz val="12"/>
      <name val="ＭＳ Ｐ明朝"/>
      <family val="1"/>
      <charset val="128"/>
    </font>
    <font>
      <sz val="11"/>
      <name val="ＭＳ Ｐ明朝"/>
      <family val="1"/>
      <charset val="128"/>
    </font>
    <font>
      <sz val="12"/>
      <color rgb="FFFF0000"/>
      <name val="ＭＳ Ｐ明朝"/>
      <family val="1"/>
      <charset val="128"/>
    </font>
    <font>
      <sz val="9"/>
      <color rgb="FF000000"/>
      <name val="Meiryo UI"/>
      <family val="3"/>
      <charset val="128"/>
    </font>
    <font>
      <sz val="11"/>
      <color theme="1"/>
      <name val="ＭＳ 明朝"/>
      <family val="1"/>
      <charset val="128"/>
    </font>
    <font>
      <sz val="11"/>
      <color theme="1"/>
      <name val="ＭＳ ゴシック"/>
      <family val="3"/>
      <charset val="128"/>
    </font>
    <font>
      <sz val="11"/>
      <color theme="1"/>
      <name val="ＭＳ Ｐ明朝"/>
      <family val="1"/>
      <charset val="128"/>
    </font>
    <font>
      <sz val="11"/>
      <name val="ＭＳ 明朝"/>
      <family val="1"/>
      <charset val="128"/>
    </font>
    <font>
      <sz val="16"/>
      <name val="ＭＳ Ｐ明朝"/>
      <family val="1"/>
      <charset val="128"/>
    </font>
    <font>
      <sz val="11"/>
      <color rgb="FFFF0000"/>
      <name val="ＭＳ Ｐ明朝"/>
      <family val="1"/>
      <charset val="128"/>
    </font>
    <font>
      <sz val="11"/>
      <color rgb="FFFF0000"/>
      <name val="ＭＳ 明朝"/>
      <family val="1"/>
      <charset val="128"/>
    </font>
    <font>
      <sz val="14"/>
      <color theme="1"/>
      <name val="ＭＳ 明朝"/>
      <family val="1"/>
      <charset val="128"/>
    </font>
    <font>
      <sz val="20"/>
      <color theme="1"/>
      <name val="ＭＳ 明朝"/>
      <family val="1"/>
      <charset val="128"/>
    </font>
    <font>
      <sz val="14"/>
      <color theme="1"/>
      <name val="游ゴシック"/>
      <family val="2"/>
      <charset val="128"/>
      <scheme val="minor"/>
    </font>
    <font>
      <sz val="14"/>
      <color theme="1"/>
      <name val="游ゴシック"/>
      <family val="3"/>
      <charset val="128"/>
      <scheme val="minor"/>
    </font>
    <font>
      <sz val="18"/>
      <color theme="1"/>
      <name val="ＭＳ 明朝"/>
      <family val="1"/>
      <charset val="128"/>
    </font>
    <font>
      <sz val="12"/>
      <color theme="1"/>
      <name val="游ゴシック Light"/>
      <family val="3"/>
      <charset val="128"/>
      <scheme val="major"/>
    </font>
    <font>
      <sz val="16"/>
      <color theme="1"/>
      <name val="游ゴシック"/>
      <family val="3"/>
      <charset val="128"/>
      <scheme val="minor"/>
    </font>
    <font>
      <b/>
      <sz val="16"/>
      <color theme="1"/>
      <name val="游ゴシック"/>
      <family val="3"/>
      <charset val="128"/>
      <scheme val="minor"/>
    </font>
    <font>
      <sz val="18"/>
      <color theme="1"/>
      <name val="游ゴシック"/>
      <family val="2"/>
      <charset val="128"/>
      <scheme val="minor"/>
    </font>
    <font>
      <sz val="11"/>
      <color theme="1"/>
      <name val="游ゴシック"/>
      <family val="3"/>
      <charset val="128"/>
      <scheme val="minor"/>
    </font>
    <font>
      <sz val="12"/>
      <color theme="1"/>
      <name val="游ゴシック"/>
      <family val="2"/>
      <charset val="128"/>
      <scheme val="minor"/>
    </font>
    <font>
      <sz val="14"/>
      <color rgb="FFFF0000"/>
      <name val="游ゴシック"/>
      <family val="2"/>
      <charset val="128"/>
      <scheme val="minor"/>
    </font>
    <font>
      <sz val="14"/>
      <color rgb="FFFF0000"/>
      <name val="游ゴシック"/>
      <family val="3"/>
      <charset val="128"/>
      <scheme val="minor"/>
    </font>
    <font>
      <sz val="18"/>
      <color rgb="FFFF0000"/>
      <name val="ＭＳ 明朝"/>
      <family val="1"/>
      <charset val="128"/>
    </font>
    <font>
      <sz val="16"/>
      <color rgb="FFFF0000"/>
      <name val="游ゴシック"/>
      <family val="3"/>
      <charset val="128"/>
      <scheme val="minor"/>
    </font>
    <font>
      <sz val="14"/>
      <name val="ＭＳ ゴシック"/>
      <family val="3"/>
      <charset val="128"/>
    </font>
    <font>
      <b/>
      <sz val="14"/>
      <name val="ＭＳ Ｐゴシック"/>
      <family val="3"/>
      <charset val="128"/>
    </font>
    <font>
      <sz val="8"/>
      <name val="ＭＳ Ｐゴシック"/>
      <family val="3"/>
      <charset val="128"/>
    </font>
    <font>
      <sz val="9"/>
      <name val="ＭＳ Ｐゴシック"/>
      <family val="3"/>
      <charset val="128"/>
    </font>
    <font>
      <sz val="10"/>
      <color theme="0" tint="-0.34998626667073579"/>
      <name val="ＭＳ Ｐゴシック"/>
      <family val="3"/>
      <charset val="128"/>
    </font>
    <font>
      <sz val="16"/>
      <name val="ＭＳ 明朝"/>
      <family val="1"/>
      <charset val="128"/>
    </font>
    <font>
      <sz val="11"/>
      <color rgb="FF000000"/>
      <name val="ＭＳ 明朝"/>
      <family val="1"/>
      <charset val="128"/>
    </font>
    <font>
      <sz val="11"/>
      <color theme="1"/>
      <name val="游ゴシック Light"/>
      <family val="3"/>
      <charset val="128"/>
      <scheme val="major"/>
    </font>
    <font>
      <sz val="11"/>
      <color rgb="FFFF0000"/>
      <name val="ＭＳ ゴシック"/>
      <family val="3"/>
      <charset val="128"/>
    </font>
    <font>
      <u/>
      <sz val="11"/>
      <color theme="10"/>
      <name val="ＭＳ Ｐゴシック"/>
      <family val="3"/>
      <charset val="128"/>
    </font>
    <font>
      <sz val="10"/>
      <color rgb="FF0070C0"/>
      <name val="ＭＳ 明朝"/>
      <family val="1"/>
      <charset val="128"/>
    </font>
    <font>
      <b/>
      <u/>
      <sz val="11"/>
      <color theme="1"/>
      <name val="ＭＳ 明朝"/>
      <family val="1"/>
      <charset val="128"/>
    </font>
    <font>
      <sz val="6"/>
      <name val="ＭＳ Ｐ明朝"/>
      <family val="1"/>
      <charset val="128"/>
    </font>
    <font>
      <sz val="10"/>
      <name val="ＭＳ Ｐ明朝"/>
      <family val="1"/>
      <charset val="128"/>
    </font>
    <font>
      <b/>
      <sz val="9"/>
      <color indexed="81"/>
      <name val="MS P ゴシック"/>
      <family val="3"/>
      <charset val="128"/>
    </font>
  </fonts>
  <fills count="10">
    <fill>
      <patternFill patternType="none"/>
    </fill>
    <fill>
      <patternFill patternType="gray125"/>
    </fill>
    <fill>
      <patternFill patternType="solid">
        <fgColor theme="8" tint="0.79998168889431442"/>
        <bgColor indexed="64"/>
      </patternFill>
    </fill>
    <fill>
      <patternFill patternType="solid">
        <fgColor theme="2" tint="-0.49998474074526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5" tint="0.79998168889431442"/>
        <bgColor indexed="64"/>
      </patternFill>
    </fill>
    <fill>
      <patternFill patternType="solid">
        <fgColor theme="0" tint="-0.14999847407452621"/>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diagonalUp="1">
      <left style="thin">
        <color indexed="64"/>
      </left>
      <right style="hair">
        <color indexed="64"/>
      </right>
      <top style="thin">
        <color indexed="64"/>
      </top>
      <bottom style="thin">
        <color indexed="64"/>
      </bottom>
      <diagonal style="thin">
        <color indexed="64"/>
      </diagonal>
    </border>
    <border diagonalUp="1">
      <left style="hair">
        <color indexed="64"/>
      </left>
      <right style="thin">
        <color indexed="64"/>
      </right>
      <top style="thin">
        <color indexed="64"/>
      </top>
      <bottom style="thin">
        <color indexed="64"/>
      </bottom>
      <diagonal style="thin">
        <color indexed="64"/>
      </diagonal>
    </border>
    <border diagonalUp="1">
      <left style="hair">
        <color indexed="64"/>
      </left>
      <right style="thin">
        <color indexed="64"/>
      </right>
      <top/>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hair">
        <color indexed="64"/>
      </right>
      <top style="thin">
        <color indexed="64"/>
      </top>
      <bottom style="double">
        <color indexed="64"/>
      </bottom>
      <diagonal style="thin">
        <color indexed="64"/>
      </diagonal>
    </border>
    <border>
      <left style="hair">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right/>
      <top style="thin">
        <color indexed="64"/>
      </top>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style="thin">
        <color indexed="64"/>
      </left>
      <right/>
      <top style="thin">
        <color indexed="64"/>
      </top>
      <bottom style="thin">
        <color indexed="64"/>
      </bottom>
      <diagonal style="thin">
        <color indexed="64"/>
      </diagonal>
    </border>
  </borders>
  <cellStyleXfs count="6">
    <xf numFmtId="0" fontId="0" fillId="0" borderId="0">
      <alignment vertical="center"/>
    </xf>
    <xf numFmtId="0" fontId="9" fillId="0" borderId="0"/>
    <xf numFmtId="0" fontId="21" fillId="0" borderId="0">
      <alignment vertical="center"/>
    </xf>
    <xf numFmtId="38" fontId="21" fillId="0" borderId="0" applyFont="0" applyFill="0" applyBorder="0" applyAlignment="0" applyProtection="0">
      <alignment vertical="center"/>
    </xf>
    <xf numFmtId="0" fontId="20" fillId="0" borderId="0">
      <alignment vertical="center"/>
    </xf>
    <xf numFmtId="0" fontId="67" fillId="0" borderId="0" applyNumberFormat="0" applyFill="0" applyBorder="0" applyAlignment="0" applyProtection="0">
      <alignment vertical="center"/>
    </xf>
  </cellStyleXfs>
  <cellXfs count="610">
    <xf numFmtId="0" fontId="0" fillId="0" borderId="0" xfId="0">
      <alignment vertical="center"/>
    </xf>
    <xf numFmtId="0" fontId="2" fillId="0" borderId="0" xfId="0" applyFont="1">
      <alignment vertical="center"/>
    </xf>
    <xf numFmtId="0" fontId="0" fillId="0" borderId="0" xfId="0" applyAlignment="1">
      <alignment horizontal="left" vertical="top"/>
    </xf>
    <xf numFmtId="0" fontId="5" fillId="0" borderId="0" xfId="0" applyFont="1">
      <alignment vertical="center"/>
    </xf>
    <xf numFmtId="0" fontId="7" fillId="0" borderId="1" xfId="0" applyFont="1" applyBorder="1">
      <alignment vertical="center"/>
    </xf>
    <xf numFmtId="0" fontId="5" fillId="0" borderId="1" xfId="0" applyFont="1" applyBorder="1">
      <alignment vertical="center"/>
    </xf>
    <xf numFmtId="0" fontId="5" fillId="0" borderId="5" xfId="0" applyFont="1" applyBorder="1" applyAlignment="1">
      <alignment horizontal="right" vertical="center" wrapText="1"/>
    </xf>
    <xf numFmtId="0" fontId="5" fillId="0" borderId="5" xfId="0" applyFont="1" applyBorder="1" applyAlignment="1">
      <alignment vertical="center" wrapText="1"/>
    </xf>
    <xf numFmtId="0" fontId="5" fillId="0" borderId="0" xfId="0" applyFont="1" applyAlignment="1">
      <alignment vertical="center" wrapText="1"/>
    </xf>
    <xf numFmtId="0" fontId="5" fillId="0" borderId="4" xfId="0" applyFont="1" applyBorder="1">
      <alignment vertical="center"/>
    </xf>
    <xf numFmtId="0" fontId="5" fillId="0" borderId="7" xfId="0" applyFont="1" applyBorder="1">
      <alignment vertical="center"/>
    </xf>
    <xf numFmtId="0" fontId="5" fillId="0" borderId="0" xfId="0" applyFont="1" applyAlignment="1">
      <alignment horizontal="right" vertical="center" wrapText="1"/>
    </xf>
    <xf numFmtId="0" fontId="7" fillId="0" borderId="0" xfId="0" applyFont="1">
      <alignment vertical="center"/>
    </xf>
    <xf numFmtId="0" fontId="7" fillId="0" borderId="4" xfId="0" applyFont="1" applyBorder="1">
      <alignment vertical="center"/>
    </xf>
    <xf numFmtId="0" fontId="7" fillId="0" borderId="5" xfId="0" applyFont="1" applyBorder="1" applyAlignment="1">
      <alignment horizontal="right" vertical="center" wrapText="1"/>
    </xf>
    <xf numFmtId="0" fontId="7" fillId="0" borderId="5" xfId="0" applyFont="1" applyBorder="1" applyAlignment="1">
      <alignment vertical="center" wrapText="1"/>
    </xf>
    <xf numFmtId="0" fontId="7" fillId="6" borderId="2" xfId="0" applyFont="1" applyFill="1" applyBorder="1" applyAlignment="1">
      <alignment vertical="center" wrapText="1"/>
    </xf>
    <xf numFmtId="0" fontId="7" fillId="7" borderId="2" xfId="0" applyFont="1" applyFill="1" applyBorder="1" applyAlignment="1">
      <alignment vertical="center" wrapText="1"/>
    </xf>
    <xf numFmtId="0" fontId="5" fillId="7" borderId="1" xfId="0" applyFont="1" applyFill="1" applyBorder="1" applyAlignment="1">
      <alignment vertical="center" wrapText="1"/>
    </xf>
    <xf numFmtId="0" fontId="7" fillId="0" borderId="1" xfId="0" applyFont="1" applyBorder="1" applyAlignment="1">
      <alignment vertical="center" wrapText="1"/>
    </xf>
    <xf numFmtId="0" fontId="5" fillId="0" borderId="1" xfId="0" applyFont="1" applyBorder="1" applyAlignment="1">
      <alignment vertical="center" wrapText="1"/>
    </xf>
    <xf numFmtId="0" fontId="7" fillId="7" borderId="1" xfId="0" applyFont="1" applyFill="1" applyBorder="1" applyAlignment="1">
      <alignment horizontal="center" vertical="center" wrapText="1"/>
    </xf>
    <xf numFmtId="0" fontId="5" fillId="7" borderId="2" xfId="0" applyFont="1" applyFill="1" applyBorder="1" applyAlignment="1">
      <alignment vertical="center" wrapText="1"/>
    </xf>
    <xf numFmtId="0" fontId="5" fillId="7" borderId="1" xfId="0" applyFont="1" applyFill="1" applyBorder="1" applyAlignment="1">
      <alignment horizontal="center" vertical="center" wrapText="1"/>
    </xf>
    <xf numFmtId="0" fontId="5" fillId="0" borderId="2" xfId="0" applyFont="1" applyBorder="1" applyAlignment="1">
      <alignment vertical="center" wrapText="1"/>
    </xf>
    <xf numFmtId="0" fontId="7" fillId="7" borderId="2" xfId="0" applyFont="1" applyFill="1" applyBorder="1" applyAlignment="1">
      <alignment horizontal="center" vertical="center" wrapText="1"/>
    </xf>
    <xf numFmtId="0" fontId="7" fillId="0" borderId="0" xfId="0" applyFont="1" applyAlignment="1">
      <alignment horizontal="center" vertical="center"/>
    </xf>
    <xf numFmtId="0" fontId="8" fillId="7" borderId="2"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0" borderId="0" xfId="0" applyFont="1" applyAlignment="1">
      <alignment horizontal="center" vertical="center"/>
    </xf>
    <xf numFmtId="0" fontId="7" fillId="0" borderId="2" xfId="0" applyFont="1" applyBorder="1" applyAlignment="1">
      <alignment vertical="center" wrapText="1"/>
    </xf>
    <xf numFmtId="0" fontId="5" fillId="0" borderId="1" xfId="0" quotePrefix="1" applyFont="1" applyBorder="1">
      <alignment vertical="center"/>
    </xf>
    <xf numFmtId="0" fontId="4" fillId="0" borderId="0" xfId="0" applyFont="1">
      <alignment vertical="center"/>
    </xf>
    <xf numFmtId="0" fontId="5" fillId="4" borderId="0" xfId="0" applyFont="1" applyFill="1">
      <alignment vertical="center"/>
    </xf>
    <xf numFmtId="0" fontId="6" fillId="3" borderId="6" xfId="0" applyFont="1" applyFill="1" applyBorder="1" applyAlignment="1">
      <alignment horizontal="left" vertical="center"/>
    </xf>
    <xf numFmtId="0" fontId="6" fillId="3" borderId="3" xfId="0" applyFont="1" applyFill="1" applyBorder="1" applyAlignment="1">
      <alignment horizontal="left" vertical="center"/>
    </xf>
    <xf numFmtId="0" fontId="11" fillId="7" borderId="0" xfId="1" applyFont="1" applyFill="1" applyAlignment="1">
      <alignment vertical="center"/>
    </xf>
    <xf numFmtId="0" fontId="12" fillId="0" borderId="0" xfId="1" applyFont="1" applyAlignment="1">
      <alignment vertical="center"/>
    </xf>
    <xf numFmtId="0" fontId="13" fillId="0" borderId="0" xfId="0" applyFont="1">
      <alignment vertical="center"/>
    </xf>
    <xf numFmtId="0" fontId="14" fillId="0" borderId="0" xfId="0" applyFont="1">
      <alignment vertical="center"/>
    </xf>
    <xf numFmtId="176" fontId="11" fillId="5" borderId="0" xfId="1" applyNumberFormat="1" applyFont="1" applyFill="1" applyAlignment="1">
      <alignment horizontal="right" vertical="center"/>
    </xf>
    <xf numFmtId="0" fontId="11" fillId="2" borderId="0" xfId="1" applyFont="1" applyFill="1" applyAlignment="1">
      <alignment vertical="center"/>
    </xf>
    <xf numFmtId="0" fontId="15" fillId="0" borderId="0" xfId="0" applyFont="1">
      <alignment vertical="center"/>
    </xf>
    <xf numFmtId="0" fontId="15" fillId="0" borderId="0" xfId="0" applyFont="1" applyAlignment="1">
      <alignment horizontal="left" vertical="center"/>
    </xf>
    <xf numFmtId="0" fontId="7" fillId="0" borderId="0" xfId="0" applyFont="1" applyAlignment="1">
      <alignment horizontal="left" vertical="center"/>
    </xf>
    <xf numFmtId="0" fontId="7" fillId="0" borderId="2" xfId="0" applyFont="1" applyBorder="1">
      <alignment vertical="center"/>
    </xf>
    <xf numFmtId="0" fontId="17" fillId="0" borderId="0" xfId="0" applyFont="1">
      <alignment vertical="center"/>
    </xf>
    <xf numFmtId="0" fontId="5" fillId="0" borderId="0" xfId="0" applyFont="1" applyAlignment="1">
      <alignment horizontal="right" vertical="center"/>
    </xf>
    <xf numFmtId="0" fontId="15" fillId="7" borderId="1" xfId="0" applyFont="1" applyFill="1" applyBorder="1" applyAlignment="1">
      <alignment horizontal="center" vertical="center"/>
    </xf>
    <xf numFmtId="0" fontId="18" fillId="7" borderId="1" xfId="0" applyFont="1" applyFill="1" applyBorder="1" applyAlignment="1">
      <alignment horizontal="center" vertical="center"/>
    </xf>
    <xf numFmtId="0" fontId="3" fillId="0" borderId="0" xfId="0" applyFont="1" applyAlignment="1"/>
    <xf numFmtId="0" fontId="19" fillId="0" borderId="0" xfId="0" applyFont="1" applyAlignment="1"/>
    <xf numFmtId="0" fontId="21" fillId="0" borderId="0" xfId="2">
      <alignment vertical="center"/>
    </xf>
    <xf numFmtId="0" fontId="22" fillId="0" borderId="0" xfId="2" applyFont="1">
      <alignment vertical="center"/>
    </xf>
    <xf numFmtId="0" fontId="23" fillId="0" borderId="0" xfId="2" applyFont="1">
      <alignment vertical="center"/>
    </xf>
    <xf numFmtId="0" fontId="24" fillId="0" borderId="0" xfId="2" applyFont="1">
      <alignment vertical="center"/>
    </xf>
    <xf numFmtId="0" fontId="24" fillId="0" borderId="0" xfId="2" applyFont="1" applyAlignment="1">
      <alignment horizontal="center" vertical="center"/>
    </xf>
    <xf numFmtId="0" fontId="24" fillId="0" borderId="0" xfId="2" applyFont="1" applyAlignment="1">
      <alignment horizontal="distributed" vertical="center"/>
    </xf>
    <xf numFmtId="0" fontId="25" fillId="0" borderId="0" xfId="2" applyFont="1">
      <alignment vertical="center"/>
    </xf>
    <xf numFmtId="0" fontId="26" fillId="0" borderId="0" xfId="2" applyFont="1">
      <alignment vertical="center"/>
    </xf>
    <xf numFmtId="0" fontId="27" fillId="0" borderId="0" xfId="2" applyFont="1">
      <alignment vertical="center"/>
    </xf>
    <xf numFmtId="0" fontId="23" fillId="0" borderId="0" xfId="2" applyFont="1" applyAlignment="1">
      <alignment horizontal="center" vertical="center"/>
    </xf>
    <xf numFmtId="0" fontId="28" fillId="0" borderId="0" xfId="2" applyFont="1" applyAlignment="1">
      <alignment horizontal="center" vertical="center"/>
    </xf>
    <xf numFmtId="0" fontId="28" fillId="0" borderId="0" xfId="2" applyFont="1">
      <alignment vertical="center"/>
    </xf>
    <xf numFmtId="0" fontId="27" fillId="0" borderId="0" xfId="2" applyFont="1" applyAlignment="1">
      <alignment horizontal="center" vertical="center"/>
    </xf>
    <xf numFmtId="0" fontId="29" fillId="0" borderId="0" xfId="2" applyFont="1">
      <alignment vertical="center"/>
    </xf>
    <xf numFmtId="0" fontId="23" fillId="0" borderId="0" xfId="2" applyFont="1" applyAlignment="1">
      <alignment horizontal="left" vertical="center"/>
    </xf>
    <xf numFmtId="0" fontId="30" fillId="0" borderId="0" xfId="2" applyFont="1">
      <alignment vertical="center"/>
    </xf>
    <xf numFmtId="0" fontId="23" fillId="0" borderId="4" xfId="2" applyFont="1" applyBorder="1">
      <alignment vertical="center"/>
    </xf>
    <xf numFmtId="0" fontId="23" fillId="0" borderId="6" xfId="2" applyFont="1" applyBorder="1">
      <alignment vertical="center"/>
    </xf>
    <xf numFmtId="0" fontId="36" fillId="6" borderId="0" xfId="4" applyFont="1" applyFill="1">
      <alignment vertical="center"/>
    </xf>
    <xf numFmtId="0" fontId="36" fillId="0" borderId="0" xfId="4" applyFont="1">
      <alignment vertical="center"/>
    </xf>
    <xf numFmtId="0" fontId="24" fillId="0" borderId="0" xfId="4" applyFont="1">
      <alignment vertical="center"/>
    </xf>
    <xf numFmtId="0" fontId="38" fillId="6" borderId="0" xfId="4" applyFont="1" applyFill="1">
      <alignment vertical="center"/>
    </xf>
    <xf numFmtId="0" fontId="38" fillId="6" borderId="0" xfId="4" applyFont="1" applyFill="1" applyAlignment="1">
      <alignment horizontal="center" vertical="center"/>
    </xf>
    <xf numFmtId="0" fontId="38" fillId="0" borderId="0" xfId="4" applyFont="1">
      <alignment vertical="center"/>
    </xf>
    <xf numFmtId="0" fontId="36" fillId="0" borderId="11" xfId="4" applyFont="1" applyBorder="1">
      <alignment vertical="center"/>
    </xf>
    <xf numFmtId="0" fontId="36" fillId="0" borderId="10" xfId="4" applyFont="1" applyBorder="1">
      <alignment vertical="center"/>
    </xf>
    <xf numFmtId="0" fontId="32" fillId="0" borderId="0" xfId="4" applyFont="1" applyAlignment="1">
      <alignment vertical="center" shrinkToFit="1"/>
    </xf>
    <xf numFmtId="0" fontId="43" fillId="0" borderId="0" xfId="4" applyFont="1">
      <alignment vertical="center"/>
    </xf>
    <xf numFmtId="0" fontId="20" fillId="0" borderId="0" xfId="4">
      <alignment vertical="center"/>
    </xf>
    <xf numFmtId="0" fontId="44" fillId="0" borderId="0" xfId="4" applyFont="1" applyAlignment="1">
      <alignment horizontal="center" vertical="center"/>
    </xf>
    <xf numFmtId="0" fontId="43" fillId="0" borderId="0" xfId="4" applyFont="1" applyAlignment="1">
      <alignment horizontal="right" vertical="center"/>
    </xf>
    <xf numFmtId="0" fontId="20" fillId="0" borderId="7" xfId="4" applyBorder="1" applyAlignment="1">
      <alignment horizontal="center" vertical="center"/>
    </xf>
    <xf numFmtId="0" fontId="47" fillId="5" borderId="0" xfId="4" applyFont="1" applyFill="1" applyAlignment="1">
      <alignment horizontal="center" vertical="center"/>
    </xf>
    <xf numFmtId="0" fontId="30" fillId="0" borderId="0" xfId="4" applyFont="1">
      <alignment vertical="center"/>
    </xf>
    <xf numFmtId="0" fontId="30" fillId="0" borderId="0" xfId="4" applyFont="1" applyAlignment="1">
      <alignment horizontal="right" vertical="center"/>
    </xf>
    <xf numFmtId="0" fontId="43" fillId="0" borderId="0" xfId="4" applyFont="1" applyAlignment="1">
      <alignment horizontal="left" vertical="center"/>
    </xf>
    <xf numFmtId="0" fontId="43" fillId="0" borderId="8" xfId="4" applyFont="1" applyBorder="1" applyAlignment="1">
      <alignment horizontal="center" vertical="center" wrapText="1"/>
    </xf>
    <xf numFmtId="0" fontId="24" fillId="0" borderId="19" xfId="4" applyFont="1" applyBorder="1" applyAlignment="1">
      <alignment horizontal="center" vertical="center" wrapText="1"/>
    </xf>
    <xf numFmtId="0" fontId="43" fillId="0" borderId="8" xfId="4" applyFont="1" applyBorder="1" applyAlignment="1">
      <alignment horizontal="center" vertical="center"/>
    </xf>
    <xf numFmtId="0" fontId="43" fillId="0" borderId="19" xfId="4" applyFont="1" applyBorder="1" applyAlignment="1">
      <alignment horizontal="center" vertical="center" wrapText="1"/>
    </xf>
    <xf numFmtId="0" fontId="43" fillId="0" borderId="19" xfId="4" applyFont="1" applyBorder="1" applyAlignment="1">
      <alignment horizontal="center" vertical="center"/>
    </xf>
    <xf numFmtId="0" fontId="24" fillId="0" borderId="20" xfId="4" applyFont="1" applyBorder="1" applyAlignment="1">
      <alignment horizontal="center" vertical="center" wrapText="1"/>
    </xf>
    <xf numFmtId="0" fontId="48" fillId="0" borderId="25" xfId="4" applyFont="1" applyBorder="1" applyAlignment="1">
      <alignment horizontal="center" vertical="center"/>
    </xf>
    <xf numFmtId="0" fontId="48" fillId="0" borderId="25" xfId="4" applyFont="1" applyBorder="1" applyAlignment="1">
      <alignment horizontal="center" vertical="center" wrapText="1"/>
    </xf>
    <xf numFmtId="0" fontId="36" fillId="0" borderId="10" xfId="4" applyFont="1" applyBorder="1" applyAlignment="1">
      <alignment horizontal="center" vertical="center"/>
    </xf>
    <xf numFmtId="0" fontId="24" fillId="0" borderId="4" xfId="4" applyFont="1" applyBorder="1" applyAlignment="1">
      <alignment horizontal="center" vertical="center" wrapText="1"/>
    </xf>
    <xf numFmtId="0" fontId="24" fillId="0" borderId="10" xfId="4" applyFont="1" applyBorder="1" applyAlignment="1">
      <alignment horizontal="center" vertical="center"/>
    </xf>
    <xf numFmtId="0" fontId="20" fillId="0" borderId="10" xfId="4" applyBorder="1">
      <alignment vertical="center"/>
    </xf>
    <xf numFmtId="0" fontId="24" fillId="0" borderId="26" xfId="4" applyFont="1" applyBorder="1" applyAlignment="1">
      <alignment horizontal="right" vertical="center"/>
    </xf>
    <xf numFmtId="0" fontId="24" fillId="0" borderId="29" xfId="4" applyFont="1" applyBorder="1" applyAlignment="1">
      <alignment horizontal="right" vertical="center"/>
    </xf>
    <xf numFmtId="0" fontId="24" fillId="0" borderId="1" xfId="4" applyFont="1" applyBorder="1" applyAlignment="1">
      <alignment horizontal="right" vertical="center"/>
    </xf>
    <xf numFmtId="0" fontId="24" fillId="0" borderId="6" xfId="4" applyFont="1" applyBorder="1" applyAlignment="1">
      <alignment horizontal="right" vertical="center"/>
    </xf>
    <xf numFmtId="0" fontId="46" fillId="5" borderId="1" xfId="4" applyFont="1" applyFill="1" applyBorder="1" applyAlignment="1">
      <alignment horizontal="center" vertical="center" wrapText="1"/>
    </xf>
    <xf numFmtId="176" fontId="46" fillId="5" borderId="1" xfId="4" applyNumberFormat="1" applyFont="1" applyFill="1" applyBorder="1">
      <alignment vertical="center"/>
    </xf>
    <xf numFmtId="176" fontId="49" fillId="0" borderId="1" xfId="4" applyNumberFormat="1" applyFont="1" applyBorder="1">
      <alignment vertical="center"/>
    </xf>
    <xf numFmtId="176" fontId="46" fillId="0" borderId="30" xfId="4" applyNumberFormat="1" applyFont="1" applyBorder="1">
      <alignment vertical="center"/>
    </xf>
    <xf numFmtId="0" fontId="20" fillId="0" borderId="30" xfId="4" applyBorder="1">
      <alignment vertical="center"/>
    </xf>
    <xf numFmtId="0" fontId="20" fillId="0" borderId="31" xfId="4" applyBorder="1">
      <alignment vertical="center"/>
    </xf>
    <xf numFmtId="0" fontId="46" fillId="5" borderId="32" xfId="4" applyFont="1" applyFill="1" applyBorder="1" applyAlignment="1">
      <alignment horizontal="center" vertical="center" wrapText="1"/>
    </xf>
    <xf numFmtId="176" fontId="46" fillId="5" borderId="32" xfId="4" applyNumberFormat="1" applyFont="1" applyFill="1" applyBorder="1">
      <alignment vertical="center"/>
    </xf>
    <xf numFmtId="176" fontId="49" fillId="0" borderId="32" xfId="4" applyNumberFormat="1" applyFont="1" applyBorder="1">
      <alignment vertical="center"/>
    </xf>
    <xf numFmtId="176" fontId="46" fillId="0" borderId="37" xfId="4" applyNumberFormat="1" applyFont="1" applyBorder="1">
      <alignment vertical="center"/>
    </xf>
    <xf numFmtId="0" fontId="20" fillId="0" borderId="37" xfId="4" applyBorder="1">
      <alignment vertical="center"/>
    </xf>
    <xf numFmtId="0" fontId="20" fillId="0" borderId="38" xfId="4" applyBorder="1">
      <alignment vertical="center"/>
    </xf>
    <xf numFmtId="0" fontId="43" fillId="0" borderId="39" xfId="4" applyFont="1" applyBorder="1" applyAlignment="1">
      <alignment horizontal="center" vertical="center"/>
    </xf>
    <xf numFmtId="0" fontId="43" fillId="0" borderId="14" xfId="4" applyFont="1" applyBorder="1" applyAlignment="1">
      <alignment horizontal="center" vertical="center"/>
    </xf>
    <xf numFmtId="176" fontId="49" fillId="0" borderId="10" xfId="4" applyNumberFormat="1" applyFont="1" applyBorder="1">
      <alignment vertical="center"/>
    </xf>
    <xf numFmtId="176" fontId="49" fillId="0" borderId="42" xfId="4" applyNumberFormat="1" applyFont="1" applyBorder="1">
      <alignment vertical="center"/>
    </xf>
    <xf numFmtId="38" fontId="49" fillId="5" borderId="42" xfId="3" applyFont="1" applyFill="1" applyBorder="1">
      <alignment vertical="center"/>
    </xf>
    <xf numFmtId="38" fontId="49" fillId="0" borderId="4" xfId="3" applyFont="1" applyFill="1" applyBorder="1">
      <alignment vertical="center"/>
    </xf>
    <xf numFmtId="38" fontId="50" fillId="0" borderId="10" xfId="3" applyFont="1" applyBorder="1">
      <alignment vertical="center"/>
    </xf>
    <xf numFmtId="0" fontId="51" fillId="0" borderId="0" xfId="4" applyFont="1">
      <alignment vertical="center"/>
    </xf>
    <xf numFmtId="0" fontId="46" fillId="0" borderId="0" xfId="4" applyFont="1" applyAlignment="1">
      <alignment vertical="top"/>
    </xf>
    <xf numFmtId="176" fontId="46" fillId="0" borderId="0" xfId="4" applyNumberFormat="1" applyFont="1">
      <alignment vertical="center"/>
    </xf>
    <xf numFmtId="0" fontId="52" fillId="0" borderId="0" xfId="4" applyFont="1">
      <alignment vertical="center"/>
    </xf>
    <xf numFmtId="0" fontId="53" fillId="0" borderId="0" xfId="4" applyFont="1">
      <alignment vertical="center"/>
    </xf>
    <xf numFmtId="0" fontId="52" fillId="0" borderId="0" xfId="4" applyFont="1" applyAlignment="1">
      <alignment horizontal="left" vertical="center"/>
    </xf>
    <xf numFmtId="0" fontId="24" fillId="0" borderId="8" xfId="4" applyFont="1" applyBorder="1" applyAlignment="1">
      <alignment horizontal="center" vertical="center" wrapText="1"/>
    </xf>
    <xf numFmtId="0" fontId="48" fillId="0" borderId="43" xfId="4" applyFont="1" applyBorder="1" applyAlignment="1">
      <alignment horizontal="center" vertical="center"/>
    </xf>
    <xf numFmtId="0" fontId="48" fillId="0" borderId="43" xfId="4" applyFont="1" applyBorder="1" applyAlignment="1">
      <alignment horizontal="center" vertical="center" wrapText="1"/>
    </xf>
    <xf numFmtId="0" fontId="43" fillId="0" borderId="10" xfId="4" applyFont="1" applyBorder="1" applyAlignment="1">
      <alignment horizontal="center" vertical="center"/>
    </xf>
    <xf numFmtId="0" fontId="46" fillId="5" borderId="10" xfId="4" applyFont="1" applyFill="1" applyBorder="1">
      <alignment vertical="center"/>
    </xf>
    <xf numFmtId="176" fontId="46" fillId="0" borderId="1" xfId="4" applyNumberFormat="1" applyFont="1" applyBorder="1">
      <alignment vertical="center"/>
    </xf>
    <xf numFmtId="0" fontId="46" fillId="5" borderId="1" xfId="4" applyFont="1" applyFill="1" applyBorder="1">
      <alignment vertical="center"/>
    </xf>
    <xf numFmtId="0" fontId="46" fillId="5" borderId="32" xfId="4" applyFont="1" applyFill="1" applyBorder="1">
      <alignment vertical="center"/>
    </xf>
    <xf numFmtId="176" fontId="46" fillId="0" borderId="32" xfId="4" applyNumberFormat="1" applyFont="1" applyBorder="1">
      <alignment vertical="center"/>
    </xf>
    <xf numFmtId="176" fontId="46" fillId="0" borderId="8" xfId="4" applyNumberFormat="1" applyFont="1" applyBorder="1">
      <alignment vertical="center"/>
    </xf>
    <xf numFmtId="176" fontId="46" fillId="0" borderId="44" xfId="4" applyNumberFormat="1" applyFont="1" applyBorder="1">
      <alignment vertical="center"/>
    </xf>
    <xf numFmtId="176" fontId="46" fillId="0" borderId="10" xfId="4" applyNumberFormat="1" applyFont="1" applyBorder="1">
      <alignment vertical="center"/>
    </xf>
    <xf numFmtId="176" fontId="46" fillId="0" borderId="45" xfId="4" applyNumberFormat="1" applyFont="1" applyBorder="1">
      <alignment vertical="center"/>
    </xf>
    <xf numFmtId="0" fontId="43" fillId="0" borderId="0" xfId="4" applyFont="1" applyAlignment="1">
      <alignment horizontal="center" vertical="center"/>
    </xf>
    <xf numFmtId="0" fontId="43" fillId="0" borderId="12" xfId="4" applyFont="1" applyBorder="1" applyAlignment="1">
      <alignment horizontal="center" vertical="center" wrapText="1"/>
    </xf>
    <xf numFmtId="0" fontId="43" fillId="0" borderId="0" xfId="4" applyFont="1" applyAlignment="1">
      <alignment horizontal="center" vertical="center" wrapText="1"/>
    </xf>
    <xf numFmtId="0" fontId="48" fillId="0" borderId="22" xfId="4" applyFont="1" applyBorder="1" applyAlignment="1">
      <alignment horizontal="center" vertical="center" wrapText="1"/>
    </xf>
    <xf numFmtId="0" fontId="48" fillId="0" borderId="48" xfId="4" applyFont="1" applyBorder="1" applyAlignment="1">
      <alignment horizontal="center" vertical="center"/>
    </xf>
    <xf numFmtId="0" fontId="20" fillId="0" borderId="49" xfId="4" applyBorder="1" applyAlignment="1">
      <alignment horizontal="center" vertical="center"/>
    </xf>
    <xf numFmtId="0" fontId="20" fillId="0" borderId="0" xfId="4" applyAlignment="1">
      <alignment horizontal="center" vertical="center"/>
    </xf>
    <xf numFmtId="0" fontId="20" fillId="0" borderId="50" xfId="4" applyBorder="1">
      <alignment vertical="center"/>
    </xf>
    <xf numFmtId="176" fontId="46" fillId="0" borderId="51" xfId="4" applyNumberFormat="1" applyFont="1" applyBorder="1">
      <alignment vertical="center"/>
    </xf>
    <xf numFmtId="0" fontId="20" fillId="0" borderId="52" xfId="4" applyBorder="1">
      <alignment vertical="center"/>
    </xf>
    <xf numFmtId="0" fontId="20" fillId="0" borderId="53" xfId="4" applyBorder="1">
      <alignment vertical="center"/>
    </xf>
    <xf numFmtId="0" fontId="43" fillId="0" borderId="1" xfId="4" applyFont="1" applyBorder="1" applyAlignment="1">
      <alignment horizontal="center" vertical="center"/>
    </xf>
    <xf numFmtId="0" fontId="43" fillId="0" borderId="30" xfId="4" applyFont="1" applyBorder="1" applyAlignment="1">
      <alignment horizontal="center" vertical="center"/>
    </xf>
    <xf numFmtId="0" fontId="20" fillId="0" borderId="54" xfId="4" applyBorder="1">
      <alignment vertical="center"/>
    </xf>
    <xf numFmtId="176" fontId="46" fillId="0" borderId="2" xfId="4" applyNumberFormat="1" applyFont="1" applyBorder="1">
      <alignment vertical="center"/>
    </xf>
    <xf numFmtId="0" fontId="46" fillId="0" borderId="32" xfId="4" applyFont="1" applyBorder="1" applyAlignment="1">
      <alignment horizontal="center" vertical="center"/>
    </xf>
    <xf numFmtId="0" fontId="46" fillId="0" borderId="37" xfId="4" applyFont="1" applyBorder="1" applyAlignment="1">
      <alignment horizontal="center" vertical="center"/>
    </xf>
    <xf numFmtId="176" fontId="46" fillId="0" borderId="32" xfId="4" applyNumberFormat="1" applyFont="1" applyBorder="1" applyAlignment="1">
      <alignment horizontal="right" vertical="center"/>
    </xf>
    <xf numFmtId="176" fontId="46" fillId="0" borderId="55" xfId="4" applyNumberFormat="1" applyFont="1" applyBorder="1">
      <alignment vertical="center"/>
    </xf>
    <xf numFmtId="0" fontId="43" fillId="0" borderId="45" xfId="4" applyFont="1" applyBorder="1" applyAlignment="1">
      <alignment horizontal="center" vertical="center"/>
    </xf>
    <xf numFmtId="0" fontId="20" fillId="0" borderId="45" xfId="4" applyBorder="1">
      <alignment vertical="center"/>
    </xf>
    <xf numFmtId="176" fontId="46" fillId="0" borderId="39" xfId="4" applyNumberFormat="1" applyFont="1" applyBorder="1">
      <alignment vertical="center"/>
    </xf>
    <xf numFmtId="176" fontId="46" fillId="0" borderId="42" xfId="4" applyNumberFormat="1" applyFont="1" applyBorder="1">
      <alignment vertical="center"/>
    </xf>
    <xf numFmtId="176" fontId="46" fillId="0" borderId="14" xfId="4" applyNumberFormat="1" applyFont="1" applyBorder="1">
      <alignment vertical="center"/>
    </xf>
    <xf numFmtId="176" fontId="46" fillId="0" borderId="56" xfId="4" applyNumberFormat="1" applyFont="1" applyBorder="1">
      <alignment vertical="center"/>
    </xf>
    <xf numFmtId="0" fontId="53" fillId="0" borderId="0" xfId="4" applyFont="1" applyAlignment="1">
      <alignment horizontal="right" vertical="center"/>
    </xf>
    <xf numFmtId="0" fontId="52" fillId="0" borderId="0" xfId="4" applyFont="1" applyAlignment="1">
      <alignment horizontal="left" vertical="center" indent="3"/>
    </xf>
    <xf numFmtId="0" fontId="56" fillId="5" borderId="0" xfId="4" applyFont="1" applyFill="1" applyAlignment="1">
      <alignment horizontal="center" vertical="center"/>
    </xf>
    <xf numFmtId="0" fontId="55" fillId="5" borderId="1" xfId="4" applyFont="1" applyFill="1" applyBorder="1" applyAlignment="1">
      <alignment horizontal="center" vertical="center" wrapText="1"/>
    </xf>
    <xf numFmtId="176" fontId="55" fillId="5" borderId="1" xfId="4" applyNumberFormat="1" applyFont="1" applyFill="1" applyBorder="1">
      <alignment vertical="center"/>
    </xf>
    <xf numFmtId="0" fontId="55" fillId="5" borderId="8" xfId="4" applyFont="1" applyFill="1" applyBorder="1" applyAlignment="1">
      <alignment horizontal="center" vertical="center" wrapText="1"/>
    </xf>
    <xf numFmtId="176" fontId="55" fillId="5" borderId="8" xfId="4" applyNumberFormat="1" applyFont="1" applyFill="1" applyBorder="1">
      <alignment vertical="center"/>
    </xf>
    <xf numFmtId="176" fontId="49" fillId="0" borderId="8" xfId="4" applyNumberFormat="1" applyFont="1" applyBorder="1">
      <alignment vertical="center"/>
    </xf>
    <xf numFmtId="176" fontId="46" fillId="0" borderId="57" xfId="4" applyNumberFormat="1" applyFont="1" applyBorder="1">
      <alignment vertical="center"/>
    </xf>
    <xf numFmtId="0" fontId="20" fillId="0" borderId="57" xfId="4" applyBorder="1">
      <alignment vertical="center"/>
    </xf>
    <xf numFmtId="0" fontId="20" fillId="0" borderId="58" xfId="4" applyBorder="1">
      <alignment vertical="center"/>
    </xf>
    <xf numFmtId="0" fontId="55" fillId="5" borderId="32" xfId="4" applyFont="1" applyFill="1" applyBorder="1" applyAlignment="1">
      <alignment horizontal="center" vertical="center" wrapText="1"/>
    </xf>
    <xf numFmtId="176" fontId="55" fillId="5" borderId="32" xfId="4" applyNumberFormat="1" applyFont="1" applyFill="1" applyBorder="1">
      <alignment vertical="center"/>
    </xf>
    <xf numFmtId="38" fontId="57" fillId="5" borderId="42" xfId="3" applyFont="1" applyFill="1" applyBorder="1">
      <alignment vertical="center"/>
    </xf>
    <xf numFmtId="0" fontId="55" fillId="5" borderId="10" xfId="4" applyFont="1" applyFill="1" applyBorder="1">
      <alignment vertical="center"/>
    </xf>
    <xf numFmtId="0" fontId="55" fillId="5" borderId="1" xfId="4" applyFont="1" applyFill="1" applyBorder="1">
      <alignment vertical="center"/>
    </xf>
    <xf numFmtId="177" fontId="22" fillId="0" borderId="0" xfId="2" applyNumberFormat="1" applyFont="1">
      <alignment vertical="center"/>
    </xf>
    <xf numFmtId="0" fontId="22" fillId="0" borderId="0" xfId="2" applyFont="1" applyAlignment="1">
      <alignment horizontal="right" vertical="center"/>
    </xf>
    <xf numFmtId="0" fontId="22" fillId="0" borderId="1" xfId="2" applyFont="1" applyBorder="1" applyAlignment="1">
      <alignment horizontal="center" vertical="center"/>
    </xf>
    <xf numFmtId="177" fontId="22" fillId="0" borderId="1" xfId="2" applyNumberFormat="1" applyFont="1" applyBorder="1" applyAlignment="1">
      <alignment horizontal="center" vertical="center"/>
    </xf>
    <xf numFmtId="177" fontId="22" fillId="8" borderId="1" xfId="2" applyNumberFormat="1" applyFont="1" applyFill="1" applyBorder="1" applyAlignment="1">
      <alignment horizontal="right" vertical="center"/>
    </xf>
    <xf numFmtId="0" fontId="22" fillId="0" borderId="1" xfId="2" applyFont="1" applyBorder="1">
      <alignment vertical="center"/>
    </xf>
    <xf numFmtId="177" fontId="22" fillId="0" borderId="1" xfId="2" applyNumberFormat="1" applyFont="1" applyBorder="1" applyAlignment="1">
      <alignment horizontal="right" vertical="center"/>
    </xf>
    <xf numFmtId="0" fontId="22" fillId="0" borderId="0" xfId="2" applyFont="1" applyAlignment="1">
      <alignment horizontal="center" vertical="center"/>
    </xf>
    <xf numFmtId="0" fontId="22" fillId="0" borderId="1" xfId="2" applyFont="1" applyBorder="1" applyAlignment="1">
      <alignment horizontal="right" vertical="center"/>
    </xf>
    <xf numFmtId="0" fontId="22" fillId="0" borderId="0" xfId="2" quotePrefix="1" applyFont="1" applyAlignment="1">
      <alignment horizontal="center" vertical="center"/>
    </xf>
    <xf numFmtId="0" fontId="22" fillId="0" borderId="0" xfId="2" applyFont="1" applyAlignment="1">
      <alignment horizontal="distributed" vertical="center" indent="1"/>
    </xf>
    <xf numFmtId="0" fontId="22" fillId="0" borderId="0" xfId="2" applyFont="1" applyAlignment="1">
      <alignment horizontal="left" vertical="center"/>
    </xf>
    <xf numFmtId="0" fontId="59" fillId="0" borderId="0" xfId="2" applyFont="1">
      <alignment vertical="center"/>
    </xf>
    <xf numFmtId="0" fontId="7" fillId="0" borderId="0" xfId="2" applyFont="1">
      <alignment vertical="center"/>
    </xf>
    <xf numFmtId="0" fontId="7" fillId="0" borderId="0" xfId="2" applyFont="1" applyAlignment="1">
      <alignment horizontal="distributed" vertical="center"/>
    </xf>
    <xf numFmtId="0" fontId="21" fillId="0" borderId="0" xfId="2" applyAlignment="1">
      <alignment horizontal="center" vertical="center"/>
    </xf>
    <xf numFmtId="0" fontId="21" fillId="8" borderId="62" xfId="2" applyFill="1" applyBorder="1">
      <alignment vertical="center"/>
    </xf>
    <xf numFmtId="0" fontId="60" fillId="0" borderId="0" xfId="2" applyFont="1">
      <alignment vertical="center"/>
    </xf>
    <xf numFmtId="0" fontId="61" fillId="0" borderId="0" xfId="2" applyFont="1">
      <alignment vertical="center"/>
    </xf>
    <xf numFmtId="0" fontId="7" fillId="0" borderId="0" xfId="2" applyFont="1" applyAlignment="1">
      <alignment horizontal="left" vertical="top" wrapText="1"/>
    </xf>
    <xf numFmtId="0" fontId="7" fillId="0" borderId="0" xfId="2" applyFont="1" applyAlignment="1">
      <alignment horizontal="left" vertical="top"/>
    </xf>
    <xf numFmtId="0" fontId="7" fillId="8" borderId="0" xfId="2" applyFont="1" applyFill="1" applyAlignment="1">
      <alignment horizontal="left" vertical="center" indent="2"/>
    </xf>
    <xf numFmtId="0" fontId="21" fillId="8" borderId="0" xfId="2" applyFill="1">
      <alignment vertical="center"/>
    </xf>
    <xf numFmtId="0" fontId="23" fillId="0" borderId="0" xfId="2" applyFont="1" applyAlignment="1">
      <alignment vertical="center" shrinkToFit="1"/>
    </xf>
    <xf numFmtId="0" fontId="63" fillId="0" borderId="0" xfId="2" applyFont="1" applyAlignment="1">
      <alignment vertical="center" shrinkToFit="1"/>
    </xf>
    <xf numFmtId="0" fontId="64" fillId="0" borderId="0" xfId="0" applyFont="1">
      <alignment vertical="center"/>
    </xf>
    <xf numFmtId="0" fontId="64" fillId="0" borderId="0" xfId="0" applyFont="1" applyAlignment="1">
      <alignment horizontal="justify" vertical="center"/>
    </xf>
    <xf numFmtId="0" fontId="37" fillId="0" borderId="0" xfId="2" applyFont="1">
      <alignment vertical="center"/>
    </xf>
    <xf numFmtId="0" fontId="23" fillId="0" borderId="0" xfId="2" quotePrefix="1" applyFont="1">
      <alignment vertical="center"/>
    </xf>
    <xf numFmtId="0" fontId="28" fillId="0" borderId="0" xfId="2" applyFont="1" applyAlignment="1">
      <alignment horizontal="left" vertical="center"/>
    </xf>
    <xf numFmtId="49" fontId="24" fillId="0" borderId="0" xfId="2" applyNumberFormat="1" applyFont="1">
      <alignment vertical="center"/>
    </xf>
    <xf numFmtId="49" fontId="24" fillId="0" borderId="0" xfId="2" applyNumberFormat="1" applyFont="1" applyAlignment="1">
      <alignment horizontal="left" vertical="center"/>
    </xf>
    <xf numFmtId="0" fontId="24" fillId="0" borderId="0" xfId="2" applyFont="1" applyAlignment="1">
      <alignment horizontal="right" vertical="center"/>
    </xf>
    <xf numFmtId="49" fontId="26" fillId="0" borderId="0" xfId="2" applyNumberFormat="1" applyFont="1">
      <alignment vertical="center"/>
    </xf>
    <xf numFmtId="0" fontId="24" fillId="0" borderId="12" xfId="2" applyFont="1" applyBorder="1" applyAlignment="1">
      <alignment vertical="top"/>
    </xf>
    <xf numFmtId="0" fontId="24" fillId="0" borderId="7" xfId="2" applyFont="1" applyBorder="1" applyAlignment="1">
      <alignment vertical="top"/>
    </xf>
    <xf numFmtId="0" fontId="23" fillId="0" borderId="7" xfId="2" applyFont="1" applyBorder="1">
      <alignment vertical="center"/>
    </xf>
    <xf numFmtId="0" fontId="23" fillId="0" borderId="13" xfId="2" applyFont="1" applyBorder="1">
      <alignment vertical="center"/>
    </xf>
    <xf numFmtId="0" fontId="24" fillId="0" borderId="14" xfId="2" applyFont="1" applyBorder="1" applyAlignment="1">
      <alignment horizontal="left" vertical="center"/>
    </xf>
    <xf numFmtId="0" fontId="24" fillId="0" borderId="4" xfId="2" applyFont="1" applyBorder="1" applyAlignment="1">
      <alignment horizontal="left" vertical="center"/>
    </xf>
    <xf numFmtId="0" fontId="24" fillId="0" borderId="4" xfId="2" applyFont="1" applyBorder="1">
      <alignment vertical="center"/>
    </xf>
    <xf numFmtId="0" fontId="23" fillId="0" borderId="15" xfId="2" applyFont="1" applyBorder="1">
      <alignment vertical="center"/>
    </xf>
    <xf numFmtId="0" fontId="24" fillId="0" borderId="12" xfId="2" applyFont="1" applyBorder="1" applyAlignment="1">
      <alignment horizontal="left" vertical="top"/>
    </xf>
    <xf numFmtId="0" fontId="24" fillId="0" borderId="7" xfId="2" applyFont="1" applyBorder="1" applyAlignment="1">
      <alignment horizontal="left" vertical="top"/>
    </xf>
    <xf numFmtId="0" fontId="47" fillId="0" borderId="0" xfId="4" applyFont="1" applyAlignment="1">
      <alignment horizontal="center" vertical="center"/>
    </xf>
    <xf numFmtId="0" fontId="65" fillId="0" borderId="22" xfId="4" applyFont="1" applyBorder="1" applyAlignment="1">
      <alignment horizontal="center" vertical="center" wrapText="1"/>
    </xf>
    <xf numFmtId="0" fontId="66" fillId="0" borderId="0" xfId="2" applyFont="1">
      <alignment vertical="center"/>
    </xf>
    <xf numFmtId="0" fontId="25" fillId="0" borderId="0" xfId="2" applyFont="1" applyAlignment="1">
      <alignment horizontal="left" vertical="center"/>
    </xf>
    <xf numFmtId="0" fontId="24" fillId="0" borderId="4" xfId="2" applyFont="1" applyBorder="1" applyAlignment="1">
      <alignment vertical="center" wrapText="1"/>
    </xf>
    <xf numFmtId="38" fontId="24" fillId="0" borderId="0" xfId="3" applyFont="1" applyBorder="1" applyAlignment="1">
      <alignment horizontal="right" vertical="center" wrapText="1"/>
    </xf>
    <xf numFmtId="0" fontId="24" fillId="0" borderId="0" xfId="2" applyFont="1" applyAlignment="1">
      <alignment vertical="center" wrapText="1"/>
    </xf>
    <xf numFmtId="0" fontId="24" fillId="0" borderId="4" xfId="2" applyFont="1" applyBorder="1" applyAlignment="1">
      <alignment horizontal="right" vertical="center"/>
    </xf>
    <xf numFmtId="0" fontId="24" fillId="8" borderId="0" xfId="2" applyFont="1" applyFill="1">
      <alignment vertical="center"/>
    </xf>
    <xf numFmtId="0" fontId="23" fillId="0" borderId="0" xfId="2" applyFont="1" applyAlignment="1">
      <alignment vertical="center" textRotation="255" shrinkToFit="1"/>
    </xf>
    <xf numFmtId="0" fontId="23" fillId="0" borderId="0" xfId="2" applyFont="1" applyAlignment="1">
      <alignment horizontal="right" vertical="center"/>
    </xf>
    <xf numFmtId="0" fontId="67" fillId="0" borderId="0" xfId="5" applyBorder="1" applyAlignment="1">
      <alignment vertical="center" shrinkToFit="1"/>
    </xf>
    <xf numFmtId="0" fontId="38" fillId="6" borderId="4" xfId="4" applyFont="1" applyFill="1" applyBorder="1" applyAlignment="1">
      <alignment horizontal="left" vertical="center" wrapText="1"/>
    </xf>
    <xf numFmtId="0" fontId="38" fillId="6" borderId="4" xfId="4" applyFont="1" applyFill="1" applyBorder="1">
      <alignment vertical="center"/>
    </xf>
    <xf numFmtId="0" fontId="23" fillId="0" borderId="1" xfId="2" applyFont="1" applyBorder="1">
      <alignment vertical="center"/>
    </xf>
    <xf numFmtId="0" fontId="24" fillId="0" borderId="1" xfId="4" applyFont="1" applyBorder="1">
      <alignment vertical="center"/>
    </xf>
    <xf numFmtId="0" fontId="36" fillId="0" borderId="1" xfId="4" applyFont="1" applyBorder="1">
      <alignment vertical="center"/>
    </xf>
    <xf numFmtId="0" fontId="24" fillId="0" borderId="0" xfId="2" applyFont="1" applyAlignment="1">
      <alignment horizontal="left" vertical="center"/>
    </xf>
    <xf numFmtId="0" fontId="23" fillId="0" borderId="0" xfId="0" applyFont="1">
      <alignment vertical="center"/>
    </xf>
    <xf numFmtId="0" fontId="38" fillId="6" borderId="0" xfId="4" applyFont="1" applyFill="1" applyBorder="1" applyAlignment="1">
      <alignment horizontal="left" vertical="center" wrapText="1"/>
    </xf>
    <xf numFmtId="0" fontId="38" fillId="6" borderId="0" xfId="4" applyFont="1" applyFill="1" applyBorder="1">
      <alignment vertical="center"/>
    </xf>
    <xf numFmtId="0" fontId="23" fillId="0" borderId="0" xfId="2" applyFont="1">
      <alignment vertical="center"/>
    </xf>
    <xf numFmtId="0" fontId="5" fillId="0" borderId="0" xfId="0" applyFont="1" applyAlignment="1">
      <alignment horizontal="center" vertical="center" wrapText="1"/>
    </xf>
    <xf numFmtId="0" fontId="5" fillId="0" borderId="0" xfId="0" applyFont="1" applyAlignment="1">
      <alignment horizontal="right" vertical="center" wrapText="1"/>
    </xf>
    <xf numFmtId="0" fontId="5" fillId="0" borderId="5" xfId="0" applyFont="1" applyBorder="1" applyAlignment="1">
      <alignment horizontal="right" vertical="center" wrapText="1"/>
    </xf>
    <xf numFmtId="0" fontId="5" fillId="2" borderId="2" xfId="0" applyFont="1" applyFill="1" applyBorder="1" applyAlignment="1">
      <alignment horizontal="left" vertical="center"/>
    </xf>
    <xf numFmtId="0" fontId="5" fillId="2" borderId="6" xfId="0" applyFont="1" applyFill="1" applyBorder="1" applyAlignment="1">
      <alignment horizontal="left" vertical="center"/>
    </xf>
    <xf numFmtId="0" fontId="5" fillId="2" borderId="3" xfId="0" applyFont="1" applyFill="1" applyBorder="1" applyAlignment="1">
      <alignment horizontal="left" vertical="center"/>
    </xf>
    <xf numFmtId="0" fontId="8" fillId="5" borderId="2" xfId="0" applyFont="1" applyFill="1" applyBorder="1" applyAlignment="1">
      <alignment horizontal="left" vertical="center"/>
    </xf>
    <xf numFmtId="0" fontId="8" fillId="5" borderId="6" xfId="0" applyFont="1" applyFill="1" applyBorder="1" applyAlignment="1">
      <alignment horizontal="left" vertical="center"/>
    </xf>
    <xf numFmtId="0" fontId="8" fillId="5" borderId="3" xfId="0" applyFont="1" applyFill="1" applyBorder="1" applyAlignment="1">
      <alignment horizontal="left" vertical="center"/>
    </xf>
    <xf numFmtId="0" fontId="5" fillId="4" borderId="0" xfId="0" applyFont="1" applyFill="1" applyAlignment="1">
      <alignment horizontal="left" vertical="center" indent="8"/>
    </xf>
    <xf numFmtId="0" fontId="5" fillId="0" borderId="0" xfId="0" applyFont="1" applyAlignment="1">
      <alignment horizontal="right" wrapText="1"/>
    </xf>
    <xf numFmtId="0" fontId="5" fillId="0" borderId="5" xfId="0" applyFont="1" applyBorder="1" applyAlignment="1">
      <alignment horizontal="right" wrapText="1"/>
    </xf>
    <xf numFmtId="0" fontId="5" fillId="0" borderId="2" xfId="0" applyFont="1" applyBorder="1" applyAlignment="1">
      <alignment horizontal="left" vertical="center" wrapText="1"/>
    </xf>
    <xf numFmtId="0" fontId="5" fillId="0" borderId="6" xfId="0" applyFont="1" applyBorder="1" applyAlignment="1">
      <alignment horizontal="left" vertical="center" wrapText="1"/>
    </xf>
    <xf numFmtId="0" fontId="5" fillId="0" borderId="3" xfId="0" applyFont="1" applyBorder="1" applyAlignment="1">
      <alignment horizontal="left" vertical="center" wrapText="1"/>
    </xf>
    <xf numFmtId="0" fontId="5" fillId="2" borderId="2" xfId="0" applyFont="1" applyFill="1" applyBorder="1" applyAlignment="1">
      <alignment vertical="center" wrapText="1"/>
    </xf>
    <xf numFmtId="0" fontId="5" fillId="2" borderId="3" xfId="0" applyFont="1" applyFill="1" applyBorder="1" applyAlignment="1">
      <alignment vertical="center" wrapText="1"/>
    </xf>
    <xf numFmtId="0" fontId="5" fillId="5" borderId="2" xfId="0" applyFont="1" applyFill="1" applyBorder="1" applyAlignment="1">
      <alignment horizontal="left" vertical="center"/>
    </xf>
    <xf numFmtId="0" fontId="5" fillId="5" borderId="6" xfId="0" applyFont="1" applyFill="1" applyBorder="1" applyAlignment="1">
      <alignment horizontal="left" vertical="center"/>
    </xf>
    <xf numFmtId="0" fontId="5" fillId="5" borderId="3" xfId="0" applyFont="1" applyFill="1" applyBorder="1" applyAlignment="1">
      <alignment horizontal="left" vertical="center"/>
    </xf>
    <xf numFmtId="0" fontId="7" fillId="0" borderId="2" xfId="0" applyFont="1" applyBorder="1" applyAlignment="1">
      <alignment horizontal="left" vertical="center" wrapText="1"/>
    </xf>
    <xf numFmtId="0" fontId="7" fillId="0" borderId="6" xfId="0" applyFont="1" applyBorder="1" applyAlignment="1">
      <alignment horizontal="left" vertical="center" wrapText="1"/>
    </xf>
    <xf numFmtId="0" fontId="7" fillId="0" borderId="3" xfId="0" applyFont="1" applyBorder="1" applyAlignment="1">
      <alignment horizontal="left" vertical="center" wrapText="1"/>
    </xf>
    <xf numFmtId="0" fontId="7" fillId="2" borderId="2" xfId="0" applyFont="1" applyFill="1" applyBorder="1" applyAlignment="1">
      <alignment vertical="center" wrapText="1"/>
    </xf>
    <xf numFmtId="0" fontId="7" fillId="2" borderId="3" xfId="0" applyFont="1" applyFill="1" applyBorder="1" applyAlignment="1">
      <alignment vertical="center" wrapText="1"/>
    </xf>
    <xf numFmtId="0" fontId="2"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0" borderId="3" xfId="0" applyFont="1" applyBorder="1" applyAlignment="1">
      <alignment horizontal="left" vertical="center" wrapText="1"/>
    </xf>
    <xf numFmtId="0" fontId="5" fillId="0" borderId="0" xfId="0" applyFont="1" applyAlignment="1">
      <alignment horizontal="right" vertical="center"/>
    </xf>
    <xf numFmtId="0" fontId="15" fillId="0" borderId="0" xfId="0" applyFont="1" applyAlignment="1">
      <alignment horizontal="left" vertical="center"/>
    </xf>
    <xf numFmtId="0" fontId="8" fillId="5" borderId="2"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3" xfId="0" applyFont="1" applyFill="1" applyBorder="1" applyAlignment="1">
      <alignment horizontal="left" vertical="center" wrapText="1"/>
    </xf>
    <xf numFmtId="0" fontId="16" fillId="0" borderId="0" xfId="0" applyFont="1" applyAlignment="1">
      <alignment horizontal="left" vertical="center" wrapText="1"/>
    </xf>
    <xf numFmtId="0" fontId="16" fillId="0" borderId="5" xfId="0" applyFont="1" applyBorder="1" applyAlignment="1">
      <alignment horizontal="left" vertical="center" wrapText="1"/>
    </xf>
    <xf numFmtId="0" fontId="8" fillId="5" borderId="2" xfId="0" applyFont="1" applyFill="1" applyBorder="1" applyAlignment="1">
      <alignment horizontal="center" vertical="center"/>
    </xf>
    <xf numFmtId="0" fontId="8" fillId="5" borderId="6" xfId="0" applyFont="1" applyFill="1" applyBorder="1" applyAlignment="1">
      <alignment horizontal="center" vertical="center"/>
    </xf>
    <xf numFmtId="0" fontId="8" fillId="5" borderId="3" xfId="0" applyFont="1" applyFill="1" applyBorder="1" applyAlignment="1">
      <alignment horizontal="center" vertical="center"/>
    </xf>
    <xf numFmtId="0" fontId="6" fillId="3" borderId="2" xfId="0" applyFont="1" applyFill="1" applyBorder="1" applyAlignment="1">
      <alignment horizontal="left" vertical="center"/>
    </xf>
    <xf numFmtId="0" fontId="6" fillId="3" borderId="6" xfId="0" applyFont="1" applyFill="1" applyBorder="1" applyAlignment="1">
      <alignment horizontal="left" vertical="center"/>
    </xf>
    <xf numFmtId="0" fontId="8" fillId="2" borderId="2"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2" xfId="0" applyFont="1" applyFill="1" applyBorder="1" applyAlignment="1">
      <alignment horizontal="left" vertical="center"/>
    </xf>
    <xf numFmtId="0" fontId="8" fillId="2" borderId="6" xfId="0" applyFont="1" applyFill="1" applyBorder="1" applyAlignment="1">
      <alignment horizontal="left" vertical="center"/>
    </xf>
    <xf numFmtId="0" fontId="8" fillId="2" borderId="3" xfId="0" applyFont="1" applyFill="1" applyBorder="1" applyAlignment="1">
      <alignment horizontal="left" vertical="center"/>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21" fillId="2" borderId="2" xfId="0" applyFont="1" applyFill="1" applyBorder="1" applyAlignment="1">
      <alignment vertical="center" wrapText="1"/>
    </xf>
    <xf numFmtId="0" fontId="21" fillId="2" borderId="3" xfId="0" applyFont="1" applyFill="1" applyBorder="1" applyAlignment="1">
      <alignment vertical="center" wrapText="1"/>
    </xf>
    <xf numFmtId="0" fontId="23" fillId="8" borderId="1" xfId="2" applyFont="1" applyFill="1" applyBorder="1" applyAlignment="1">
      <alignment horizontal="left" vertical="center" shrinkToFit="1"/>
    </xf>
    <xf numFmtId="0" fontId="23" fillId="0" borderId="1" xfId="2" applyFont="1" applyBorder="1" applyAlignment="1">
      <alignment horizontal="center" vertical="center" shrinkToFit="1"/>
    </xf>
    <xf numFmtId="0" fontId="23" fillId="8" borderId="2" xfId="2" applyFont="1" applyFill="1" applyBorder="1" applyAlignment="1">
      <alignment vertical="center" shrinkToFit="1"/>
    </xf>
    <xf numFmtId="0" fontId="23" fillId="8" borderId="6" xfId="2" applyFont="1" applyFill="1" applyBorder="1" applyAlignment="1">
      <alignment vertical="center" shrinkToFit="1"/>
    </xf>
    <xf numFmtId="0" fontId="23" fillId="8" borderId="3" xfId="2" applyFont="1" applyFill="1" applyBorder="1" applyAlignment="1">
      <alignment vertical="center" shrinkToFit="1"/>
    </xf>
    <xf numFmtId="0" fontId="23" fillId="8" borderId="0" xfId="2" applyFont="1" applyFill="1" applyAlignment="1">
      <alignment horizontal="center" vertical="center"/>
    </xf>
    <xf numFmtId="0" fontId="23" fillId="0" borderId="8" xfId="2" applyFont="1" applyBorder="1" applyAlignment="1">
      <alignment horizontal="center" vertical="distributed" textRotation="255" indent="1" shrinkToFit="1"/>
    </xf>
    <xf numFmtId="0" fontId="23" fillId="0" borderId="9" xfId="2" applyFont="1" applyBorder="1" applyAlignment="1">
      <alignment horizontal="center" vertical="distributed" textRotation="255" indent="1" shrinkToFit="1"/>
    </xf>
    <xf numFmtId="0" fontId="23" fillId="0" borderId="10" xfId="2" applyFont="1" applyBorder="1" applyAlignment="1">
      <alignment horizontal="center" vertical="distributed" textRotation="255" indent="1" shrinkToFit="1"/>
    </xf>
    <xf numFmtId="0" fontId="23" fillId="0" borderId="1" xfId="2" applyFont="1" applyBorder="1" applyAlignment="1">
      <alignment horizontal="center" vertical="center" textRotation="255" shrinkToFit="1"/>
    </xf>
    <xf numFmtId="0" fontId="23" fillId="0" borderId="2" xfId="2" applyFont="1" applyBorder="1" applyAlignment="1">
      <alignment horizontal="center" vertical="center" shrinkToFit="1"/>
    </xf>
    <xf numFmtId="0" fontId="23" fillId="0" borderId="6" xfId="2" applyFont="1" applyBorder="1" applyAlignment="1">
      <alignment horizontal="center" vertical="center" shrinkToFit="1"/>
    </xf>
    <xf numFmtId="0" fontId="23" fillId="0" borderId="3" xfId="2" applyFont="1" applyBorder="1" applyAlignment="1">
      <alignment horizontal="center" vertical="center" shrinkToFit="1"/>
    </xf>
    <xf numFmtId="38" fontId="23" fillId="8" borderId="0" xfId="3" applyFont="1" applyFill="1" applyAlignment="1">
      <alignment horizontal="center" vertical="center"/>
    </xf>
    <xf numFmtId="0" fontId="23" fillId="0" borderId="0" xfId="2" applyFont="1">
      <alignment vertical="center"/>
    </xf>
    <xf numFmtId="0" fontId="23" fillId="0" borderId="0" xfId="2" applyFont="1" applyAlignment="1">
      <alignment horizontal="center" vertical="center"/>
    </xf>
    <xf numFmtId="0" fontId="24" fillId="0" borderId="0" xfId="2" applyFont="1" applyAlignment="1">
      <alignment horizontal="distributed" vertical="center"/>
    </xf>
    <xf numFmtId="0" fontId="24" fillId="8" borderId="0" xfId="2" applyFont="1" applyFill="1" applyAlignment="1">
      <alignment horizontal="left" vertical="center" shrinkToFit="1"/>
    </xf>
    <xf numFmtId="0" fontId="27" fillId="8" borderId="0" xfId="2" applyFont="1" applyFill="1" applyAlignment="1">
      <alignment horizontal="center" vertical="center"/>
    </xf>
    <xf numFmtId="0" fontId="28" fillId="0" borderId="0" xfId="2" applyFont="1" applyAlignment="1">
      <alignment horizontal="center" vertical="center"/>
    </xf>
    <xf numFmtId="0" fontId="23" fillId="8" borderId="0" xfId="2" applyFont="1" applyFill="1" applyAlignment="1">
      <alignment horizontal="distributed" vertical="center"/>
    </xf>
    <xf numFmtId="0" fontId="23" fillId="8" borderId="0" xfId="2" quotePrefix="1" applyFont="1" applyFill="1" applyAlignment="1">
      <alignment horizontal="center" vertical="center"/>
    </xf>
    <xf numFmtId="0" fontId="24" fillId="8" borderId="0" xfId="2" applyFont="1" applyFill="1" applyAlignment="1">
      <alignment horizontal="center" vertical="center"/>
    </xf>
    <xf numFmtId="49" fontId="24" fillId="8" borderId="0" xfId="2" applyNumberFormat="1" applyFont="1" applyFill="1" applyAlignment="1">
      <alignment horizontal="center" vertical="center"/>
    </xf>
    <xf numFmtId="0" fontId="33" fillId="0" borderId="1" xfId="4" applyFont="1" applyBorder="1" applyAlignment="1">
      <alignment horizontal="center" vertical="top" wrapText="1" shrinkToFit="1"/>
    </xf>
    <xf numFmtId="0" fontId="36" fillId="0" borderId="1" xfId="4" applyFont="1" applyBorder="1" applyAlignment="1">
      <alignment horizontal="center" vertical="center"/>
    </xf>
    <xf numFmtId="0" fontId="31" fillId="9" borderId="4" xfId="4" applyFont="1" applyFill="1" applyBorder="1" applyAlignment="1">
      <alignment horizontal="center" vertical="center" wrapText="1"/>
    </xf>
    <xf numFmtId="0" fontId="24" fillId="0" borderId="2" xfId="4" applyFont="1" applyBorder="1" applyAlignment="1">
      <alignment horizontal="left" vertical="center" wrapText="1"/>
    </xf>
    <xf numFmtId="0" fontId="24" fillId="0" borderId="6" xfId="4" applyFont="1" applyBorder="1" applyAlignment="1">
      <alignment horizontal="left" vertical="center" wrapText="1"/>
    </xf>
    <xf numFmtId="0" fontId="24" fillId="0" borderId="3" xfId="4" applyFont="1" applyBorder="1" applyAlignment="1">
      <alignment horizontal="left" vertical="center" wrapText="1"/>
    </xf>
    <xf numFmtId="0" fontId="39" fillId="8" borderId="1" xfId="4" applyFont="1" applyFill="1" applyBorder="1" applyAlignment="1">
      <alignment horizontal="left" vertical="top" wrapText="1"/>
    </xf>
    <xf numFmtId="0" fontId="39" fillId="8" borderId="2" xfId="4" applyFont="1" applyFill="1" applyBorder="1" applyAlignment="1">
      <alignment horizontal="left" vertical="top" wrapText="1"/>
    </xf>
    <xf numFmtId="0" fontId="39" fillId="8" borderId="6" xfId="4" applyFont="1" applyFill="1" applyBorder="1" applyAlignment="1">
      <alignment horizontal="left" vertical="top" wrapText="1"/>
    </xf>
    <xf numFmtId="0" fontId="39" fillId="8" borderId="3" xfId="4" applyFont="1" applyFill="1" applyBorder="1" applyAlignment="1">
      <alignment horizontal="left" vertical="top" wrapText="1"/>
    </xf>
    <xf numFmtId="0" fontId="23" fillId="8" borderId="2" xfId="2" applyFont="1" applyFill="1" applyBorder="1" applyAlignment="1">
      <alignment horizontal="center" vertical="center"/>
    </xf>
    <xf numFmtId="0" fontId="23" fillId="8" borderId="3" xfId="2" applyFont="1" applyFill="1" applyBorder="1" applyAlignment="1">
      <alignment horizontal="center" vertical="center"/>
    </xf>
    <xf numFmtId="0" fontId="33" fillId="0" borderId="1" xfId="4" applyFont="1" applyBorder="1" applyAlignment="1">
      <alignment horizontal="center" vertical="top" shrinkToFit="1"/>
    </xf>
    <xf numFmtId="0" fontId="40" fillId="0" borderId="1" xfId="4" applyFont="1" applyBorder="1" applyAlignment="1">
      <alignment horizontal="center" vertical="top" shrinkToFit="1"/>
    </xf>
    <xf numFmtId="0" fontId="33" fillId="8" borderId="1" xfId="4" applyFont="1" applyFill="1" applyBorder="1" applyAlignment="1">
      <alignment horizontal="center" vertical="center" wrapText="1" shrinkToFit="1"/>
    </xf>
    <xf numFmtId="0" fontId="24" fillId="0" borderId="14" xfId="4" applyFont="1" applyBorder="1" applyAlignment="1">
      <alignment horizontal="left" vertical="center" wrapText="1"/>
    </xf>
    <xf numFmtId="0" fontId="24" fillId="0" borderId="4" xfId="4" applyFont="1" applyBorder="1" applyAlignment="1">
      <alignment horizontal="left" vertical="center" wrapText="1"/>
    </xf>
    <xf numFmtId="0" fontId="24" fillId="0" borderId="15" xfId="4" applyFont="1" applyBorder="1" applyAlignment="1">
      <alignment horizontal="left" vertical="center" wrapText="1"/>
    </xf>
    <xf numFmtId="0" fontId="23" fillId="0" borderId="2" xfId="2" applyFont="1" applyBorder="1" applyAlignment="1">
      <alignment horizontal="center" vertical="center"/>
    </xf>
    <xf numFmtId="0" fontId="23" fillId="0" borderId="15" xfId="2" applyFont="1" applyBorder="1" applyAlignment="1">
      <alignment horizontal="center" vertical="center"/>
    </xf>
    <xf numFmtId="0" fontId="32" fillId="0" borderId="14" xfId="4" applyFont="1" applyBorder="1" applyAlignment="1">
      <alignment horizontal="center" vertical="center" wrapText="1" shrinkToFit="1"/>
    </xf>
    <xf numFmtId="0" fontId="32" fillId="0" borderId="4" xfId="4" applyFont="1" applyBorder="1" applyAlignment="1">
      <alignment horizontal="center" vertical="center" wrapText="1" shrinkToFit="1"/>
    </xf>
    <xf numFmtId="0" fontId="32" fillId="0" borderId="15" xfId="4" applyFont="1" applyBorder="1" applyAlignment="1">
      <alignment horizontal="center" vertical="center" wrapText="1" shrinkToFit="1"/>
    </xf>
    <xf numFmtId="0" fontId="33" fillId="0" borderId="10" xfId="4" applyFont="1" applyBorder="1" applyAlignment="1">
      <alignment horizontal="center" vertical="center" wrapText="1" shrinkToFit="1"/>
    </xf>
    <xf numFmtId="0" fontId="23" fillId="9" borderId="1" xfId="2" applyFont="1" applyFill="1" applyBorder="1" applyAlignment="1">
      <alignment horizontal="center" vertical="center"/>
    </xf>
    <xf numFmtId="0" fontId="23" fillId="0" borderId="2" xfId="2" applyFont="1" applyBorder="1" applyAlignment="1">
      <alignment horizontal="left" vertical="center"/>
    </xf>
    <xf numFmtId="0" fontId="23" fillId="0" borderId="6" xfId="2" applyFont="1" applyBorder="1" applyAlignment="1">
      <alignment horizontal="left" vertical="center"/>
    </xf>
    <xf numFmtId="0" fontId="23" fillId="0" borderId="3" xfId="2" applyFont="1" applyBorder="1" applyAlignment="1">
      <alignment horizontal="left" vertical="center"/>
    </xf>
    <xf numFmtId="0" fontId="32" fillId="0" borderId="2" xfId="4" applyFont="1" applyBorder="1" applyAlignment="1">
      <alignment horizontal="center" vertical="center" wrapText="1" shrinkToFit="1"/>
    </xf>
    <xf numFmtId="0" fontId="32" fillId="0" borderId="6" xfId="4" applyFont="1" applyBorder="1" applyAlignment="1">
      <alignment horizontal="center" vertical="center" wrapText="1" shrinkToFit="1"/>
    </xf>
    <xf numFmtId="0" fontId="32" fillId="0" borderId="3" xfId="4" applyFont="1" applyBorder="1" applyAlignment="1">
      <alignment horizontal="center" vertical="center" wrapText="1" shrinkToFit="1"/>
    </xf>
    <xf numFmtId="0" fontId="24" fillId="0" borderId="1" xfId="2" applyFont="1" applyBorder="1" applyAlignment="1">
      <alignment horizontal="left" vertical="center" wrapText="1"/>
    </xf>
    <xf numFmtId="0" fontId="24" fillId="8" borderId="1" xfId="2" applyFont="1" applyFill="1" applyBorder="1" applyAlignment="1">
      <alignment horizontal="left" vertical="center" wrapText="1"/>
    </xf>
    <xf numFmtId="0" fontId="24" fillId="0" borderId="2" xfId="2" applyFont="1" applyBorder="1" applyAlignment="1">
      <alignment horizontal="left" vertical="center" wrapText="1"/>
    </xf>
    <xf numFmtId="0" fontId="24" fillId="0" borderId="6" xfId="2" applyFont="1" applyBorder="1" applyAlignment="1">
      <alignment horizontal="left" vertical="center" wrapText="1"/>
    </xf>
    <xf numFmtId="0" fontId="24" fillId="0" borderId="3" xfId="2" applyFont="1" applyBorder="1" applyAlignment="1">
      <alignment horizontal="left" vertical="center" wrapText="1"/>
    </xf>
    <xf numFmtId="0" fontId="24" fillId="0" borderId="12" xfId="2" applyFont="1" applyBorder="1" applyAlignment="1">
      <alignment horizontal="left" vertical="center" wrapText="1"/>
    </xf>
    <xf numFmtId="0" fontId="24" fillId="0" borderId="7" xfId="2" applyFont="1" applyBorder="1" applyAlignment="1">
      <alignment horizontal="left" vertical="center" wrapText="1"/>
    </xf>
    <xf numFmtId="0" fontId="33" fillId="8" borderId="2" xfId="4" applyFont="1" applyFill="1" applyBorder="1" applyAlignment="1">
      <alignment horizontal="center" vertical="center" wrapText="1" shrinkToFit="1"/>
    </xf>
    <xf numFmtId="0" fontId="33" fillId="8" borderId="6" xfId="4" applyFont="1" applyFill="1" applyBorder="1" applyAlignment="1">
      <alignment horizontal="center" vertical="center" wrapText="1" shrinkToFit="1"/>
    </xf>
    <xf numFmtId="0" fontId="33" fillId="8" borderId="3" xfId="4" applyFont="1" applyFill="1" applyBorder="1" applyAlignment="1">
      <alignment horizontal="center" vertical="center" wrapText="1" shrinkToFit="1"/>
    </xf>
    <xf numFmtId="179" fontId="24" fillId="8" borderId="1" xfId="2" applyNumberFormat="1" applyFont="1" applyFill="1" applyBorder="1" applyAlignment="1">
      <alignment horizontal="center" vertical="center" wrapText="1"/>
    </xf>
    <xf numFmtId="0" fontId="24" fillId="0" borderId="0" xfId="2" applyFont="1" applyAlignment="1">
      <alignment horizontal="left" vertical="center" wrapText="1"/>
    </xf>
    <xf numFmtId="0" fontId="23" fillId="0" borderId="0" xfId="2" applyFont="1" applyAlignment="1">
      <alignment horizontal="left" vertical="center"/>
    </xf>
    <xf numFmtId="0" fontId="24" fillId="8" borderId="1" xfId="2" applyFont="1" applyFill="1" applyBorder="1" applyAlignment="1">
      <alignment horizontal="center" vertical="center" wrapText="1"/>
    </xf>
    <xf numFmtId="0" fontId="39" fillId="8" borderId="8" xfId="4" applyFont="1" applyFill="1" applyBorder="1" applyAlignment="1">
      <alignment horizontal="center" vertical="center" shrinkToFit="1"/>
    </xf>
    <xf numFmtId="0" fontId="24" fillId="9" borderId="11" xfId="4" applyFont="1" applyFill="1" applyBorder="1" applyAlignment="1">
      <alignment horizontal="left" vertical="center" wrapText="1"/>
    </xf>
    <xf numFmtId="0" fontId="36" fillId="9" borderId="0" xfId="4" applyFont="1" applyFill="1" applyAlignment="1">
      <alignment horizontal="left" vertical="center" wrapText="1"/>
    </xf>
    <xf numFmtId="0" fontId="24" fillId="6" borderId="2" xfId="4" applyFont="1" applyFill="1" applyBorder="1" applyAlignment="1">
      <alignment horizontal="center" vertical="center" wrapText="1"/>
    </xf>
    <xf numFmtId="0" fontId="24" fillId="6" borderId="6" xfId="4" applyFont="1" applyFill="1" applyBorder="1" applyAlignment="1">
      <alignment horizontal="center" vertical="center" wrapText="1"/>
    </xf>
    <xf numFmtId="0" fontId="24" fillId="6" borderId="3" xfId="4" applyFont="1" applyFill="1" applyBorder="1" applyAlignment="1">
      <alignment horizontal="center" vertical="center" wrapText="1"/>
    </xf>
    <xf numFmtId="0" fontId="33" fillId="8" borderId="2" xfId="4" applyFont="1" applyFill="1" applyBorder="1" applyAlignment="1">
      <alignment horizontal="center" vertical="center" wrapText="1"/>
    </xf>
    <xf numFmtId="0" fontId="33" fillId="8" borderId="6" xfId="4" applyFont="1" applyFill="1" applyBorder="1" applyAlignment="1">
      <alignment horizontal="center" vertical="center" wrapText="1"/>
    </xf>
    <xf numFmtId="0" fontId="33" fillId="8" borderId="3" xfId="4" applyFont="1" applyFill="1" applyBorder="1" applyAlignment="1">
      <alignment horizontal="center" vertical="center" wrapText="1"/>
    </xf>
    <xf numFmtId="0" fontId="36" fillId="6" borderId="2" xfId="4" applyFont="1" applyFill="1" applyBorder="1" applyAlignment="1">
      <alignment horizontal="center" vertical="center" shrinkToFit="1"/>
    </xf>
    <xf numFmtId="0" fontId="36" fillId="6" borderId="6" xfId="4" applyFont="1" applyFill="1" applyBorder="1" applyAlignment="1">
      <alignment horizontal="center" vertical="center" shrinkToFit="1"/>
    </xf>
    <xf numFmtId="0" fontId="36" fillId="6" borderId="3" xfId="4" applyFont="1" applyFill="1" applyBorder="1" applyAlignment="1">
      <alignment horizontal="center" vertical="center" shrinkToFit="1"/>
    </xf>
    <xf numFmtId="0" fontId="39" fillId="8" borderId="14" xfId="4" applyFont="1" applyFill="1" applyBorder="1" applyAlignment="1">
      <alignment horizontal="center" vertical="center" wrapText="1" shrinkToFit="1"/>
    </xf>
    <xf numFmtId="0" fontId="39" fillId="8" borderId="4" xfId="4" applyFont="1" applyFill="1" applyBorder="1" applyAlignment="1">
      <alignment horizontal="center" vertical="center" wrapText="1" shrinkToFit="1"/>
    </xf>
    <xf numFmtId="0" fontId="39" fillId="8" borderId="15" xfId="4" applyFont="1" applyFill="1" applyBorder="1" applyAlignment="1">
      <alignment horizontal="center" vertical="center" wrapText="1" shrinkToFit="1"/>
    </xf>
    <xf numFmtId="0" fontId="36" fillId="9" borderId="11" xfId="4" applyFont="1" applyFill="1" applyBorder="1" applyAlignment="1">
      <alignment horizontal="left" vertical="center" wrapText="1"/>
    </xf>
    <xf numFmtId="0" fontId="36" fillId="0" borderId="59" xfId="4" applyFont="1" applyBorder="1" applyAlignment="1">
      <alignment horizontal="left" vertical="center" wrapText="1"/>
    </xf>
    <xf numFmtId="0" fontId="36" fillId="0" borderId="60" xfId="4" applyFont="1" applyBorder="1" applyAlignment="1">
      <alignment horizontal="left" vertical="center" wrapText="1"/>
    </xf>
    <xf numFmtId="0" fontId="36" fillId="0" borderId="61" xfId="4" applyFont="1" applyBorder="1" applyAlignment="1">
      <alignment horizontal="left" vertical="center" wrapText="1"/>
    </xf>
    <xf numFmtId="0" fontId="26" fillId="9" borderId="2" xfId="4" applyFont="1" applyFill="1" applyBorder="1" applyAlignment="1">
      <alignment horizontal="left" vertical="center" wrapText="1"/>
    </xf>
    <xf numFmtId="0" fontId="26" fillId="9" borderId="6" xfId="4" applyFont="1" applyFill="1" applyBorder="1" applyAlignment="1">
      <alignment horizontal="left" vertical="center" wrapText="1"/>
    </xf>
    <xf numFmtId="0" fontId="26" fillId="9" borderId="3" xfId="4" applyFont="1" applyFill="1" applyBorder="1" applyAlignment="1">
      <alignment horizontal="left" vertical="center" wrapText="1"/>
    </xf>
    <xf numFmtId="0" fontId="36" fillId="6" borderId="11" xfId="4" applyFont="1" applyFill="1" applyBorder="1" applyAlignment="1">
      <alignment horizontal="center" vertical="center" wrapText="1"/>
    </xf>
    <xf numFmtId="0" fontId="36" fillId="6" borderId="0" xfId="4" applyFont="1" applyFill="1" applyAlignment="1">
      <alignment horizontal="center" vertical="center" wrapText="1"/>
    </xf>
    <xf numFmtId="0" fontId="36" fillId="6" borderId="1" xfId="4" applyFont="1" applyFill="1" applyBorder="1" applyAlignment="1">
      <alignment horizontal="center" vertical="center" shrinkToFit="1"/>
    </xf>
    <xf numFmtId="0" fontId="33" fillId="8" borderId="8" xfId="4" applyFont="1" applyFill="1" applyBorder="1" applyAlignment="1">
      <alignment horizontal="center" vertical="center" shrinkToFit="1"/>
    </xf>
    <xf numFmtId="0" fontId="24" fillId="6" borderId="1" xfId="4" applyFont="1" applyFill="1" applyBorder="1" applyAlignment="1">
      <alignment horizontal="center" vertical="center" wrapText="1"/>
    </xf>
    <xf numFmtId="0" fontId="33" fillId="8" borderId="1" xfId="4" applyFont="1" applyFill="1" applyBorder="1" applyAlignment="1">
      <alignment horizontal="center" vertical="center" wrapText="1"/>
    </xf>
    <xf numFmtId="0" fontId="39" fillId="6" borderId="2" xfId="4" applyFont="1" applyFill="1" applyBorder="1" applyAlignment="1">
      <alignment horizontal="center" vertical="center" wrapText="1" shrinkToFit="1"/>
    </xf>
    <xf numFmtId="0" fontId="39" fillId="6" borderId="6" xfId="4" applyFont="1" applyFill="1" applyBorder="1" applyAlignment="1">
      <alignment horizontal="center" vertical="center" wrapText="1" shrinkToFit="1"/>
    </xf>
    <xf numFmtId="0" fontId="39" fillId="6" borderId="3" xfId="4" applyFont="1" applyFill="1" applyBorder="1" applyAlignment="1">
      <alignment horizontal="center" vertical="center" wrapText="1" shrinkToFit="1"/>
    </xf>
    <xf numFmtId="0" fontId="36" fillId="9" borderId="14" xfId="4" applyFont="1" applyFill="1" applyBorder="1" applyAlignment="1">
      <alignment horizontal="center" vertical="center" wrapText="1"/>
    </xf>
    <xf numFmtId="0" fontId="36" fillId="9" borderId="4" xfId="4" applyFont="1" applyFill="1" applyBorder="1" applyAlignment="1">
      <alignment horizontal="center" vertical="center" wrapText="1"/>
    </xf>
    <xf numFmtId="0" fontId="36" fillId="9" borderId="15" xfId="4" applyFont="1" applyFill="1" applyBorder="1" applyAlignment="1">
      <alignment horizontal="center" vertical="center" wrapText="1"/>
    </xf>
    <xf numFmtId="0" fontId="39" fillId="6" borderId="1" xfId="4" applyFont="1" applyFill="1" applyBorder="1" applyAlignment="1">
      <alignment horizontal="center" vertical="center" wrapText="1" shrinkToFit="1"/>
    </xf>
    <xf numFmtId="0" fontId="39" fillId="8" borderId="1" xfId="4" applyFont="1" applyFill="1" applyBorder="1" applyAlignment="1">
      <alignment horizontal="center" vertical="center" wrapText="1" shrinkToFit="1"/>
    </xf>
    <xf numFmtId="0" fontId="39" fillId="8" borderId="2" xfId="4" applyFont="1" applyFill="1" applyBorder="1" applyAlignment="1">
      <alignment horizontal="center" vertical="center" wrapText="1" shrinkToFit="1"/>
    </xf>
    <xf numFmtId="0" fontId="39" fillId="8" borderId="6" xfId="4" applyFont="1" applyFill="1" applyBorder="1" applyAlignment="1">
      <alignment horizontal="center" vertical="center" wrapText="1" shrinkToFit="1"/>
    </xf>
    <xf numFmtId="0" fontId="39" fillId="8" borderId="3" xfId="4" applyFont="1" applyFill="1" applyBorder="1" applyAlignment="1">
      <alignment horizontal="center" vertical="center" wrapText="1" shrinkToFit="1"/>
    </xf>
    <xf numFmtId="0" fontId="39" fillId="6" borderId="2" xfId="4" applyFont="1" applyFill="1" applyBorder="1" applyAlignment="1">
      <alignment horizontal="center" vertical="center" wrapText="1"/>
    </xf>
    <xf numFmtId="0" fontId="39" fillId="6" borderId="6" xfId="4" applyFont="1" applyFill="1" applyBorder="1" applyAlignment="1">
      <alignment horizontal="center" vertical="center" wrapText="1"/>
    </xf>
    <xf numFmtId="0" fontId="39" fillId="6" borderId="3" xfId="4" applyFont="1" applyFill="1" applyBorder="1" applyAlignment="1">
      <alignment horizontal="center" vertical="center" wrapText="1"/>
    </xf>
    <xf numFmtId="0" fontId="39" fillId="8" borderId="1" xfId="4" applyFont="1" applyFill="1" applyBorder="1" applyAlignment="1">
      <alignment horizontal="center" vertical="center" wrapText="1"/>
    </xf>
    <xf numFmtId="0" fontId="33" fillId="0" borderId="2" xfId="4" applyFont="1" applyBorder="1" applyAlignment="1">
      <alignment horizontal="center" vertical="center" wrapText="1" shrinkToFit="1"/>
    </xf>
    <xf numFmtId="0" fontId="33" fillId="0" borderId="6" xfId="4" applyFont="1" applyBorder="1" applyAlignment="1">
      <alignment horizontal="center" vertical="center" shrinkToFit="1"/>
    </xf>
    <xf numFmtId="0" fontId="33" fillId="0" borderId="3" xfId="4" applyFont="1" applyBorder="1" applyAlignment="1">
      <alignment horizontal="center" vertical="center" shrinkToFit="1"/>
    </xf>
    <xf numFmtId="0" fontId="23" fillId="8" borderId="2" xfId="0" applyFont="1" applyFill="1" applyBorder="1" applyAlignment="1">
      <alignment horizontal="center" vertical="center"/>
    </xf>
    <xf numFmtId="0" fontId="23" fillId="8" borderId="6" xfId="0" applyFont="1" applyFill="1" applyBorder="1" applyAlignment="1">
      <alignment horizontal="center" vertical="center"/>
    </xf>
    <xf numFmtId="0" fontId="23" fillId="8" borderId="3" xfId="0" applyFont="1" applyFill="1" applyBorder="1" applyAlignment="1">
      <alignment horizontal="center" vertical="center"/>
    </xf>
    <xf numFmtId="0" fontId="33" fillId="0" borderId="66" xfId="4" applyFont="1" applyBorder="1" applyAlignment="1">
      <alignment horizontal="center" vertical="center" wrapText="1" shrinkToFit="1"/>
    </xf>
    <xf numFmtId="0" fontId="33" fillId="0" borderId="31" xfId="4" applyFont="1" applyBorder="1" applyAlignment="1">
      <alignment horizontal="center" vertical="center" wrapText="1" shrinkToFit="1"/>
    </xf>
    <xf numFmtId="0" fontId="33" fillId="0" borderId="54" xfId="4" applyFont="1" applyBorder="1" applyAlignment="1">
      <alignment horizontal="center" vertical="center" wrapText="1" shrinkToFit="1"/>
    </xf>
    <xf numFmtId="0" fontId="29" fillId="0" borderId="11" xfId="2" applyFont="1" applyBorder="1" applyAlignment="1">
      <alignment horizontal="left" vertical="center" wrapText="1"/>
    </xf>
    <xf numFmtId="0" fontId="29" fillId="0" borderId="0" xfId="2" applyFont="1" applyAlignment="1">
      <alignment horizontal="left" vertical="center" wrapText="1"/>
    </xf>
    <xf numFmtId="0" fontId="24" fillId="0" borderId="13" xfId="2" applyFont="1" applyBorder="1" applyAlignment="1">
      <alignment horizontal="left" vertical="center" wrapText="1"/>
    </xf>
    <xf numFmtId="0" fontId="24" fillId="0" borderId="11" xfId="2" applyFont="1" applyBorder="1" applyAlignment="1">
      <alignment horizontal="left" vertical="center" wrapText="1"/>
    </xf>
    <xf numFmtId="0" fontId="24" fillId="0" borderId="5" xfId="2" applyFont="1" applyBorder="1" applyAlignment="1">
      <alignment horizontal="left" vertical="center" wrapText="1"/>
    </xf>
    <xf numFmtId="0" fontId="24" fillId="0" borderId="14" xfId="2" applyFont="1" applyBorder="1" applyAlignment="1">
      <alignment horizontal="left" vertical="center" wrapText="1"/>
    </xf>
    <xf numFmtId="0" fontId="24" fillId="0" borderId="4" xfId="2" applyFont="1" applyBorder="1" applyAlignment="1">
      <alignment horizontal="left" vertical="center" wrapText="1"/>
    </xf>
    <xf numFmtId="0" fontId="24" fillId="0" borderId="15" xfId="2" applyFont="1" applyBorder="1" applyAlignment="1">
      <alignment horizontal="left" vertical="center" wrapText="1"/>
    </xf>
    <xf numFmtId="0" fontId="23" fillId="8" borderId="12" xfId="2" applyFont="1" applyFill="1" applyBorder="1" applyAlignment="1">
      <alignment horizontal="center" vertical="center"/>
    </xf>
    <xf numFmtId="0" fontId="23" fillId="8" borderId="7" xfId="2" applyFont="1" applyFill="1" applyBorder="1" applyAlignment="1">
      <alignment horizontal="center" vertical="center"/>
    </xf>
    <xf numFmtId="0" fontId="23" fillId="8" borderId="13" xfId="2" applyFont="1" applyFill="1" applyBorder="1" applyAlignment="1">
      <alignment horizontal="center" vertical="center"/>
    </xf>
    <xf numFmtId="0" fontId="23" fillId="8" borderId="11" xfId="2" applyFont="1" applyFill="1" applyBorder="1" applyAlignment="1">
      <alignment horizontal="center" vertical="center"/>
    </xf>
    <xf numFmtId="0" fontId="23" fillId="8" borderId="5" xfId="2" applyFont="1" applyFill="1" applyBorder="1" applyAlignment="1">
      <alignment horizontal="center" vertical="center"/>
    </xf>
    <xf numFmtId="0" fontId="23" fillId="8" borderId="14" xfId="2" applyFont="1" applyFill="1" applyBorder="1" applyAlignment="1">
      <alignment horizontal="center" vertical="center"/>
    </xf>
    <xf numFmtId="0" fontId="23" fillId="8" borderId="4" xfId="2" applyFont="1" applyFill="1" applyBorder="1" applyAlignment="1">
      <alignment horizontal="center" vertical="center"/>
    </xf>
    <xf numFmtId="0" fontId="23" fillId="8" borderId="15" xfId="2" applyFont="1" applyFill="1" applyBorder="1" applyAlignment="1">
      <alignment horizontal="center" vertical="center"/>
    </xf>
    <xf numFmtId="0" fontId="24" fillId="8" borderId="2" xfId="2" applyFont="1" applyFill="1" applyBorder="1" applyAlignment="1">
      <alignment horizontal="center" vertical="center" wrapText="1"/>
    </xf>
    <xf numFmtId="0" fontId="24" fillId="8" borderId="6" xfId="2" applyFont="1" applyFill="1" applyBorder="1" applyAlignment="1">
      <alignment horizontal="center" vertical="center" wrapText="1"/>
    </xf>
    <xf numFmtId="0" fontId="24" fillId="8" borderId="3" xfId="2" applyFont="1" applyFill="1" applyBorder="1" applyAlignment="1">
      <alignment horizontal="center" vertical="center" wrapText="1"/>
    </xf>
    <xf numFmtId="0" fontId="24" fillId="0" borderId="1" xfId="2" applyFont="1" applyBorder="1" applyAlignment="1">
      <alignment horizontal="left" vertical="center"/>
    </xf>
    <xf numFmtId="0" fontId="24" fillId="8" borderId="1" xfId="2" applyFont="1" applyFill="1" applyBorder="1" applyAlignment="1">
      <alignment horizontal="center" vertical="top" wrapText="1"/>
    </xf>
    <xf numFmtId="0" fontId="30" fillId="0" borderId="0" xfId="2" applyFont="1" applyAlignment="1">
      <alignment horizontal="center" vertical="center"/>
    </xf>
    <xf numFmtId="0" fontId="23" fillId="0" borderId="4" xfId="2" applyFont="1" applyBorder="1" applyAlignment="1">
      <alignment horizontal="distributed" vertical="center"/>
    </xf>
    <xf numFmtId="0" fontId="23" fillId="8" borderId="4" xfId="2" applyFont="1" applyFill="1" applyBorder="1" applyAlignment="1">
      <alignment horizontal="left" vertical="center"/>
    </xf>
    <xf numFmtId="0" fontId="23" fillId="0" borderId="6" xfId="2" applyFont="1" applyBorder="1" applyAlignment="1">
      <alignment horizontal="distributed" vertical="center"/>
    </xf>
    <xf numFmtId="0" fontId="23" fillId="8" borderId="6" xfId="2" applyFont="1" applyFill="1" applyBorder="1" applyAlignment="1">
      <alignment horizontal="left" vertical="center"/>
    </xf>
    <xf numFmtId="0" fontId="23" fillId="0" borderId="6" xfId="2" applyFont="1" applyBorder="1" applyAlignment="1">
      <alignment horizontal="distributed" vertical="center" shrinkToFit="1"/>
    </xf>
    <xf numFmtId="0" fontId="24" fillId="0" borderId="1" xfId="4" applyFont="1" applyBorder="1" applyAlignment="1">
      <alignment horizontal="center" vertical="center" shrinkToFit="1"/>
    </xf>
    <xf numFmtId="0" fontId="24" fillId="0" borderId="2" xfId="4" applyFont="1" applyBorder="1" applyAlignment="1">
      <alignment horizontal="center" vertical="center" shrinkToFit="1"/>
    </xf>
    <xf numFmtId="0" fontId="24" fillId="0" borderId="6" xfId="4" applyFont="1" applyBorder="1" applyAlignment="1">
      <alignment horizontal="center" vertical="center" shrinkToFit="1"/>
    </xf>
    <xf numFmtId="0" fontId="24" fillId="0" borderId="3" xfId="4" applyFont="1" applyBorder="1" applyAlignment="1">
      <alignment horizontal="center" vertical="center" shrinkToFit="1"/>
    </xf>
    <xf numFmtId="0" fontId="23" fillId="0" borderId="11" xfId="0" applyFont="1" applyBorder="1" applyAlignment="1">
      <alignment horizontal="center" vertical="center" wrapText="1"/>
    </xf>
    <xf numFmtId="0" fontId="23" fillId="0" borderId="0" xfId="0" applyFont="1" applyAlignment="1">
      <alignment horizontal="center" vertical="center" wrapText="1"/>
    </xf>
    <xf numFmtId="0" fontId="23" fillId="0" borderId="1" xfId="2" applyFont="1" applyBorder="1" applyAlignment="1">
      <alignment horizontal="center" vertical="center"/>
    </xf>
    <xf numFmtId="0" fontId="23" fillId="8" borderId="1" xfId="2" applyFont="1" applyFill="1" applyBorder="1" applyAlignment="1">
      <alignment horizontal="center" vertical="center"/>
    </xf>
    <xf numFmtId="0" fontId="23" fillId="9" borderId="4" xfId="2" applyFont="1" applyFill="1" applyBorder="1" applyAlignment="1">
      <alignment horizontal="left" vertical="center"/>
    </xf>
    <xf numFmtId="0" fontId="32" fillId="8" borderId="1" xfId="4" applyFont="1" applyFill="1" applyBorder="1" applyAlignment="1">
      <alignment horizontal="center" vertical="center" shrinkToFit="1"/>
    </xf>
    <xf numFmtId="0" fontId="39" fillId="6" borderId="1" xfId="4" applyFont="1" applyFill="1" applyBorder="1" applyAlignment="1">
      <alignment horizontal="center" vertical="center" wrapText="1"/>
    </xf>
    <xf numFmtId="0" fontId="32" fillId="0" borderId="1" xfId="4" applyFont="1" applyBorder="1" applyAlignment="1">
      <alignment horizontal="center" vertical="center" wrapText="1" shrinkToFit="1"/>
    </xf>
    <xf numFmtId="0" fontId="33" fillId="0" borderId="2" xfId="4" applyFont="1" applyBorder="1" applyAlignment="1">
      <alignment horizontal="center" vertical="top" shrinkToFit="1"/>
    </xf>
    <xf numFmtId="0" fontId="40" fillId="0" borderId="6" xfId="4" applyFont="1" applyBorder="1" applyAlignment="1">
      <alignment horizontal="center" vertical="top" shrinkToFit="1"/>
    </xf>
    <xf numFmtId="0" fontId="40" fillId="0" borderId="3" xfId="4" applyFont="1" applyBorder="1" applyAlignment="1">
      <alignment horizontal="center" vertical="top" shrinkToFit="1"/>
    </xf>
    <xf numFmtId="0" fontId="31" fillId="9" borderId="1" xfId="4" applyFont="1" applyFill="1" applyBorder="1" applyAlignment="1">
      <alignment horizontal="center" vertical="center" wrapText="1"/>
    </xf>
    <xf numFmtId="0" fontId="24" fillId="0" borderId="1" xfId="4" applyFont="1" applyBorder="1" applyAlignment="1">
      <alignment horizontal="left" vertical="center" wrapText="1"/>
    </xf>
    <xf numFmtId="0" fontId="39" fillId="8" borderId="14" xfId="4" applyFont="1" applyFill="1" applyBorder="1" applyAlignment="1">
      <alignment horizontal="left" vertical="top" wrapText="1"/>
    </xf>
    <xf numFmtId="0" fontId="39" fillId="8" borderId="4" xfId="4" applyFont="1" applyFill="1" applyBorder="1" applyAlignment="1">
      <alignment horizontal="left" vertical="top" wrapText="1"/>
    </xf>
    <xf numFmtId="0" fontId="39" fillId="8" borderId="15" xfId="4" applyFont="1" applyFill="1" applyBorder="1" applyAlignment="1">
      <alignment horizontal="left" vertical="top" wrapText="1"/>
    </xf>
    <xf numFmtId="0" fontId="25" fillId="8" borderId="1" xfId="2" applyFont="1" applyFill="1" applyBorder="1" applyAlignment="1">
      <alignment horizontal="center" vertical="center" wrapText="1"/>
    </xf>
    <xf numFmtId="0" fontId="25" fillId="8" borderId="1" xfId="2" applyFont="1" applyFill="1" applyBorder="1" applyAlignment="1">
      <alignment horizontal="left" vertical="center" wrapText="1"/>
    </xf>
    <xf numFmtId="0" fontId="41" fillId="8" borderId="2" xfId="4" applyFont="1" applyFill="1" applyBorder="1" applyAlignment="1">
      <alignment horizontal="center" vertical="center" wrapText="1" shrinkToFit="1"/>
    </xf>
    <xf numFmtId="0" fontId="41" fillId="8" borderId="6" xfId="4" applyFont="1" applyFill="1" applyBorder="1" applyAlignment="1">
      <alignment horizontal="center" vertical="center" wrapText="1" shrinkToFit="1"/>
    </xf>
    <xf numFmtId="0" fontId="41" fillId="8" borderId="3" xfId="4" applyFont="1" applyFill="1" applyBorder="1" applyAlignment="1">
      <alignment horizontal="center" vertical="center" wrapText="1" shrinkToFit="1"/>
    </xf>
    <xf numFmtId="0" fontId="25" fillId="8" borderId="2" xfId="2" applyFont="1" applyFill="1" applyBorder="1" applyAlignment="1">
      <alignment horizontal="center" vertical="center" wrapText="1"/>
    </xf>
    <xf numFmtId="0" fontId="25" fillId="8" borderId="6" xfId="2" applyFont="1" applyFill="1" applyBorder="1" applyAlignment="1">
      <alignment horizontal="center" vertical="center" wrapText="1"/>
    </xf>
    <xf numFmtId="0" fontId="25" fillId="8" borderId="3" xfId="2" applyFont="1" applyFill="1" applyBorder="1" applyAlignment="1">
      <alignment horizontal="center" vertical="center" wrapText="1"/>
    </xf>
    <xf numFmtId="0" fontId="25" fillId="8" borderId="12" xfId="2" applyFont="1" applyFill="1" applyBorder="1" applyAlignment="1">
      <alignment horizontal="center" vertical="center"/>
    </xf>
    <xf numFmtId="0" fontId="25" fillId="8" borderId="7" xfId="2" applyFont="1" applyFill="1" applyBorder="1" applyAlignment="1">
      <alignment horizontal="center" vertical="center"/>
    </xf>
    <xf numFmtId="0" fontId="25" fillId="8" borderId="13" xfId="2" applyFont="1" applyFill="1" applyBorder="1" applyAlignment="1">
      <alignment horizontal="center" vertical="center"/>
    </xf>
    <xf numFmtId="0" fontId="25" fillId="8" borderId="11" xfId="2" applyFont="1" applyFill="1" applyBorder="1" applyAlignment="1">
      <alignment horizontal="center" vertical="center"/>
    </xf>
    <xf numFmtId="0" fontId="25" fillId="8" borderId="0" xfId="2" applyFont="1" applyFill="1" applyAlignment="1">
      <alignment horizontal="center" vertical="center"/>
    </xf>
    <xf numFmtId="0" fontId="25" fillId="8" borderId="5" xfId="2" applyFont="1" applyFill="1" applyBorder="1" applyAlignment="1">
      <alignment horizontal="center" vertical="center"/>
    </xf>
    <xf numFmtId="0" fontId="25" fillId="8" borderId="14" xfId="2" applyFont="1" applyFill="1" applyBorder="1" applyAlignment="1">
      <alignment horizontal="center" vertical="center"/>
    </xf>
    <xf numFmtId="0" fontId="25" fillId="8" borderId="4" xfId="2" applyFont="1" applyFill="1" applyBorder="1" applyAlignment="1">
      <alignment horizontal="center" vertical="center"/>
    </xf>
    <xf numFmtId="0" fontId="25" fillId="8" borderId="15" xfId="2" applyFont="1" applyFill="1" applyBorder="1" applyAlignment="1">
      <alignment horizontal="center" vertical="center"/>
    </xf>
    <xf numFmtId="0" fontId="36" fillId="9" borderId="1" xfId="4" applyFont="1" applyFill="1" applyBorder="1" applyAlignment="1">
      <alignment horizontal="left" vertical="center" wrapText="1"/>
    </xf>
    <xf numFmtId="0" fontId="36" fillId="0" borderId="63" xfId="4" applyFont="1" applyBorder="1" applyAlignment="1">
      <alignment horizontal="left" vertical="center" wrapText="1"/>
    </xf>
    <xf numFmtId="0" fontId="36" fillId="0" borderId="64" xfId="4" applyFont="1" applyBorder="1" applyAlignment="1">
      <alignment horizontal="left" vertical="center" wrapText="1"/>
    </xf>
    <xf numFmtId="0" fontId="36" fillId="0" borderId="65" xfId="4" applyFont="1" applyBorder="1" applyAlignment="1">
      <alignment horizontal="left" vertical="center" wrapText="1"/>
    </xf>
    <xf numFmtId="0" fontId="41" fillId="8" borderId="1" xfId="4" applyFont="1" applyFill="1" applyBorder="1" applyAlignment="1">
      <alignment horizontal="center" vertical="center" wrapText="1" shrinkToFit="1"/>
    </xf>
    <xf numFmtId="0" fontId="41" fillId="8" borderId="1" xfId="4" applyFont="1" applyFill="1" applyBorder="1" applyAlignment="1">
      <alignment horizontal="center" vertical="center" shrinkToFit="1"/>
    </xf>
    <xf numFmtId="0" fontId="39" fillId="8" borderId="1" xfId="4" applyFont="1" applyFill="1" applyBorder="1" applyAlignment="1">
      <alignment horizontal="center" vertical="center" shrinkToFit="1"/>
    </xf>
    <xf numFmtId="0" fontId="26" fillId="9" borderId="1" xfId="4" applyFont="1" applyFill="1" applyBorder="1" applyAlignment="1">
      <alignment horizontal="left" vertical="center" wrapText="1"/>
    </xf>
    <xf numFmtId="0" fontId="36" fillId="6" borderId="1" xfId="4" applyFont="1" applyFill="1" applyBorder="1" applyAlignment="1">
      <alignment horizontal="center" vertical="center" wrapText="1"/>
    </xf>
    <xf numFmtId="0" fontId="34" fillId="8" borderId="1" xfId="4" applyFont="1" applyFill="1" applyBorder="1" applyAlignment="1">
      <alignment horizontal="center" vertical="center" wrapText="1"/>
    </xf>
    <xf numFmtId="0" fontId="34" fillId="8" borderId="1" xfId="4" applyFont="1" applyFill="1" applyBorder="1" applyAlignment="1">
      <alignment horizontal="center" vertical="center" shrinkToFit="1"/>
    </xf>
    <xf numFmtId="58" fontId="34" fillId="8" borderId="1" xfId="4" quotePrefix="1" applyNumberFormat="1" applyFont="1" applyFill="1" applyBorder="1" applyAlignment="1">
      <alignment horizontal="center" vertical="center" shrinkToFit="1"/>
    </xf>
    <xf numFmtId="58" fontId="25" fillId="8" borderId="1" xfId="2" applyNumberFormat="1" applyFont="1" applyFill="1" applyBorder="1" applyAlignment="1">
      <alignment horizontal="center" vertical="center"/>
    </xf>
    <xf numFmtId="0" fontId="25" fillId="8" borderId="1" xfId="2" applyFont="1" applyFill="1" applyBorder="1" applyAlignment="1">
      <alignment horizontal="center" vertical="center"/>
    </xf>
    <xf numFmtId="0" fontId="24" fillId="9" borderId="1" xfId="4" applyFont="1" applyFill="1" applyBorder="1" applyAlignment="1">
      <alignment horizontal="left" vertical="center" wrapText="1"/>
    </xf>
    <xf numFmtId="0" fontId="25" fillId="8" borderId="4" xfId="2" applyFont="1" applyFill="1" applyBorder="1" applyAlignment="1">
      <alignment horizontal="left" vertical="center"/>
    </xf>
    <xf numFmtId="0" fontId="23" fillId="9" borderId="1" xfId="2" applyFont="1" applyFill="1" applyBorder="1" applyAlignment="1">
      <alignment horizontal="left" vertical="center"/>
    </xf>
    <xf numFmtId="0" fontId="25" fillId="8" borderId="6" xfId="2" applyFont="1" applyFill="1" applyBorder="1" applyAlignment="1">
      <alignment horizontal="left" vertical="center"/>
    </xf>
    <xf numFmtId="0" fontId="43" fillId="0" borderId="8" xfId="4" applyFont="1" applyBorder="1" applyAlignment="1">
      <alignment horizontal="center" vertical="center"/>
    </xf>
    <xf numFmtId="0" fontId="43" fillId="0" borderId="9" xfId="4" applyFont="1" applyBorder="1" applyAlignment="1">
      <alignment horizontal="center" vertical="center"/>
    </xf>
    <xf numFmtId="0" fontId="43" fillId="0" borderId="10" xfId="4" applyFont="1" applyBorder="1" applyAlignment="1">
      <alignment horizontal="center" vertical="center"/>
    </xf>
    <xf numFmtId="0" fontId="46" fillId="5" borderId="8" xfId="4" applyFont="1" applyFill="1" applyBorder="1" applyAlignment="1">
      <alignment horizontal="center" vertical="center"/>
    </xf>
    <xf numFmtId="0" fontId="46" fillId="5" borderId="9" xfId="4" applyFont="1" applyFill="1" applyBorder="1" applyAlignment="1">
      <alignment horizontal="center" vertical="center"/>
    </xf>
    <xf numFmtId="0" fontId="46" fillId="5" borderId="33" xfId="4" applyFont="1" applyFill="1" applyBorder="1" applyAlignment="1">
      <alignment horizontal="center" vertical="center"/>
    </xf>
    <xf numFmtId="0" fontId="43" fillId="0" borderId="46" xfId="4" applyFont="1" applyBorder="1" applyAlignment="1">
      <alignment horizontal="center" vertical="center" wrapText="1"/>
    </xf>
    <xf numFmtId="0" fontId="43" fillId="0" borderId="47" xfId="4" applyFont="1" applyBorder="1" applyAlignment="1">
      <alignment horizontal="center" vertical="center" wrapText="1"/>
    </xf>
    <xf numFmtId="0" fontId="46" fillId="5" borderId="10" xfId="4" applyFont="1" applyFill="1" applyBorder="1" applyAlignment="1">
      <alignment horizontal="center" vertical="center"/>
    </xf>
    <xf numFmtId="176" fontId="46" fillId="5" borderId="32" xfId="4" applyNumberFormat="1" applyFont="1" applyFill="1" applyBorder="1" applyAlignment="1">
      <alignment horizontal="right" vertical="center"/>
    </xf>
    <xf numFmtId="176" fontId="46" fillId="5" borderId="8" xfId="4" applyNumberFormat="1" applyFont="1" applyFill="1" applyBorder="1" applyAlignment="1">
      <alignment horizontal="center" vertical="center"/>
    </xf>
    <xf numFmtId="176" fontId="46" fillId="5" borderId="33" xfId="4" applyNumberFormat="1" applyFont="1" applyFill="1" applyBorder="1" applyAlignment="1">
      <alignment horizontal="center" vertical="center"/>
    </xf>
    <xf numFmtId="176" fontId="49" fillId="5" borderId="2" xfId="4" applyNumberFormat="1" applyFont="1" applyFill="1" applyBorder="1" applyAlignment="1">
      <alignment horizontal="center" vertical="center"/>
    </xf>
    <xf numFmtId="176" fontId="49" fillId="5" borderId="6" xfId="4" applyNumberFormat="1" applyFont="1" applyFill="1" applyBorder="1" applyAlignment="1">
      <alignment horizontal="center" vertical="center"/>
    </xf>
    <xf numFmtId="176" fontId="49" fillId="5" borderId="3" xfId="4" applyNumberFormat="1" applyFont="1" applyFill="1" applyBorder="1" applyAlignment="1">
      <alignment horizontal="center" vertical="center"/>
    </xf>
    <xf numFmtId="176" fontId="49" fillId="5" borderId="34" xfId="4" applyNumberFormat="1" applyFont="1" applyFill="1" applyBorder="1" applyAlignment="1">
      <alignment horizontal="center" vertical="center"/>
    </xf>
    <xf numFmtId="176" fontId="49" fillId="5" borderId="35" xfId="4" applyNumberFormat="1" applyFont="1" applyFill="1" applyBorder="1" applyAlignment="1">
      <alignment horizontal="center" vertical="center"/>
    </xf>
    <xf numFmtId="176" fontId="49" fillId="5" borderId="36" xfId="4" applyNumberFormat="1" applyFont="1" applyFill="1" applyBorder="1" applyAlignment="1">
      <alignment horizontal="center" vertical="center"/>
    </xf>
    <xf numFmtId="176" fontId="49" fillId="0" borderId="14" xfId="4" applyNumberFormat="1" applyFont="1" applyBorder="1" applyAlignment="1">
      <alignment horizontal="right" vertical="center"/>
    </xf>
    <xf numFmtId="176" fontId="49" fillId="0" borderId="40" xfId="4" applyNumberFormat="1" applyFont="1" applyBorder="1" applyAlignment="1">
      <alignment horizontal="right" vertical="center"/>
    </xf>
    <xf numFmtId="176" fontId="49" fillId="0" borderId="41" xfId="4" applyNumberFormat="1" applyFont="1" applyBorder="1" applyAlignment="1">
      <alignment horizontal="right" vertical="center"/>
    </xf>
    <xf numFmtId="0" fontId="44" fillId="0" borderId="0" xfId="4" applyFont="1" applyAlignment="1">
      <alignment horizontal="center" vertical="center"/>
    </xf>
    <xf numFmtId="0" fontId="45" fillId="5" borderId="4" xfId="4" applyFont="1" applyFill="1" applyBorder="1" applyAlignment="1">
      <alignment horizontal="center" vertical="center"/>
    </xf>
    <xf numFmtId="0" fontId="46" fillId="5" borderId="4" xfId="4" applyFont="1" applyFill="1" applyBorder="1" applyAlignment="1">
      <alignment horizontal="center" vertical="center"/>
    </xf>
    <xf numFmtId="0" fontId="43" fillId="0" borderId="8" xfId="4" applyFont="1" applyBorder="1" applyAlignment="1">
      <alignment horizontal="center" vertical="center" wrapText="1"/>
    </xf>
    <xf numFmtId="0" fontId="43" fillId="0" borderId="9" xfId="4" applyFont="1" applyBorder="1" applyAlignment="1">
      <alignment horizontal="center" vertical="center" wrapText="1"/>
    </xf>
    <xf numFmtId="0" fontId="43" fillId="0" borderId="10" xfId="4" applyFont="1" applyBorder="1" applyAlignment="1">
      <alignment horizontal="center" vertical="center" wrapText="1"/>
    </xf>
    <xf numFmtId="0" fontId="20" fillId="0" borderId="12" xfId="4" applyBorder="1" applyAlignment="1">
      <alignment horizontal="center" vertical="center"/>
    </xf>
    <xf numFmtId="0" fontId="20" fillId="0" borderId="21" xfId="4" applyBorder="1" applyAlignment="1">
      <alignment horizontal="center" vertical="center"/>
    </xf>
    <xf numFmtId="0" fontId="43" fillId="0" borderId="16" xfId="4" applyFont="1" applyBorder="1" applyAlignment="1">
      <alignment horizontal="center" vertical="center"/>
    </xf>
    <xf numFmtId="0" fontId="43" fillId="0" borderId="17" xfId="4" applyFont="1" applyBorder="1" applyAlignment="1">
      <alignment horizontal="center" vertical="center"/>
    </xf>
    <xf numFmtId="0" fontId="43" fillId="0" borderId="18" xfId="4" applyFont="1" applyBorder="1" applyAlignment="1">
      <alignment horizontal="center" vertical="center"/>
    </xf>
    <xf numFmtId="0" fontId="48" fillId="0" borderId="22" xfId="4" applyFont="1" applyBorder="1" applyAlignment="1">
      <alignment horizontal="center" vertical="center"/>
    </xf>
    <xf numFmtId="0" fontId="48" fillId="0" borderId="23" xfId="4" applyFont="1" applyBorder="1" applyAlignment="1">
      <alignment horizontal="center" vertical="center"/>
    </xf>
    <xf numFmtId="0" fontId="48" fillId="0" borderId="24" xfId="4" applyFont="1" applyBorder="1" applyAlignment="1">
      <alignment horizontal="center" vertical="center"/>
    </xf>
    <xf numFmtId="0" fontId="24" fillId="0" borderId="26" xfId="4" applyFont="1" applyBorder="1" applyAlignment="1">
      <alignment horizontal="right" vertical="center"/>
    </xf>
    <xf numFmtId="0" fontId="24" fillId="0" borderId="27" xfId="4" applyFont="1" applyBorder="1" applyAlignment="1">
      <alignment horizontal="right" vertical="center"/>
    </xf>
    <xf numFmtId="0" fontId="24" fillId="0" borderId="28" xfId="4" applyFont="1" applyBorder="1" applyAlignment="1">
      <alignment horizontal="right" vertical="center"/>
    </xf>
    <xf numFmtId="0" fontId="55" fillId="5" borderId="8" xfId="4" applyFont="1" applyFill="1" applyBorder="1" applyAlignment="1">
      <alignment horizontal="center" vertical="center"/>
    </xf>
    <xf numFmtId="0" fontId="55" fillId="5" borderId="9" xfId="4" applyFont="1" applyFill="1" applyBorder="1" applyAlignment="1">
      <alignment horizontal="center" vertical="center"/>
    </xf>
    <xf numFmtId="0" fontId="55" fillId="5" borderId="33" xfId="4" applyFont="1" applyFill="1" applyBorder="1" applyAlignment="1">
      <alignment horizontal="center" vertical="center"/>
    </xf>
    <xf numFmtId="0" fontId="55" fillId="5" borderId="10" xfId="4" applyFont="1" applyFill="1" applyBorder="1" applyAlignment="1">
      <alignment horizontal="center" vertical="center"/>
    </xf>
    <xf numFmtId="176" fontId="55" fillId="5" borderId="32" xfId="4" applyNumberFormat="1" applyFont="1" applyFill="1" applyBorder="1" applyAlignment="1">
      <alignment horizontal="right" vertical="center"/>
    </xf>
    <xf numFmtId="176" fontId="55" fillId="5" borderId="8" xfId="4" applyNumberFormat="1" applyFont="1" applyFill="1" applyBorder="1" applyAlignment="1">
      <alignment horizontal="center" vertical="center"/>
    </xf>
    <xf numFmtId="176" fontId="55" fillId="5" borderId="9" xfId="4" applyNumberFormat="1" applyFont="1" applyFill="1" applyBorder="1" applyAlignment="1">
      <alignment horizontal="center" vertical="center"/>
    </xf>
    <xf numFmtId="176" fontId="55" fillId="5" borderId="33" xfId="4" applyNumberFormat="1" applyFont="1" applyFill="1" applyBorder="1" applyAlignment="1">
      <alignment horizontal="center" vertical="center"/>
    </xf>
    <xf numFmtId="176" fontId="57" fillId="5" borderId="2" xfId="4" applyNumberFormat="1" applyFont="1" applyFill="1" applyBorder="1" applyAlignment="1">
      <alignment horizontal="center" vertical="center"/>
    </xf>
    <xf numFmtId="176" fontId="57" fillId="5" borderId="6" xfId="4" applyNumberFormat="1" applyFont="1" applyFill="1" applyBorder="1" applyAlignment="1">
      <alignment horizontal="center" vertical="center"/>
    </xf>
    <xf numFmtId="176" fontId="57" fillId="5" borderId="3" xfId="4" applyNumberFormat="1" applyFont="1" applyFill="1" applyBorder="1" applyAlignment="1">
      <alignment horizontal="center" vertical="center"/>
    </xf>
    <xf numFmtId="176" fontId="57" fillId="5" borderId="34" xfId="4" applyNumberFormat="1" applyFont="1" applyFill="1" applyBorder="1" applyAlignment="1">
      <alignment horizontal="center" vertical="center"/>
    </xf>
    <xf numFmtId="176" fontId="57" fillId="5" borderId="35" xfId="4" applyNumberFormat="1" applyFont="1" applyFill="1" applyBorder="1" applyAlignment="1">
      <alignment horizontal="center" vertical="center"/>
    </xf>
    <xf numFmtId="176" fontId="57" fillId="5" borderId="36" xfId="4" applyNumberFormat="1" applyFont="1" applyFill="1" applyBorder="1" applyAlignment="1">
      <alignment horizontal="center" vertical="center"/>
    </xf>
    <xf numFmtId="0" fontId="54" fillId="5" borderId="4" xfId="4" applyFont="1" applyFill="1" applyBorder="1" applyAlignment="1">
      <alignment horizontal="center" vertical="center"/>
    </xf>
    <xf numFmtId="0" fontId="55" fillId="5" borderId="4" xfId="4" applyFont="1" applyFill="1" applyBorder="1" applyAlignment="1">
      <alignment horizontal="center" vertical="center"/>
    </xf>
    <xf numFmtId="0" fontId="58" fillId="0" borderId="0" xfId="2" applyFont="1" applyAlignment="1">
      <alignment horizontal="center" vertical="center"/>
    </xf>
    <xf numFmtId="0" fontId="62" fillId="8" borderId="59" xfId="2" applyFont="1" applyFill="1" applyBorder="1" applyAlignment="1">
      <alignment horizontal="left" vertical="top" wrapText="1"/>
    </xf>
    <xf numFmtId="0" fontId="62" fillId="8" borderId="60" xfId="2" applyFont="1" applyFill="1" applyBorder="1" applyAlignment="1">
      <alignment horizontal="left" vertical="top" wrapText="1"/>
    </xf>
    <xf numFmtId="0" fontId="62" fillId="8" borderId="61" xfId="2" applyFont="1" applyFill="1" applyBorder="1" applyAlignment="1">
      <alignment horizontal="left" vertical="top" wrapText="1"/>
    </xf>
    <xf numFmtId="0" fontId="7" fillId="8" borderId="59" xfId="2" applyFont="1" applyFill="1" applyBorder="1" applyAlignment="1">
      <alignment horizontal="left" vertical="top"/>
    </xf>
    <xf numFmtId="0" fontId="7" fillId="8" borderId="60" xfId="2" applyFont="1" applyFill="1" applyBorder="1" applyAlignment="1">
      <alignment horizontal="left" vertical="top"/>
    </xf>
    <xf numFmtId="0" fontId="7" fillId="8" borderId="61" xfId="2" applyFont="1" applyFill="1" applyBorder="1" applyAlignment="1">
      <alignment horizontal="left" vertical="top"/>
    </xf>
    <xf numFmtId="0" fontId="59" fillId="0" borderId="0" xfId="2" applyFont="1" applyAlignment="1">
      <alignment horizontal="center" vertical="center"/>
    </xf>
    <xf numFmtId="0" fontId="21" fillId="8" borderId="59" xfId="2" applyFill="1" applyBorder="1" applyAlignment="1">
      <alignment horizontal="center" vertical="center"/>
    </xf>
    <xf numFmtId="0" fontId="21" fillId="8" borderId="60" xfId="2" applyFill="1" applyBorder="1" applyAlignment="1">
      <alignment horizontal="center" vertical="center"/>
    </xf>
    <xf numFmtId="0" fontId="21" fillId="8" borderId="61" xfId="2" applyFill="1" applyBorder="1" applyAlignment="1">
      <alignment horizontal="center" vertical="center"/>
    </xf>
    <xf numFmtId="0" fontId="16" fillId="8" borderId="59" xfId="2" applyFont="1" applyFill="1" applyBorder="1" applyAlignment="1">
      <alignment horizontal="left" vertical="top" wrapText="1"/>
    </xf>
    <xf numFmtId="0" fontId="16" fillId="8" borderId="60" xfId="2" applyFont="1" applyFill="1" applyBorder="1" applyAlignment="1">
      <alignment horizontal="left" vertical="top" wrapText="1"/>
    </xf>
    <xf numFmtId="0" fontId="16" fillId="8" borderId="61" xfId="2" applyFont="1" applyFill="1" applyBorder="1" applyAlignment="1">
      <alignment horizontal="left" vertical="top" wrapText="1"/>
    </xf>
    <xf numFmtId="0" fontId="23" fillId="0" borderId="0" xfId="2" applyFont="1" applyAlignment="1">
      <alignment horizontal="center" vertical="center" wrapText="1"/>
    </xf>
    <xf numFmtId="178" fontId="23" fillId="0" borderId="0" xfId="2" applyNumberFormat="1" applyFont="1" applyAlignment="1">
      <alignment horizontal="distributed" vertical="center"/>
    </xf>
    <xf numFmtId="0" fontId="23" fillId="0" borderId="0" xfId="2" applyFont="1" applyAlignment="1">
      <alignment horizontal="distributed" vertical="center"/>
    </xf>
    <xf numFmtId="0" fontId="23" fillId="0" borderId="0" xfId="2" applyFont="1" applyAlignment="1">
      <alignment vertical="center" shrinkToFit="1"/>
    </xf>
    <xf numFmtId="0" fontId="23" fillId="0" borderId="1" xfId="2" applyFont="1" applyBorder="1" applyAlignment="1">
      <alignment horizontal="left" vertical="center" shrinkToFit="1"/>
    </xf>
    <xf numFmtId="0" fontId="23" fillId="0" borderId="2" xfId="2" applyFont="1" applyBorder="1" applyAlignment="1">
      <alignment horizontal="left" vertical="center" shrinkToFit="1"/>
    </xf>
    <xf numFmtId="0" fontId="23" fillId="0" borderId="6" xfId="2" applyFont="1" applyBorder="1" applyAlignment="1">
      <alignment horizontal="left" vertical="center" shrinkToFit="1"/>
    </xf>
    <xf numFmtId="0" fontId="23" fillId="0" borderId="3" xfId="2" applyFont="1" applyBorder="1" applyAlignment="1">
      <alignment horizontal="left" vertical="center" shrinkToFit="1"/>
    </xf>
    <xf numFmtId="0" fontId="24" fillId="0" borderId="0" xfId="2" applyFont="1" applyAlignment="1">
      <alignment horizontal="left" vertical="center"/>
    </xf>
    <xf numFmtId="0" fontId="24" fillId="0" borderId="0" xfId="2" applyFont="1" applyAlignment="1">
      <alignment horizontal="center" vertical="center"/>
    </xf>
    <xf numFmtId="0" fontId="24" fillId="8" borderId="0" xfId="2" applyFont="1" applyFill="1" applyAlignment="1">
      <alignment horizontal="right" vertical="center"/>
    </xf>
    <xf numFmtId="0" fontId="24" fillId="0" borderId="0" xfId="2" applyFont="1" applyAlignment="1">
      <alignment horizontal="left" vertical="center" shrinkToFit="1"/>
    </xf>
    <xf numFmtId="0" fontId="27" fillId="0" borderId="0" xfId="2" applyFont="1" applyAlignment="1">
      <alignment horizontal="right" vertical="center"/>
    </xf>
    <xf numFmtId="0" fontId="27" fillId="0" borderId="0" xfId="2" applyFont="1" applyAlignment="1">
      <alignment horizontal="center" vertical="center"/>
    </xf>
    <xf numFmtId="38" fontId="24" fillId="8" borderId="0" xfId="3" applyFont="1" applyFill="1" applyAlignment="1">
      <alignment horizontal="center" vertical="center"/>
    </xf>
    <xf numFmtId="0" fontId="24" fillId="8" borderId="0" xfId="2" applyFont="1" applyFill="1" applyAlignment="1">
      <alignment horizontal="left" vertical="center"/>
    </xf>
    <xf numFmtId="49" fontId="24" fillId="0" borderId="0" xfId="2" applyNumberFormat="1" applyFont="1" applyAlignment="1">
      <alignment horizontal="center" vertical="center"/>
    </xf>
    <xf numFmtId="0" fontId="23" fillId="8" borderId="4" xfId="2" applyFont="1" applyFill="1" applyBorder="1" applyAlignment="1">
      <alignment horizontal="right" vertical="center"/>
    </xf>
    <xf numFmtId="0" fontId="23" fillId="8" borderId="6" xfId="2" applyFont="1" applyFill="1" applyBorder="1" applyAlignment="1">
      <alignment horizontal="right" vertical="center"/>
    </xf>
    <xf numFmtId="0" fontId="24" fillId="8" borderId="4" xfId="2" applyFont="1" applyFill="1" applyBorder="1" applyAlignment="1">
      <alignment horizontal="center" vertical="center" shrinkToFit="1"/>
    </xf>
    <xf numFmtId="0" fontId="24" fillId="8" borderId="4" xfId="2" applyFont="1" applyFill="1" applyBorder="1" applyAlignment="1">
      <alignment horizontal="center" vertical="center"/>
    </xf>
    <xf numFmtId="0" fontId="24" fillId="8" borderId="2" xfId="2" applyFont="1" applyFill="1" applyBorder="1" applyAlignment="1">
      <alignment horizontal="left" vertical="top"/>
    </xf>
    <xf numFmtId="0" fontId="24" fillId="8" borderId="6" xfId="2" applyFont="1" applyFill="1" applyBorder="1" applyAlignment="1">
      <alignment horizontal="left" vertical="top"/>
    </xf>
    <xf numFmtId="0" fontId="24" fillId="8" borderId="3" xfId="2" applyFont="1" applyFill="1" applyBorder="1" applyAlignment="1">
      <alignment horizontal="left" vertical="top"/>
    </xf>
    <xf numFmtId="0" fontId="24" fillId="8" borderId="2" xfId="2" applyFont="1" applyFill="1" applyBorder="1" applyAlignment="1">
      <alignment horizontal="left" vertical="top" wrapText="1"/>
    </xf>
    <xf numFmtId="0" fontId="24" fillId="8" borderId="6" xfId="2" applyFont="1" applyFill="1" applyBorder="1" applyAlignment="1">
      <alignment horizontal="left" vertical="top" wrapText="1"/>
    </xf>
    <xf numFmtId="0" fontId="24" fillId="8" borderId="3" xfId="2" applyFont="1" applyFill="1" applyBorder="1" applyAlignment="1">
      <alignment horizontal="left" vertical="top" wrapText="1"/>
    </xf>
    <xf numFmtId="0" fontId="24" fillId="0" borderId="1" xfId="2" applyFont="1" applyBorder="1" applyAlignment="1">
      <alignment horizontal="left" vertical="center" shrinkToFit="1"/>
    </xf>
    <xf numFmtId="0" fontId="24" fillId="8" borderId="1" xfId="2" applyFont="1" applyFill="1" applyBorder="1" applyAlignment="1">
      <alignment horizontal="left" vertical="top" wrapText="1"/>
    </xf>
    <xf numFmtId="0" fontId="24" fillId="9" borderId="1" xfId="2" applyFont="1" applyFill="1" applyBorder="1" applyAlignment="1">
      <alignment horizontal="left" vertical="center"/>
    </xf>
    <xf numFmtId="0" fontId="33" fillId="8" borderId="1" xfId="4" applyFont="1" applyFill="1" applyBorder="1" applyAlignment="1">
      <alignment horizontal="center" vertical="center" shrinkToFit="1"/>
    </xf>
    <xf numFmtId="0" fontId="45" fillId="0" borderId="4" xfId="4" applyFont="1" applyBorder="1" applyAlignment="1">
      <alignment horizontal="center" vertical="center"/>
    </xf>
    <xf numFmtId="0" fontId="46" fillId="0" borderId="4" xfId="4" applyFont="1" applyBorder="1" applyAlignment="1">
      <alignment horizontal="center" vertical="center"/>
    </xf>
    <xf numFmtId="0" fontId="24" fillId="0" borderId="1" xfId="2" applyFont="1" applyBorder="1" applyAlignment="1">
      <alignment horizontal="center" vertical="center" shrinkToFit="1"/>
    </xf>
    <xf numFmtId="0" fontId="24" fillId="8" borderId="1" xfId="2" applyFont="1" applyFill="1" applyBorder="1" applyAlignment="1">
      <alignment horizontal="center" vertical="center"/>
    </xf>
    <xf numFmtId="0" fontId="23" fillId="8" borderId="1" xfId="2" applyFont="1" applyFill="1" applyBorder="1" applyAlignment="1">
      <alignment horizontal="center" vertical="center" shrinkToFit="1"/>
    </xf>
    <xf numFmtId="38" fontId="24" fillId="8" borderId="4" xfId="3" applyFont="1" applyFill="1" applyBorder="1" applyAlignment="1">
      <alignment horizontal="right" vertical="center"/>
    </xf>
    <xf numFmtId="38" fontId="24" fillId="8" borderId="4" xfId="3" applyFont="1" applyFill="1" applyBorder="1" applyAlignment="1">
      <alignment horizontal="right" vertical="center" wrapText="1"/>
    </xf>
    <xf numFmtId="0" fontId="24" fillId="8" borderId="0" xfId="2" quotePrefix="1" applyFont="1" applyFill="1" applyAlignment="1">
      <alignment horizontal="center" vertical="center"/>
    </xf>
    <xf numFmtId="0" fontId="24" fillId="0" borderId="0" xfId="2" applyFont="1">
      <alignment vertical="center"/>
    </xf>
  </cellXfs>
  <cellStyles count="6">
    <cellStyle name="ハイパーリンク" xfId="5" builtinId="8"/>
    <cellStyle name="桁区切り 2" xfId="3" xr:uid="{F3D58345-C934-427D-8538-B425B92F2E58}"/>
    <cellStyle name="標準" xfId="0" builtinId="0"/>
    <cellStyle name="標準 2" xfId="1" xr:uid="{6D32CDE6-9F71-4E7F-8F03-9200C39B8747}"/>
    <cellStyle name="標準 2 2" xfId="4" xr:uid="{1990597F-85C7-4177-AD74-65BCD0475410}"/>
    <cellStyle name="標準 3" xfId="2" xr:uid="{C41E0A9B-725B-4353-A603-8D06A94B894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REF!" lockText="1" noThreeD="1"/>
</file>

<file path=xl/ctrlProps/ctrlProp11.xml><?xml version="1.0" encoding="utf-8"?>
<formControlPr xmlns="http://schemas.microsoft.com/office/spreadsheetml/2009/9/main" objectType="CheckBox" fmlaLink="#REF!" lockText="1" noThreeD="1"/>
</file>

<file path=xl/ctrlProps/ctrlProp12.xml><?xml version="1.0" encoding="utf-8"?>
<formControlPr xmlns="http://schemas.microsoft.com/office/spreadsheetml/2009/9/main" objectType="CheckBox" fmlaLink="#REF!" lockText="1" noThreeD="1"/>
</file>

<file path=xl/ctrlProps/ctrlProp13.xml><?xml version="1.0" encoding="utf-8"?>
<formControlPr xmlns="http://schemas.microsoft.com/office/spreadsheetml/2009/9/main" objectType="CheckBox" fmlaLink="#REF!" lockText="1" noThreeD="1"/>
</file>

<file path=xl/ctrlProps/ctrlProp14.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fmlaLink="#REF!" lockText="1" noThreeD="1"/>
</file>

<file path=xl/ctrlProps/ctrlProp16.xml><?xml version="1.0" encoding="utf-8"?>
<formControlPr xmlns="http://schemas.microsoft.com/office/spreadsheetml/2009/9/main" objectType="CheckBox" fmlaLink="#REF!" lockText="1" noThreeD="1"/>
</file>

<file path=xl/ctrlProps/ctrlProp17.xml><?xml version="1.0" encoding="utf-8"?>
<formControlPr xmlns="http://schemas.microsoft.com/office/spreadsheetml/2009/9/main" objectType="CheckBox" fmlaLink="#REF!" lockText="1" noThreeD="1"/>
</file>

<file path=xl/ctrlProps/ctrlProp18.xml><?xml version="1.0" encoding="utf-8"?>
<formControlPr xmlns="http://schemas.microsoft.com/office/spreadsheetml/2009/9/main" objectType="CheckBox" fmlaLink="#REF!" lockText="1" noThreeD="1"/>
</file>

<file path=xl/ctrlProps/ctrlProp19.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REF!" lockText="1" noThreeD="1"/>
</file>

<file path=xl/ctrlProps/ctrlProp20.xml><?xml version="1.0" encoding="utf-8"?>
<formControlPr xmlns="http://schemas.microsoft.com/office/spreadsheetml/2009/9/main" objectType="CheckBox" fmlaLink="#REF!" lockText="1" noThreeD="1"/>
</file>

<file path=xl/ctrlProps/ctrlProp21.xml><?xml version="1.0" encoding="utf-8"?>
<formControlPr xmlns="http://schemas.microsoft.com/office/spreadsheetml/2009/9/main" objectType="CheckBox" fmlaLink="#REF!" lockText="1" noThreeD="1"/>
</file>

<file path=xl/ctrlProps/ctrlProp22.xml><?xml version="1.0" encoding="utf-8"?>
<formControlPr xmlns="http://schemas.microsoft.com/office/spreadsheetml/2009/9/main" objectType="CheckBox" fmlaLink="#REF!" lockText="1" noThreeD="1"/>
</file>

<file path=xl/ctrlProps/ctrlProp23.xml><?xml version="1.0" encoding="utf-8"?>
<formControlPr xmlns="http://schemas.microsoft.com/office/spreadsheetml/2009/9/main" objectType="CheckBox" fmlaLink="#REF!" lockText="1" noThreeD="1"/>
</file>

<file path=xl/ctrlProps/ctrlProp24.xml><?xml version="1.0" encoding="utf-8"?>
<formControlPr xmlns="http://schemas.microsoft.com/office/spreadsheetml/2009/9/main" objectType="CheckBox" fmlaLink="#REF!" lockText="1" noThreeD="1"/>
</file>

<file path=xl/ctrlProps/ctrlProp25.xml><?xml version="1.0" encoding="utf-8"?>
<formControlPr xmlns="http://schemas.microsoft.com/office/spreadsheetml/2009/9/main" objectType="CheckBox" fmlaLink="#REF!" lockText="1" noThreeD="1"/>
</file>

<file path=xl/ctrlProps/ctrlProp26.xml><?xml version="1.0" encoding="utf-8"?>
<formControlPr xmlns="http://schemas.microsoft.com/office/spreadsheetml/2009/9/main" objectType="CheckBox" fmlaLink="#REF!" lockText="1" noThreeD="1"/>
</file>

<file path=xl/ctrlProps/ctrlProp27.xml><?xml version="1.0" encoding="utf-8"?>
<formControlPr xmlns="http://schemas.microsoft.com/office/spreadsheetml/2009/9/main" objectType="CheckBox" fmlaLink="#REF!" lockText="1" noThreeD="1"/>
</file>

<file path=xl/ctrlProps/ctrlProp28.xml><?xml version="1.0" encoding="utf-8"?>
<formControlPr xmlns="http://schemas.microsoft.com/office/spreadsheetml/2009/9/main" objectType="CheckBox" fmlaLink="#REF!" lockText="1" noThreeD="1"/>
</file>

<file path=xl/ctrlProps/ctrlProp29.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REF!" lockText="1" noThreeD="1"/>
</file>

<file path=xl/ctrlProps/ctrlProp30.xml><?xml version="1.0" encoding="utf-8"?>
<formControlPr xmlns="http://schemas.microsoft.com/office/spreadsheetml/2009/9/main" objectType="CheckBox" fmlaLink="#REF!" lockText="1" noThreeD="1"/>
</file>

<file path=xl/ctrlProps/ctrlProp31.xml><?xml version="1.0" encoding="utf-8"?>
<formControlPr xmlns="http://schemas.microsoft.com/office/spreadsheetml/2009/9/main" objectType="CheckBox" fmlaLink="#REF!" lockText="1" noThreeD="1"/>
</file>

<file path=xl/ctrlProps/ctrlProp32.xml><?xml version="1.0" encoding="utf-8"?>
<formControlPr xmlns="http://schemas.microsoft.com/office/spreadsheetml/2009/9/main" objectType="CheckBox" fmlaLink="#REF!" lockText="1" noThreeD="1"/>
</file>

<file path=xl/ctrlProps/ctrlProp33.xml><?xml version="1.0" encoding="utf-8"?>
<formControlPr xmlns="http://schemas.microsoft.com/office/spreadsheetml/2009/9/main" objectType="CheckBox" fmlaLink="#REF!" lockText="1" noThreeD="1"/>
</file>

<file path=xl/ctrlProps/ctrlProp34.xml><?xml version="1.0" encoding="utf-8"?>
<formControlPr xmlns="http://schemas.microsoft.com/office/spreadsheetml/2009/9/main" objectType="CheckBox" fmlaLink="#REF!" lockText="1" noThreeD="1"/>
</file>

<file path=xl/ctrlProps/ctrlProp35.xml><?xml version="1.0" encoding="utf-8"?>
<formControlPr xmlns="http://schemas.microsoft.com/office/spreadsheetml/2009/9/main" objectType="CheckBox" fmlaLink="#REF!" lockText="1" noThreeD="1"/>
</file>

<file path=xl/ctrlProps/ctrlProp36.xml><?xml version="1.0" encoding="utf-8"?>
<formControlPr xmlns="http://schemas.microsoft.com/office/spreadsheetml/2009/9/main" objectType="CheckBox" fmlaLink="#REF!" lockText="1" noThreeD="1"/>
</file>

<file path=xl/ctrlProps/ctrlProp37.xml><?xml version="1.0" encoding="utf-8"?>
<formControlPr xmlns="http://schemas.microsoft.com/office/spreadsheetml/2009/9/main" objectType="CheckBox" fmlaLink="#REF!" lockText="1" noThreeD="1"/>
</file>

<file path=xl/ctrlProps/ctrlProp38.xml><?xml version="1.0" encoding="utf-8"?>
<formControlPr xmlns="http://schemas.microsoft.com/office/spreadsheetml/2009/9/main" objectType="CheckBox" fmlaLink="#REF!" lockText="1" noThreeD="1"/>
</file>

<file path=xl/ctrlProps/ctrlProp39.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fmlaLink="#REF!" lockText="1" noThreeD="1"/>
</file>

<file path=xl/ctrlProps/ctrlProp40.xml><?xml version="1.0" encoding="utf-8"?>
<formControlPr xmlns="http://schemas.microsoft.com/office/spreadsheetml/2009/9/main" objectType="CheckBox" fmlaLink="#REF!" lockText="1" noThreeD="1"/>
</file>

<file path=xl/ctrlProps/ctrlProp41.xml><?xml version="1.0" encoding="utf-8"?>
<formControlPr xmlns="http://schemas.microsoft.com/office/spreadsheetml/2009/9/main" objectType="CheckBox" fmlaLink="#REF!" lockText="1" noThreeD="1"/>
</file>

<file path=xl/ctrlProps/ctrlProp42.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CheckBox" fmlaLink="#REF!" lockText="1" noThreeD="1"/>
</file>

<file path=xl/ctrlProps/ctrlProp7.xml><?xml version="1.0" encoding="utf-8"?>
<formControlPr xmlns="http://schemas.microsoft.com/office/spreadsheetml/2009/9/main" objectType="CheckBox" fmlaLink="#REF!" lockText="1" noThreeD="1"/>
</file>

<file path=xl/ctrlProps/ctrlProp8.xml><?xml version="1.0" encoding="utf-8"?>
<formControlPr xmlns="http://schemas.microsoft.com/office/spreadsheetml/2009/9/main" objectType="CheckBox" fmlaLink="#REF!" lockText="1" noThreeD="1"/>
</file>

<file path=xl/ctrlProps/ctrlProp9.xml><?xml version="1.0" encoding="utf-8"?>
<formControlPr xmlns="http://schemas.microsoft.com/office/spreadsheetml/2009/9/main" objectType="CheckBox" fmlaLink="#REF!"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45</xdr:row>
          <xdr:rowOff>0</xdr:rowOff>
        </xdr:from>
        <xdr:to>
          <xdr:col>4</xdr:col>
          <xdr:colOff>0</xdr:colOff>
          <xdr:row>46</xdr:row>
          <xdr:rowOff>69849</xdr:rowOff>
        </xdr:to>
        <xdr:sp macro="" textlink="">
          <xdr:nvSpPr>
            <xdr:cNvPr id="10241" name="Check Box 3" hidden="1">
              <a:extLst>
                <a:ext uri="{63B3BB69-23CF-44E3-9099-C40C66FF867C}">
                  <a14:compatExt spid="_x0000_s10241"/>
                </a:ext>
                <a:ext uri="{FF2B5EF4-FFF2-40B4-BE49-F238E27FC236}">
                  <a16:creationId xmlns:a16="http://schemas.microsoft.com/office/drawing/2014/main" id="{00000000-0008-0000-04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45</xdr:row>
          <xdr:rowOff>0</xdr:rowOff>
        </xdr:from>
        <xdr:to>
          <xdr:col>4</xdr:col>
          <xdr:colOff>0</xdr:colOff>
          <xdr:row>46</xdr:row>
          <xdr:rowOff>69849</xdr:rowOff>
        </xdr:to>
        <xdr:sp macro="" textlink="">
          <xdr:nvSpPr>
            <xdr:cNvPr id="10242" name="Check Box 4" hidden="1">
              <a:extLst>
                <a:ext uri="{63B3BB69-23CF-44E3-9099-C40C66FF867C}">
                  <a14:compatExt spid="_x0000_s10242"/>
                </a:ext>
                <a:ext uri="{FF2B5EF4-FFF2-40B4-BE49-F238E27FC236}">
                  <a16:creationId xmlns:a16="http://schemas.microsoft.com/office/drawing/2014/main" id="{00000000-0008-0000-04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45</xdr:row>
          <xdr:rowOff>0</xdr:rowOff>
        </xdr:from>
        <xdr:to>
          <xdr:col>22</xdr:col>
          <xdr:colOff>88900</xdr:colOff>
          <xdr:row>46</xdr:row>
          <xdr:rowOff>69849</xdr:rowOff>
        </xdr:to>
        <xdr:sp macro="" textlink="">
          <xdr:nvSpPr>
            <xdr:cNvPr id="10243" name="Check Box 5" hidden="1">
              <a:extLst>
                <a:ext uri="{63B3BB69-23CF-44E3-9099-C40C66FF867C}">
                  <a14:compatExt spid="_x0000_s10243"/>
                </a:ext>
                <a:ext uri="{FF2B5EF4-FFF2-40B4-BE49-F238E27FC236}">
                  <a16:creationId xmlns:a16="http://schemas.microsoft.com/office/drawing/2014/main" id="{00000000-0008-0000-04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45</xdr:row>
          <xdr:rowOff>0</xdr:rowOff>
        </xdr:from>
        <xdr:to>
          <xdr:col>33</xdr:col>
          <xdr:colOff>184150</xdr:colOff>
          <xdr:row>46</xdr:row>
          <xdr:rowOff>69849</xdr:rowOff>
        </xdr:to>
        <xdr:sp macro="" textlink="">
          <xdr:nvSpPr>
            <xdr:cNvPr id="10244" name="Check Box 6" hidden="1">
              <a:extLst>
                <a:ext uri="{63B3BB69-23CF-44E3-9099-C40C66FF867C}">
                  <a14:compatExt spid="_x0000_s10244"/>
                </a:ext>
                <a:ext uri="{FF2B5EF4-FFF2-40B4-BE49-F238E27FC236}">
                  <a16:creationId xmlns:a16="http://schemas.microsoft.com/office/drawing/2014/main" id="{00000000-0008-0000-04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45</xdr:row>
          <xdr:rowOff>0</xdr:rowOff>
        </xdr:from>
        <xdr:to>
          <xdr:col>4</xdr:col>
          <xdr:colOff>0</xdr:colOff>
          <xdr:row>46</xdr:row>
          <xdr:rowOff>69849</xdr:rowOff>
        </xdr:to>
        <xdr:sp macro="" textlink="">
          <xdr:nvSpPr>
            <xdr:cNvPr id="10245" name="Check Box 7" hidden="1">
              <a:extLst>
                <a:ext uri="{63B3BB69-23CF-44E3-9099-C40C66FF867C}">
                  <a14:compatExt spid="_x0000_s10245"/>
                </a:ext>
                <a:ext uri="{FF2B5EF4-FFF2-40B4-BE49-F238E27FC236}">
                  <a16:creationId xmlns:a16="http://schemas.microsoft.com/office/drawing/2014/main" id="{00000000-0008-0000-04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45</xdr:row>
          <xdr:rowOff>0</xdr:rowOff>
        </xdr:from>
        <xdr:to>
          <xdr:col>4</xdr:col>
          <xdr:colOff>0</xdr:colOff>
          <xdr:row>46</xdr:row>
          <xdr:rowOff>69849</xdr:rowOff>
        </xdr:to>
        <xdr:sp macro="" textlink="">
          <xdr:nvSpPr>
            <xdr:cNvPr id="10246" name="Check Box 8" hidden="1">
              <a:extLst>
                <a:ext uri="{63B3BB69-23CF-44E3-9099-C40C66FF867C}">
                  <a14:compatExt spid="_x0000_s10246"/>
                </a:ext>
                <a:ext uri="{FF2B5EF4-FFF2-40B4-BE49-F238E27FC236}">
                  <a16:creationId xmlns:a16="http://schemas.microsoft.com/office/drawing/2014/main" id="{00000000-0008-0000-04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45</xdr:row>
          <xdr:rowOff>0</xdr:rowOff>
        </xdr:from>
        <xdr:to>
          <xdr:col>16</xdr:col>
          <xdr:colOff>0</xdr:colOff>
          <xdr:row>46</xdr:row>
          <xdr:rowOff>69849</xdr:rowOff>
        </xdr:to>
        <xdr:sp macro="" textlink="">
          <xdr:nvSpPr>
            <xdr:cNvPr id="10247" name="Check Box 9" hidden="1">
              <a:extLst>
                <a:ext uri="{63B3BB69-23CF-44E3-9099-C40C66FF867C}">
                  <a14:compatExt spid="_x0000_s10247"/>
                </a:ext>
                <a:ext uri="{FF2B5EF4-FFF2-40B4-BE49-F238E27FC236}">
                  <a16:creationId xmlns:a16="http://schemas.microsoft.com/office/drawing/2014/main" id="{00000000-0008-0000-04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31750</xdr:colOff>
          <xdr:row>45</xdr:row>
          <xdr:rowOff>0</xdr:rowOff>
        </xdr:from>
        <xdr:to>
          <xdr:col>28</xdr:col>
          <xdr:colOff>0</xdr:colOff>
          <xdr:row>46</xdr:row>
          <xdr:rowOff>69849</xdr:rowOff>
        </xdr:to>
        <xdr:sp macro="" textlink="">
          <xdr:nvSpPr>
            <xdr:cNvPr id="10248" name="Check Box 10" hidden="1">
              <a:extLst>
                <a:ext uri="{63B3BB69-23CF-44E3-9099-C40C66FF867C}">
                  <a14:compatExt spid="_x0000_s10248"/>
                </a:ext>
                <a:ext uri="{FF2B5EF4-FFF2-40B4-BE49-F238E27FC236}">
                  <a16:creationId xmlns:a16="http://schemas.microsoft.com/office/drawing/2014/main" id="{00000000-0008-0000-04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45</xdr:row>
          <xdr:rowOff>0</xdr:rowOff>
        </xdr:from>
        <xdr:to>
          <xdr:col>33</xdr:col>
          <xdr:colOff>184150</xdr:colOff>
          <xdr:row>46</xdr:row>
          <xdr:rowOff>69849</xdr:rowOff>
        </xdr:to>
        <xdr:sp macro="" textlink="">
          <xdr:nvSpPr>
            <xdr:cNvPr id="10249" name="Check Box 11" hidden="1">
              <a:extLst>
                <a:ext uri="{63B3BB69-23CF-44E3-9099-C40C66FF867C}">
                  <a14:compatExt spid="_x0000_s10249"/>
                </a:ext>
                <a:ext uri="{FF2B5EF4-FFF2-40B4-BE49-F238E27FC236}">
                  <a16:creationId xmlns:a16="http://schemas.microsoft.com/office/drawing/2014/main" id="{00000000-0008-0000-04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45</xdr:row>
          <xdr:rowOff>0</xdr:rowOff>
        </xdr:from>
        <xdr:to>
          <xdr:col>4</xdr:col>
          <xdr:colOff>0</xdr:colOff>
          <xdr:row>46</xdr:row>
          <xdr:rowOff>69849</xdr:rowOff>
        </xdr:to>
        <xdr:sp macro="" textlink="">
          <xdr:nvSpPr>
            <xdr:cNvPr id="10250" name="Check Box 12" hidden="1">
              <a:extLst>
                <a:ext uri="{63B3BB69-23CF-44E3-9099-C40C66FF867C}">
                  <a14:compatExt spid="_x0000_s10250"/>
                </a:ext>
                <a:ext uri="{FF2B5EF4-FFF2-40B4-BE49-F238E27FC236}">
                  <a16:creationId xmlns:a16="http://schemas.microsoft.com/office/drawing/2014/main" id="{00000000-0008-0000-04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45</xdr:row>
          <xdr:rowOff>0</xdr:rowOff>
        </xdr:from>
        <xdr:to>
          <xdr:col>16</xdr:col>
          <xdr:colOff>0</xdr:colOff>
          <xdr:row>46</xdr:row>
          <xdr:rowOff>69849</xdr:rowOff>
        </xdr:to>
        <xdr:sp macro="" textlink="">
          <xdr:nvSpPr>
            <xdr:cNvPr id="10251" name="Check Box 13" hidden="1">
              <a:extLst>
                <a:ext uri="{63B3BB69-23CF-44E3-9099-C40C66FF867C}">
                  <a14:compatExt spid="_x0000_s10251"/>
                </a:ext>
                <a:ext uri="{FF2B5EF4-FFF2-40B4-BE49-F238E27FC236}">
                  <a16:creationId xmlns:a16="http://schemas.microsoft.com/office/drawing/2014/main" id="{00000000-0008-0000-04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31750</xdr:colOff>
          <xdr:row>45</xdr:row>
          <xdr:rowOff>0</xdr:rowOff>
        </xdr:from>
        <xdr:to>
          <xdr:col>28</xdr:col>
          <xdr:colOff>0</xdr:colOff>
          <xdr:row>46</xdr:row>
          <xdr:rowOff>69849</xdr:rowOff>
        </xdr:to>
        <xdr:sp macro="" textlink="">
          <xdr:nvSpPr>
            <xdr:cNvPr id="10252" name="Check Box 14" hidden="1">
              <a:extLst>
                <a:ext uri="{63B3BB69-23CF-44E3-9099-C40C66FF867C}">
                  <a14:compatExt spid="_x0000_s10252"/>
                </a:ext>
                <a:ext uri="{FF2B5EF4-FFF2-40B4-BE49-F238E27FC236}">
                  <a16:creationId xmlns:a16="http://schemas.microsoft.com/office/drawing/2014/main" id="{00000000-0008-0000-04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45</xdr:row>
          <xdr:rowOff>0</xdr:rowOff>
        </xdr:from>
        <xdr:to>
          <xdr:col>33</xdr:col>
          <xdr:colOff>184150</xdr:colOff>
          <xdr:row>46</xdr:row>
          <xdr:rowOff>69849</xdr:rowOff>
        </xdr:to>
        <xdr:sp macro="" textlink="">
          <xdr:nvSpPr>
            <xdr:cNvPr id="10253" name="Check Box 15" hidden="1">
              <a:extLst>
                <a:ext uri="{63B3BB69-23CF-44E3-9099-C40C66FF867C}">
                  <a14:compatExt spid="_x0000_s10253"/>
                </a:ext>
                <a:ext uri="{FF2B5EF4-FFF2-40B4-BE49-F238E27FC236}">
                  <a16:creationId xmlns:a16="http://schemas.microsoft.com/office/drawing/2014/main" id="{00000000-0008-0000-04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45</xdr:row>
          <xdr:rowOff>0</xdr:rowOff>
        </xdr:from>
        <xdr:to>
          <xdr:col>4</xdr:col>
          <xdr:colOff>0</xdr:colOff>
          <xdr:row>46</xdr:row>
          <xdr:rowOff>69849</xdr:rowOff>
        </xdr:to>
        <xdr:sp macro="" textlink="">
          <xdr:nvSpPr>
            <xdr:cNvPr id="10254" name="Check Box 16" hidden="1">
              <a:extLst>
                <a:ext uri="{63B3BB69-23CF-44E3-9099-C40C66FF867C}">
                  <a14:compatExt spid="_x0000_s10254"/>
                </a:ext>
                <a:ext uri="{FF2B5EF4-FFF2-40B4-BE49-F238E27FC236}">
                  <a16:creationId xmlns:a16="http://schemas.microsoft.com/office/drawing/2014/main" id="{00000000-0008-0000-04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23</xdr:row>
          <xdr:rowOff>0</xdr:rowOff>
        </xdr:from>
        <xdr:to>
          <xdr:col>4</xdr:col>
          <xdr:colOff>0</xdr:colOff>
          <xdr:row>23</xdr:row>
          <xdr:rowOff>234950</xdr:rowOff>
        </xdr:to>
        <xdr:sp macro="" textlink="">
          <xdr:nvSpPr>
            <xdr:cNvPr id="23553" name="Check Box 3" hidden="1">
              <a:extLst>
                <a:ext uri="{63B3BB69-23CF-44E3-9099-C40C66FF867C}">
                  <a14:compatExt spid="_x0000_s23553"/>
                </a:ext>
                <a:ext uri="{FF2B5EF4-FFF2-40B4-BE49-F238E27FC236}">
                  <a16:creationId xmlns:a16="http://schemas.microsoft.com/office/drawing/2014/main" id="{00000000-0008-0000-05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23</xdr:row>
          <xdr:rowOff>0</xdr:rowOff>
        </xdr:from>
        <xdr:to>
          <xdr:col>4</xdr:col>
          <xdr:colOff>0</xdr:colOff>
          <xdr:row>23</xdr:row>
          <xdr:rowOff>234950</xdr:rowOff>
        </xdr:to>
        <xdr:sp macro="" textlink="">
          <xdr:nvSpPr>
            <xdr:cNvPr id="23554" name="Check Box 4" hidden="1">
              <a:extLst>
                <a:ext uri="{63B3BB69-23CF-44E3-9099-C40C66FF867C}">
                  <a14:compatExt spid="_x0000_s23554"/>
                </a:ext>
                <a:ext uri="{FF2B5EF4-FFF2-40B4-BE49-F238E27FC236}">
                  <a16:creationId xmlns:a16="http://schemas.microsoft.com/office/drawing/2014/main" id="{00000000-0008-0000-05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23</xdr:row>
          <xdr:rowOff>0</xdr:rowOff>
        </xdr:from>
        <xdr:to>
          <xdr:col>22</xdr:col>
          <xdr:colOff>88900</xdr:colOff>
          <xdr:row>23</xdr:row>
          <xdr:rowOff>234950</xdr:rowOff>
        </xdr:to>
        <xdr:sp macro="" textlink="">
          <xdr:nvSpPr>
            <xdr:cNvPr id="23555" name="Check Box 5" hidden="1">
              <a:extLst>
                <a:ext uri="{63B3BB69-23CF-44E3-9099-C40C66FF867C}">
                  <a14:compatExt spid="_x0000_s23555"/>
                </a:ext>
                <a:ext uri="{FF2B5EF4-FFF2-40B4-BE49-F238E27FC236}">
                  <a16:creationId xmlns:a16="http://schemas.microsoft.com/office/drawing/2014/main" id="{00000000-0008-0000-05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23</xdr:row>
          <xdr:rowOff>0</xdr:rowOff>
        </xdr:from>
        <xdr:to>
          <xdr:col>33</xdr:col>
          <xdr:colOff>184150</xdr:colOff>
          <xdr:row>23</xdr:row>
          <xdr:rowOff>234950</xdr:rowOff>
        </xdr:to>
        <xdr:sp macro="" textlink="">
          <xdr:nvSpPr>
            <xdr:cNvPr id="23556" name="Check Box 6" hidden="1">
              <a:extLst>
                <a:ext uri="{63B3BB69-23CF-44E3-9099-C40C66FF867C}">
                  <a14:compatExt spid="_x0000_s23556"/>
                </a:ext>
                <a:ext uri="{FF2B5EF4-FFF2-40B4-BE49-F238E27FC236}">
                  <a16:creationId xmlns:a16="http://schemas.microsoft.com/office/drawing/2014/main" id="{00000000-0008-0000-05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23</xdr:row>
          <xdr:rowOff>0</xdr:rowOff>
        </xdr:from>
        <xdr:to>
          <xdr:col>4</xdr:col>
          <xdr:colOff>0</xdr:colOff>
          <xdr:row>23</xdr:row>
          <xdr:rowOff>234950</xdr:rowOff>
        </xdr:to>
        <xdr:sp macro="" textlink="">
          <xdr:nvSpPr>
            <xdr:cNvPr id="23557" name="Check Box 7" hidden="1">
              <a:extLst>
                <a:ext uri="{63B3BB69-23CF-44E3-9099-C40C66FF867C}">
                  <a14:compatExt spid="_x0000_s23557"/>
                </a:ext>
                <a:ext uri="{FF2B5EF4-FFF2-40B4-BE49-F238E27FC236}">
                  <a16:creationId xmlns:a16="http://schemas.microsoft.com/office/drawing/2014/main" id="{00000000-0008-0000-05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23</xdr:row>
          <xdr:rowOff>0</xdr:rowOff>
        </xdr:from>
        <xdr:to>
          <xdr:col>4</xdr:col>
          <xdr:colOff>0</xdr:colOff>
          <xdr:row>23</xdr:row>
          <xdr:rowOff>234950</xdr:rowOff>
        </xdr:to>
        <xdr:sp macro="" textlink="">
          <xdr:nvSpPr>
            <xdr:cNvPr id="23558" name="Check Box 8" hidden="1">
              <a:extLst>
                <a:ext uri="{63B3BB69-23CF-44E3-9099-C40C66FF867C}">
                  <a14:compatExt spid="_x0000_s23558"/>
                </a:ext>
                <a:ext uri="{FF2B5EF4-FFF2-40B4-BE49-F238E27FC236}">
                  <a16:creationId xmlns:a16="http://schemas.microsoft.com/office/drawing/2014/main" id="{00000000-0008-0000-05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23</xdr:row>
          <xdr:rowOff>0</xdr:rowOff>
        </xdr:from>
        <xdr:to>
          <xdr:col>16</xdr:col>
          <xdr:colOff>0</xdr:colOff>
          <xdr:row>23</xdr:row>
          <xdr:rowOff>234950</xdr:rowOff>
        </xdr:to>
        <xdr:sp macro="" textlink="">
          <xdr:nvSpPr>
            <xdr:cNvPr id="23559" name="Check Box 9" hidden="1">
              <a:extLst>
                <a:ext uri="{63B3BB69-23CF-44E3-9099-C40C66FF867C}">
                  <a14:compatExt spid="_x0000_s23559"/>
                </a:ext>
                <a:ext uri="{FF2B5EF4-FFF2-40B4-BE49-F238E27FC236}">
                  <a16:creationId xmlns:a16="http://schemas.microsoft.com/office/drawing/2014/main" id="{00000000-0008-0000-05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31750</xdr:colOff>
          <xdr:row>23</xdr:row>
          <xdr:rowOff>0</xdr:rowOff>
        </xdr:from>
        <xdr:to>
          <xdr:col>28</xdr:col>
          <xdr:colOff>0</xdr:colOff>
          <xdr:row>23</xdr:row>
          <xdr:rowOff>234950</xdr:rowOff>
        </xdr:to>
        <xdr:sp macro="" textlink="">
          <xdr:nvSpPr>
            <xdr:cNvPr id="23560" name="Check Box 10" hidden="1">
              <a:extLst>
                <a:ext uri="{63B3BB69-23CF-44E3-9099-C40C66FF867C}">
                  <a14:compatExt spid="_x0000_s23560"/>
                </a:ext>
                <a:ext uri="{FF2B5EF4-FFF2-40B4-BE49-F238E27FC236}">
                  <a16:creationId xmlns:a16="http://schemas.microsoft.com/office/drawing/2014/main" id="{00000000-0008-0000-05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23</xdr:row>
          <xdr:rowOff>0</xdr:rowOff>
        </xdr:from>
        <xdr:to>
          <xdr:col>33</xdr:col>
          <xdr:colOff>184150</xdr:colOff>
          <xdr:row>23</xdr:row>
          <xdr:rowOff>234950</xdr:rowOff>
        </xdr:to>
        <xdr:sp macro="" textlink="">
          <xdr:nvSpPr>
            <xdr:cNvPr id="23561" name="Check Box 11" hidden="1">
              <a:extLst>
                <a:ext uri="{63B3BB69-23CF-44E3-9099-C40C66FF867C}">
                  <a14:compatExt spid="_x0000_s23561"/>
                </a:ext>
                <a:ext uri="{FF2B5EF4-FFF2-40B4-BE49-F238E27FC236}">
                  <a16:creationId xmlns:a16="http://schemas.microsoft.com/office/drawing/2014/main" id="{00000000-0008-0000-05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23</xdr:row>
          <xdr:rowOff>0</xdr:rowOff>
        </xdr:from>
        <xdr:to>
          <xdr:col>4</xdr:col>
          <xdr:colOff>0</xdr:colOff>
          <xdr:row>23</xdr:row>
          <xdr:rowOff>234950</xdr:rowOff>
        </xdr:to>
        <xdr:sp macro="" textlink="">
          <xdr:nvSpPr>
            <xdr:cNvPr id="23562" name="Check Box 12" hidden="1">
              <a:extLst>
                <a:ext uri="{63B3BB69-23CF-44E3-9099-C40C66FF867C}">
                  <a14:compatExt spid="_x0000_s23562"/>
                </a:ext>
                <a:ext uri="{FF2B5EF4-FFF2-40B4-BE49-F238E27FC236}">
                  <a16:creationId xmlns:a16="http://schemas.microsoft.com/office/drawing/2014/main" id="{00000000-0008-0000-05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23</xdr:row>
          <xdr:rowOff>0</xdr:rowOff>
        </xdr:from>
        <xdr:to>
          <xdr:col>16</xdr:col>
          <xdr:colOff>0</xdr:colOff>
          <xdr:row>23</xdr:row>
          <xdr:rowOff>234950</xdr:rowOff>
        </xdr:to>
        <xdr:sp macro="" textlink="">
          <xdr:nvSpPr>
            <xdr:cNvPr id="23563" name="Check Box 13" hidden="1">
              <a:extLst>
                <a:ext uri="{63B3BB69-23CF-44E3-9099-C40C66FF867C}">
                  <a14:compatExt spid="_x0000_s23563"/>
                </a:ext>
                <a:ext uri="{FF2B5EF4-FFF2-40B4-BE49-F238E27FC236}">
                  <a16:creationId xmlns:a16="http://schemas.microsoft.com/office/drawing/2014/main" id="{00000000-0008-0000-05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31750</xdr:colOff>
          <xdr:row>23</xdr:row>
          <xdr:rowOff>0</xdr:rowOff>
        </xdr:from>
        <xdr:to>
          <xdr:col>28</xdr:col>
          <xdr:colOff>0</xdr:colOff>
          <xdr:row>23</xdr:row>
          <xdr:rowOff>234950</xdr:rowOff>
        </xdr:to>
        <xdr:sp macro="" textlink="">
          <xdr:nvSpPr>
            <xdr:cNvPr id="23564" name="Check Box 14" hidden="1">
              <a:extLst>
                <a:ext uri="{63B3BB69-23CF-44E3-9099-C40C66FF867C}">
                  <a14:compatExt spid="_x0000_s23564"/>
                </a:ext>
                <a:ext uri="{FF2B5EF4-FFF2-40B4-BE49-F238E27FC236}">
                  <a16:creationId xmlns:a16="http://schemas.microsoft.com/office/drawing/2014/main" id="{00000000-0008-0000-05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23</xdr:row>
          <xdr:rowOff>0</xdr:rowOff>
        </xdr:from>
        <xdr:to>
          <xdr:col>33</xdr:col>
          <xdr:colOff>184150</xdr:colOff>
          <xdr:row>23</xdr:row>
          <xdr:rowOff>234950</xdr:rowOff>
        </xdr:to>
        <xdr:sp macro="" textlink="">
          <xdr:nvSpPr>
            <xdr:cNvPr id="23565" name="Check Box 15" hidden="1">
              <a:extLst>
                <a:ext uri="{63B3BB69-23CF-44E3-9099-C40C66FF867C}">
                  <a14:compatExt spid="_x0000_s23565"/>
                </a:ext>
                <a:ext uri="{FF2B5EF4-FFF2-40B4-BE49-F238E27FC236}">
                  <a16:creationId xmlns:a16="http://schemas.microsoft.com/office/drawing/2014/main" id="{00000000-0008-0000-05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23</xdr:row>
          <xdr:rowOff>0</xdr:rowOff>
        </xdr:from>
        <xdr:to>
          <xdr:col>4</xdr:col>
          <xdr:colOff>0</xdr:colOff>
          <xdr:row>23</xdr:row>
          <xdr:rowOff>234950</xdr:rowOff>
        </xdr:to>
        <xdr:sp macro="" textlink="">
          <xdr:nvSpPr>
            <xdr:cNvPr id="23566" name="Check Box 16" hidden="1">
              <a:extLst>
                <a:ext uri="{63B3BB69-23CF-44E3-9099-C40C66FF867C}">
                  <a14:compatExt spid="_x0000_s23566"/>
                </a:ext>
                <a:ext uri="{FF2B5EF4-FFF2-40B4-BE49-F238E27FC236}">
                  <a16:creationId xmlns:a16="http://schemas.microsoft.com/office/drawing/2014/main" id="{00000000-0008-0000-05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xdr:twoCellAnchor>
    <xdr:from>
      <xdr:col>34</xdr:col>
      <xdr:colOff>63500</xdr:colOff>
      <xdr:row>13</xdr:row>
      <xdr:rowOff>127000</xdr:rowOff>
    </xdr:from>
    <xdr:to>
      <xdr:col>43</xdr:col>
      <xdr:colOff>57150</xdr:colOff>
      <xdr:row>15</xdr:row>
      <xdr:rowOff>463550</xdr:rowOff>
    </xdr:to>
    <xdr:sp macro="" textlink="">
      <xdr:nvSpPr>
        <xdr:cNvPr id="2" name="吹き出し: 線 (枠付き、強調線付き) 1">
          <a:extLst>
            <a:ext uri="{FF2B5EF4-FFF2-40B4-BE49-F238E27FC236}">
              <a16:creationId xmlns:a16="http://schemas.microsoft.com/office/drawing/2014/main" id="{00000000-0008-0000-0500-000002000000}"/>
            </a:ext>
          </a:extLst>
        </xdr:cNvPr>
        <xdr:cNvSpPr/>
      </xdr:nvSpPr>
      <xdr:spPr>
        <a:xfrm>
          <a:off x="7188200" y="4470400"/>
          <a:ext cx="1879600" cy="869950"/>
        </a:xfrm>
        <a:prstGeom prst="accentBorderCallout1">
          <a:avLst>
            <a:gd name="adj1" fmla="val 18750"/>
            <a:gd name="adj2" fmla="val -8333"/>
            <a:gd name="adj3" fmla="val 137308"/>
            <a:gd name="adj4" fmla="val -4520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a:t>実際に補助する経費は　　令和７年３月３１日までの経費です。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69850</xdr:colOff>
      <xdr:row>35</xdr:row>
      <xdr:rowOff>6350</xdr:rowOff>
    </xdr:from>
    <xdr:to>
      <xdr:col>12</xdr:col>
      <xdr:colOff>0</xdr:colOff>
      <xdr:row>37</xdr:row>
      <xdr:rowOff>12700</xdr:rowOff>
    </xdr:to>
    <xdr:sp macro="" textlink="">
      <xdr:nvSpPr>
        <xdr:cNvPr id="2" name="楕円 1">
          <a:extLst>
            <a:ext uri="{FF2B5EF4-FFF2-40B4-BE49-F238E27FC236}">
              <a16:creationId xmlns:a16="http://schemas.microsoft.com/office/drawing/2014/main" id="{00000000-0008-0000-0900-000002000000}"/>
            </a:ext>
          </a:extLst>
        </xdr:cNvPr>
        <xdr:cNvSpPr/>
      </xdr:nvSpPr>
      <xdr:spPr>
        <a:xfrm>
          <a:off x="6210300" y="7232650"/>
          <a:ext cx="590550" cy="260350"/>
        </a:xfrm>
        <a:prstGeom prst="ellipse">
          <a:avLst/>
        </a:prstGeom>
        <a:noFill/>
        <a:ln w="19050"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104775</xdr:colOff>
      <xdr:row>26</xdr:row>
      <xdr:rowOff>0</xdr:rowOff>
    </xdr:from>
    <xdr:to>
      <xdr:col>13</xdr:col>
      <xdr:colOff>123825</xdr:colOff>
      <xdr:row>28</xdr:row>
      <xdr:rowOff>0</xdr:rowOff>
    </xdr:to>
    <xdr:sp macro="" textlink="">
      <xdr:nvSpPr>
        <xdr:cNvPr id="2" name="大かっこ 1">
          <a:extLst>
            <a:ext uri="{FF2B5EF4-FFF2-40B4-BE49-F238E27FC236}">
              <a16:creationId xmlns:a16="http://schemas.microsoft.com/office/drawing/2014/main" id="{00000000-0008-0000-0B00-000002000000}"/>
            </a:ext>
          </a:extLst>
        </xdr:cNvPr>
        <xdr:cNvSpPr/>
      </xdr:nvSpPr>
      <xdr:spPr>
        <a:xfrm>
          <a:off x="1831975" y="5943600"/>
          <a:ext cx="514350" cy="4572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104775</xdr:colOff>
      <xdr:row>29</xdr:row>
      <xdr:rowOff>0</xdr:rowOff>
    </xdr:from>
    <xdr:to>
      <xdr:col>13</xdr:col>
      <xdr:colOff>123825</xdr:colOff>
      <xdr:row>31</xdr:row>
      <xdr:rowOff>0</xdr:rowOff>
    </xdr:to>
    <xdr:sp macro="" textlink="">
      <xdr:nvSpPr>
        <xdr:cNvPr id="2" name="大かっこ 1">
          <a:extLst>
            <a:ext uri="{FF2B5EF4-FFF2-40B4-BE49-F238E27FC236}">
              <a16:creationId xmlns:a16="http://schemas.microsoft.com/office/drawing/2014/main" id="{00000000-0008-0000-0C00-000002000000}"/>
            </a:ext>
          </a:extLst>
        </xdr:cNvPr>
        <xdr:cNvSpPr/>
      </xdr:nvSpPr>
      <xdr:spPr>
        <a:xfrm>
          <a:off x="1831975" y="6629400"/>
          <a:ext cx="571500" cy="4572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23</xdr:row>
          <xdr:rowOff>0</xdr:rowOff>
        </xdr:from>
        <xdr:to>
          <xdr:col>4</xdr:col>
          <xdr:colOff>0</xdr:colOff>
          <xdr:row>23</xdr:row>
          <xdr:rowOff>234950</xdr:rowOff>
        </xdr:to>
        <xdr:sp macro="" textlink="">
          <xdr:nvSpPr>
            <xdr:cNvPr id="24577" name="Check Box 3" hidden="1">
              <a:extLst>
                <a:ext uri="{63B3BB69-23CF-44E3-9099-C40C66FF867C}">
                  <a14:compatExt spid="_x0000_s24577"/>
                </a:ext>
                <a:ext uri="{FF2B5EF4-FFF2-40B4-BE49-F238E27FC236}">
                  <a16:creationId xmlns:a16="http://schemas.microsoft.com/office/drawing/2014/main" id="{00000000-0008-0000-0E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23</xdr:row>
          <xdr:rowOff>0</xdr:rowOff>
        </xdr:from>
        <xdr:to>
          <xdr:col>4</xdr:col>
          <xdr:colOff>0</xdr:colOff>
          <xdr:row>23</xdr:row>
          <xdr:rowOff>234950</xdr:rowOff>
        </xdr:to>
        <xdr:sp macro="" textlink="">
          <xdr:nvSpPr>
            <xdr:cNvPr id="24578" name="Check Box 4" hidden="1">
              <a:extLst>
                <a:ext uri="{63B3BB69-23CF-44E3-9099-C40C66FF867C}">
                  <a14:compatExt spid="_x0000_s24578"/>
                </a:ext>
                <a:ext uri="{FF2B5EF4-FFF2-40B4-BE49-F238E27FC236}">
                  <a16:creationId xmlns:a16="http://schemas.microsoft.com/office/drawing/2014/main" id="{00000000-0008-0000-0E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23</xdr:row>
          <xdr:rowOff>0</xdr:rowOff>
        </xdr:from>
        <xdr:to>
          <xdr:col>22</xdr:col>
          <xdr:colOff>88900</xdr:colOff>
          <xdr:row>23</xdr:row>
          <xdr:rowOff>234950</xdr:rowOff>
        </xdr:to>
        <xdr:sp macro="" textlink="">
          <xdr:nvSpPr>
            <xdr:cNvPr id="24579" name="Check Box 5" hidden="1">
              <a:extLst>
                <a:ext uri="{63B3BB69-23CF-44E3-9099-C40C66FF867C}">
                  <a14:compatExt spid="_x0000_s24579"/>
                </a:ext>
                <a:ext uri="{FF2B5EF4-FFF2-40B4-BE49-F238E27FC236}">
                  <a16:creationId xmlns:a16="http://schemas.microsoft.com/office/drawing/2014/main" id="{00000000-0008-0000-0E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23</xdr:row>
          <xdr:rowOff>0</xdr:rowOff>
        </xdr:from>
        <xdr:to>
          <xdr:col>33</xdr:col>
          <xdr:colOff>184150</xdr:colOff>
          <xdr:row>23</xdr:row>
          <xdr:rowOff>234950</xdr:rowOff>
        </xdr:to>
        <xdr:sp macro="" textlink="">
          <xdr:nvSpPr>
            <xdr:cNvPr id="24580" name="Check Box 6" hidden="1">
              <a:extLst>
                <a:ext uri="{63B3BB69-23CF-44E3-9099-C40C66FF867C}">
                  <a14:compatExt spid="_x0000_s24580"/>
                </a:ext>
                <a:ext uri="{FF2B5EF4-FFF2-40B4-BE49-F238E27FC236}">
                  <a16:creationId xmlns:a16="http://schemas.microsoft.com/office/drawing/2014/main" id="{00000000-0008-0000-0E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23</xdr:row>
          <xdr:rowOff>0</xdr:rowOff>
        </xdr:from>
        <xdr:to>
          <xdr:col>4</xdr:col>
          <xdr:colOff>0</xdr:colOff>
          <xdr:row>23</xdr:row>
          <xdr:rowOff>234950</xdr:rowOff>
        </xdr:to>
        <xdr:sp macro="" textlink="">
          <xdr:nvSpPr>
            <xdr:cNvPr id="24581" name="Check Box 7" hidden="1">
              <a:extLst>
                <a:ext uri="{63B3BB69-23CF-44E3-9099-C40C66FF867C}">
                  <a14:compatExt spid="_x0000_s24581"/>
                </a:ext>
                <a:ext uri="{FF2B5EF4-FFF2-40B4-BE49-F238E27FC236}">
                  <a16:creationId xmlns:a16="http://schemas.microsoft.com/office/drawing/2014/main" id="{00000000-0008-0000-0E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23</xdr:row>
          <xdr:rowOff>0</xdr:rowOff>
        </xdr:from>
        <xdr:to>
          <xdr:col>4</xdr:col>
          <xdr:colOff>0</xdr:colOff>
          <xdr:row>23</xdr:row>
          <xdr:rowOff>234950</xdr:rowOff>
        </xdr:to>
        <xdr:sp macro="" textlink="">
          <xdr:nvSpPr>
            <xdr:cNvPr id="24582" name="Check Box 8" hidden="1">
              <a:extLst>
                <a:ext uri="{63B3BB69-23CF-44E3-9099-C40C66FF867C}">
                  <a14:compatExt spid="_x0000_s24582"/>
                </a:ext>
                <a:ext uri="{FF2B5EF4-FFF2-40B4-BE49-F238E27FC236}">
                  <a16:creationId xmlns:a16="http://schemas.microsoft.com/office/drawing/2014/main" id="{00000000-0008-0000-0E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23</xdr:row>
          <xdr:rowOff>0</xdr:rowOff>
        </xdr:from>
        <xdr:to>
          <xdr:col>16</xdr:col>
          <xdr:colOff>0</xdr:colOff>
          <xdr:row>23</xdr:row>
          <xdr:rowOff>234950</xdr:rowOff>
        </xdr:to>
        <xdr:sp macro="" textlink="">
          <xdr:nvSpPr>
            <xdr:cNvPr id="24583" name="Check Box 9" hidden="1">
              <a:extLst>
                <a:ext uri="{63B3BB69-23CF-44E3-9099-C40C66FF867C}">
                  <a14:compatExt spid="_x0000_s24583"/>
                </a:ext>
                <a:ext uri="{FF2B5EF4-FFF2-40B4-BE49-F238E27FC236}">
                  <a16:creationId xmlns:a16="http://schemas.microsoft.com/office/drawing/2014/main" id="{00000000-0008-0000-0E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31750</xdr:colOff>
          <xdr:row>23</xdr:row>
          <xdr:rowOff>0</xdr:rowOff>
        </xdr:from>
        <xdr:to>
          <xdr:col>28</xdr:col>
          <xdr:colOff>0</xdr:colOff>
          <xdr:row>23</xdr:row>
          <xdr:rowOff>234950</xdr:rowOff>
        </xdr:to>
        <xdr:sp macro="" textlink="">
          <xdr:nvSpPr>
            <xdr:cNvPr id="24584" name="Check Box 10" hidden="1">
              <a:extLst>
                <a:ext uri="{63B3BB69-23CF-44E3-9099-C40C66FF867C}">
                  <a14:compatExt spid="_x0000_s24584"/>
                </a:ext>
                <a:ext uri="{FF2B5EF4-FFF2-40B4-BE49-F238E27FC236}">
                  <a16:creationId xmlns:a16="http://schemas.microsoft.com/office/drawing/2014/main" id="{00000000-0008-0000-0E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23</xdr:row>
          <xdr:rowOff>0</xdr:rowOff>
        </xdr:from>
        <xdr:to>
          <xdr:col>33</xdr:col>
          <xdr:colOff>184150</xdr:colOff>
          <xdr:row>23</xdr:row>
          <xdr:rowOff>234950</xdr:rowOff>
        </xdr:to>
        <xdr:sp macro="" textlink="">
          <xdr:nvSpPr>
            <xdr:cNvPr id="24585" name="Check Box 11" hidden="1">
              <a:extLst>
                <a:ext uri="{63B3BB69-23CF-44E3-9099-C40C66FF867C}">
                  <a14:compatExt spid="_x0000_s24585"/>
                </a:ext>
                <a:ext uri="{FF2B5EF4-FFF2-40B4-BE49-F238E27FC236}">
                  <a16:creationId xmlns:a16="http://schemas.microsoft.com/office/drawing/2014/main" id="{00000000-0008-0000-0E00-00000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23</xdr:row>
          <xdr:rowOff>0</xdr:rowOff>
        </xdr:from>
        <xdr:to>
          <xdr:col>4</xdr:col>
          <xdr:colOff>0</xdr:colOff>
          <xdr:row>23</xdr:row>
          <xdr:rowOff>234950</xdr:rowOff>
        </xdr:to>
        <xdr:sp macro="" textlink="">
          <xdr:nvSpPr>
            <xdr:cNvPr id="24586" name="Check Box 12" hidden="1">
              <a:extLst>
                <a:ext uri="{63B3BB69-23CF-44E3-9099-C40C66FF867C}">
                  <a14:compatExt spid="_x0000_s24586"/>
                </a:ext>
                <a:ext uri="{FF2B5EF4-FFF2-40B4-BE49-F238E27FC236}">
                  <a16:creationId xmlns:a16="http://schemas.microsoft.com/office/drawing/2014/main" id="{00000000-0008-0000-0E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23</xdr:row>
          <xdr:rowOff>0</xdr:rowOff>
        </xdr:from>
        <xdr:to>
          <xdr:col>16</xdr:col>
          <xdr:colOff>0</xdr:colOff>
          <xdr:row>23</xdr:row>
          <xdr:rowOff>234950</xdr:rowOff>
        </xdr:to>
        <xdr:sp macro="" textlink="">
          <xdr:nvSpPr>
            <xdr:cNvPr id="24587" name="Check Box 13" hidden="1">
              <a:extLst>
                <a:ext uri="{63B3BB69-23CF-44E3-9099-C40C66FF867C}">
                  <a14:compatExt spid="_x0000_s24587"/>
                </a:ext>
                <a:ext uri="{FF2B5EF4-FFF2-40B4-BE49-F238E27FC236}">
                  <a16:creationId xmlns:a16="http://schemas.microsoft.com/office/drawing/2014/main" id="{00000000-0008-0000-0E00-00000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31750</xdr:colOff>
          <xdr:row>23</xdr:row>
          <xdr:rowOff>0</xdr:rowOff>
        </xdr:from>
        <xdr:to>
          <xdr:col>28</xdr:col>
          <xdr:colOff>0</xdr:colOff>
          <xdr:row>23</xdr:row>
          <xdr:rowOff>234950</xdr:rowOff>
        </xdr:to>
        <xdr:sp macro="" textlink="">
          <xdr:nvSpPr>
            <xdr:cNvPr id="24588" name="Check Box 14" hidden="1">
              <a:extLst>
                <a:ext uri="{63B3BB69-23CF-44E3-9099-C40C66FF867C}">
                  <a14:compatExt spid="_x0000_s24588"/>
                </a:ext>
                <a:ext uri="{FF2B5EF4-FFF2-40B4-BE49-F238E27FC236}">
                  <a16:creationId xmlns:a16="http://schemas.microsoft.com/office/drawing/2014/main" id="{00000000-0008-0000-0E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23</xdr:row>
          <xdr:rowOff>0</xdr:rowOff>
        </xdr:from>
        <xdr:to>
          <xdr:col>33</xdr:col>
          <xdr:colOff>184150</xdr:colOff>
          <xdr:row>23</xdr:row>
          <xdr:rowOff>234950</xdr:rowOff>
        </xdr:to>
        <xdr:sp macro="" textlink="">
          <xdr:nvSpPr>
            <xdr:cNvPr id="24589" name="Check Box 15" hidden="1">
              <a:extLst>
                <a:ext uri="{63B3BB69-23CF-44E3-9099-C40C66FF867C}">
                  <a14:compatExt spid="_x0000_s24589"/>
                </a:ext>
                <a:ext uri="{FF2B5EF4-FFF2-40B4-BE49-F238E27FC236}">
                  <a16:creationId xmlns:a16="http://schemas.microsoft.com/office/drawing/2014/main" id="{00000000-0008-0000-0E00-00000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23</xdr:row>
          <xdr:rowOff>0</xdr:rowOff>
        </xdr:from>
        <xdr:to>
          <xdr:col>4</xdr:col>
          <xdr:colOff>0</xdr:colOff>
          <xdr:row>23</xdr:row>
          <xdr:rowOff>234950</xdr:rowOff>
        </xdr:to>
        <xdr:sp macro="" textlink="">
          <xdr:nvSpPr>
            <xdr:cNvPr id="24590" name="Check Box 16" hidden="1">
              <a:extLst>
                <a:ext uri="{63B3BB69-23CF-44E3-9099-C40C66FF867C}">
                  <a14:compatExt spid="_x0000_s24590"/>
                </a:ext>
                <a:ext uri="{FF2B5EF4-FFF2-40B4-BE49-F238E27FC236}">
                  <a16:creationId xmlns:a16="http://schemas.microsoft.com/office/drawing/2014/main" id="{00000000-0008-0000-0E00-00000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35</xdr:col>
      <xdr:colOff>98425</xdr:colOff>
      <xdr:row>33</xdr:row>
      <xdr:rowOff>171450</xdr:rowOff>
    </xdr:from>
    <xdr:to>
      <xdr:col>38</xdr:col>
      <xdr:colOff>38100</xdr:colOff>
      <xdr:row>34</xdr:row>
      <xdr:rowOff>209550</xdr:rowOff>
    </xdr:to>
    <xdr:sp macro="" textlink="">
      <xdr:nvSpPr>
        <xdr:cNvPr id="2" name="楕円 1">
          <a:extLst>
            <a:ext uri="{FF2B5EF4-FFF2-40B4-BE49-F238E27FC236}">
              <a16:creationId xmlns:a16="http://schemas.microsoft.com/office/drawing/2014/main" id="{00000000-0008-0000-1100-000002000000}"/>
            </a:ext>
          </a:extLst>
        </xdr:cNvPr>
        <xdr:cNvSpPr/>
      </xdr:nvSpPr>
      <xdr:spPr>
        <a:xfrm>
          <a:off x="6880225" y="7791450"/>
          <a:ext cx="434975" cy="2667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3" Type="http://schemas.openxmlformats.org/officeDocument/2006/relationships/vmlDrawing" Target="../drawings/vmlDrawing3.vml"/><Relationship Id="rId7" Type="http://schemas.openxmlformats.org/officeDocument/2006/relationships/ctrlProp" Target="../ctrlProps/ctrlProp32.xml"/><Relationship Id="rId12" Type="http://schemas.openxmlformats.org/officeDocument/2006/relationships/ctrlProp" Target="../ctrlProps/ctrlProp37.xml"/><Relationship Id="rId17" Type="http://schemas.openxmlformats.org/officeDocument/2006/relationships/ctrlProp" Target="../ctrlProps/ctrlProp42.xml"/><Relationship Id="rId2" Type="http://schemas.openxmlformats.org/officeDocument/2006/relationships/drawing" Target="../drawings/drawing6.xml"/><Relationship Id="rId16" Type="http://schemas.openxmlformats.org/officeDocument/2006/relationships/ctrlProp" Target="../ctrlProps/ctrlProp41.xml"/><Relationship Id="rId1" Type="http://schemas.openxmlformats.org/officeDocument/2006/relationships/printerSettings" Target="../printerSettings/printerSettings15.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5" Type="http://schemas.openxmlformats.org/officeDocument/2006/relationships/ctrlProp" Target="../ctrlProps/ctrlProp4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1" Type="http://schemas.openxmlformats.org/officeDocument/2006/relationships/printerSettings" Target="../printerSettings/printerSettings6.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11D30-E2DF-45B7-8D10-738C3ACE0FC5}">
  <sheetPr>
    <tabColor rgb="FFFFC000"/>
    <pageSetUpPr fitToPage="1"/>
  </sheetPr>
  <dimension ref="B2:B19"/>
  <sheetViews>
    <sheetView tabSelected="1" zoomScale="80" zoomScaleNormal="80" workbookViewId="0">
      <selection activeCell="I11" sqref="I11"/>
    </sheetView>
  </sheetViews>
  <sheetFormatPr defaultRowHeight="18.75" customHeight="1"/>
  <cols>
    <col min="1" max="1" width="2.6640625" style="52" customWidth="1"/>
    <col min="2" max="10" width="8.6640625" style="52"/>
    <col min="11" max="11" width="4.6640625" style="52" customWidth="1"/>
    <col min="12" max="16384" width="8.6640625" style="52"/>
  </cols>
  <sheetData>
    <row r="2" spans="2:2" ht="18.75" customHeight="1">
      <c r="B2" s="52" t="s">
        <v>223</v>
      </c>
    </row>
    <row r="4" spans="2:2" ht="18.75" customHeight="1">
      <c r="B4" s="52" t="s">
        <v>224</v>
      </c>
    </row>
    <row r="6" spans="2:2" ht="18.75" customHeight="1">
      <c r="B6" s="52" t="s">
        <v>225</v>
      </c>
    </row>
    <row r="7" spans="2:2" ht="18.75" customHeight="1">
      <c r="B7" s="52" t="s">
        <v>226</v>
      </c>
    </row>
    <row r="9" spans="2:2" ht="18.75" customHeight="1">
      <c r="B9" s="52" t="s">
        <v>227</v>
      </c>
    </row>
    <row r="10" spans="2:2" ht="18.75" customHeight="1">
      <c r="B10" s="52" t="s">
        <v>228</v>
      </c>
    </row>
    <row r="11" spans="2:2" ht="18.75" customHeight="1">
      <c r="B11" s="52" t="s">
        <v>229</v>
      </c>
    </row>
    <row r="12" spans="2:2" ht="18.75" customHeight="1">
      <c r="B12" s="52" t="s">
        <v>230</v>
      </c>
    </row>
    <row r="13" spans="2:2" ht="18.75" customHeight="1">
      <c r="B13" s="52" t="s">
        <v>231</v>
      </c>
    </row>
    <row r="16" spans="2:2" ht="18.75" customHeight="1">
      <c r="B16" s="52" t="s">
        <v>232</v>
      </c>
    </row>
    <row r="17" spans="2:2" ht="18.75" customHeight="1">
      <c r="B17" s="52" t="s">
        <v>233</v>
      </c>
    </row>
    <row r="18" spans="2:2" ht="18.75" customHeight="1">
      <c r="B18" s="52" t="s">
        <v>234</v>
      </c>
    </row>
    <row r="19" spans="2:2" ht="18.75" customHeight="1">
      <c r="B19" s="52" t="s">
        <v>235</v>
      </c>
    </row>
  </sheetData>
  <phoneticPr fontId="1"/>
  <pageMargins left="0.7" right="0.7" top="0.75" bottom="0.75" header="0.3" footer="0.3"/>
  <pageSetup paperSize="9" scale="85"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88758-4866-4DBC-8BA4-B5EE0DB8B53C}">
  <sheetPr>
    <tabColor theme="8" tint="0.39997558519241921"/>
    <pageSetUpPr fitToPage="1"/>
  </sheetPr>
  <dimension ref="A1:L45"/>
  <sheetViews>
    <sheetView view="pageBreakPreview" zoomScaleNormal="100" zoomScaleSheetLayoutView="100" workbookViewId="0">
      <selection activeCell="A2" sqref="A2:K2"/>
    </sheetView>
  </sheetViews>
  <sheetFormatPr defaultRowHeight="13"/>
  <cols>
    <col min="1" max="2" width="2.1640625" style="52" customWidth="1"/>
    <col min="3" max="3" width="17.75" style="52" customWidth="1"/>
    <col min="4" max="4" width="3.08203125" style="52" customWidth="1"/>
    <col min="5" max="8" width="8.6640625" style="52"/>
    <col min="9" max="9" width="13.4140625" style="52" customWidth="1"/>
    <col min="10" max="10" width="3" style="52" customWidth="1"/>
    <col min="11" max="11" width="4.33203125" style="52" customWidth="1"/>
    <col min="12" max="16384" width="8.6640625" style="52"/>
  </cols>
  <sheetData>
    <row r="1" spans="1:12" ht="25.5" customHeight="1">
      <c r="A1" s="52" t="s">
        <v>454</v>
      </c>
    </row>
    <row r="2" spans="1:12" ht="33" customHeight="1">
      <c r="A2" s="563" t="s">
        <v>455</v>
      </c>
      <c r="B2" s="563"/>
      <c r="C2" s="563"/>
      <c r="D2" s="563"/>
      <c r="E2" s="563"/>
      <c r="F2" s="563"/>
      <c r="G2" s="563"/>
      <c r="H2" s="563"/>
      <c r="I2" s="563"/>
      <c r="J2" s="563"/>
      <c r="K2" s="563"/>
      <c r="L2" s="195"/>
    </row>
    <row r="4" spans="1:12" ht="14">
      <c r="A4" s="196" t="s">
        <v>456</v>
      </c>
      <c r="B4" s="196"/>
    </row>
    <row r="5" spans="1:12" ht="6.75" customHeight="1" thickBot="1">
      <c r="A5" s="196"/>
      <c r="B5" s="196"/>
    </row>
    <row r="6" spans="1:12" ht="14.5" thickBot="1">
      <c r="C6" s="197" t="s">
        <v>288</v>
      </c>
      <c r="D6" s="198" t="s">
        <v>289</v>
      </c>
      <c r="E6" s="564">
        <f>'（様式第1号）交付申請書'!$W$9</f>
        <v>0</v>
      </c>
      <c r="F6" s="565"/>
      <c r="G6" s="565"/>
      <c r="H6" s="565"/>
      <c r="I6" s="565"/>
      <c r="J6" s="566"/>
    </row>
    <row r="7" spans="1:12" ht="6.75" customHeight="1" thickBot="1">
      <c r="C7" s="197"/>
      <c r="D7" s="198"/>
    </row>
    <row r="8" spans="1:12" ht="14.5" thickBot="1">
      <c r="C8" s="197" t="s">
        <v>290</v>
      </c>
      <c r="D8" s="198" t="s">
        <v>289</v>
      </c>
      <c r="E8" s="564">
        <f>'業務改善計画書（共通）'!$C$11</f>
        <v>0</v>
      </c>
      <c r="F8" s="565"/>
      <c r="G8" s="565"/>
      <c r="H8" s="565"/>
      <c r="I8" s="565"/>
      <c r="J8" s="566"/>
    </row>
    <row r="9" spans="1:12" ht="6.75" customHeight="1" thickBot="1">
      <c r="C9" s="197"/>
      <c r="D9" s="198"/>
      <c r="E9" s="198"/>
      <c r="F9" s="198"/>
      <c r="G9" s="198"/>
      <c r="H9" s="198"/>
      <c r="I9" s="198"/>
    </row>
    <row r="10" spans="1:12" ht="14.5" thickBot="1">
      <c r="C10" s="197" t="s">
        <v>292</v>
      </c>
      <c r="D10" s="198" t="s">
        <v>289</v>
      </c>
      <c r="E10" s="564">
        <f>'業務改善計画書（共通）'!$C$14</f>
        <v>0</v>
      </c>
      <c r="F10" s="565"/>
      <c r="G10" s="565"/>
      <c r="H10" s="565"/>
      <c r="I10" s="565"/>
      <c r="J10" s="566"/>
    </row>
    <row r="11" spans="1:12" ht="6.75" customHeight="1" thickBot="1">
      <c r="C11" s="197"/>
      <c r="D11" s="198"/>
    </row>
    <row r="12" spans="1:12" ht="14.5" thickBot="1">
      <c r="C12" s="197" t="s">
        <v>457</v>
      </c>
      <c r="D12" s="198" t="s">
        <v>289</v>
      </c>
      <c r="E12" s="199">
        <f>'（別紙1-2）所要額調書'!$I$6</f>
        <v>0</v>
      </c>
      <c r="F12" s="52" t="s">
        <v>458</v>
      </c>
      <c r="G12" s="200" t="s">
        <v>459</v>
      </c>
    </row>
    <row r="13" spans="1:12" ht="14">
      <c r="A13" s="196"/>
      <c r="B13" s="196"/>
      <c r="G13" s="201"/>
    </row>
    <row r="14" spans="1:12" ht="14">
      <c r="A14" s="196"/>
      <c r="B14" s="196"/>
    </row>
    <row r="15" spans="1:12" ht="14">
      <c r="A15" s="196" t="s">
        <v>460</v>
      </c>
      <c r="B15" s="196"/>
    </row>
    <row r="16" spans="1:12" ht="6.75" customHeight="1">
      <c r="A16" s="196"/>
      <c r="B16" s="196"/>
    </row>
    <row r="17" spans="1:10" ht="14">
      <c r="B17" s="196" t="s">
        <v>461</v>
      </c>
      <c r="D17" s="198"/>
    </row>
    <row r="18" spans="1:10" ht="14">
      <c r="A18" s="196"/>
      <c r="C18" s="196" t="s">
        <v>462</v>
      </c>
      <c r="D18" s="198"/>
    </row>
    <row r="19" spans="1:10" ht="6" customHeight="1" thickBot="1">
      <c r="A19" s="196"/>
      <c r="C19" s="196"/>
      <c r="D19" s="198"/>
    </row>
    <row r="20" spans="1:10" ht="39" customHeight="1" thickBot="1">
      <c r="A20" s="196"/>
      <c r="B20" s="196"/>
      <c r="C20" s="567" t="s">
        <v>463</v>
      </c>
      <c r="D20" s="568"/>
      <c r="E20" s="568"/>
      <c r="F20" s="568"/>
      <c r="G20" s="568"/>
      <c r="H20" s="568"/>
      <c r="I20" s="568"/>
      <c r="J20" s="569"/>
    </row>
    <row r="21" spans="1:10" ht="6.75" customHeight="1">
      <c r="A21" s="196"/>
      <c r="B21" s="196"/>
      <c r="C21" s="196"/>
      <c r="D21" s="198"/>
    </row>
    <row r="22" spans="1:10" ht="14">
      <c r="A22" s="196"/>
      <c r="B22" s="196" t="s">
        <v>464</v>
      </c>
      <c r="C22" s="196"/>
      <c r="D22" s="198"/>
    </row>
    <row r="23" spans="1:10" ht="14">
      <c r="A23" s="196"/>
      <c r="B23" s="196"/>
      <c r="C23" s="196" t="s">
        <v>465</v>
      </c>
      <c r="D23" s="198"/>
    </row>
    <row r="24" spans="1:10" ht="6" customHeight="1" thickBot="1">
      <c r="A24" s="196"/>
      <c r="B24" s="196"/>
      <c r="C24" s="196"/>
      <c r="D24" s="198"/>
    </row>
    <row r="25" spans="1:10" ht="75" customHeight="1" thickBot="1">
      <c r="A25" s="196"/>
      <c r="B25" s="196"/>
      <c r="C25" s="567" t="s">
        <v>466</v>
      </c>
      <c r="D25" s="568"/>
      <c r="E25" s="568"/>
      <c r="F25" s="568"/>
      <c r="G25" s="568"/>
      <c r="H25" s="568"/>
      <c r="I25" s="568"/>
      <c r="J25" s="569"/>
    </row>
    <row r="26" spans="1:10" ht="6.75" customHeight="1">
      <c r="A26" s="196"/>
      <c r="B26" s="196"/>
      <c r="C26" s="202"/>
      <c r="D26" s="203"/>
      <c r="E26" s="203"/>
      <c r="F26" s="203"/>
      <c r="G26" s="203"/>
      <c r="H26" s="203"/>
      <c r="I26" s="203"/>
    </row>
    <row r="27" spans="1:10" ht="14">
      <c r="A27" s="196"/>
      <c r="B27" s="196" t="s">
        <v>467</v>
      </c>
      <c r="C27" s="202"/>
      <c r="D27" s="203"/>
      <c r="E27" s="203"/>
      <c r="F27" s="203"/>
      <c r="G27" s="203"/>
      <c r="H27" s="203"/>
      <c r="I27" s="203"/>
    </row>
    <row r="28" spans="1:10" ht="6" customHeight="1" thickBot="1">
      <c r="A28" s="196"/>
      <c r="B28" s="196"/>
      <c r="C28" s="202"/>
      <c r="D28" s="203"/>
      <c r="E28" s="203"/>
      <c r="F28" s="203"/>
      <c r="G28" s="203"/>
      <c r="H28" s="203"/>
      <c r="I28" s="203"/>
    </row>
    <row r="29" spans="1:10" ht="75" customHeight="1" thickBot="1">
      <c r="A29" s="196"/>
      <c r="B29" s="196"/>
      <c r="C29" s="557" t="s">
        <v>468</v>
      </c>
      <c r="D29" s="558"/>
      <c r="E29" s="558"/>
      <c r="F29" s="558"/>
      <c r="G29" s="558"/>
      <c r="H29" s="558"/>
      <c r="I29" s="558"/>
      <c r="J29" s="559"/>
    </row>
    <row r="30" spans="1:10" ht="6.75" customHeight="1">
      <c r="A30" s="196"/>
      <c r="B30" s="196"/>
      <c r="C30" s="196"/>
    </row>
    <row r="31" spans="1:10" ht="14">
      <c r="A31" s="196" t="s">
        <v>469</v>
      </c>
      <c r="B31" s="196"/>
      <c r="C31" s="196"/>
    </row>
    <row r="32" spans="1:10" ht="6" customHeight="1">
      <c r="A32" s="196"/>
      <c r="B32" s="196"/>
      <c r="C32" s="196"/>
    </row>
    <row r="33" spans="1:10" ht="14">
      <c r="A33" s="196"/>
      <c r="B33" s="196" t="s">
        <v>470</v>
      </c>
      <c r="C33" s="196"/>
    </row>
    <row r="34" spans="1:10" ht="14">
      <c r="A34" s="196"/>
      <c r="B34" s="196"/>
      <c r="C34" s="196" t="s">
        <v>471</v>
      </c>
    </row>
    <row r="35" spans="1:10" ht="6.75" customHeight="1">
      <c r="A35" s="196"/>
      <c r="B35" s="196"/>
      <c r="C35" s="196"/>
    </row>
    <row r="36" spans="1:10" ht="14">
      <c r="A36" s="196"/>
      <c r="B36" s="196"/>
      <c r="C36" s="204" t="s">
        <v>472</v>
      </c>
      <c r="D36" s="205"/>
    </row>
    <row r="37" spans="1:10" ht="6" customHeight="1">
      <c r="A37" s="196"/>
      <c r="B37" s="196"/>
      <c r="C37" s="196"/>
    </row>
    <row r="38" spans="1:10" ht="14">
      <c r="A38" s="196"/>
      <c r="B38" s="196" t="s">
        <v>473</v>
      </c>
      <c r="C38" s="196"/>
    </row>
    <row r="39" spans="1:10" ht="6" customHeight="1" thickBot="1">
      <c r="A39" s="196"/>
      <c r="B39" s="196"/>
      <c r="C39" s="196"/>
    </row>
    <row r="40" spans="1:10" ht="72.75" customHeight="1" thickBot="1">
      <c r="A40" s="196"/>
      <c r="B40" s="196"/>
      <c r="C40" s="560"/>
      <c r="D40" s="561"/>
      <c r="E40" s="561"/>
      <c r="F40" s="561"/>
      <c r="G40" s="561"/>
      <c r="H40" s="561"/>
      <c r="I40" s="561"/>
      <c r="J40" s="562"/>
    </row>
    <row r="41" spans="1:10" ht="6" customHeight="1">
      <c r="A41" s="196"/>
      <c r="B41" s="196"/>
      <c r="C41" s="196"/>
    </row>
    <row r="42" spans="1:10" ht="14">
      <c r="A42" s="196" t="s">
        <v>474</v>
      </c>
    </row>
    <row r="43" spans="1:10" ht="5.25" customHeight="1" thickBot="1"/>
    <row r="44" spans="1:10" ht="84" customHeight="1" thickBot="1">
      <c r="C44" s="560"/>
      <c r="D44" s="561"/>
      <c r="E44" s="561"/>
      <c r="F44" s="561"/>
      <c r="G44" s="561"/>
      <c r="H44" s="561"/>
      <c r="I44" s="561"/>
      <c r="J44" s="562"/>
    </row>
    <row r="45" spans="1:10" ht="5.25" customHeight="1"/>
  </sheetData>
  <mergeCells count="9">
    <mergeCell ref="C29:J29"/>
    <mergeCell ref="C40:J40"/>
    <mergeCell ref="C44:J44"/>
    <mergeCell ref="A2:K2"/>
    <mergeCell ref="E6:J6"/>
    <mergeCell ref="E8:J8"/>
    <mergeCell ref="E10:J10"/>
    <mergeCell ref="C20:J20"/>
    <mergeCell ref="C25:J25"/>
  </mergeCells>
  <phoneticPr fontId="1"/>
  <pageMargins left="0.7" right="0.7" top="0.75" bottom="0.75" header="0.3" footer="0.3"/>
  <pageSetup paperSize="9" scale="88" fitToWidth="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A2C51-183D-49D0-A564-3729FA1D2CA6}">
  <sheetPr>
    <tabColor theme="8" tint="0.39997558519241921"/>
    <pageSetUpPr fitToPage="1"/>
  </sheetPr>
  <dimension ref="A1:BL32"/>
  <sheetViews>
    <sheetView showZeros="0" view="pageBreakPreview" zoomScaleNormal="100" zoomScaleSheetLayoutView="100" workbookViewId="0">
      <selection activeCell="F2" sqref="F2"/>
    </sheetView>
  </sheetViews>
  <sheetFormatPr defaultColWidth="8.25" defaultRowHeight="18" customHeight="1"/>
  <cols>
    <col min="1" max="34" width="2.58203125" style="54" customWidth="1"/>
    <col min="35" max="72" width="2.25" style="54" customWidth="1"/>
    <col min="73" max="16384" width="8.25" style="54"/>
  </cols>
  <sheetData>
    <row r="1" spans="1:64" ht="18" customHeight="1">
      <c r="A1" s="53" t="s">
        <v>475</v>
      </c>
    </row>
    <row r="2" spans="1:64" ht="18" customHeight="1">
      <c r="A2" s="53"/>
    </row>
    <row r="3" spans="1:64" ht="18" customHeight="1">
      <c r="A3" s="53"/>
      <c r="P3" s="61" t="s">
        <v>476</v>
      </c>
    </row>
    <row r="4" spans="1:64" s="55" customFormat="1" ht="18" customHeight="1">
      <c r="A4" s="60"/>
      <c r="B4" s="60"/>
      <c r="C4" s="60"/>
      <c r="D4" s="64"/>
      <c r="E4" s="64"/>
      <c r="F4" s="64"/>
      <c r="G4" s="64"/>
      <c r="H4" s="64"/>
      <c r="I4" s="64"/>
      <c r="J4" s="64"/>
      <c r="K4" s="64"/>
      <c r="L4" s="64"/>
      <c r="M4" s="64"/>
      <c r="O4" s="64"/>
      <c r="Q4" s="64"/>
      <c r="R4" s="64"/>
      <c r="S4" s="64"/>
      <c r="T4" s="64"/>
      <c r="U4" s="64"/>
      <c r="V4" s="64"/>
      <c r="W4" s="64"/>
      <c r="X4" s="64"/>
      <c r="Y4" s="64"/>
      <c r="Z4" s="64"/>
      <c r="AA4" s="64"/>
      <c r="AB4" s="64"/>
      <c r="AC4" s="60"/>
      <c r="AD4" s="60"/>
      <c r="AE4" s="60"/>
      <c r="AF4" s="60"/>
      <c r="AG4" s="54"/>
      <c r="AH4" s="63"/>
    </row>
    <row r="5" spans="1:64" s="55" customFormat="1" ht="18" customHeight="1">
      <c r="A5" s="60"/>
      <c r="B5" s="54" t="s">
        <v>477</v>
      </c>
      <c r="C5" s="60"/>
      <c r="D5" s="54">
        <v>6</v>
      </c>
      <c r="E5" s="54" t="s">
        <v>478</v>
      </c>
      <c r="F5" s="64"/>
      <c r="G5" s="64"/>
      <c r="H5" s="64"/>
      <c r="I5" s="64"/>
      <c r="J5" s="64"/>
      <c r="K5" s="64"/>
      <c r="L5" s="64"/>
      <c r="M5" s="64"/>
      <c r="O5" s="64"/>
      <c r="P5" s="61"/>
      <c r="Q5" s="64"/>
      <c r="R5" s="64"/>
      <c r="S5" s="64"/>
      <c r="T5" s="64"/>
      <c r="U5" s="64"/>
      <c r="V5" s="64"/>
      <c r="W5" s="64"/>
      <c r="X5" s="64"/>
      <c r="Y5" s="64"/>
      <c r="Z5" s="64"/>
      <c r="AA5" s="64"/>
      <c r="AB5" s="64"/>
      <c r="AC5" s="60"/>
      <c r="AD5" s="60"/>
      <c r="AE5" s="60"/>
      <c r="AF5" s="60"/>
      <c r="AG5" s="54"/>
      <c r="AH5" s="63"/>
    </row>
    <row r="6" spans="1:64" ht="18" customHeight="1">
      <c r="A6" s="54" t="s">
        <v>479</v>
      </c>
      <c r="B6" s="206"/>
      <c r="C6" s="207"/>
      <c r="D6" s="206"/>
      <c r="E6" s="206"/>
      <c r="F6" s="206"/>
      <c r="G6" s="206"/>
      <c r="H6" s="206"/>
      <c r="I6" s="206"/>
      <c r="J6" s="206"/>
      <c r="K6" s="206"/>
      <c r="L6" s="206"/>
      <c r="M6" s="206"/>
      <c r="N6" s="206"/>
      <c r="O6" s="206"/>
      <c r="P6" s="206"/>
      <c r="Q6" s="206"/>
      <c r="R6" s="206"/>
      <c r="S6" s="206"/>
      <c r="T6" s="206"/>
      <c r="U6" s="206"/>
      <c r="V6" s="206"/>
      <c r="W6" s="206"/>
      <c r="X6" s="206"/>
      <c r="Y6" s="206"/>
      <c r="Z6" s="206"/>
      <c r="AA6" s="206"/>
      <c r="AB6" s="206"/>
      <c r="AC6" s="206"/>
      <c r="AD6" s="206"/>
      <c r="AE6" s="206"/>
      <c r="AF6" s="206"/>
      <c r="AG6" s="61"/>
      <c r="AH6" s="61"/>
    </row>
    <row r="8" spans="1:64" ht="18" customHeight="1">
      <c r="P8" s="54" t="s">
        <v>255</v>
      </c>
    </row>
    <row r="10" spans="1:64" ht="18" customHeight="1">
      <c r="A10" s="54" t="s">
        <v>480</v>
      </c>
    </row>
    <row r="11" spans="1:64" s="55" customFormat="1" ht="18" customHeight="1">
      <c r="A11" s="54"/>
      <c r="B11" s="54"/>
      <c r="C11" s="54" t="s">
        <v>481</v>
      </c>
      <c r="D11" s="54"/>
      <c r="E11" s="54"/>
      <c r="F11" s="54"/>
      <c r="G11" s="54"/>
      <c r="H11" s="54"/>
      <c r="I11" s="54"/>
      <c r="J11" s="54"/>
      <c r="K11" s="54"/>
      <c r="L11" s="54"/>
      <c r="M11" s="54"/>
      <c r="N11" s="54"/>
      <c r="O11" s="54"/>
      <c r="Q11" s="54"/>
      <c r="R11" s="54"/>
      <c r="S11" s="54"/>
      <c r="T11" s="54"/>
      <c r="U11" s="54"/>
      <c r="V11" s="54"/>
      <c r="W11" s="54"/>
      <c r="X11" s="54"/>
      <c r="Y11" s="54"/>
      <c r="Z11" s="54"/>
      <c r="AA11" s="54"/>
      <c r="AB11" s="54"/>
      <c r="AC11" s="54"/>
      <c r="AD11" s="54"/>
      <c r="AE11" s="54"/>
      <c r="AF11" s="54"/>
      <c r="AG11" s="54"/>
      <c r="AH11" s="54"/>
      <c r="AI11" s="54"/>
    </row>
    <row r="12" spans="1:64" ht="18" customHeight="1">
      <c r="A12" s="61"/>
      <c r="B12" s="54" t="s">
        <v>482</v>
      </c>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row>
    <row r="13" spans="1:64" ht="18" customHeight="1">
      <c r="B13" s="54" t="s">
        <v>483</v>
      </c>
    </row>
    <row r="14" spans="1:64" ht="18" customHeight="1">
      <c r="AG14" s="58"/>
    </row>
    <row r="15" spans="1:64" ht="18" customHeight="1">
      <c r="A15" s="54" t="s">
        <v>484</v>
      </c>
      <c r="AH15" s="570"/>
      <c r="AI15" s="570"/>
      <c r="AJ15" s="570"/>
      <c r="AK15" s="570"/>
      <c r="AL15" s="570"/>
      <c r="AM15" s="570"/>
      <c r="AN15" s="570"/>
      <c r="AO15" s="570"/>
      <c r="AP15" s="570"/>
      <c r="AQ15" s="570"/>
      <c r="AR15" s="570"/>
      <c r="AS15" s="570"/>
      <c r="AT15" s="570"/>
      <c r="AU15" s="570"/>
      <c r="AV15" s="570"/>
      <c r="AW15" s="570"/>
      <c r="AX15" s="570"/>
      <c r="AY15" s="570"/>
      <c r="AZ15" s="570"/>
      <c r="BA15" s="570"/>
      <c r="BB15" s="570"/>
      <c r="BC15" s="570"/>
      <c r="BD15" s="570"/>
      <c r="BE15" s="570"/>
      <c r="BF15" s="570"/>
      <c r="BG15" s="570"/>
      <c r="BH15" s="570"/>
      <c r="BI15" s="570"/>
      <c r="BJ15" s="570"/>
      <c r="BK15" s="570"/>
      <c r="BL15" s="570"/>
    </row>
    <row r="16" spans="1:64" ht="18" customHeight="1">
      <c r="C16" s="54" t="s">
        <v>485</v>
      </c>
      <c r="AH16" s="570"/>
      <c r="AI16" s="570"/>
      <c r="AJ16" s="570"/>
      <c r="AK16" s="570"/>
      <c r="AL16" s="570"/>
      <c r="AM16" s="570"/>
      <c r="AN16" s="570"/>
      <c r="AO16" s="570"/>
      <c r="AP16" s="570"/>
      <c r="AQ16" s="570"/>
      <c r="AR16" s="570"/>
      <c r="AS16" s="570"/>
      <c r="AT16" s="570"/>
      <c r="AU16" s="570"/>
      <c r="AV16" s="570"/>
      <c r="AW16" s="570"/>
      <c r="AX16" s="570"/>
      <c r="AY16" s="570"/>
      <c r="AZ16" s="570"/>
      <c r="BA16" s="570"/>
      <c r="BB16" s="570"/>
      <c r="BC16" s="570"/>
      <c r="BD16" s="570"/>
      <c r="BE16" s="570"/>
      <c r="BF16" s="570"/>
      <c r="BG16" s="570"/>
      <c r="BH16" s="570"/>
      <c r="BI16" s="570"/>
      <c r="BJ16" s="570"/>
      <c r="BK16" s="570"/>
      <c r="BL16" s="570"/>
    </row>
    <row r="17" spans="1:64" ht="18" customHeight="1">
      <c r="B17" s="54" t="s">
        <v>486</v>
      </c>
      <c r="AH17" s="570"/>
      <c r="AI17" s="570"/>
      <c r="AJ17" s="570"/>
      <c r="AK17" s="570"/>
      <c r="AL17" s="570"/>
      <c r="AM17" s="570"/>
      <c r="AN17" s="570"/>
      <c r="AO17" s="570"/>
      <c r="AP17" s="570"/>
      <c r="AQ17" s="570"/>
      <c r="AR17" s="570"/>
      <c r="AS17" s="570"/>
      <c r="AT17" s="570"/>
      <c r="AU17" s="570"/>
      <c r="AV17" s="570"/>
      <c r="AW17" s="570"/>
      <c r="AX17" s="570"/>
      <c r="AY17" s="570"/>
      <c r="AZ17" s="570"/>
      <c r="BA17" s="570"/>
      <c r="BB17" s="570"/>
      <c r="BC17" s="570"/>
      <c r="BD17" s="570"/>
      <c r="BE17" s="570"/>
      <c r="BF17" s="570"/>
      <c r="BG17" s="570"/>
      <c r="BH17" s="570"/>
      <c r="BI17" s="570"/>
      <c r="BJ17" s="570"/>
      <c r="BK17" s="570"/>
      <c r="BL17" s="570"/>
    </row>
    <row r="18" spans="1:64" ht="18" customHeight="1">
      <c r="B18" s="54" t="s">
        <v>487</v>
      </c>
    </row>
    <row r="19" spans="1:64" ht="18" customHeight="1">
      <c r="AI19" s="208"/>
    </row>
    <row r="20" spans="1:64" ht="18" customHeight="1">
      <c r="A20" s="54" t="s">
        <v>488</v>
      </c>
      <c r="AI20" s="209"/>
    </row>
    <row r="21" spans="1:64" ht="18" customHeight="1">
      <c r="C21" s="54" t="s">
        <v>489</v>
      </c>
    </row>
    <row r="23" spans="1:64" ht="18" customHeight="1">
      <c r="A23" s="54" t="s">
        <v>490</v>
      </c>
    </row>
    <row r="24" spans="1:64" ht="18" customHeight="1">
      <c r="C24" s="54" t="s">
        <v>491</v>
      </c>
    </row>
    <row r="28" spans="1:64" ht="18" customHeight="1">
      <c r="B28" s="571" t="str">
        <f>'（様式第1号）交付申請書'!$Z$3</f>
        <v>令和　　年　　月　　日</v>
      </c>
      <c r="C28" s="571"/>
      <c r="D28" s="571"/>
      <c r="E28" s="571"/>
      <c r="F28" s="571"/>
      <c r="G28" s="571"/>
      <c r="H28" s="571"/>
      <c r="I28" s="571"/>
      <c r="J28" s="571"/>
    </row>
    <row r="29" spans="1:64" ht="18" customHeight="1">
      <c r="L29" s="572" t="s">
        <v>244</v>
      </c>
      <c r="M29" s="572"/>
      <c r="N29" s="572"/>
      <c r="O29" s="572"/>
      <c r="P29" s="572"/>
      <c r="Q29" s="572"/>
      <c r="R29" s="573">
        <f>'（様式第1号）交付申請書'!$W$9</f>
        <v>0</v>
      </c>
      <c r="S29" s="573"/>
      <c r="T29" s="573"/>
      <c r="U29" s="573"/>
      <c r="V29" s="573"/>
      <c r="W29" s="573"/>
      <c r="X29" s="573"/>
      <c r="Y29" s="573"/>
      <c r="Z29" s="573"/>
      <c r="AA29" s="573"/>
      <c r="AB29" s="573"/>
      <c r="AG29" s="54" t="s">
        <v>492</v>
      </c>
    </row>
    <row r="30" spans="1:64" ht="18" customHeight="1">
      <c r="L30" s="572" t="s">
        <v>245</v>
      </c>
      <c r="M30" s="572"/>
      <c r="N30" s="572"/>
      <c r="O30" s="572"/>
      <c r="P30" s="572"/>
      <c r="Q30" s="572"/>
      <c r="R30" s="573">
        <f>'（様式第1号）交付申請書'!$W$10</f>
        <v>0</v>
      </c>
      <c r="S30" s="573"/>
      <c r="T30" s="573"/>
      <c r="U30" s="573"/>
      <c r="V30" s="573"/>
      <c r="W30" s="573"/>
      <c r="X30" s="573"/>
      <c r="Y30" s="573"/>
      <c r="Z30" s="573"/>
      <c r="AA30" s="573"/>
      <c r="AB30" s="573"/>
      <c r="AG30" s="54" t="s">
        <v>492</v>
      </c>
    </row>
    <row r="31" spans="1:64" ht="18" customHeight="1">
      <c r="U31" s="55"/>
    </row>
    <row r="32" spans="1:64" ht="18" customHeight="1">
      <c r="U32" s="55"/>
    </row>
  </sheetData>
  <mergeCells count="6">
    <mergeCell ref="AH15:BL17"/>
    <mergeCell ref="B28:J28"/>
    <mergeCell ref="L29:Q29"/>
    <mergeCell ref="R29:AB29"/>
    <mergeCell ref="L30:Q30"/>
    <mergeCell ref="R30:AB30"/>
  </mergeCells>
  <phoneticPr fontId="1"/>
  <pageMargins left="0.7" right="0.7" top="0.75" bottom="0.75" header="0.3" footer="0.3"/>
  <pageSetup paperSize="9" scale="96"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339B9-2AAC-4804-B886-46028183112F}">
  <sheetPr>
    <tabColor rgb="FFFFFF00"/>
    <pageSetUpPr fitToPage="1"/>
  </sheetPr>
  <dimension ref="A1:AM42"/>
  <sheetViews>
    <sheetView view="pageBreakPreview" zoomScaleNormal="100" zoomScaleSheetLayoutView="100" workbookViewId="0">
      <selection activeCell="F2" sqref="F2"/>
    </sheetView>
  </sheetViews>
  <sheetFormatPr defaultColWidth="8.25" defaultRowHeight="18" customHeight="1"/>
  <cols>
    <col min="1" max="5" width="2.1640625" style="55" customWidth="1"/>
    <col min="6" max="6" width="2.5" style="55" customWidth="1"/>
    <col min="7" max="8" width="2.1640625" style="55" customWidth="1"/>
    <col min="9" max="9" width="2.83203125" style="55" customWidth="1"/>
    <col min="10" max="33" width="2.1640625" style="55" customWidth="1"/>
    <col min="34" max="50" width="2.5" style="55" customWidth="1"/>
    <col min="51" max="16384" width="8.25" style="55"/>
  </cols>
  <sheetData>
    <row r="1" spans="1:39" ht="18" customHeight="1">
      <c r="A1" s="210" t="s">
        <v>493</v>
      </c>
    </row>
    <row r="2" spans="1:39" ht="18" customHeight="1">
      <c r="AA2" s="319" t="s">
        <v>237</v>
      </c>
      <c r="AB2" s="319"/>
      <c r="AC2" s="319"/>
      <c r="AD2" s="319"/>
      <c r="AE2" s="319"/>
      <c r="AF2" s="319"/>
      <c r="AG2" s="319"/>
      <c r="AH2" s="319"/>
      <c r="AI2" s="319"/>
      <c r="AJ2" s="319"/>
      <c r="AK2" s="54"/>
    </row>
    <row r="3" spans="1:39" ht="18" customHeight="1">
      <c r="AA3" s="320" t="s">
        <v>238</v>
      </c>
      <c r="AB3" s="320"/>
      <c r="AC3" s="320"/>
      <c r="AD3" s="320"/>
      <c r="AE3" s="320"/>
      <c r="AF3" s="320"/>
      <c r="AG3" s="320"/>
      <c r="AH3" s="320"/>
      <c r="AI3" s="320"/>
      <c r="AJ3" s="320"/>
      <c r="AK3" s="211"/>
    </row>
    <row r="5" spans="1:39" ht="18" customHeight="1">
      <c r="A5" s="55" t="s">
        <v>239</v>
      </c>
    </row>
    <row r="7" spans="1:39" ht="18" customHeight="1">
      <c r="A7" s="54"/>
      <c r="B7" s="54"/>
      <c r="C7" s="54"/>
      <c r="D7" s="54"/>
      <c r="E7" s="54"/>
      <c r="U7" s="55" t="s">
        <v>240</v>
      </c>
      <c r="W7" s="579">
        <f>'（様式第1号）交付申請書'!Y7</f>
        <v>0</v>
      </c>
      <c r="X7" s="579"/>
      <c r="Y7" s="579"/>
      <c r="Z7" s="579"/>
      <c r="AA7" s="56" t="s">
        <v>241</v>
      </c>
      <c r="AB7" s="579">
        <f>'（様式第1号）交付申請書'!AD7</f>
        <v>0</v>
      </c>
      <c r="AC7" s="579"/>
      <c r="AD7" s="579"/>
      <c r="AE7" s="579"/>
      <c r="AF7" s="55" t="s">
        <v>242</v>
      </c>
    </row>
    <row r="8" spans="1:39" ht="18" customHeight="1">
      <c r="A8" s="54"/>
      <c r="B8" s="54"/>
      <c r="C8" s="54"/>
      <c r="D8" s="54"/>
      <c r="E8" s="54"/>
      <c r="O8" s="315" t="s">
        <v>243</v>
      </c>
      <c r="P8" s="315"/>
      <c r="Q8" s="315"/>
      <c r="R8" s="315"/>
      <c r="S8" s="315"/>
      <c r="T8" s="315"/>
      <c r="U8" s="581">
        <f>'（様式第1号）交付申請書'!W8</f>
        <v>0</v>
      </c>
      <c r="V8" s="581"/>
      <c r="W8" s="581"/>
      <c r="X8" s="581"/>
      <c r="Y8" s="581"/>
      <c r="Z8" s="581"/>
      <c r="AA8" s="581"/>
      <c r="AB8" s="581"/>
      <c r="AC8" s="581"/>
      <c r="AD8" s="581"/>
      <c r="AE8" s="581"/>
      <c r="AF8" s="581"/>
      <c r="AG8" s="581"/>
    </row>
    <row r="9" spans="1:39" ht="18" customHeight="1">
      <c r="A9" s="54"/>
      <c r="B9" s="54"/>
      <c r="C9" s="54"/>
      <c r="D9" s="54"/>
      <c r="E9" s="54"/>
      <c r="O9" s="315" t="s">
        <v>288</v>
      </c>
      <c r="P9" s="315"/>
      <c r="Q9" s="315"/>
      <c r="R9" s="315"/>
      <c r="S9" s="315"/>
      <c r="T9" s="315"/>
      <c r="U9" s="581">
        <f>'（様式第1号）交付申請書'!W9</f>
        <v>0</v>
      </c>
      <c r="V9" s="581"/>
      <c r="W9" s="581"/>
      <c r="X9" s="581"/>
      <c r="Y9" s="581"/>
      <c r="Z9" s="581"/>
      <c r="AA9" s="581"/>
      <c r="AB9" s="581"/>
      <c r="AC9" s="581"/>
      <c r="AD9" s="581"/>
      <c r="AE9" s="581"/>
      <c r="AF9" s="581"/>
      <c r="AG9" s="581"/>
    </row>
    <row r="10" spans="1:39" ht="18" customHeight="1">
      <c r="A10" s="54"/>
      <c r="B10" s="54"/>
      <c r="C10" s="54"/>
      <c r="D10" s="54"/>
      <c r="E10" s="54"/>
      <c r="O10" s="315" t="s">
        <v>245</v>
      </c>
      <c r="P10" s="315"/>
      <c r="Q10" s="315"/>
      <c r="R10" s="315"/>
      <c r="S10" s="315"/>
      <c r="T10" s="315"/>
      <c r="U10" s="581">
        <f>'（様式第1号）交付申請書'!W10</f>
        <v>0</v>
      </c>
      <c r="V10" s="581"/>
      <c r="W10" s="581"/>
      <c r="X10" s="581"/>
      <c r="Y10" s="581"/>
      <c r="Z10" s="581"/>
      <c r="AA10" s="581"/>
      <c r="AB10" s="581"/>
      <c r="AC10" s="581"/>
      <c r="AD10" s="581"/>
      <c r="AE10" s="581"/>
      <c r="AF10" s="581"/>
      <c r="AG10" s="581"/>
      <c r="AM10" s="58" t="s">
        <v>246</v>
      </c>
    </row>
    <row r="11" spans="1:39" ht="18" customHeight="1">
      <c r="A11" s="54"/>
      <c r="B11" s="54"/>
      <c r="C11" s="54"/>
      <c r="D11" s="54"/>
      <c r="E11" s="54"/>
      <c r="O11" s="57"/>
      <c r="P11" s="57"/>
      <c r="Q11" s="57"/>
      <c r="R11" s="57"/>
      <c r="S11" s="57"/>
      <c r="T11" s="57"/>
      <c r="AC11" s="59"/>
    </row>
    <row r="13" spans="1:39" ht="18" customHeight="1">
      <c r="A13" s="63"/>
      <c r="B13" s="63"/>
      <c r="C13" s="63"/>
      <c r="D13" s="63"/>
      <c r="E13" s="63"/>
      <c r="F13" s="63"/>
      <c r="G13" s="63"/>
      <c r="H13" s="63"/>
      <c r="I13" s="582" t="s">
        <v>494</v>
      </c>
      <c r="J13" s="582"/>
      <c r="K13" s="582"/>
      <c r="L13" s="583">
        <f>'（様式第1号）交付申請書'!L13</f>
        <v>6</v>
      </c>
      <c r="M13" s="583"/>
      <c r="N13" s="583"/>
      <c r="O13" s="60" t="s">
        <v>248</v>
      </c>
      <c r="P13" s="54"/>
      <c r="Q13" s="60"/>
      <c r="R13" s="60"/>
      <c r="S13" s="60"/>
      <c r="T13" s="60"/>
      <c r="U13" s="60"/>
      <c r="V13" s="60"/>
      <c r="W13" s="60"/>
      <c r="X13" s="60"/>
      <c r="Y13" s="54"/>
      <c r="Z13" s="63"/>
      <c r="AA13" s="63"/>
      <c r="AB13" s="63"/>
      <c r="AC13" s="63"/>
      <c r="AD13" s="63"/>
      <c r="AE13" s="63"/>
      <c r="AF13" s="63"/>
      <c r="AG13" s="63"/>
      <c r="AH13" s="63"/>
      <c r="AI13" s="63"/>
    </row>
    <row r="14" spans="1:39" ht="18" customHeight="1">
      <c r="A14" s="318" t="s">
        <v>495</v>
      </c>
      <c r="B14" s="318"/>
      <c r="C14" s="318"/>
      <c r="D14" s="318"/>
      <c r="E14" s="318"/>
      <c r="F14" s="318"/>
      <c r="G14" s="318"/>
      <c r="H14" s="318"/>
      <c r="I14" s="318"/>
      <c r="J14" s="318"/>
      <c r="K14" s="318"/>
      <c r="L14" s="318"/>
      <c r="M14" s="318"/>
      <c r="N14" s="318"/>
      <c r="O14" s="318"/>
      <c r="P14" s="318"/>
      <c r="Q14" s="318"/>
      <c r="R14" s="318"/>
      <c r="S14" s="318"/>
      <c r="T14" s="318"/>
      <c r="U14" s="318"/>
      <c r="V14" s="318"/>
      <c r="W14" s="318"/>
      <c r="X14" s="318"/>
      <c r="Y14" s="318"/>
      <c r="Z14" s="318"/>
      <c r="AA14" s="318"/>
      <c r="AB14" s="318"/>
      <c r="AC14" s="318"/>
      <c r="AD14" s="318"/>
      <c r="AE14" s="318"/>
      <c r="AF14" s="318"/>
      <c r="AG14" s="318"/>
      <c r="AH14" s="318"/>
      <c r="AI14" s="318"/>
    </row>
    <row r="15" spans="1:39" ht="18" customHeight="1">
      <c r="A15" s="212"/>
      <c r="B15" s="212"/>
      <c r="C15" s="212"/>
      <c r="D15" s="212"/>
      <c r="E15" s="212"/>
      <c r="F15" s="212"/>
      <c r="G15" s="212"/>
      <c r="H15" s="212"/>
      <c r="I15" s="212"/>
      <c r="J15" s="212"/>
      <c r="K15" s="212"/>
      <c r="L15" s="212"/>
      <c r="M15" s="212"/>
      <c r="N15" s="212"/>
      <c r="O15" s="212"/>
      <c r="P15" s="212"/>
      <c r="Q15" s="212"/>
      <c r="R15" s="212"/>
      <c r="S15" s="212"/>
      <c r="T15" s="212"/>
      <c r="U15" s="212"/>
      <c r="V15" s="212"/>
      <c r="W15" s="212"/>
      <c r="X15" s="212"/>
      <c r="Y15" s="212"/>
      <c r="Z15" s="212"/>
      <c r="AA15" s="212"/>
      <c r="AB15" s="212"/>
      <c r="AC15" s="212"/>
      <c r="AD15" s="212"/>
      <c r="AE15" s="212"/>
      <c r="AF15" s="212"/>
      <c r="AG15" s="212"/>
      <c r="AH15" s="212"/>
      <c r="AI15" s="212"/>
    </row>
    <row r="17" spans="1:38" ht="18" customHeight="1">
      <c r="B17" s="55" t="s">
        <v>494</v>
      </c>
      <c r="D17" s="321"/>
      <c r="E17" s="321"/>
      <c r="F17" s="55" t="s">
        <v>265</v>
      </c>
      <c r="G17" s="321"/>
      <c r="H17" s="321"/>
      <c r="I17" s="55" t="s">
        <v>266</v>
      </c>
      <c r="J17" s="321"/>
      <c r="K17" s="321"/>
      <c r="L17" s="55" t="s">
        <v>496</v>
      </c>
      <c r="M17" s="55" t="s">
        <v>497</v>
      </c>
      <c r="P17" s="321"/>
      <c r="Q17" s="321"/>
      <c r="R17" s="321"/>
      <c r="S17" s="321"/>
      <c r="T17" s="55" t="s">
        <v>498</v>
      </c>
    </row>
    <row r="18" spans="1:38" ht="18" customHeight="1">
      <c r="A18" s="578" t="s">
        <v>499</v>
      </c>
      <c r="B18" s="578"/>
      <c r="C18" s="578"/>
      <c r="D18" s="578"/>
      <c r="E18" s="578"/>
      <c r="F18" s="578"/>
      <c r="G18" s="578"/>
      <c r="H18" s="578"/>
      <c r="I18" s="578"/>
      <c r="J18" s="578"/>
      <c r="K18" s="578"/>
      <c r="L18" s="578"/>
      <c r="M18" s="578"/>
      <c r="N18" s="578"/>
      <c r="O18" s="578"/>
      <c r="P18" s="578"/>
      <c r="Q18" s="578"/>
      <c r="R18" s="578"/>
      <c r="S18" s="578"/>
      <c r="T18" s="578"/>
      <c r="U18" s="578"/>
      <c r="V18" s="578"/>
      <c r="W18" s="578"/>
      <c r="X18" s="578"/>
      <c r="Y18" s="578"/>
      <c r="Z18" s="578"/>
      <c r="AA18" s="578"/>
      <c r="AB18" s="578"/>
      <c r="AC18" s="578"/>
      <c r="AD18" s="578"/>
      <c r="AE18" s="578"/>
      <c r="AF18" s="578"/>
      <c r="AG18" s="578"/>
      <c r="AH18" s="578"/>
      <c r="AI18" s="578"/>
      <c r="AJ18" s="578"/>
      <c r="AK18" s="578"/>
      <c r="AL18" s="578"/>
    </row>
    <row r="19" spans="1:38" ht="18" customHeight="1">
      <c r="A19" s="578" t="s">
        <v>500</v>
      </c>
      <c r="B19" s="578"/>
      <c r="C19" s="578"/>
      <c r="D19" s="578"/>
      <c r="E19" s="578"/>
      <c r="F19" s="578"/>
      <c r="G19" s="578"/>
      <c r="H19" s="578"/>
      <c r="I19" s="578"/>
      <c r="J19" s="578"/>
      <c r="K19" s="578"/>
      <c r="L19" s="578"/>
      <c r="M19" s="578"/>
      <c r="N19" s="578"/>
      <c r="O19" s="578"/>
      <c r="P19" s="578"/>
      <c r="Q19" s="578"/>
      <c r="R19" s="578"/>
      <c r="S19" s="578"/>
      <c r="T19" s="578"/>
      <c r="U19" s="578"/>
      <c r="V19" s="578"/>
      <c r="W19" s="578"/>
      <c r="X19" s="578"/>
      <c r="Y19" s="578"/>
      <c r="Z19" s="578"/>
      <c r="AA19" s="578"/>
      <c r="AB19" s="578"/>
      <c r="AC19" s="578"/>
      <c r="AD19" s="578"/>
      <c r="AE19" s="578"/>
      <c r="AF19" s="578"/>
      <c r="AG19" s="578"/>
      <c r="AH19" s="578"/>
      <c r="AI19" s="578"/>
      <c r="AJ19" s="578"/>
      <c r="AK19" s="578"/>
      <c r="AL19" s="578"/>
    </row>
    <row r="21" spans="1:38" ht="18" customHeight="1">
      <c r="A21" s="579" t="s">
        <v>255</v>
      </c>
      <c r="B21" s="579"/>
      <c r="C21" s="579"/>
      <c r="D21" s="579"/>
      <c r="E21" s="579"/>
      <c r="F21" s="579"/>
      <c r="G21" s="579"/>
      <c r="H21" s="579"/>
      <c r="I21" s="579"/>
      <c r="J21" s="579"/>
      <c r="K21" s="579"/>
      <c r="L21" s="579"/>
      <c r="M21" s="579"/>
      <c r="N21" s="579"/>
      <c r="O21" s="579"/>
      <c r="P21" s="579"/>
      <c r="Q21" s="579"/>
      <c r="R21" s="579"/>
      <c r="S21" s="579"/>
      <c r="T21" s="579"/>
      <c r="U21" s="579"/>
      <c r="V21" s="579"/>
      <c r="W21" s="579"/>
      <c r="X21" s="579"/>
      <c r="Y21" s="579"/>
      <c r="Z21" s="579"/>
      <c r="AA21" s="579"/>
      <c r="AB21" s="579"/>
      <c r="AC21" s="579"/>
      <c r="AD21" s="579"/>
      <c r="AE21" s="579"/>
      <c r="AF21" s="579"/>
      <c r="AG21" s="579"/>
    </row>
    <row r="23" spans="1:38" ht="18" customHeight="1">
      <c r="B23" s="213" t="s">
        <v>501</v>
      </c>
    </row>
    <row r="24" spans="1:38" ht="18" customHeight="1">
      <c r="B24" s="213"/>
    </row>
    <row r="25" spans="1:38" ht="18" customHeight="1">
      <c r="B25" s="214" t="s">
        <v>502</v>
      </c>
      <c r="I25" s="55" t="s">
        <v>503</v>
      </c>
      <c r="R25" s="580"/>
      <c r="S25" s="580"/>
      <c r="T25" s="580"/>
      <c r="U25" s="580"/>
      <c r="V25" s="580"/>
      <c r="W25" s="580"/>
      <c r="X25" s="580"/>
      <c r="Y25" s="580"/>
      <c r="Z25" s="580"/>
      <c r="AA25" s="56" t="s">
        <v>388</v>
      </c>
    </row>
    <row r="26" spans="1:38" ht="18" customHeight="1">
      <c r="A26" s="213"/>
      <c r="C26" s="57"/>
      <c r="D26" s="57"/>
      <c r="E26" s="57"/>
      <c r="F26" s="57"/>
      <c r="G26" s="57"/>
      <c r="I26" s="55" t="s">
        <v>504</v>
      </c>
      <c r="R26" s="580"/>
      <c r="S26" s="580"/>
      <c r="T26" s="580"/>
      <c r="U26" s="580"/>
      <c r="V26" s="580"/>
      <c r="W26" s="580"/>
      <c r="X26" s="580"/>
      <c r="Y26" s="580"/>
      <c r="Z26" s="580"/>
      <c r="AA26" s="56" t="s">
        <v>388</v>
      </c>
    </row>
    <row r="27" spans="1:38" ht="18" customHeight="1">
      <c r="A27" s="213"/>
      <c r="C27" s="57"/>
      <c r="D27" s="57"/>
      <c r="E27" s="57"/>
      <c r="F27" s="57"/>
      <c r="G27" s="57"/>
      <c r="I27" s="578" t="s">
        <v>505</v>
      </c>
      <c r="J27" s="578"/>
      <c r="L27" s="579" t="s">
        <v>506</v>
      </c>
      <c r="M27" s="579"/>
      <c r="O27" s="579" t="s">
        <v>507</v>
      </c>
      <c r="P27" s="579"/>
      <c r="Q27" s="579"/>
      <c r="R27" s="580"/>
      <c r="S27" s="580"/>
      <c r="T27" s="580"/>
      <c r="U27" s="580"/>
      <c r="V27" s="580"/>
      <c r="W27" s="580"/>
      <c r="X27" s="580"/>
      <c r="Y27" s="580"/>
      <c r="Z27" s="580"/>
      <c r="AA27" s="579" t="s">
        <v>388</v>
      </c>
      <c r="AB27" s="215"/>
    </row>
    <row r="28" spans="1:38" ht="18" customHeight="1">
      <c r="A28" s="213"/>
      <c r="C28" s="57"/>
      <c r="D28" s="57"/>
      <c r="E28" s="57"/>
      <c r="F28" s="57"/>
      <c r="G28" s="57"/>
      <c r="I28" s="578"/>
      <c r="J28" s="578"/>
      <c r="L28" s="579" t="s">
        <v>508</v>
      </c>
      <c r="M28" s="579"/>
      <c r="O28" s="579"/>
      <c r="P28" s="579"/>
      <c r="Q28" s="579"/>
      <c r="R28" s="580"/>
      <c r="S28" s="580"/>
      <c r="T28" s="580"/>
      <c r="U28" s="580"/>
      <c r="V28" s="580"/>
      <c r="W28" s="580"/>
      <c r="X28" s="580"/>
      <c r="Y28" s="580"/>
      <c r="Z28" s="580"/>
      <c r="AA28" s="579"/>
      <c r="AB28" s="215"/>
    </row>
    <row r="29" spans="1:38" ht="18" customHeight="1">
      <c r="A29" s="213"/>
    </row>
    <row r="30" spans="1:38" ht="18" customHeight="1">
      <c r="B30" s="213" t="s">
        <v>509</v>
      </c>
      <c r="I30" s="55" t="s">
        <v>510</v>
      </c>
    </row>
    <row r="31" spans="1:38" ht="18" customHeight="1">
      <c r="A31" s="213"/>
      <c r="B31" s="213"/>
    </row>
    <row r="32" spans="1:38" ht="18" customHeight="1">
      <c r="A32" s="213"/>
    </row>
    <row r="33" spans="1:39" ht="18" customHeight="1">
      <c r="A33" s="216" t="s">
        <v>511</v>
      </c>
    </row>
    <row r="34" spans="1:39" ht="18" customHeight="1">
      <c r="A34" s="216" t="s">
        <v>512</v>
      </c>
    </row>
    <row r="35" spans="1:39" ht="18" customHeight="1">
      <c r="A35" s="216"/>
    </row>
    <row r="36" spans="1:39" ht="18.75" customHeight="1"/>
    <row r="37" spans="1:39" ht="18" customHeight="1">
      <c r="B37" s="305" t="s">
        <v>275</v>
      </c>
      <c r="C37" s="300" t="s">
        <v>276</v>
      </c>
      <c r="D37" s="300"/>
      <c r="E37" s="300"/>
      <c r="F37" s="300"/>
      <c r="G37" s="575">
        <f>'（様式第1号）交付申請書'!$G$46</f>
        <v>0</v>
      </c>
      <c r="H37" s="576"/>
      <c r="I37" s="576"/>
      <c r="J37" s="576"/>
      <c r="K37" s="576"/>
      <c r="L37" s="576"/>
      <c r="M37" s="576"/>
      <c r="N37" s="576"/>
      <c r="O37" s="576"/>
      <c r="P37" s="577"/>
      <c r="T37" s="308" t="s">
        <v>277</v>
      </c>
      <c r="U37" s="300" t="s">
        <v>276</v>
      </c>
      <c r="V37" s="300"/>
      <c r="W37" s="300"/>
      <c r="X37" s="300"/>
      <c r="Y37" s="574">
        <f>'（様式第1号）交付申請書'!$X$46</f>
        <v>0</v>
      </c>
      <c r="Z37" s="574"/>
      <c r="AA37" s="574"/>
      <c r="AB37" s="574"/>
      <c r="AC37" s="574"/>
      <c r="AD37" s="574"/>
      <c r="AE37" s="574"/>
      <c r="AF37" s="574"/>
      <c r="AG37" s="574"/>
      <c r="AH37" s="574"/>
      <c r="AI37" s="574"/>
    </row>
    <row r="38" spans="1:39" ht="18" customHeight="1">
      <c r="B38" s="306"/>
      <c r="C38" s="309" t="s">
        <v>279</v>
      </c>
      <c r="D38" s="310"/>
      <c r="E38" s="310"/>
      <c r="F38" s="311"/>
      <c r="G38" s="575">
        <f>'（様式第1号）交付申請書'!$G$47</f>
        <v>0</v>
      </c>
      <c r="H38" s="576"/>
      <c r="I38" s="576"/>
      <c r="J38" s="576"/>
      <c r="K38" s="576"/>
      <c r="L38" s="576"/>
      <c r="M38" s="576"/>
      <c r="N38" s="576"/>
      <c r="O38" s="576"/>
      <c r="P38" s="577"/>
      <c r="T38" s="308"/>
      <c r="U38" s="309" t="s">
        <v>279</v>
      </c>
      <c r="V38" s="310"/>
      <c r="W38" s="310"/>
      <c r="X38" s="311"/>
      <c r="Y38" s="574">
        <f>'（様式第1号）交付申請書'!$X$47</f>
        <v>0</v>
      </c>
      <c r="Z38" s="574"/>
      <c r="AA38" s="574"/>
      <c r="AB38" s="574"/>
      <c r="AC38" s="574"/>
      <c r="AD38" s="574"/>
      <c r="AE38" s="574"/>
      <c r="AF38" s="574"/>
      <c r="AG38" s="574"/>
      <c r="AH38" s="574"/>
      <c r="AI38" s="574"/>
      <c r="AM38" s="58" t="s">
        <v>280</v>
      </c>
    </row>
    <row r="39" spans="1:39" ht="18" customHeight="1">
      <c r="B39" s="306"/>
      <c r="C39" s="300" t="s">
        <v>281</v>
      </c>
      <c r="D39" s="300"/>
      <c r="E39" s="300"/>
      <c r="F39" s="300"/>
      <c r="G39" s="575">
        <f>'（様式第1号）交付申請書'!$G$48</f>
        <v>0</v>
      </c>
      <c r="H39" s="576"/>
      <c r="I39" s="576"/>
      <c r="J39" s="576"/>
      <c r="K39" s="576"/>
      <c r="L39" s="576"/>
      <c r="M39" s="576"/>
      <c r="N39" s="576"/>
      <c r="O39" s="576"/>
      <c r="P39" s="577"/>
      <c r="T39" s="308"/>
      <c r="U39" s="300" t="s">
        <v>281</v>
      </c>
      <c r="V39" s="300"/>
      <c r="W39" s="300"/>
      <c r="X39" s="300"/>
      <c r="Y39" s="574">
        <f>'（様式第1号）交付申請書'!$X$48</f>
        <v>0</v>
      </c>
      <c r="Z39" s="574"/>
      <c r="AA39" s="574"/>
      <c r="AB39" s="574"/>
      <c r="AC39" s="574"/>
      <c r="AD39" s="574"/>
      <c r="AE39" s="574"/>
      <c r="AF39" s="574"/>
      <c r="AG39" s="574"/>
      <c r="AH39" s="574"/>
      <c r="AI39" s="574"/>
      <c r="AM39" s="54"/>
    </row>
    <row r="40" spans="1:39" ht="18" customHeight="1">
      <c r="B40" s="306"/>
      <c r="C40" s="300" t="s">
        <v>282</v>
      </c>
      <c r="D40" s="300"/>
      <c r="E40" s="300"/>
      <c r="F40" s="300"/>
      <c r="G40" s="575">
        <f>'（様式第1号）交付申請書'!$G$49</f>
        <v>0</v>
      </c>
      <c r="H40" s="576"/>
      <c r="I40" s="576"/>
      <c r="J40" s="576"/>
      <c r="K40" s="576"/>
      <c r="L40" s="576"/>
      <c r="M40" s="576"/>
      <c r="N40" s="576"/>
      <c r="O40" s="576"/>
      <c r="P40" s="577"/>
      <c r="T40" s="308"/>
      <c r="U40" s="300" t="s">
        <v>282</v>
      </c>
      <c r="V40" s="300"/>
      <c r="W40" s="300"/>
      <c r="X40" s="300"/>
      <c r="Y40" s="574">
        <f>'（様式第1号）交付申請書'!$X$49</f>
        <v>0</v>
      </c>
      <c r="Z40" s="574"/>
      <c r="AA40" s="574"/>
      <c r="AB40" s="574"/>
      <c r="AC40" s="574"/>
      <c r="AD40" s="574"/>
      <c r="AE40" s="574"/>
      <c r="AF40" s="574"/>
      <c r="AG40" s="574"/>
      <c r="AH40" s="574"/>
      <c r="AI40" s="574"/>
      <c r="AM40" s="54"/>
    </row>
    <row r="41" spans="1:39" ht="18" customHeight="1">
      <c r="B41" s="306"/>
      <c r="C41" s="300" t="s">
        <v>284</v>
      </c>
      <c r="D41" s="300"/>
      <c r="E41" s="300"/>
      <c r="F41" s="300"/>
      <c r="G41" s="575">
        <f>'（様式第1号）交付申請書'!$G$50</f>
        <v>0</v>
      </c>
      <c r="H41" s="576"/>
      <c r="I41" s="576"/>
      <c r="J41" s="576"/>
      <c r="K41" s="576"/>
      <c r="L41" s="576"/>
      <c r="M41" s="576"/>
      <c r="N41" s="576"/>
      <c r="O41" s="576"/>
      <c r="P41" s="577"/>
      <c r="T41" s="308"/>
      <c r="U41" s="300" t="s">
        <v>284</v>
      </c>
      <c r="V41" s="300"/>
      <c r="W41" s="300"/>
      <c r="X41" s="300"/>
      <c r="Y41" s="574">
        <f>'（様式第1号）交付申請書'!$X$50</f>
        <v>0</v>
      </c>
      <c r="Z41" s="574"/>
      <c r="AA41" s="574"/>
      <c r="AB41" s="574"/>
      <c r="AC41" s="574"/>
      <c r="AD41" s="574"/>
      <c r="AE41" s="574"/>
      <c r="AF41" s="574"/>
      <c r="AG41" s="574"/>
      <c r="AH41" s="574"/>
      <c r="AI41" s="574"/>
      <c r="AM41" s="58"/>
    </row>
    <row r="42" spans="1:39" ht="18" customHeight="1">
      <c r="B42" s="307"/>
      <c r="C42" s="300" t="s">
        <v>285</v>
      </c>
      <c r="D42" s="300"/>
      <c r="E42" s="300"/>
      <c r="F42" s="300"/>
      <c r="G42" s="575">
        <f>'（様式第1号）交付申請書'!$G$51</f>
        <v>0</v>
      </c>
      <c r="H42" s="576"/>
      <c r="I42" s="576"/>
      <c r="J42" s="576"/>
      <c r="K42" s="576"/>
      <c r="L42" s="576"/>
      <c r="M42" s="576"/>
      <c r="N42" s="576"/>
      <c r="O42" s="576"/>
      <c r="P42" s="577"/>
      <c r="T42" s="308"/>
      <c r="U42" s="300" t="s">
        <v>285</v>
      </c>
      <c r="V42" s="300"/>
      <c r="W42" s="300"/>
      <c r="X42" s="300"/>
      <c r="Y42" s="574">
        <f>'（様式第1号）交付申請書'!$X$51</f>
        <v>0</v>
      </c>
      <c r="Z42" s="574"/>
      <c r="AA42" s="574"/>
      <c r="AB42" s="574"/>
      <c r="AC42" s="574"/>
      <c r="AD42" s="574"/>
      <c r="AE42" s="574"/>
      <c r="AF42" s="574"/>
      <c r="AG42" s="574"/>
      <c r="AH42" s="574"/>
      <c r="AI42" s="574"/>
      <c r="AM42" s="58" t="s">
        <v>286</v>
      </c>
    </row>
  </sheetData>
  <mergeCells count="54">
    <mergeCell ref="AA2:AJ2"/>
    <mergeCell ref="AA3:AJ3"/>
    <mergeCell ref="W7:Z7"/>
    <mergeCell ref="AB7:AE7"/>
    <mergeCell ref="O8:T8"/>
    <mergeCell ref="U8:AG8"/>
    <mergeCell ref="A18:AL18"/>
    <mergeCell ref="O9:T9"/>
    <mergeCell ref="U9:AG9"/>
    <mergeCell ref="O10:T10"/>
    <mergeCell ref="U10:AG10"/>
    <mergeCell ref="I13:K13"/>
    <mergeCell ref="L13:N13"/>
    <mergeCell ref="A14:AI14"/>
    <mergeCell ref="D17:E17"/>
    <mergeCell ref="G17:H17"/>
    <mergeCell ref="J17:K17"/>
    <mergeCell ref="P17:S17"/>
    <mergeCell ref="A19:AL19"/>
    <mergeCell ref="A21:AG21"/>
    <mergeCell ref="R25:Z25"/>
    <mergeCell ref="R26:Z26"/>
    <mergeCell ref="I27:J28"/>
    <mergeCell ref="L27:M27"/>
    <mergeCell ref="O27:Q28"/>
    <mergeCell ref="R27:Z28"/>
    <mergeCell ref="AA27:AA28"/>
    <mergeCell ref="L28:M28"/>
    <mergeCell ref="Y37:AI37"/>
    <mergeCell ref="C38:F38"/>
    <mergeCell ref="G38:P38"/>
    <mergeCell ref="U38:X38"/>
    <mergeCell ref="Y38:AI38"/>
    <mergeCell ref="B37:B42"/>
    <mergeCell ref="C37:F37"/>
    <mergeCell ref="G37:P37"/>
    <mergeCell ref="T37:T42"/>
    <mergeCell ref="U37:X37"/>
    <mergeCell ref="C39:F39"/>
    <mergeCell ref="G39:P39"/>
    <mergeCell ref="U39:X39"/>
    <mergeCell ref="C41:F41"/>
    <mergeCell ref="G41:P41"/>
    <mergeCell ref="U41:X41"/>
    <mergeCell ref="Y39:AI39"/>
    <mergeCell ref="C40:F40"/>
    <mergeCell ref="G40:P40"/>
    <mergeCell ref="U40:X40"/>
    <mergeCell ref="Y40:AI40"/>
    <mergeCell ref="Y41:AI41"/>
    <mergeCell ref="C42:F42"/>
    <mergeCell ref="G42:P42"/>
    <mergeCell ref="U42:X42"/>
    <mergeCell ref="Y42:AI42"/>
  </mergeCells>
  <phoneticPr fontId="1"/>
  <pageMargins left="0.7" right="0.7" top="0.75" bottom="0.75" header="0.3" footer="0.3"/>
  <pageSetup paperSize="9" scale="94" fitToWidth="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89BDD-F722-4830-8CE5-E00E3EAFEE48}">
  <sheetPr>
    <tabColor rgb="FFFFFF00"/>
    <pageSetUpPr fitToPage="1"/>
  </sheetPr>
  <dimension ref="A1:AM45"/>
  <sheetViews>
    <sheetView view="pageBreakPreview" zoomScaleNormal="100" zoomScaleSheetLayoutView="100" workbookViewId="0">
      <selection activeCell="F2" sqref="F2"/>
    </sheetView>
  </sheetViews>
  <sheetFormatPr defaultColWidth="8.25" defaultRowHeight="18" customHeight="1"/>
  <cols>
    <col min="1" max="5" width="2.1640625" style="55" customWidth="1"/>
    <col min="6" max="6" width="2.58203125" style="55" customWidth="1"/>
    <col min="7" max="8" width="2.1640625" style="55" customWidth="1"/>
    <col min="9" max="9" width="2.75" style="55" customWidth="1"/>
    <col min="10" max="11" width="2.1640625" style="55" customWidth="1"/>
    <col min="12" max="12" width="2.9140625" style="55" customWidth="1"/>
    <col min="13" max="26" width="2.1640625" style="55" customWidth="1"/>
    <col min="27" max="27" width="2.9140625" style="55" customWidth="1"/>
    <col min="28" max="33" width="2.1640625" style="55" customWidth="1"/>
    <col min="34" max="50" width="2.5" style="55" customWidth="1"/>
    <col min="51" max="16384" width="8.25" style="55"/>
  </cols>
  <sheetData>
    <row r="1" spans="1:38" ht="18" customHeight="1">
      <c r="A1" s="210" t="s">
        <v>513</v>
      </c>
    </row>
    <row r="2" spans="1:38" ht="18" customHeight="1">
      <c r="AA2" s="319" t="s">
        <v>237</v>
      </c>
      <c r="AB2" s="319"/>
      <c r="AC2" s="319"/>
      <c r="AD2" s="319"/>
      <c r="AE2" s="319"/>
      <c r="AF2" s="319"/>
      <c r="AG2" s="319"/>
      <c r="AH2" s="319"/>
      <c r="AI2" s="319"/>
      <c r="AJ2" s="319"/>
    </row>
    <row r="3" spans="1:38" ht="18" customHeight="1">
      <c r="AA3" s="320" t="s">
        <v>238</v>
      </c>
      <c r="AB3" s="320"/>
      <c r="AC3" s="320"/>
      <c r="AD3" s="320"/>
      <c r="AE3" s="320"/>
      <c r="AF3" s="320"/>
      <c r="AG3" s="320"/>
      <c r="AH3" s="320"/>
      <c r="AI3" s="320"/>
      <c r="AJ3" s="320"/>
    </row>
    <row r="5" spans="1:38" ht="18" customHeight="1">
      <c r="A5" s="55" t="s">
        <v>239</v>
      </c>
    </row>
    <row r="7" spans="1:38" ht="18" customHeight="1">
      <c r="A7" s="54"/>
      <c r="B7" s="54"/>
      <c r="C7" s="54"/>
      <c r="D7" s="54"/>
      <c r="E7" s="54"/>
      <c r="U7" s="55" t="s">
        <v>240</v>
      </c>
      <c r="W7" s="579">
        <f>'（様式第1号）交付申請書'!Y7</f>
        <v>0</v>
      </c>
      <c r="X7" s="579"/>
      <c r="Y7" s="579"/>
      <c r="Z7" s="579"/>
      <c r="AA7" s="56" t="s">
        <v>241</v>
      </c>
      <c r="AB7" s="586">
        <f>'（様式第1号）交付申請書'!AD7</f>
        <v>0</v>
      </c>
      <c r="AC7" s="579"/>
      <c r="AD7" s="579"/>
      <c r="AE7" s="579"/>
      <c r="AF7" s="55" t="s">
        <v>242</v>
      </c>
    </row>
    <row r="8" spans="1:38" ht="18" customHeight="1">
      <c r="A8" s="54"/>
      <c r="B8" s="54"/>
      <c r="C8" s="54"/>
      <c r="D8" s="54"/>
      <c r="E8" s="54"/>
      <c r="O8" s="315" t="s">
        <v>243</v>
      </c>
      <c r="P8" s="315"/>
      <c r="Q8" s="315"/>
      <c r="R8" s="315"/>
      <c r="S8" s="315"/>
      <c r="T8" s="315"/>
      <c r="U8" s="581">
        <f>'（様式第1号）交付申請書'!W8</f>
        <v>0</v>
      </c>
      <c r="V8" s="581"/>
      <c r="W8" s="581"/>
      <c r="X8" s="581"/>
      <c r="Y8" s="581"/>
      <c r="Z8" s="581"/>
      <c r="AA8" s="581"/>
      <c r="AB8" s="581"/>
      <c r="AC8" s="581"/>
      <c r="AD8" s="581"/>
      <c r="AE8" s="581"/>
      <c r="AF8" s="581"/>
      <c r="AG8" s="581"/>
    </row>
    <row r="9" spans="1:38" ht="18" customHeight="1">
      <c r="A9" s="54"/>
      <c r="B9" s="54"/>
      <c r="C9" s="54"/>
      <c r="D9" s="54"/>
      <c r="E9" s="54"/>
      <c r="O9" s="315" t="s">
        <v>288</v>
      </c>
      <c r="P9" s="315"/>
      <c r="Q9" s="315"/>
      <c r="R9" s="315"/>
      <c r="S9" s="315"/>
      <c r="T9" s="315"/>
      <c r="U9" s="581">
        <f>'（様式第1号）交付申請書'!W9</f>
        <v>0</v>
      </c>
      <c r="V9" s="581"/>
      <c r="W9" s="581"/>
      <c r="X9" s="581"/>
      <c r="Y9" s="581"/>
      <c r="Z9" s="581"/>
      <c r="AA9" s="581"/>
      <c r="AB9" s="581"/>
      <c r="AC9" s="581"/>
      <c r="AD9" s="581"/>
      <c r="AE9" s="581"/>
      <c r="AF9" s="581"/>
      <c r="AG9" s="581"/>
    </row>
    <row r="10" spans="1:38" ht="18" customHeight="1">
      <c r="A10" s="54"/>
      <c r="B10" s="54"/>
      <c r="C10" s="54"/>
      <c r="D10" s="54"/>
      <c r="E10" s="54"/>
      <c r="O10" s="315" t="s">
        <v>245</v>
      </c>
      <c r="P10" s="315"/>
      <c r="Q10" s="315"/>
      <c r="R10" s="315"/>
      <c r="S10" s="315"/>
      <c r="T10" s="315"/>
      <c r="U10" s="581">
        <f>'（様式第1号）交付申請書'!W10</f>
        <v>0</v>
      </c>
      <c r="V10" s="581"/>
      <c r="W10" s="581"/>
      <c r="X10" s="581"/>
      <c r="Y10" s="581"/>
      <c r="Z10" s="581"/>
      <c r="AA10" s="581"/>
      <c r="AB10" s="581"/>
      <c r="AC10" s="581"/>
      <c r="AD10" s="581"/>
      <c r="AE10" s="581"/>
      <c r="AF10" s="581"/>
      <c r="AG10" s="581"/>
      <c r="AL10" s="58" t="s">
        <v>246</v>
      </c>
    </row>
    <row r="11" spans="1:38" ht="18" customHeight="1">
      <c r="A11" s="54"/>
      <c r="B11" s="54"/>
      <c r="C11" s="54"/>
      <c r="D11" s="54"/>
      <c r="E11" s="54"/>
      <c r="O11" s="57"/>
      <c r="P11" s="57"/>
      <c r="Q11" s="57"/>
      <c r="R11" s="57"/>
      <c r="S11" s="57"/>
      <c r="T11" s="57"/>
      <c r="AC11" s="59"/>
    </row>
    <row r="13" spans="1:38" ht="18" customHeight="1">
      <c r="A13" s="63"/>
      <c r="B13" s="63"/>
      <c r="C13" s="63"/>
      <c r="D13" s="63"/>
      <c r="E13" s="63"/>
      <c r="F13" s="63"/>
      <c r="G13" s="63"/>
      <c r="H13" s="63"/>
      <c r="I13" s="582" t="s">
        <v>494</v>
      </c>
      <c r="J13" s="582"/>
      <c r="K13" s="582"/>
      <c r="L13" s="583">
        <f>'（様式第1号）交付申請書'!L13</f>
        <v>6</v>
      </c>
      <c r="M13" s="583"/>
      <c r="N13" s="583"/>
      <c r="O13" s="60" t="s">
        <v>248</v>
      </c>
      <c r="P13" s="54"/>
      <c r="Q13" s="60"/>
      <c r="R13" s="60"/>
      <c r="S13" s="60"/>
      <c r="T13" s="60"/>
      <c r="U13" s="60"/>
      <c r="V13" s="60"/>
      <c r="W13" s="60"/>
      <c r="X13" s="60"/>
      <c r="Y13" s="54"/>
      <c r="Z13" s="63"/>
      <c r="AA13" s="63"/>
      <c r="AB13" s="63"/>
      <c r="AC13" s="63"/>
      <c r="AD13" s="63"/>
      <c r="AE13" s="63"/>
      <c r="AF13" s="63"/>
      <c r="AG13" s="63"/>
      <c r="AH13" s="63"/>
      <c r="AI13" s="63"/>
    </row>
    <row r="14" spans="1:38" ht="18" customHeight="1">
      <c r="A14" s="318" t="s">
        <v>514</v>
      </c>
      <c r="B14" s="318"/>
      <c r="C14" s="318"/>
      <c r="D14" s="318"/>
      <c r="E14" s="318"/>
      <c r="F14" s="318"/>
      <c r="G14" s="318"/>
      <c r="H14" s="318"/>
      <c r="I14" s="318"/>
      <c r="J14" s="318"/>
      <c r="K14" s="318"/>
      <c r="L14" s="318"/>
      <c r="M14" s="318"/>
      <c r="N14" s="318"/>
      <c r="O14" s="318"/>
      <c r="P14" s="318"/>
      <c r="Q14" s="318"/>
      <c r="R14" s="318"/>
      <c r="S14" s="318"/>
      <c r="T14" s="318"/>
      <c r="U14" s="318"/>
      <c r="V14" s="318"/>
      <c r="W14" s="318"/>
      <c r="X14" s="318"/>
      <c r="Y14" s="318"/>
      <c r="Z14" s="318"/>
      <c r="AA14" s="318"/>
      <c r="AB14" s="318"/>
      <c r="AC14" s="318"/>
      <c r="AD14" s="318"/>
      <c r="AE14" s="318"/>
      <c r="AF14" s="318"/>
      <c r="AG14" s="318"/>
      <c r="AH14" s="318"/>
      <c r="AI14" s="318"/>
    </row>
    <row r="15" spans="1:38" ht="18" customHeight="1">
      <c r="A15" s="212"/>
      <c r="B15" s="212"/>
      <c r="C15" s="212"/>
      <c r="D15" s="212"/>
      <c r="E15" s="212"/>
      <c r="F15" s="212"/>
      <c r="G15" s="212"/>
      <c r="H15" s="212"/>
      <c r="I15" s="212"/>
      <c r="J15" s="212"/>
      <c r="K15" s="212"/>
      <c r="L15" s="212"/>
      <c r="M15" s="212"/>
      <c r="N15" s="212"/>
      <c r="O15" s="212"/>
      <c r="P15" s="212"/>
      <c r="Q15" s="212"/>
      <c r="R15" s="212"/>
      <c r="S15" s="212"/>
      <c r="T15" s="212"/>
      <c r="U15" s="212"/>
      <c r="V15" s="212"/>
      <c r="W15" s="212"/>
      <c r="X15" s="212"/>
      <c r="Y15" s="212"/>
      <c r="Z15" s="212"/>
      <c r="AA15" s="212"/>
      <c r="AB15" s="212"/>
      <c r="AC15" s="212"/>
      <c r="AD15" s="212"/>
      <c r="AE15" s="212"/>
      <c r="AF15" s="212"/>
      <c r="AG15" s="212"/>
      <c r="AH15" s="212"/>
      <c r="AI15" s="212"/>
    </row>
    <row r="17" spans="1:39" ht="18" customHeight="1">
      <c r="B17" s="55" t="s">
        <v>494</v>
      </c>
      <c r="D17" s="321"/>
      <c r="E17" s="321"/>
      <c r="F17" s="55" t="s">
        <v>265</v>
      </c>
      <c r="G17" s="321"/>
      <c r="H17" s="321"/>
      <c r="I17" s="55" t="s">
        <v>266</v>
      </c>
      <c r="J17" s="321"/>
      <c r="K17" s="321"/>
      <c r="L17" s="55" t="s">
        <v>515</v>
      </c>
      <c r="P17" s="321"/>
      <c r="Q17" s="321"/>
      <c r="R17" s="321"/>
      <c r="S17" s="321"/>
      <c r="T17" s="55" t="s">
        <v>498</v>
      </c>
    </row>
    <row r="18" spans="1:39" ht="18" customHeight="1">
      <c r="A18" s="578" t="s">
        <v>516</v>
      </c>
      <c r="B18" s="578"/>
      <c r="C18" s="578"/>
      <c r="D18" s="578"/>
      <c r="E18" s="578"/>
      <c r="F18" s="578"/>
      <c r="G18" s="578"/>
      <c r="H18" s="578"/>
      <c r="I18" s="578"/>
      <c r="J18" s="578"/>
      <c r="K18" s="578"/>
      <c r="L18" s="578"/>
      <c r="M18" s="578"/>
      <c r="N18" s="578"/>
      <c r="O18" s="578"/>
      <c r="P18" s="578"/>
      <c r="Q18" s="578"/>
      <c r="R18" s="578"/>
      <c r="S18" s="578"/>
      <c r="T18" s="578"/>
      <c r="U18" s="578"/>
      <c r="V18" s="578"/>
      <c r="W18" s="578"/>
      <c r="X18" s="578"/>
      <c r="Y18" s="578"/>
      <c r="Z18" s="578"/>
      <c r="AA18" s="578"/>
      <c r="AB18" s="578"/>
      <c r="AC18" s="578"/>
      <c r="AD18" s="578"/>
      <c r="AE18" s="578"/>
      <c r="AF18" s="578"/>
      <c r="AG18" s="578"/>
      <c r="AH18" s="578"/>
      <c r="AI18" s="578"/>
      <c r="AJ18" s="578"/>
      <c r="AK18" s="578"/>
      <c r="AM18" s="55" t="s">
        <v>517</v>
      </c>
    </row>
    <row r="19" spans="1:39" ht="18" customHeight="1">
      <c r="A19" s="578" t="s">
        <v>518</v>
      </c>
      <c r="B19" s="578"/>
      <c r="C19" s="578"/>
      <c r="D19" s="578"/>
      <c r="E19" s="578"/>
      <c r="F19" s="578"/>
      <c r="G19" s="578"/>
      <c r="H19" s="578"/>
      <c r="I19" s="578"/>
      <c r="J19" s="578"/>
      <c r="K19" s="578"/>
      <c r="L19" s="578"/>
      <c r="M19" s="578"/>
      <c r="N19" s="578"/>
      <c r="O19" s="578"/>
      <c r="P19" s="578"/>
      <c r="Q19" s="578"/>
      <c r="R19" s="578"/>
      <c r="S19" s="578"/>
      <c r="T19" s="578"/>
      <c r="U19" s="578"/>
      <c r="V19" s="578"/>
      <c r="W19" s="578"/>
      <c r="X19" s="578"/>
      <c r="Y19" s="578"/>
      <c r="Z19" s="578"/>
      <c r="AA19" s="578"/>
      <c r="AB19" s="578"/>
      <c r="AC19" s="578"/>
      <c r="AD19" s="578"/>
      <c r="AE19" s="578"/>
      <c r="AF19" s="578"/>
      <c r="AG19" s="578"/>
      <c r="AH19" s="578"/>
      <c r="AI19" s="578"/>
      <c r="AJ19" s="578"/>
      <c r="AK19" s="578"/>
    </row>
    <row r="20" spans="1:39" ht="18" customHeight="1">
      <c r="A20" s="578" t="s">
        <v>519</v>
      </c>
      <c r="B20" s="578"/>
      <c r="C20" s="578"/>
      <c r="D20" s="578"/>
      <c r="E20" s="578"/>
      <c r="F20" s="578"/>
      <c r="G20" s="578"/>
      <c r="H20" s="578"/>
      <c r="I20" s="578"/>
      <c r="J20" s="578"/>
      <c r="K20" s="578"/>
      <c r="L20" s="578"/>
      <c r="M20" s="578"/>
      <c r="N20" s="578"/>
      <c r="O20" s="578"/>
      <c r="P20" s="578"/>
      <c r="Q20" s="578"/>
      <c r="R20" s="578"/>
      <c r="S20" s="578"/>
      <c r="T20" s="578"/>
      <c r="U20" s="578"/>
      <c r="V20" s="578"/>
      <c r="W20" s="578"/>
      <c r="X20" s="578"/>
      <c r="Y20" s="578"/>
      <c r="Z20" s="578"/>
      <c r="AA20" s="578"/>
      <c r="AB20" s="578"/>
      <c r="AC20" s="578"/>
      <c r="AD20" s="578"/>
      <c r="AE20" s="578"/>
      <c r="AF20" s="578"/>
      <c r="AG20" s="578"/>
      <c r="AH20" s="578"/>
      <c r="AI20" s="578"/>
      <c r="AJ20" s="578"/>
      <c r="AK20" s="578"/>
    </row>
    <row r="23" spans="1:39" ht="18" customHeight="1">
      <c r="A23" s="579" t="s">
        <v>255</v>
      </c>
      <c r="B23" s="579"/>
      <c r="C23" s="579"/>
      <c r="D23" s="579"/>
      <c r="E23" s="579"/>
      <c r="F23" s="579"/>
      <c r="G23" s="579"/>
      <c r="H23" s="579"/>
      <c r="I23" s="579"/>
      <c r="J23" s="579"/>
      <c r="K23" s="579"/>
      <c r="L23" s="579"/>
      <c r="M23" s="579"/>
      <c r="N23" s="579"/>
      <c r="O23" s="579"/>
      <c r="P23" s="579"/>
      <c r="Q23" s="579"/>
      <c r="R23" s="579"/>
      <c r="S23" s="579"/>
      <c r="T23" s="579"/>
      <c r="U23" s="579"/>
      <c r="V23" s="579"/>
      <c r="W23" s="579"/>
      <c r="X23" s="579"/>
      <c r="Y23" s="579"/>
      <c r="Z23" s="579"/>
      <c r="AA23" s="579"/>
      <c r="AB23" s="579"/>
      <c r="AC23" s="579"/>
      <c r="AD23" s="579"/>
      <c r="AE23" s="579"/>
      <c r="AF23" s="579"/>
      <c r="AG23" s="579"/>
    </row>
    <row r="25" spans="1:39" ht="18" customHeight="1">
      <c r="B25" s="213" t="s">
        <v>520</v>
      </c>
      <c r="N25" s="585"/>
      <c r="O25" s="585"/>
      <c r="P25" s="585"/>
      <c r="Q25" s="585"/>
      <c r="R25" s="585"/>
      <c r="S25" s="585"/>
      <c r="T25" s="585"/>
      <c r="U25" s="585"/>
      <c r="V25" s="585"/>
      <c r="W25" s="585"/>
      <c r="X25" s="585"/>
      <c r="Y25" s="585"/>
      <c r="Z25" s="585"/>
      <c r="AA25" s="585"/>
      <c r="AB25" s="585"/>
      <c r="AC25" s="585"/>
      <c r="AD25" s="585"/>
      <c r="AE25" s="585"/>
      <c r="AF25" s="585"/>
      <c r="AG25" s="585"/>
      <c r="AH25" s="585"/>
      <c r="AI25" s="585"/>
    </row>
    <row r="26" spans="1:39" ht="18" customHeight="1">
      <c r="A26" s="213"/>
      <c r="B26" s="213"/>
    </row>
    <row r="27" spans="1:39" ht="18" customHeight="1">
      <c r="A27" s="213"/>
    </row>
    <row r="28" spans="1:39" ht="18" customHeight="1">
      <c r="B28" s="214" t="s">
        <v>502</v>
      </c>
      <c r="I28" s="55" t="s">
        <v>503</v>
      </c>
      <c r="R28" s="584"/>
      <c r="S28" s="584"/>
      <c r="T28" s="584"/>
      <c r="U28" s="584"/>
      <c r="V28" s="584"/>
      <c r="W28" s="584"/>
      <c r="X28" s="584"/>
      <c r="Y28" s="584"/>
      <c r="Z28" s="584"/>
      <c r="AA28" s="215" t="s">
        <v>388</v>
      </c>
    </row>
    <row r="29" spans="1:39" ht="18" customHeight="1">
      <c r="A29" s="213"/>
      <c r="C29" s="57"/>
      <c r="D29" s="57"/>
      <c r="E29" s="57"/>
      <c r="F29" s="57"/>
      <c r="G29" s="57"/>
      <c r="I29" s="55" t="s">
        <v>504</v>
      </c>
      <c r="R29" s="584"/>
      <c r="S29" s="584"/>
      <c r="T29" s="584"/>
      <c r="U29" s="584"/>
      <c r="V29" s="584"/>
      <c r="W29" s="584"/>
      <c r="X29" s="584"/>
      <c r="Y29" s="584"/>
      <c r="Z29" s="584"/>
      <c r="AA29" s="215" t="s">
        <v>388</v>
      </c>
    </row>
    <row r="30" spans="1:39" ht="18" customHeight="1">
      <c r="A30" s="213"/>
      <c r="C30" s="57"/>
      <c r="D30" s="57"/>
      <c r="E30" s="57"/>
      <c r="F30" s="57"/>
      <c r="G30" s="57"/>
      <c r="I30" s="578" t="s">
        <v>505</v>
      </c>
      <c r="J30" s="578"/>
      <c r="L30" s="579" t="s">
        <v>506</v>
      </c>
      <c r="M30" s="579"/>
      <c r="O30" s="579" t="s">
        <v>507</v>
      </c>
      <c r="P30" s="579"/>
      <c r="Q30" s="579"/>
      <c r="R30" s="584"/>
      <c r="S30" s="584"/>
      <c r="T30" s="584"/>
      <c r="U30" s="584"/>
      <c r="V30" s="584"/>
      <c r="W30" s="584"/>
      <c r="X30" s="584"/>
      <c r="Y30" s="584"/>
      <c r="Z30" s="584"/>
      <c r="AA30" s="579" t="s">
        <v>388</v>
      </c>
      <c r="AB30" s="215"/>
    </row>
    <row r="31" spans="1:39" ht="18" customHeight="1">
      <c r="A31" s="213"/>
      <c r="C31" s="57"/>
      <c r="D31" s="57"/>
      <c r="E31" s="57"/>
      <c r="F31" s="57"/>
      <c r="G31" s="57"/>
      <c r="I31" s="578"/>
      <c r="J31" s="578"/>
      <c r="L31" s="579" t="s">
        <v>508</v>
      </c>
      <c r="M31" s="579"/>
      <c r="O31" s="579"/>
      <c r="P31" s="579"/>
      <c r="Q31" s="579"/>
      <c r="R31" s="584"/>
      <c r="S31" s="584"/>
      <c r="T31" s="584"/>
      <c r="U31" s="584"/>
      <c r="V31" s="584"/>
      <c r="W31" s="584"/>
      <c r="X31" s="584"/>
      <c r="Y31" s="584"/>
      <c r="Z31" s="584"/>
      <c r="AA31" s="579"/>
      <c r="AB31" s="215"/>
    </row>
    <row r="32" spans="1:39" ht="18" customHeight="1">
      <c r="A32" s="213"/>
    </row>
    <row r="33" spans="1:38" ht="18" customHeight="1">
      <c r="B33" s="213" t="s">
        <v>521</v>
      </c>
      <c r="N33" s="55" t="s">
        <v>510</v>
      </c>
    </row>
    <row r="34" spans="1:38" ht="18" customHeight="1">
      <c r="A34" s="213"/>
      <c r="B34" s="213"/>
    </row>
    <row r="35" spans="1:38" ht="18" customHeight="1">
      <c r="A35" s="213"/>
    </row>
    <row r="36" spans="1:38" ht="18" customHeight="1">
      <c r="A36" s="216" t="s">
        <v>511</v>
      </c>
    </row>
    <row r="37" spans="1:38" ht="18" customHeight="1">
      <c r="A37" s="216" t="s">
        <v>512</v>
      </c>
    </row>
    <row r="38" spans="1:38" ht="18" customHeight="1">
      <c r="A38" s="216"/>
    </row>
    <row r="40" spans="1:38" ht="18" customHeight="1">
      <c r="B40" s="305" t="s">
        <v>275</v>
      </c>
      <c r="C40" s="300" t="s">
        <v>276</v>
      </c>
      <c r="D40" s="300"/>
      <c r="E40" s="300"/>
      <c r="F40" s="300"/>
      <c r="G40" s="575">
        <f>'（様式第1号）交付申請書'!$G$46</f>
        <v>0</v>
      </c>
      <c r="H40" s="576"/>
      <c r="I40" s="576"/>
      <c r="J40" s="576"/>
      <c r="K40" s="576"/>
      <c r="L40" s="576"/>
      <c r="M40" s="576"/>
      <c r="N40" s="576"/>
      <c r="O40" s="576"/>
      <c r="P40" s="577"/>
      <c r="T40" s="308" t="s">
        <v>277</v>
      </c>
      <c r="U40" s="300" t="s">
        <v>276</v>
      </c>
      <c r="V40" s="300"/>
      <c r="W40" s="300"/>
      <c r="X40" s="300"/>
      <c r="Y40" s="574">
        <f>'（様式第1号）交付申請書'!$X$46</f>
        <v>0</v>
      </c>
      <c r="Z40" s="574"/>
      <c r="AA40" s="574"/>
      <c r="AB40" s="574"/>
      <c r="AC40" s="574"/>
      <c r="AD40" s="574"/>
      <c r="AE40" s="574"/>
      <c r="AF40" s="574"/>
      <c r="AG40" s="574"/>
      <c r="AH40" s="574"/>
      <c r="AI40" s="574"/>
    </row>
    <row r="41" spans="1:38" ht="18" customHeight="1">
      <c r="B41" s="306"/>
      <c r="C41" s="309" t="s">
        <v>279</v>
      </c>
      <c r="D41" s="310"/>
      <c r="E41" s="310"/>
      <c r="F41" s="311"/>
      <c r="G41" s="575">
        <f>'（様式第1号）交付申請書'!$G$47</f>
        <v>0</v>
      </c>
      <c r="H41" s="576"/>
      <c r="I41" s="576"/>
      <c r="J41" s="576"/>
      <c r="K41" s="576"/>
      <c r="L41" s="576"/>
      <c r="M41" s="576"/>
      <c r="N41" s="576"/>
      <c r="O41" s="576"/>
      <c r="P41" s="577"/>
      <c r="T41" s="308"/>
      <c r="U41" s="309" t="s">
        <v>279</v>
      </c>
      <c r="V41" s="310"/>
      <c r="W41" s="310"/>
      <c r="X41" s="311"/>
      <c r="Y41" s="574">
        <f>'（様式第1号）交付申請書'!$X$47</f>
        <v>0</v>
      </c>
      <c r="Z41" s="574"/>
      <c r="AA41" s="574"/>
      <c r="AB41" s="574"/>
      <c r="AC41" s="574"/>
      <c r="AD41" s="574"/>
      <c r="AE41" s="574"/>
      <c r="AF41" s="574"/>
      <c r="AG41" s="574"/>
      <c r="AH41" s="574"/>
      <c r="AI41" s="574"/>
      <c r="AL41" s="58" t="s">
        <v>280</v>
      </c>
    </row>
    <row r="42" spans="1:38" ht="18" customHeight="1">
      <c r="B42" s="306"/>
      <c r="C42" s="300" t="s">
        <v>281</v>
      </c>
      <c r="D42" s="300"/>
      <c r="E42" s="300"/>
      <c r="F42" s="300"/>
      <c r="G42" s="575">
        <f>'（様式第1号）交付申請書'!$G$48</f>
        <v>0</v>
      </c>
      <c r="H42" s="576"/>
      <c r="I42" s="576"/>
      <c r="J42" s="576"/>
      <c r="K42" s="576"/>
      <c r="L42" s="576"/>
      <c r="M42" s="576"/>
      <c r="N42" s="576"/>
      <c r="O42" s="576"/>
      <c r="P42" s="577"/>
      <c r="T42" s="308"/>
      <c r="U42" s="300" t="s">
        <v>281</v>
      </c>
      <c r="V42" s="300"/>
      <c r="W42" s="300"/>
      <c r="X42" s="300"/>
      <c r="Y42" s="574">
        <f>'（様式第1号）交付申請書'!$X$48</f>
        <v>0</v>
      </c>
      <c r="Z42" s="574"/>
      <c r="AA42" s="574"/>
      <c r="AB42" s="574"/>
      <c r="AC42" s="574"/>
      <c r="AD42" s="574"/>
      <c r="AE42" s="574"/>
      <c r="AF42" s="574"/>
      <c r="AG42" s="574"/>
      <c r="AH42" s="574"/>
      <c r="AI42" s="574"/>
      <c r="AL42" s="54"/>
    </row>
    <row r="43" spans="1:38" ht="18" customHeight="1">
      <c r="B43" s="306"/>
      <c r="C43" s="300" t="s">
        <v>282</v>
      </c>
      <c r="D43" s="300"/>
      <c r="E43" s="300"/>
      <c r="F43" s="300"/>
      <c r="G43" s="575">
        <f>'（様式第1号）交付申請書'!$G$49</f>
        <v>0</v>
      </c>
      <c r="H43" s="576"/>
      <c r="I43" s="576"/>
      <c r="J43" s="576"/>
      <c r="K43" s="576"/>
      <c r="L43" s="576"/>
      <c r="M43" s="576"/>
      <c r="N43" s="576"/>
      <c r="O43" s="576"/>
      <c r="P43" s="577"/>
      <c r="T43" s="308"/>
      <c r="U43" s="300" t="s">
        <v>282</v>
      </c>
      <c r="V43" s="300"/>
      <c r="W43" s="300"/>
      <c r="X43" s="300"/>
      <c r="Y43" s="574">
        <f>'（様式第1号）交付申請書'!$X$49</f>
        <v>0</v>
      </c>
      <c r="Z43" s="574"/>
      <c r="AA43" s="574"/>
      <c r="AB43" s="574"/>
      <c r="AC43" s="574"/>
      <c r="AD43" s="574"/>
      <c r="AE43" s="574"/>
      <c r="AF43" s="574"/>
      <c r="AG43" s="574"/>
      <c r="AH43" s="574"/>
      <c r="AI43" s="574"/>
      <c r="AL43" s="54"/>
    </row>
    <row r="44" spans="1:38" ht="18" customHeight="1">
      <c r="B44" s="306"/>
      <c r="C44" s="300" t="s">
        <v>284</v>
      </c>
      <c r="D44" s="300"/>
      <c r="E44" s="300"/>
      <c r="F44" s="300"/>
      <c r="G44" s="575">
        <f>'（様式第1号）交付申請書'!$G$50</f>
        <v>0</v>
      </c>
      <c r="H44" s="576"/>
      <c r="I44" s="576"/>
      <c r="J44" s="576"/>
      <c r="K44" s="576"/>
      <c r="L44" s="576"/>
      <c r="M44" s="576"/>
      <c r="N44" s="576"/>
      <c r="O44" s="576"/>
      <c r="P44" s="577"/>
      <c r="T44" s="308"/>
      <c r="U44" s="300" t="s">
        <v>284</v>
      </c>
      <c r="V44" s="300"/>
      <c r="W44" s="300"/>
      <c r="X44" s="300"/>
      <c r="Y44" s="574">
        <f>'（様式第1号）交付申請書'!$X$50</f>
        <v>0</v>
      </c>
      <c r="Z44" s="574"/>
      <c r="AA44" s="574"/>
      <c r="AB44" s="574"/>
      <c r="AC44" s="574"/>
      <c r="AD44" s="574"/>
      <c r="AE44" s="574"/>
      <c r="AF44" s="574"/>
      <c r="AG44" s="574"/>
      <c r="AH44" s="574"/>
      <c r="AI44" s="574"/>
      <c r="AL44" s="58"/>
    </row>
    <row r="45" spans="1:38" ht="18" customHeight="1">
      <c r="B45" s="307"/>
      <c r="C45" s="300" t="s">
        <v>285</v>
      </c>
      <c r="D45" s="300"/>
      <c r="E45" s="300"/>
      <c r="F45" s="300"/>
      <c r="G45" s="575">
        <f>'（様式第1号）交付申請書'!$G$51</f>
        <v>0</v>
      </c>
      <c r="H45" s="576"/>
      <c r="I45" s="576"/>
      <c r="J45" s="576"/>
      <c r="K45" s="576"/>
      <c r="L45" s="576"/>
      <c r="M45" s="576"/>
      <c r="N45" s="576"/>
      <c r="O45" s="576"/>
      <c r="P45" s="577"/>
      <c r="T45" s="308"/>
      <c r="U45" s="300" t="s">
        <v>285</v>
      </c>
      <c r="V45" s="300"/>
      <c r="W45" s="300"/>
      <c r="X45" s="300"/>
      <c r="Y45" s="574">
        <f>'（様式第1号）交付申請書'!$X$51</f>
        <v>0</v>
      </c>
      <c r="Z45" s="574"/>
      <c r="AA45" s="574"/>
      <c r="AB45" s="574"/>
      <c r="AC45" s="574"/>
      <c r="AD45" s="574"/>
      <c r="AE45" s="574"/>
      <c r="AF45" s="574"/>
      <c r="AG45" s="574"/>
      <c r="AH45" s="574"/>
      <c r="AI45" s="574"/>
      <c r="AL45" s="58" t="s">
        <v>286</v>
      </c>
    </row>
  </sheetData>
  <mergeCells count="56">
    <mergeCell ref="AA2:AJ2"/>
    <mergeCell ref="AA3:AJ3"/>
    <mergeCell ref="W7:Z7"/>
    <mergeCell ref="AB7:AE7"/>
    <mergeCell ref="O8:T8"/>
    <mergeCell ref="U8:AG8"/>
    <mergeCell ref="O9:T9"/>
    <mergeCell ref="U9:AG9"/>
    <mergeCell ref="O10:T10"/>
    <mergeCell ref="U10:AG10"/>
    <mergeCell ref="I13:K13"/>
    <mergeCell ref="L13:N13"/>
    <mergeCell ref="R29:Z29"/>
    <mergeCell ref="A14:AI14"/>
    <mergeCell ref="D17:E17"/>
    <mergeCell ref="G17:H17"/>
    <mergeCell ref="J17:K17"/>
    <mergeCell ref="P17:S17"/>
    <mergeCell ref="A18:AK18"/>
    <mergeCell ref="A19:AK19"/>
    <mergeCell ref="A20:AK20"/>
    <mergeCell ref="A23:AG23"/>
    <mergeCell ref="N25:AI25"/>
    <mergeCell ref="R28:Z28"/>
    <mergeCell ref="I30:J31"/>
    <mergeCell ref="L30:M30"/>
    <mergeCell ref="O30:Q31"/>
    <mergeCell ref="R30:Z31"/>
    <mergeCell ref="AA30:AA31"/>
    <mergeCell ref="L31:M31"/>
    <mergeCell ref="Y40:AI40"/>
    <mergeCell ref="C41:F41"/>
    <mergeCell ref="G41:P41"/>
    <mergeCell ref="U41:X41"/>
    <mergeCell ref="Y41:AI41"/>
    <mergeCell ref="B40:B45"/>
    <mergeCell ref="C40:F40"/>
    <mergeCell ref="G40:P40"/>
    <mergeCell ref="T40:T45"/>
    <mergeCell ref="U40:X40"/>
    <mergeCell ref="C42:F42"/>
    <mergeCell ref="G42:P42"/>
    <mergeCell ref="U42:X42"/>
    <mergeCell ref="C44:F44"/>
    <mergeCell ref="G44:P44"/>
    <mergeCell ref="U44:X44"/>
    <mergeCell ref="Y42:AI42"/>
    <mergeCell ref="C43:F43"/>
    <mergeCell ref="G43:P43"/>
    <mergeCell ref="U43:X43"/>
    <mergeCell ref="Y43:AI43"/>
    <mergeCell ref="Y44:AI44"/>
    <mergeCell ref="C45:F45"/>
    <mergeCell ref="G45:P45"/>
    <mergeCell ref="U45:X45"/>
    <mergeCell ref="Y45:AI45"/>
  </mergeCells>
  <phoneticPr fontId="1"/>
  <pageMargins left="0.7" right="0.7" top="0.75" bottom="0.75" header="0.3" footer="0.3"/>
  <pageSetup paperSize="9" scale="87" fitToWidth="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1C2CE-2611-495A-8101-9CDB29620CEE}">
  <sheetPr>
    <tabColor theme="5" tint="0.39997558519241921"/>
    <pageSetUpPr fitToPage="1"/>
  </sheetPr>
  <dimension ref="A1:AK49"/>
  <sheetViews>
    <sheetView view="pageBreakPreview" zoomScaleNormal="100" zoomScaleSheetLayoutView="100" workbookViewId="0">
      <selection activeCell="B38" sqref="B38:E39"/>
    </sheetView>
  </sheetViews>
  <sheetFormatPr defaultColWidth="8.25" defaultRowHeight="18" customHeight="1"/>
  <cols>
    <col min="1" max="43" width="2.5" style="54" customWidth="1"/>
    <col min="44" max="16384" width="8.25" style="54"/>
  </cols>
  <sheetData>
    <row r="1" spans="1:37" s="55" customFormat="1" ht="18" customHeight="1">
      <c r="A1" s="210" t="s">
        <v>522</v>
      </c>
    </row>
    <row r="2" spans="1:37" ht="18" customHeight="1">
      <c r="Y2" s="319" t="s">
        <v>237</v>
      </c>
      <c r="Z2" s="319"/>
      <c r="AA2" s="319"/>
      <c r="AB2" s="319"/>
      <c r="AC2" s="319"/>
      <c r="AD2" s="319"/>
      <c r="AE2" s="319"/>
      <c r="AF2" s="319"/>
      <c r="AG2" s="319"/>
      <c r="AH2" s="319"/>
    </row>
    <row r="3" spans="1:37" ht="18" customHeight="1">
      <c r="Y3" s="320" t="s">
        <v>238</v>
      </c>
      <c r="Z3" s="320"/>
      <c r="AA3" s="320"/>
      <c r="AB3" s="320"/>
      <c r="AC3" s="320"/>
      <c r="AD3" s="320"/>
      <c r="AE3" s="320"/>
      <c r="AF3" s="320"/>
      <c r="AG3" s="320"/>
      <c r="AH3" s="320"/>
    </row>
    <row r="5" spans="1:37" s="55" customFormat="1" ht="18" customHeight="1">
      <c r="A5" s="55" t="s">
        <v>239</v>
      </c>
    </row>
    <row r="7" spans="1:37" s="55" customFormat="1" ht="18" customHeight="1">
      <c r="A7" s="54"/>
      <c r="B7" s="54"/>
      <c r="C7" s="54"/>
      <c r="D7" s="54"/>
      <c r="E7" s="54"/>
      <c r="W7" s="55" t="s">
        <v>240</v>
      </c>
      <c r="Y7" s="579">
        <f>'（様式第1号）交付申請書'!Y7</f>
        <v>0</v>
      </c>
      <c r="Z7" s="579"/>
      <c r="AA7" s="579"/>
      <c r="AB7" s="579"/>
      <c r="AC7" s="56" t="s">
        <v>241</v>
      </c>
      <c r="AD7" s="586">
        <f>'（様式第1号）交付申請書'!AD7</f>
        <v>0</v>
      </c>
      <c r="AE7" s="579"/>
      <c r="AF7" s="579"/>
      <c r="AG7" s="579"/>
      <c r="AH7" s="55" t="s">
        <v>242</v>
      </c>
    </row>
    <row r="8" spans="1:37" s="55" customFormat="1" ht="18" customHeight="1">
      <c r="A8" s="54"/>
      <c r="B8" s="54"/>
      <c r="C8" s="54"/>
      <c r="D8" s="54"/>
      <c r="E8" s="54"/>
      <c r="Q8" s="315" t="s">
        <v>243</v>
      </c>
      <c r="R8" s="315"/>
      <c r="S8" s="315"/>
      <c r="T8" s="315"/>
      <c r="U8" s="315"/>
      <c r="V8" s="315"/>
      <c r="W8" s="581">
        <f>'（様式第1号）交付申請書'!W8</f>
        <v>0</v>
      </c>
      <c r="X8" s="581"/>
      <c r="Y8" s="581"/>
      <c r="Z8" s="581"/>
      <c r="AA8" s="581"/>
      <c r="AB8" s="581"/>
      <c r="AC8" s="581"/>
      <c r="AD8" s="581"/>
      <c r="AE8" s="581"/>
      <c r="AF8" s="581"/>
      <c r="AG8" s="581"/>
      <c r="AH8" s="581"/>
      <c r="AI8" s="581"/>
    </row>
    <row r="9" spans="1:37" s="55" customFormat="1" ht="18" customHeight="1">
      <c r="A9" s="54"/>
      <c r="B9" s="54"/>
      <c r="C9" s="54"/>
      <c r="D9" s="54"/>
      <c r="E9" s="54"/>
      <c r="Q9" s="315" t="s">
        <v>288</v>
      </c>
      <c r="R9" s="315"/>
      <c r="S9" s="315"/>
      <c r="T9" s="315"/>
      <c r="U9" s="315"/>
      <c r="V9" s="315"/>
      <c r="W9" s="581">
        <f>'（様式第1号）交付申請書'!W9</f>
        <v>0</v>
      </c>
      <c r="X9" s="581"/>
      <c r="Y9" s="581"/>
      <c r="Z9" s="581"/>
      <c r="AA9" s="581"/>
      <c r="AB9" s="581"/>
      <c r="AC9" s="581"/>
      <c r="AD9" s="581"/>
      <c r="AE9" s="581"/>
      <c r="AF9" s="581"/>
      <c r="AG9" s="581"/>
      <c r="AH9" s="581"/>
      <c r="AI9" s="581"/>
    </row>
    <row r="10" spans="1:37" s="55" customFormat="1" ht="18" customHeight="1">
      <c r="A10" s="54"/>
      <c r="B10" s="54"/>
      <c r="C10" s="54"/>
      <c r="D10" s="54"/>
      <c r="E10" s="54"/>
      <c r="Q10" s="315" t="s">
        <v>245</v>
      </c>
      <c r="R10" s="315"/>
      <c r="S10" s="315"/>
      <c r="T10" s="315"/>
      <c r="U10" s="315"/>
      <c r="V10" s="315"/>
      <c r="W10" s="581">
        <f>'（様式第1号）交付申請書'!W10</f>
        <v>0</v>
      </c>
      <c r="X10" s="581"/>
      <c r="Y10" s="581"/>
      <c r="Z10" s="581"/>
      <c r="AA10" s="581"/>
      <c r="AB10" s="581"/>
      <c r="AC10" s="581"/>
      <c r="AD10" s="581"/>
      <c r="AE10" s="581"/>
      <c r="AF10" s="581"/>
      <c r="AG10" s="581"/>
      <c r="AH10" s="581"/>
      <c r="AI10" s="581"/>
      <c r="AJ10" s="58" t="s">
        <v>246</v>
      </c>
    </row>
    <row r="11" spans="1:37" s="55" customFormat="1" ht="18" customHeight="1">
      <c r="A11" s="54"/>
      <c r="B11" s="54"/>
      <c r="C11" s="54"/>
      <c r="D11" s="54"/>
      <c r="E11" s="54"/>
      <c r="Q11" s="57"/>
      <c r="R11" s="57"/>
      <c r="S11" s="57"/>
      <c r="T11" s="57"/>
      <c r="U11" s="57"/>
      <c r="V11" s="57"/>
    </row>
    <row r="13" spans="1:37" ht="18" customHeight="1">
      <c r="A13" s="60"/>
      <c r="B13" s="60"/>
      <c r="C13" s="60"/>
      <c r="D13" s="60"/>
      <c r="E13" s="60"/>
      <c r="F13" s="60"/>
      <c r="G13" s="60"/>
      <c r="H13" s="60"/>
      <c r="I13" s="582" t="s">
        <v>494</v>
      </c>
      <c r="J13" s="582"/>
      <c r="K13" s="582"/>
      <c r="L13" s="583">
        <f>'（様式第1号）交付申請書'!L13</f>
        <v>6</v>
      </c>
      <c r="M13" s="583"/>
      <c r="N13" s="583"/>
      <c r="O13" s="60" t="s">
        <v>248</v>
      </c>
      <c r="Q13" s="60"/>
      <c r="R13" s="60"/>
      <c r="S13" s="60"/>
      <c r="T13" s="60"/>
      <c r="U13" s="60"/>
      <c r="V13" s="60"/>
      <c r="W13" s="60"/>
      <c r="X13" s="60"/>
      <c r="Z13" s="63"/>
      <c r="AA13" s="63"/>
      <c r="AB13" s="60"/>
      <c r="AC13" s="60"/>
      <c r="AD13" s="60"/>
      <c r="AE13" s="60"/>
      <c r="AF13" s="60"/>
      <c r="AG13" s="60"/>
      <c r="AH13" s="60"/>
      <c r="AI13" s="61"/>
      <c r="AJ13" s="61"/>
      <c r="AK13" s="61"/>
    </row>
    <row r="14" spans="1:37" ht="18" customHeight="1">
      <c r="A14" s="318" t="s">
        <v>523</v>
      </c>
      <c r="B14" s="318"/>
      <c r="C14" s="318"/>
      <c r="D14" s="318"/>
      <c r="E14" s="318"/>
      <c r="F14" s="318"/>
      <c r="G14" s="318"/>
      <c r="H14" s="318"/>
      <c r="I14" s="318"/>
      <c r="J14" s="318"/>
      <c r="K14" s="318"/>
      <c r="L14" s="318"/>
      <c r="M14" s="318"/>
      <c r="N14" s="318"/>
      <c r="O14" s="318"/>
      <c r="P14" s="318"/>
      <c r="Q14" s="318"/>
      <c r="R14" s="318"/>
      <c r="S14" s="318"/>
      <c r="T14" s="318"/>
      <c r="U14" s="318"/>
      <c r="V14" s="318"/>
      <c r="W14" s="318"/>
      <c r="X14" s="318"/>
      <c r="Y14" s="318"/>
      <c r="Z14" s="318"/>
      <c r="AA14" s="318"/>
      <c r="AB14" s="318"/>
      <c r="AC14" s="318"/>
      <c r="AD14" s="318"/>
      <c r="AE14" s="318"/>
      <c r="AF14" s="318"/>
      <c r="AG14" s="318"/>
      <c r="AH14" s="318"/>
    </row>
    <row r="15" spans="1:37" ht="18" customHeight="1">
      <c r="A15" s="63"/>
      <c r="B15" s="63"/>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row>
    <row r="16" spans="1:37" ht="18" customHeight="1">
      <c r="A16" s="66"/>
      <c r="B16" s="66"/>
      <c r="C16" s="66"/>
      <c r="D16" s="66"/>
      <c r="E16" s="66"/>
      <c r="F16" s="66"/>
      <c r="G16" s="66"/>
      <c r="H16" s="66"/>
      <c r="I16" s="66"/>
    </row>
    <row r="17" spans="1:36" ht="18" customHeight="1">
      <c r="B17" s="55" t="s">
        <v>494</v>
      </c>
      <c r="C17" s="55"/>
      <c r="D17" s="321"/>
      <c r="E17" s="321"/>
      <c r="F17" s="55" t="s">
        <v>265</v>
      </c>
      <c r="G17" s="321"/>
      <c r="H17" s="321"/>
      <c r="I17" s="55" t="s">
        <v>266</v>
      </c>
      <c r="J17" s="321"/>
      <c r="K17" s="321"/>
      <c r="L17" s="55" t="s">
        <v>515</v>
      </c>
      <c r="M17" s="55"/>
      <c r="N17" s="55"/>
      <c r="O17" s="55"/>
      <c r="P17" s="321"/>
      <c r="Q17" s="321"/>
      <c r="R17" s="321"/>
      <c r="S17" s="321"/>
      <c r="T17" s="55" t="s">
        <v>498</v>
      </c>
      <c r="U17" s="55"/>
      <c r="V17" s="55"/>
      <c r="W17" s="55"/>
      <c r="X17" s="55"/>
      <c r="Y17" s="55"/>
      <c r="Z17" s="55"/>
      <c r="AA17" s="55"/>
      <c r="AB17" s="55"/>
      <c r="AC17" s="55"/>
      <c r="AD17" s="55"/>
      <c r="AE17" s="55"/>
      <c r="AF17" s="55"/>
      <c r="AG17" s="55"/>
      <c r="AH17" s="55"/>
      <c r="AI17" s="55"/>
    </row>
    <row r="18" spans="1:36" ht="18" customHeight="1">
      <c r="A18" s="366" t="s">
        <v>524</v>
      </c>
      <c r="B18" s="366"/>
      <c r="C18" s="366"/>
      <c r="D18" s="366"/>
      <c r="E18" s="366"/>
      <c r="F18" s="366"/>
      <c r="G18" s="366"/>
      <c r="H18" s="366"/>
      <c r="I18" s="366"/>
      <c r="J18" s="366"/>
      <c r="K18" s="366"/>
      <c r="L18" s="366"/>
      <c r="M18" s="366"/>
      <c r="N18" s="366"/>
      <c r="O18" s="366"/>
      <c r="P18" s="366"/>
      <c r="Q18" s="366"/>
      <c r="R18" s="366"/>
      <c r="S18" s="366"/>
      <c r="T18" s="366"/>
      <c r="U18" s="366"/>
      <c r="V18" s="366"/>
      <c r="W18" s="366"/>
      <c r="X18" s="366"/>
      <c r="Y18" s="366"/>
      <c r="Z18" s="366"/>
      <c r="AA18" s="366"/>
      <c r="AB18" s="366"/>
      <c r="AC18" s="366"/>
      <c r="AD18" s="366"/>
      <c r="AE18" s="366"/>
      <c r="AF18" s="366"/>
      <c r="AG18" s="366"/>
      <c r="AH18" s="366"/>
      <c r="AI18" s="366"/>
    </row>
    <row r="19" spans="1:36" ht="18" customHeight="1">
      <c r="A19" s="366" t="s">
        <v>525</v>
      </c>
      <c r="B19" s="366"/>
      <c r="C19" s="366"/>
      <c r="D19" s="366"/>
      <c r="E19" s="366"/>
      <c r="F19" s="366"/>
      <c r="G19" s="366"/>
      <c r="H19" s="366"/>
      <c r="I19" s="366"/>
      <c r="J19" s="366"/>
      <c r="K19" s="366"/>
      <c r="L19" s="366"/>
      <c r="M19" s="366"/>
      <c r="N19" s="366"/>
      <c r="O19" s="366"/>
      <c r="P19" s="366"/>
      <c r="Q19" s="366"/>
      <c r="R19" s="366"/>
      <c r="S19" s="366"/>
      <c r="T19" s="366"/>
      <c r="U19" s="366"/>
      <c r="V19" s="366"/>
      <c r="W19" s="366"/>
      <c r="X19" s="366"/>
      <c r="Y19" s="366"/>
      <c r="Z19" s="366"/>
      <c r="AA19" s="366"/>
      <c r="AB19" s="366"/>
      <c r="AC19" s="366"/>
      <c r="AD19" s="366"/>
      <c r="AE19" s="366"/>
      <c r="AF19" s="366"/>
      <c r="AG19" s="366"/>
      <c r="AH19" s="366"/>
      <c r="AI19" s="366"/>
    </row>
    <row r="21" spans="1:36" ht="18" customHeight="1">
      <c r="A21" s="314" t="s">
        <v>255</v>
      </c>
      <c r="B21" s="314"/>
      <c r="C21" s="314"/>
      <c r="D21" s="314"/>
      <c r="E21" s="314"/>
      <c r="F21" s="314"/>
      <c r="G21" s="314"/>
      <c r="H21" s="314"/>
      <c r="I21" s="314"/>
      <c r="J21" s="314"/>
      <c r="K21" s="314"/>
      <c r="L21" s="314"/>
      <c r="M21" s="314"/>
      <c r="N21" s="314"/>
      <c r="O21" s="314"/>
      <c r="P21" s="314"/>
      <c r="Q21" s="314"/>
      <c r="R21" s="314"/>
      <c r="S21" s="314"/>
      <c r="T21" s="314"/>
      <c r="U21" s="314"/>
      <c r="V21" s="314"/>
      <c r="W21" s="314"/>
      <c r="X21" s="314"/>
      <c r="Y21" s="314"/>
      <c r="Z21" s="314"/>
      <c r="AA21" s="314"/>
      <c r="AB21" s="314"/>
      <c r="AC21" s="314"/>
      <c r="AD21" s="314"/>
      <c r="AE21" s="314"/>
      <c r="AF21" s="314"/>
      <c r="AG21" s="314"/>
      <c r="AH21" s="314"/>
    </row>
    <row r="23" spans="1:36" s="55" customFormat="1" ht="18" customHeight="1">
      <c r="B23" s="55" t="s">
        <v>526</v>
      </c>
      <c r="J23" s="55" t="s">
        <v>527</v>
      </c>
    </row>
    <row r="24" spans="1:36" s="55" customFormat="1" ht="18" customHeight="1"/>
    <row r="25" spans="1:36" ht="18" customHeight="1">
      <c r="B25" s="54" t="s">
        <v>528</v>
      </c>
    </row>
    <row r="26" spans="1:36" ht="18" customHeight="1">
      <c r="J26" s="54" t="s">
        <v>529</v>
      </c>
      <c r="N26" s="54" t="s">
        <v>264</v>
      </c>
      <c r="P26" s="304"/>
      <c r="Q26" s="304"/>
      <c r="R26" s="54" t="s">
        <v>265</v>
      </c>
      <c r="S26" s="304"/>
      <c r="T26" s="304"/>
      <c r="U26" s="54" t="s">
        <v>266</v>
      </c>
      <c r="V26" s="304"/>
      <c r="W26" s="304"/>
      <c r="X26" s="54" t="s">
        <v>267</v>
      </c>
    </row>
    <row r="27" spans="1:36" ht="18" customHeight="1">
      <c r="J27" s="54" t="s">
        <v>530</v>
      </c>
      <c r="N27" s="54" t="s">
        <v>264</v>
      </c>
      <c r="P27" s="304"/>
      <c r="Q27" s="304"/>
      <c r="R27" s="54" t="s">
        <v>265</v>
      </c>
      <c r="S27" s="304"/>
      <c r="T27" s="304"/>
      <c r="U27" s="54" t="s">
        <v>266</v>
      </c>
      <c r="V27" s="304"/>
      <c r="W27" s="304"/>
      <c r="X27" s="54" t="s">
        <v>267</v>
      </c>
    </row>
    <row r="29" spans="1:36" ht="18" customHeight="1">
      <c r="B29" s="54" t="s">
        <v>531</v>
      </c>
      <c r="D29" s="55"/>
    </row>
    <row r="30" spans="1:36" ht="18" customHeight="1">
      <c r="D30" s="55"/>
      <c r="J30" s="54" t="s">
        <v>532</v>
      </c>
      <c r="Q30" s="587"/>
      <c r="R30" s="587"/>
      <c r="S30" s="587"/>
      <c r="T30" s="587"/>
      <c r="U30" s="587"/>
      <c r="V30" s="587"/>
      <c r="W30" s="587"/>
      <c r="X30" s="587"/>
      <c r="Y30" s="587"/>
      <c r="Z30" s="587"/>
      <c r="AA30" s="54" t="s">
        <v>388</v>
      </c>
      <c r="AJ30" s="58" t="s">
        <v>533</v>
      </c>
    </row>
    <row r="31" spans="1:36" ht="18" customHeight="1">
      <c r="D31" s="55"/>
      <c r="J31" s="54" t="s">
        <v>534</v>
      </c>
      <c r="Q31" s="588"/>
      <c r="R31" s="588"/>
      <c r="S31" s="588"/>
      <c r="T31" s="588"/>
      <c r="U31" s="588"/>
      <c r="V31" s="588"/>
      <c r="W31" s="588"/>
      <c r="X31" s="588"/>
      <c r="Y31" s="588"/>
      <c r="Z31" s="588"/>
      <c r="AA31" s="54" t="s">
        <v>388</v>
      </c>
      <c r="AJ31" s="58" t="s">
        <v>535</v>
      </c>
    </row>
    <row r="32" spans="1:36" ht="18" customHeight="1">
      <c r="A32" s="61"/>
      <c r="B32" s="61"/>
    </row>
    <row r="33" spans="2:36" ht="18" customHeight="1">
      <c r="B33" s="54" t="s">
        <v>536</v>
      </c>
    </row>
    <row r="34" spans="2:36" ht="18" customHeight="1">
      <c r="B34" s="66" t="s">
        <v>537</v>
      </c>
    </row>
    <row r="35" spans="2:36" ht="18" customHeight="1">
      <c r="B35" s="66" t="s">
        <v>538</v>
      </c>
    </row>
    <row r="36" spans="2:36" ht="18" customHeight="1">
      <c r="B36" s="66" t="s">
        <v>539</v>
      </c>
    </row>
    <row r="37" spans="2:36" ht="18" customHeight="1">
      <c r="B37" s="66" t="s">
        <v>540</v>
      </c>
    </row>
    <row r="38" spans="2:36" ht="18" customHeight="1">
      <c r="B38" s="244" t="s">
        <v>630</v>
      </c>
      <c r="C38" s="55"/>
      <c r="D38" s="55"/>
      <c r="E38" s="55"/>
    </row>
    <row r="39" spans="2:36" ht="18" customHeight="1">
      <c r="B39" s="244" t="s">
        <v>631</v>
      </c>
      <c r="C39" s="55"/>
      <c r="D39" s="55"/>
      <c r="E39" s="55"/>
    </row>
    <row r="40" spans="2:36" ht="18" customHeight="1">
      <c r="B40" s="66" t="s">
        <v>627</v>
      </c>
    </row>
    <row r="41" spans="2:36" ht="18" customHeight="1">
      <c r="B41" s="66" t="s">
        <v>628</v>
      </c>
    </row>
    <row r="42" spans="2:36" ht="18" customHeight="1">
      <c r="B42" s="66" t="s">
        <v>629</v>
      </c>
    </row>
    <row r="44" spans="2:36" ht="18" customHeight="1">
      <c r="B44" s="305" t="s">
        <v>275</v>
      </c>
      <c r="C44" s="300" t="s">
        <v>276</v>
      </c>
      <c r="D44" s="300"/>
      <c r="E44" s="300"/>
      <c r="F44" s="300"/>
      <c r="G44" s="575">
        <f>'（様式第1号）交付申請書'!$G$46</f>
        <v>0</v>
      </c>
      <c r="H44" s="576"/>
      <c r="I44" s="576"/>
      <c r="J44" s="576"/>
      <c r="K44" s="576"/>
      <c r="L44" s="576"/>
      <c r="M44" s="576"/>
      <c r="N44" s="576"/>
      <c r="O44" s="576"/>
      <c r="P44" s="577"/>
      <c r="S44" s="308" t="s">
        <v>277</v>
      </c>
      <c r="T44" s="300" t="s">
        <v>276</v>
      </c>
      <c r="U44" s="300"/>
      <c r="V44" s="300"/>
      <c r="W44" s="300"/>
      <c r="X44" s="574">
        <f>'（様式第1号）交付申請書'!$X$46</f>
        <v>0</v>
      </c>
      <c r="Y44" s="574"/>
      <c r="Z44" s="574"/>
      <c r="AA44" s="574"/>
      <c r="AB44" s="574"/>
      <c r="AC44" s="574"/>
      <c r="AD44" s="574"/>
      <c r="AE44" s="574"/>
      <c r="AF44" s="574"/>
      <c r="AG44" s="574"/>
      <c r="AH44" s="574"/>
    </row>
    <row r="45" spans="2:36" ht="18" customHeight="1">
      <c r="B45" s="306"/>
      <c r="C45" s="309" t="s">
        <v>279</v>
      </c>
      <c r="D45" s="310"/>
      <c r="E45" s="310"/>
      <c r="F45" s="311"/>
      <c r="G45" s="575">
        <f>'（様式第1号）交付申請書'!$G$47</f>
        <v>0</v>
      </c>
      <c r="H45" s="576"/>
      <c r="I45" s="576"/>
      <c r="J45" s="576"/>
      <c r="K45" s="576"/>
      <c r="L45" s="576"/>
      <c r="M45" s="576"/>
      <c r="N45" s="576"/>
      <c r="O45" s="576"/>
      <c r="P45" s="577"/>
      <c r="S45" s="308"/>
      <c r="T45" s="309" t="s">
        <v>279</v>
      </c>
      <c r="U45" s="310"/>
      <c r="V45" s="310"/>
      <c r="W45" s="311"/>
      <c r="X45" s="574">
        <f>'（様式第1号）交付申請書'!$X$47</f>
        <v>0</v>
      </c>
      <c r="Y45" s="574"/>
      <c r="Z45" s="574"/>
      <c r="AA45" s="574"/>
      <c r="AB45" s="574"/>
      <c r="AC45" s="574"/>
      <c r="AD45" s="574"/>
      <c r="AE45" s="574"/>
      <c r="AF45" s="574"/>
      <c r="AG45" s="574"/>
      <c r="AH45" s="574"/>
      <c r="AJ45" s="58" t="s">
        <v>280</v>
      </c>
    </row>
    <row r="46" spans="2:36" ht="18" customHeight="1">
      <c r="B46" s="306"/>
      <c r="C46" s="300" t="s">
        <v>281</v>
      </c>
      <c r="D46" s="300"/>
      <c r="E46" s="300"/>
      <c r="F46" s="300"/>
      <c r="G46" s="575">
        <f>'（様式第1号）交付申請書'!$G$48</f>
        <v>0</v>
      </c>
      <c r="H46" s="576"/>
      <c r="I46" s="576"/>
      <c r="J46" s="576"/>
      <c r="K46" s="576"/>
      <c r="L46" s="576"/>
      <c r="M46" s="576"/>
      <c r="N46" s="576"/>
      <c r="O46" s="576"/>
      <c r="P46" s="577"/>
      <c r="S46" s="308"/>
      <c r="T46" s="300" t="s">
        <v>281</v>
      </c>
      <c r="U46" s="300"/>
      <c r="V46" s="300"/>
      <c r="W46" s="300"/>
      <c r="X46" s="574">
        <f>'（様式第1号）交付申請書'!$X$48</f>
        <v>0</v>
      </c>
      <c r="Y46" s="574"/>
      <c r="Z46" s="574"/>
      <c r="AA46" s="574"/>
      <c r="AB46" s="574"/>
      <c r="AC46" s="574"/>
      <c r="AD46" s="574"/>
      <c r="AE46" s="574"/>
      <c r="AF46" s="574"/>
      <c r="AG46" s="574"/>
      <c r="AH46" s="574"/>
    </row>
    <row r="47" spans="2:36" ht="18" customHeight="1">
      <c r="B47" s="306"/>
      <c r="C47" s="300" t="s">
        <v>282</v>
      </c>
      <c r="D47" s="300"/>
      <c r="E47" s="300"/>
      <c r="F47" s="300"/>
      <c r="G47" s="575">
        <f>'（様式第1号）交付申請書'!$G$49</f>
        <v>0</v>
      </c>
      <c r="H47" s="576"/>
      <c r="I47" s="576"/>
      <c r="J47" s="576"/>
      <c r="K47" s="576"/>
      <c r="L47" s="576"/>
      <c r="M47" s="576"/>
      <c r="N47" s="576"/>
      <c r="O47" s="576"/>
      <c r="P47" s="577"/>
      <c r="S47" s="308"/>
      <c r="T47" s="300" t="s">
        <v>282</v>
      </c>
      <c r="U47" s="300"/>
      <c r="V47" s="300"/>
      <c r="W47" s="300"/>
      <c r="X47" s="574">
        <f>'（様式第1号）交付申請書'!$X$49</f>
        <v>0</v>
      </c>
      <c r="Y47" s="574"/>
      <c r="Z47" s="574"/>
      <c r="AA47" s="574"/>
      <c r="AB47" s="574"/>
      <c r="AC47" s="574"/>
      <c r="AD47" s="574"/>
      <c r="AE47" s="574"/>
      <c r="AF47" s="574"/>
      <c r="AG47" s="574"/>
      <c r="AH47" s="574"/>
    </row>
    <row r="48" spans="2:36" ht="18" customHeight="1">
      <c r="B48" s="306"/>
      <c r="C48" s="300" t="s">
        <v>284</v>
      </c>
      <c r="D48" s="300"/>
      <c r="E48" s="300"/>
      <c r="F48" s="300"/>
      <c r="G48" s="575">
        <f>'（様式第1号）交付申請書'!$G$50</f>
        <v>0</v>
      </c>
      <c r="H48" s="576"/>
      <c r="I48" s="576"/>
      <c r="J48" s="576"/>
      <c r="K48" s="576"/>
      <c r="L48" s="576"/>
      <c r="M48" s="576"/>
      <c r="N48" s="576"/>
      <c r="O48" s="576"/>
      <c r="P48" s="577"/>
      <c r="S48" s="308"/>
      <c r="T48" s="300" t="s">
        <v>284</v>
      </c>
      <c r="U48" s="300"/>
      <c r="V48" s="300"/>
      <c r="W48" s="300"/>
      <c r="X48" s="574">
        <f>'（様式第1号）交付申請書'!$X$50</f>
        <v>0</v>
      </c>
      <c r="Y48" s="574"/>
      <c r="Z48" s="574"/>
      <c r="AA48" s="574"/>
      <c r="AB48" s="574"/>
      <c r="AC48" s="574"/>
      <c r="AD48" s="574"/>
      <c r="AE48" s="574"/>
      <c r="AF48" s="574"/>
      <c r="AG48" s="574"/>
      <c r="AH48" s="574"/>
      <c r="AJ48" s="58"/>
    </row>
    <row r="49" spans="2:36" ht="18" customHeight="1">
      <c r="B49" s="307"/>
      <c r="C49" s="300" t="s">
        <v>285</v>
      </c>
      <c r="D49" s="300"/>
      <c r="E49" s="300"/>
      <c r="F49" s="300"/>
      <c r="G49" s="575">
        <f>'（様式第1号）交付申請書'!$G$51</f>
        <v>0</v>
      </c>
      <c r="H49" s="576"/>
      <c r="I49" s="576"/>
      <c r="J49" s="576"/>
      <c r="K49" s="576"/>
      <c r="L49" s="576"/>
      <c r="M49" s="576"/>
      <c r="N49" s="576"/>
      <c r="O49" s="576"/>
      <c r="P49" s="577"/>
      <c r="S49" s="308"/>
      <c r="T49" s="300" t="s">
        <v>285</v>
      </c>
      <c r="U49" s="300"/>
      <c r="V49" s="300"/>
      <c r="W49" s="300"/>
      <c r="X49" s="574">
        <f>'（様式第1号）交付申請書'!$X$51</f>
        <v>0</v>
      </c>
      <c r="Y49" s="574"/>
      <c r="Z49" s="574"/>
      <c r="AA49" s="574"/>
      <c r="AB49" s="574"/>
      <c r="AC49" s="574"/>
      <c r="AD49" s="574"/>
      <c r="AE49" s="574"/>
      <c r="AF49" s="574"/>
      <c r="AG49" s="574"/>
      <c r="AH49" s="574"/>
      <c r="AJ49" s="58" t="s">
        <v>286</v>
      </c>
    </row>
  </sheetData>
  <mergeCells count="54">
    <mergeCell ref="Y2:AH2"/>
    <mergeCell ref="Y3:AH3"/>
    <mergeCell ref="Y7:AB7"/>
    <mergeCell ref="AD7:AG7"/>
    <mergeCell ref="Q8:V8"/>
    <mergeCell ref="W8:AI8"/>
    <mergeCell ref="Q9:V9"/>
    <mergeCell ref="W9:AI9"/>
    <mergeCell ref="Q10:V10"/>
    <mergeCell ref="W10:AI10"/>
    <mergeCell ref="I13:K13"/>
    <mergeCell ref="L13:N13"/>
    <mergeCell ref="P27:Q27"/>
    <mergeCell ref="S27:T27"/>
    <mergeCell ref="V27:W27"/>
    <mergeCell ref="A14:AH14"/>
    <mergeCell ref="D17:E17"/>
    <mergeCell ref="G17:H17"/>
    <mergeCell ref="J17:K17"/>
    <mergeCell ref="P17:S17"/>
    <mergeCell ref="A18:AI18"/>
    <mergeCell ref="A19:AI19"/>
    <mergeCell ref="A21:AH21"/>
    <mergeCell ref="P26:Q26"/>
    <mergeCell ref="S26:T26"/>
    <mergeCell ref="V26:W26"/>
    <mergeCell ref="Q30:Z30"/>
    <mergeCell ref="Q31:Z31"/>
    <mergeCell ref="B44:B49"/>
    <mergeCell ref="C44:F44"/>
    <mergeCell ref="G44:P44"/>
    <mergeCell ref="S44:S49"/>
    <mergeCell ref="T44:W44"/>
    <mergeCell ref="X44:AH44"/>
    <mergeCell ref="C45:F45"/>
    <mergeCell ref="G45:P45"/>
    <mergeCell ref="T45:W45"/>
    <mergeCell ref="X45:AH45"/>
    <mergeCell ref="C46:F46"/>
    <mergeCell ref="G46:P46"/>
    <mergeCell ref="T46:W46"/>
    <mergeCell ref="X46:AH46"/>
    <mergeCell ref="C49:F49"/>
    <mergeCell ref="G49:P49"/>
    <mergeCell ref="T49:W49"/>
    <mergeCell ref="X49:AH49"/>
    <mergeCell ref="C47:F47"/>
    <mergeCell ref="G47:P47"/>
    <mergeCell ref="T47:W47"/>
    <mergeCell ref="X47:AH47"/>
    <mergeCell ref="C48:F48"/>
    <mergeCell ref="G48:P48"/>
    <mergeCell ref="T48:W48"/>
    <mergeCell ref="X48:AH48"/>
  </mergeCells>
  <phoneticPr fontId="1"/>
  <pageMargins left="0.7" right="0.7" top="0.75" bottom="0.75" header="0.3" footer="0.3"/>
  <pageSetup paperSize="9" scale="81" fitToWidth="0"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860DA-3435-4B9D-B583-5F073BC980C8}">
  <sheetPr>
    <tabColor theme="5" tint="0.39997558519241921"/>
    <pageSetUpPr fitToPage="1"/>
  </sheetPr>
  <dimension ref="A1:BD57"/>
  <sheetViews>
    <sheetView view="pageBreakPreview" zoomScaleNormal="90" zoomScaleSheetLayoutView="100" workbookViewId="0">
      <selection activeCell="A37" sqref="A37:B37"/>
    </sheetView>
  </sheetViews>
  <sheetFormatPr defaultColWidth="2.75" defaultRowHeight="18" customHeight="1"/>
  <cols>
    <col min="1" max="30" width="2.75" style="54"/>
    <col min="31" max="33" width="2.75" style="54" customWidth="1"/>
    <col min="34" max="16384" width="2.75" style="54"/>
  </cols>
  <sheetData>
    <row r="1" spans="1:56" ht="18" customHeight="1">
      <c r="A1" s="54" t="s">
        <v>640</v>
      </c>
    </row>
    <row r="2" spans="1:56" ht="34.5" customHeight="1">
      <c r="A2" s="441" t="s">
        <v>623</v>
      </c>
      <c r="B2" s="441"/>
      <c r="C2" s="441"/>
      <c r="D2" s="441"/>
      <c r="E2" s="441"/>
      <c r="F2" s="441"/>
      <c r="G2" s="441"/>
      <c r="H2" s="441"/>
      <c r="I2" s="441"/>
      <c r="J2" s="441"/>
      <c r="K2" s="441"/>
      <c r="L2" s="441"/>
      <c r="M2" s="441"/>
      <c r="N2" s="441"/>
      <c r="O2" s="441"/>
      <c r="P2" s="441"/>
      <c r="Q2" s="441"/>
      <c r="R2" s="441"/>
      <c r="S2" s="441"/>
      <c r="T2" s="441"/>
      <c r="U2" s="441"/>
      <c r="V2" s="441"/>
      <c r="W2" s="441"/>
      <c r="X2" s="441"/>
      <c r="Y2" s="441"/>
      <c r="Z2" s="441"/>
      <c r="AA2" s="441"/>
      <c r="AB2" s="441"/>
      <c r="AC2" s="441"/>
      <c r="AD2" s="441"/>
      <c r="AE2" s="441"/>
      <c r="AF2" s="441"/>
      <c r="AG2" s="441"/>
      <c r="AH2" s="67"/>
      <c r="AI2" s="67"/>
      <c r="AJ2" s="67"/>
      <c r="AK2" s="67"/>
      <c r="AL2" s="67"/>
      <c r="AM2" s="67"/>
    </row>
    <row r="4" spans="1:56" ht="24" customHeight="1">
      <c r="A4" s="442" t="s">
        <v>288</v>
      </c>
      <c r="B4" s="442"/>
      <c r="C4" s="442"/>
      <c r="D4" s="442"/>
      <c r="E4" s="442"/>
      <c r="F4" s="68" t="s">
        <v>289</v>
      </c>
      <c r="G4" s="443">
        <f>'（様式第1号）交付申請書'!$W$9</f>
        <v>0</v>
      </c>
      <c r="H4" s="443"/>
      <c r="I4" s="443"/>
      <c r="J4" s="443"/>
      <c r="K4" s="443"/>
      <c r="L4" s="443"/>
      <c r="M4" s="443"/>
      <c r="N4" s="443"/>
      <c r="O4" s="443"/>
      <c r="P4" s="443"/>
      <c r="Q4" s="443"/>
      <c r="R4" s="443"/>
    </row>
    <row r="5" spans="1:56" ht="24" customHeight="1">
      <c r="A5" s="444" t="s">
        <v>290</v>
      </c>
      <c r="B5" s="444"/>
      <c r="C5" s="444"/>
      <c r="D5" s="444"/>
      <c r="E5" s="444"/>
      <c r="F5" s="69" t="s">
        <v>289</v>
      </c>
      <c r="G5" s="445">
        <f>'業務改善計画書（共通）'!$C$11</f>
        <v>0</v>
      </c>
      <c r="H5" s="445"/>
      <c r="I5" s="445"/>
      <c r="J5" s="445"/>
      <c r="K5" s="445"/>
      <c r="L5" s="445"/>
      <c r="M5" s="445"/>
      <c r="N5" s="445"/>
      <c r="O5" s="445"/>
      <c r="P5" s="445"/>
      <c r="Q5" s="445"/>
      <c r="R5" s="445"/>
    </row>
    <row r="6" spans="1:56" ht="24" customHeight="1">
      <c r="A6" s="446" t="s">
        <v>291</v>
      </c>
      <c r="B6" s="446"/>
      <c r="C6" s="446"/>
      <c r="D6" s="446"/>
      <c r="E6" s="446"/>
      <c r="F6" s="69" t="s">
        <v>289</v>
      </c>
      <c r="G6" s="445">
        <f>'業務改善計画書（共通）'!$C$10</f>
        <v>0</v>
      </c>
      <c r="H6" s="445"/>
      <c r="I6" s="445"/>
      <c r="J6" s="445"/>
      <c r="K6" s="445"/>
      <c r="L6" s="445"/>
      <c r="M6" s="445"/>
      <c r="N6" s="445"/>
      <c r="O6" s="445"/>
      <c r="P6" s="445"/>
      <c r="Q6" s="445"/>
      <c r="R6" s="445"/>
    </row>
    <row r="7" spans="1:56" ht="24" customHeight="1">
      <c r="A7" s="444" t="s">
        <v>292</v>
      </c>
      <c r="B7" s="444"/>
      <c r="C7" s="444"/>
      <c r="D7" s="444"/>
      <c r="E7" s="444"/>
      <c r="F7" s="69" t="s">
        <v>289</v>
      </c>
      <c r="G7" s="443">
        <f>'業務改善計画書（共通）'!$C$14</f>
        <v>0</v>
      </c>
      <c r="H7" s="443"/>
      <c r="I7" s="443"/>
      <c r="J7" s="443"/>
      <c r="K7" s="443"/>
      <c r="L7" s="443"/>
      <c r="M7" s="443"/>
      <c r="N7" s="443"/>
      <c r="O7" s="443"/>
      <c r="P7" s="443"/>
      <c r="Q7" s="443"/>
      <c r="R7" s="443"/>
      <c r="S7" s="443"/>
      <c r="T7" s="443"/>
      <c r="U7" s="443"/>
      <c r="V7" s="443"/>
      <c r="W7" s="443"/>
      <c r="X7" s="443"/>
      <c r="Y7" s="443"/>
      <c r="Z7" s="443"/>
      <c r="AA7" s="443"/>
      <c r="AB7" s="443"/>
      <c r="AC7" s="443"/>
      <c r="AD7" s="443"/>
      <c r="AE7" s="443"/>
      <c r="AF7" s="443"/>
      <c r="AG7" s="443"/>
    </row>
    <row r="8" spans="1:56" ht="18" customHeight="1">
      <c r="A8" s="453"/>
      <c r="B8" s="453"/>
      <c r="C8" s="453"/>
      <c r="D8" s="453"/>
      <c r="E8" s="453"/>
      <c r="F8" s="453"/>
      <c r="G8" s="453"/>
      <c r="H8" s="453"/>
      <c r="I8" s="453"/>
      <c r="J8" s="453"/>
      <c r="K8" s="453"/>
      <c r="L8" s="453"/>
      <c r="M8" s="453"/>
      <c r="N8" s="453"/>
      <c r="O8" s="453"/>
      <c r="P8" s="453"/>
      <c r="Q8" s="453"/>
      <c r="R8" s="453"/>
      <c r="S8" s="453"/>
      <c r="T8" s="453"/>
      <c r="U8" s="453"/>
      <c r="V8" s="453"/>
      <c r="W8" s="453"/>
      <c r="X8" s="453"/>
      <c r="Y8" s="453"/>
      <c r="Z8" s="453"/>
      <c r="AA8" s="453"/>
      <c r="AB8" s="453"/>
      <c r="AC8" s="453"/>
      <c r="AD8" s="453"/>
      <c r="AE8" s="453"/>
      <c r="AF8" s="453"/>
      <c r="AG8" s="453"/>
    </row>
    <row r="9" spans="1:56" ht="18" customHeight="1">
      <c r="A9" s="500" t="s">
        <v>591</v>
      </c>
      <c r="B9" s="500"/>
      <c r="C9" s="500"/>
      <c r="D9" s="500"/>
      <c r="E9" s="500"/>
      <c r="F9" s="500"/>
      <c r="G9" s="500"/>
      <c r="H9" s="500"/>
      <c r="I9" s="500"/>
      <c r="J9" s="500"/>
      <c r="K9" s="500"/>
      <c r="L9" s="500"/>
      <c r="M9" s="500"/>
      <c r="N9" s="500"/>
      <c r="O9" s="500"/>
      <c r="P9" s="500"/>
      <c r="Q9" s="500"/>
      <c r="R9" s="500"/>
      <c r="S9" s="500"/>
      <c r="T9" s="500"/>
      <c r="U9" s="500"/>
      <c r="V9" s="500"/>
      <c r="W9" s="500"/>
      <c r="X9" s="500"/>
      <c r="Y9" s="500"/>
      <c r="Z9" s="500"/>
      <c r="AA9" s="500"/>
      <c r="AB9" s="500"/>
      <c r="AC9" s="500"/>
      <c r="AD9" s="500"/>
      <c r="AE9" s="500"/>
      <c r="AF9" s="500"/>
      <c r="AG9" s="500"/>
    </row>
    <row r="10" spans="1:56" ht="18" customHeight="1">
      <c r="A10" s="453" t="s">
        <v>293</v>
      </c>
      <c r="B10" s="453"/>
      <c r="C10" s="453"/>
      <c r="D10" s="453"/>
      <c r="E10" s="453"/>
      <c r="F10" s="453"/>
      <c r="G10" s="453"/>
      <c r="H10" s="453"/>
      <c r="I10" s="453"/>
      <c r="J10" s="453"/>
      <c r="K10" s="453"/>
      <c r="L10" s="453"/>
      <c r="M10" s="453"/>
      <c r="N10" s="453"/>
      <c r="O10" s="453"/>
      <c r="P10" s="453"/>
      <c r="Q10" s="453"/>
      <c r="R10" s="453" t="s">
        <v>294</v>
      </c>
      <c r="S10" s="453"/>
      <c r="T10" s="453"/>
      <c r="U10" s="453"/>
      <c r="V10" s="453"/>
      <c r="W10" s="453"/>
      <c r="X10" s="453"/>
      <c r="Y10" s="453"/>
      <c r="Z10" s="453"/>
      <c r="AA10" s="453"/>
      <c r="AB10" s="453"/>
      <c r="AC10" s="453"/>
      <c r="AD10" s="453"/>
      <c r="AE10" s="453"/>
      <c r="AF10" s="453"/>
      <c r="AG10" s="453"/>
    </row>
    <row r="11" spans="1:56" ht="64.5" customHeight="1">
      <c r="A11" s="454"/>
      <c r="B11" s="454"/>
      <c r="C11" s="454"/>
      <c r="D11" s="454"/>
      <c r="E11" s="454"/>
      <c r="F11" s="454"/>
      <c r="G11" s="454"/>
      <c r="H11" s="454"/>
      <c r="I11" s="454"/>
      <c r="J11" s="454"/>
      <c r="K11" s="454"/>
      <c r="L11" s="454"/>
      <c r="M11" s="454"/>
      <c r="N11" s="454"/>
      <c r="O11" s="454"/>
      <c r="P11" s="454"/>
      <c r="Q11" s="454"/>
      <c r="R11" s="454"/>
      <c r="S11" s="454"/>
      <c r="T11" s="454"/>
      <c r="U11" s="454"/>
      <c r="V11" s="454"/>
      <c r="W11" s="454"/>
      <c r="X11" s="454"/>
      <c r="Y11" s="454"/>
      <c r="Z11" s="454"/>
      <c r="AA11" s="454"/>
      <c r="AB11" s="454"/>
      <c r="AC11" s="454"/>
      <c r="AD11" s="454"/>
      <c r="AE11" s="454"/>
      <c r="AF11" s="454"/>
      <c r="AG11" s="454"/>
      <c r="AH11" s="421"/>
      <c r="AI11" s="421"/>
      <c r="AJ11" s="421"/>
      <c r="AK11" s="421"/>
      <c r="AL11" s="421"/>
      <c r="AM11" s="421"/>
      <c r="AN11" s="421"/>
      <c r="AO11" s="421"/>
      <c r="AP11" s="421"/>
      <c r="AQ11" s="421"/>
      <c r="AR11" s="421"/>
      <c r="AS11" s="421"/>
      <c r="AT11" s="421"/>
      <c r="AU11" s="421"/>
      <c r="AV11" s="421"/>
      <c r="AW11" s="421"/>
      <c r="AX11" s="421"/>
      <c r="AY11" s="421"/>
      <c r="AZ11" s="421"/>
      <c r="BA11" s="421"/>
      <c r="BB11" s="421"/>
      <c r="BC11" s="421"/>
      <c r="BD11" s="421"/>
    </row>
    <row r="12" spans="1:56" ht="18" customHeight="1">
      <c r="A12" s="447" t="s">
        <v>296</v>
      </c>
      <c r="B12" s="447"/>
      <c r="C12" s="447"/>
      <c r="D12" s="447"/>
      <c r="E12" s="447"/>
      <c r="F12" s="447"/>
      <c r="G12" s="447"/>
      <c r="H12" s="447"/>
      <c r="I12" s="447"/>
      <c r="J12" s="447" t="s">
        <v>297</v>
      </c>
      <c r="K12" s="447"/>
      <c r="L12" s="447"/>
      <c r="M12" s="447"/>
      <c r="N12" s="447"/>
      <c r="O12" s="447"/>
      <c r="P12" s="447"/>
      <c r="Q12" s="447"/>
      <c r="R12" s="300" t="s">
        <v>298</v>
      </c>
      <c r="S12" s="300"/>
      <c r="T12" s="300"/>
      <c r="U12" s="300"/>
      <c r="V12" s="300"/>
      <c r="W12" s="300"/>
      <c r="X12" s="300"/>
      <c r="Y12" s="300"/>
      <c r="Z12" s="447" t="s">
        <v>299</v>
      </c>
      <c r="AA12" s="447"/>
      <c r="AB12" s="447"/>
      <c r="AC12" s="447"/>
      <c r="AD12" s="447"/>
      <c r="AE12" s="447"/>
      <c r="AF12" s="447"/>
      <c r="AG12" s="447"/>
    </row>
    <row r="13" spans="1:56" ht="39" customHeight="1">
      <c r="A13" s="456"/>
      <c r="B13" s="456"/>
      <c r="C13" s="456"/>
      <c r="D13" s="456"/>
      <c r="E13" s="456"/>
      <c r="F13" s="456"/>
      <c r="G13" s="456"/>
      <c r="H13" s="456"/>
      <c r="I13" s="456"/>
      <c r="J13" s="454" t="s">
        <v>300</v>
      </c>
      <c r="K13" s="454"/>
      <c r="L13" s="454"/>
      <c r="M13" s="454"/>
      <c r="N13" s="454"/>
      <c r="O13" s="454"/>
      <c r="P13" s="454"/>
      <c r="Q13" s="454"/>
      <c r="R13" s="454" t="s">
        <v>300</v>
      </c>
      <c r="S13" s="454"/>
      <c r="T13" s="454"/>
      <c r="U13" s="454"/>
      <c r="V13" s="454"/>
      <c r="W13" s="454"/>
      <c r="X13" s="454"/>
      <c r="Y13" s="454"/>
      <c r="Z13" s="403" t="s">
        <v>301</v>
      </c>
      <c r="AA13" s="403"/>
      <c r="AB13" s="403"/>
      <c r="AC13" s="403"/>
      <c r="AD13" s="403"/>
      <c r="AE13" s="403"/>
      <c r="AF13" s="403"/>
      <c r="AG13" s="403"/>
    </row>
    <row r="14" spans="1:56" s="75" customFormat="1" ht="21" customHeight="1">
      <c r="A14" s="498" t="s">
        <v>592</v>
      </c>
      <c r="B14" s="484"/>
      <c r="C14" s="484"/>
      <c r="D14" s="484"/>
      <c r="E14" s="484"/>
      <c r="F14" s="484"/>
      <c r="G14" s="484"/>
      <c r="H14" s="484"/>
      <c r="I14" s="484"/>
      <c r="J14" s="484"/>
      <c r="K14" s="484"/>
      <c r="L14" s="484"/>
      <c r="M14" s="484"/>
      <c r="N14" s="484"/>
      <c r="O14" s="484"/>
      <c r="P14" s="484"/>
      <c r="Q14" s="484"/>
      <c r="R14" s="484"/>
      <c r="S14" s="484"/>
      <c r="T14" s="484"/>
      <c r="U14" s="484"/>
      <c r="V14" s="484"/>
      <c r="W14" s="484"/>
      <c r="X14" s="484"/>
      <c r="Y14" s="484"/>
      <c r="Z14" s="484"/>
      <c r="AA14" s="484"/>
      <c r="AB14" s="484"/>
      <c r="AC14" s="484"/>
      <c r="AD14" s="484"/>
      <c r="AE14" s="484"/>
      <c r="AF14" s="484"/>
      <c r="AG14" s="484"/>
      <c r="AH14" s="73"/>
      <c r="AI14" s="73"/>
      <c r="AJ14" s="73"/>
      <c r="AK14" s="73"/>
      <c r="AL14" s="73"/>
      <c r="AM14" s="73"/>
      <c r="AN14" s="73"/>
      <c r="AO14" s="73"/>
      <c r="AP14" s="73"/>
      <c r="AQ14" s="73"/>
      <c r="AR14" s="74"/>
    </row>
    <row r="15" spans="1:56" s="75" customFormat="1" ht="21" customHeight="1">
      <c r="A15" s="394" t="s">
        <v>330</v>
      </c>
      <c r="B15" s="394"/>
      <c r="C15" s="394"/>
      <c r="D15" s="394"/>
      <c r="E15" s="394"/>
      <c r="F15" s="394"/>
      <c r="G15" s="394"/>
      <c r="H15" s="394"/>
      <c r="I15" s="394"/>
      <c r="J15" s="394" t="s">
        <v>331</v>
      </c>
      <c r="K15" s="394"/>
      <c r="L15" s="394"/>
      <c r="M15" s="394"/>
      <c r="N15" s="394"/>
      <c r="O15" s="394"/>
      <c r="P15" s="394"/>
      <c r="Q15" s="394"/>
      <c r="R15" s="394"/>
      <c r="S15" s="394"/>
      <c r="T15" s="394"/>
      <c r="U15" s="394"/>
      <c r="V15" s="394"/>
      <c r="W15" s="394"/>
      <c r="X15" s="394" t="s">
        <v>294</v>
      </c>
      <c r="Y15" s="394"/>
      <c r="Z15" s="394"/>
      <c r="AA15" s="394"/>
      <c r="AB15" s="394"/>
      <c r="AC15" s="394"/>
      <c r="AD15" s="394"/>
      <c r="AE15" s="394"/>
      <c r="AF15" s="394"/>
      <c r="AG15" s="394"/>
      <c r="AH15" s="73"/>
      <c r="AI15" s="73"/>
      <c r="AJ15" s="73"/>
      <c r="AK15" s="73"/>
      <c r="AL15" s="73"/>
      <c r="AM15" s="73"/>
      <c r="AN15" s="73"/>
      <c r="AO15" s="73"/>
      <c r="AP15" s="73"/>
      <c r="AQ15" s="73"/>
      <c r="AR15" s="74"/>
    </row>
    <row r="16" spans="1:56" s="75" customFormat="1" ht="38.15" customHeight="1">
      <c r="A16" s="395"/>
      <c r="B16" s="395"/>
      <c r="C16" s="395"/>
      <c r="D16" s="395"/>
      <c r="E16" s="395"/>
      <c r="F16" s="395"/>
      <c r="G16" s="395"/>
      <c r="H16" s="395"/>
      <c r="I16" s="395"/>
      <c r="J16" s="395"/>
      <c r="K16" s="395"/>
      <c r="L16" s="395"/>
      <c r="M16" s="395"/>
      <c r="N16" s="395"/>
      <c r="O16" s="395"/>
      <c r="P16" s="395"/>
      <c r="Q16" s="395"/>
      <c r="R16" s="395"/>
      <c r="S16" s="395"/>
      <c r="T16" s="395"/>
      <c r="U16" s="395"/>
      <c r="V16" s="395"/>
      <c r="W16" s="395"/>
      <c r="X16" s="395"/>
      <c r="Y16" s="395"/>
      <c r="Z16" s="395"/>
      <c r="AA16" s="395"/>
      <c r="AB16" s="395"/>
      <c r="AC16" s="395"/>
      <c r="AD16" s="395"/>
      <c r="AE16" s="395"/>
      <c r="AF16" s="395"/>
      <c r="AG16" s="395"/>
      <c r="AH16" s="73"/>
      <c r="AI16" s="73"/>
      <c r="AJ16" s="73"/>
      <c r="AK16" s="73"/>
      <c r="AL16" s="73"/>
      <c r="AM16" s="73"/>
      <c r="AN16" s="73"/>
      <c r="AO16" s="73"/>
      <c r="AP16" s="73"/>
      <c r="AQ16" s="73"/>
      <c r="AR16" s="74"/>
    </row>
    <row r="17" spans="1:44" s="75" customFormat="1" ht="21" customHeight="1">
      <c r="A17" s="392" t="s">
        <v>296</v>
      </c>
      <c r="B17" s="392"/>
      <c r="C17" s="392"/>
      <c r="D17" s="392"/>
      <c r="E17" s="392"/>
      <c r="F17" s="392"/>
      <c r="G17" s="392"/>
      <c r="H17" s="392"/>
      <c r="I17" s="392"/>
      <c r="J17" s="392" t="s">
        <v>332</v>
      </c>
      <c r="K17" s="392"/>
      <c r="L17" s="392"/>
      <c r="M17" s="392"/>
      <c r="N17" s="392"/>
      <c r="O17" s="392"/>
      <c r="P17" s="392"/>
      <c r="Q17" s="392" t="s">
        <v>333</v>
      </c>
      <c r="R17" s="392"/>
      <c r="S17" s="392"/>
      <c r="T17" s="392"/>
      <c r="U17" s="392"/>
      <c r="V17" s="392"/>
      <c r="W17" s="392"/>
      <c r="X17" s="392" t="s">
        <v>299</v>
      </c>
      <c r="Y17" s="392"/>
      <c r="Z17" s="392"/>
      <c r="AA17" s="392"/>
      <c r="AB17" s="392"/>
      <c r="AC17" s="392"/>
      <c r="AD17" s="392"/>
      <c r="AE17" s="392"/>
      <c r="AF17" s="392"/>
      <c r="AG17" s="392"/>
      <c r="AH17" s="73"/>
      <c r="AI17" s="73"/>
      <c r="AJ17" s="73"/>
      <c r="AK17" s="73"/>
      <c r="AL17" s="73"/>
      <c r="AM17" s="73"/>
      <c r="AN17" s="73"/>
      <c r="AO17" s="73"/>
      <c r="AP17" s="73"/>
      <c r="AQ17" s="73"/>
      <c r="AR17" s="74"/>
    </row>
    <row r="18" spans="1:44" s="75" customFormat="1" ht="38.15" customHeight="1">
      <c r="A18" s="600"/>
      <c r="B18" s="600"/>
      <c r="C18" s="600"/>
      <c r="D18" s="600"/>
      <c r="E18" s="600"/>
      <c r="F18" s="600"/>
      <c r="G18" s="600"/>
      <c r="H18" s="600"/>
      <c r="I18" s="600"/>
      <c r="J18" s="490" t="s">
        <v>300</v>
      </c>
      <c r="K18" s="490"/>
      <c r="L18" s="490"/>
      <c r="M18" s="490"/>
      <c r="N18" s="490"/>
      <c r="O18" s="490"/>
      <c r="P18" s="490"/>
      <c r="Q18" s="490" t="s">
        <v>300</v>
      </c>
      <c r="R18" s="490"/>
      <c r="S18" s="490"/>
      <c r="T18" s="490"/>
      <c r="U18" s="490"/>
      <c r="V18" s="490"/>
      <c r="W18" s="490"/>
      <c r="X18" s="403" t="s">
        <v>301</v>
      </c>
      <c r="Y18" s="403"/>
      <c r="Z18" s="403"/>
      <c r="AA18" s="403"/>
      <c r="AB18" s="403"/>
      <c r="AC18" s="403"/>
      <c r="AD18" s="403"/>
      <c r="AE18" s="403"/>
      <c r="AF18" s="403"/>
      <c r="AG18" s="403"/>
      <c r="AH18" s="73"/>
      <c r="AI18" s="73"/>
      <c r="AJ18" s="73"/>
      <c r="AK18" s="73"/>
      <c r="AL18" s="73"/>
      <c r="AM18" s="73"/>
      <c r="AN18" s="73"/>
      <c r="AO18" s="73"/>
      <c r="AP18" s="73"/>
      <c r="AQ18" s="73"/>
      <c r="AR18" s="74"/>
    </row>
    <row r="19" spans="1:44" s="75" customFormat="1" ht="21" customHeight="1">
      <c r="A19" s="491" t="s">
        <v>607</v>
      </c>
      <c r="B19" s="491"/>
      <c r="C19" s="491"/>
      <c r="D19" s="491"/>
      <c r="E19" s="491"/>
      <c r="F19" s="491"/>
      <c r="G19" s="491"/>
      <c r="H19" s="491"/>
      <c r="I19" s="491"/>
      <c r="J19" s="491"/>
      <c r="K19" s="491"/>
      <c r="L19" s="491"/>
      <c r="M19" s="491"/>
      <c r="N19" s="491"/>
      <c r="O19" s="491"/>
      <c r="P19" s="491"/>
      <c r="Q19" s="491"/>
      <c r="R19" s="491"/>
      <c r="S19" s="491"/>
      <c r="T19" s="491"/>
      <c r="U19" s="491"/>
      <c r="V19" s="491"/>
      <c r="W19" s="491"/>
      <c r="X19" s="491"/>
      <c r="Y19" s="491"/>
      <c r="Z19" s="491"/>
      <c r="AA19" s="491"/>
      <c r="AB19" s="491"/>
      <c r="AC19" s="491"/>
      <c r="AD19" s="491"/>
      <c r="AE19" s="491"/>
      <c r="AF19" s="491"/>
      <c r="AG19" s="491"/>
      <c r="AH19" s="73"/>
      <c r="AI19" s="73"/>
      <c r="AJ19" s="73"/>
      <c r="AK19" s="73"/>
      <c r="AL19" s="73"/>
      <c r="AM19" s="73"/>
      <c r="AN19" s="73"/>
      <c r="AO19" s="73"/>
      <c r="AP19" s="73"/>
      <c r="AQ19" s="73"/>
      <c r="AR19" s="74"/>
    </row>
    <row r="20" spans="1:44" s="75" customFormat="1" ht="21" customHeight="1">
      <c r="A20" s="492" t="s">
        <v>334</v>
      </c>
      <c r="B20" s="492"/>
      <c r="C20" s="492"/>
      <c r="D20" s="492"/>
      <c r="E20" s="492"/>
      <c r="F20" s="492"/>
      <c r="G20" s="492"/>
      <c r="H20" s="492"/>
      <c r="I20" s="492"/>
      <c r="J20" s="492"/>
      <c r="K20" s="492"/>
      <c r="L20" s="492"/>
      <c r="M20" s="492"/>
      <c r="N20" s="492"/>
      <c r="O20" s="492"/>
      <c r="P20" s="492"/>
      <c r="Q20" s="492"/>
      <c r="R20" s="492"/>
      <c r="S20" s="492"/>
      <c r="T20" s="492"/>
      <c r="U20" s="492"/>
      <c r="V20" s="492"/>
      <c r="W20" s="492"/>
      <c r="X20" s="492"/>
      <c r="Y20" s="492"/>
      <c r="Z20" s="492"/>
      <c r="AA20" s="492"/>
      <c r="AB20" s="492"/>
      <c r="AC20" s="492"/>
      <c r="AD20" s="492"/>
      <c r="AE20" s="492"/>
      <c r="AF20" s="492"/>
      <c r="AG20" s="492"/>
      <c r="AH20" s="73"/>
      <c r="AI20" s="73"/>
      <c r="AJ20" s="73"/>
      <c r="AK20" s="73"/>
      <c r="AL20" s="73"/>
      <c r="AM20" s="73"/>
      <c r="AN20" s="73"/>
      <c r="AO20" s="73"/>
      <c r="AP20" s="73"/>
      <c r="AQ20" s="73"/>
      <c r="AR20" s="74"/>
    </row>
    <row r="21" spans="1:44" s="75" customFormat="1" ht="33.75" customHeight="1">
      <c r="A21" s="337"/>
      <c r="B21" s="337"/>
      <c r="C21" s="402" t="s">
        <v>593</v>
      </c>
      <c r="D21" s="402"/>
      <c r="E21" s="402"/>
      <c r="F21" s="402"/>
      <c r="G21" s="402"/>
      <c r="H21" s="402"/>
      <c r="I21" s="402"/>
      <c r="J21" s="402"/>
      <c r="K21" s="402"/>
      <c r="L21" s="337"/>
      <c r="M21" s="337"/>
      <c r="N21" s="402" t="s">
        <v>594</v>
      </c>
      <c r="O21" s="402"/>
      <c r="P21" s="402"/>
      <c r="Q21" s="402"/>
      <c r="R21" s="402"/>
      <c r="S21" s="402"/>
      <c r="T21" s="402"/>
      <c r="U21" s="402"/>
      <c r="V21" s="337"/>
      <c r="W21" s="337"/>
      <c r="X21" s="457" t="s">
        <v>595</v>
      </c>
      <c r="Y21" s="457"/>
      <c r="Z21" s="457"/>
      <c r="AA21" s="457"/>
      <c r="AB21" s="457"/>
      <c r="AC21" s="457"/>
      <c r="AD21" s="457"/>
      <c r="AE21" s="457"/>
      <c r="AF21" s="457"/>
      <c r="AG21" s="457"/>
      <c r="AH21" s="73"/>
      <c r="AI21" s="73"/>
      <c r="AJ21" s="73"/>
      <c r="AK21" s="73"/>
      <c r="AL21" s="73"/>
      <c r="AM21" s="73"/>
      <c r="AN21" s="73"/>
      <c r="AO21" s="73"/>
      <c r="AP21" s="73"/>
      <c r="AQ21" s="73"/>
      <c r="AR21" s="74"/>
    </row>
    <row r="22" spans="1:44" s="75" customFormat="1" ht="33.75" customHeight="1">
      <c r="A22" s="402" t="s">
        <v>335</v>
      </c>
      <c r="B22" s="402"/>
      <c r="C22" s="402"/>
      <c r="D22" s="402"/>
      <c r="E22" s="402"/>
      <c r="F22" s="402"/>
      <c r="G22" s="402"/>
      <c r="H22" s="402"/>
      <c r="I22" s="402"/>
      <c r="J22" s="402"/>
      <c r="K22" s="402"/>
      <c r="L22" s="402" t="s">
        <v>336</v>
      </c>
      <c r="M22" s="402"/>
      <c r="N22" s="402"/>
      <c r="O22" s="402"/>
      <c r="P22" s="402"/>
      <c r="Q22" s="402"/>
      <c r="R22" s="402"/>
      <c r="S22" s="402"/>
      <c r="T22" s="402"/>
      <c r="U22" s="402"/>
      <c r="V22" s="457" t="s">
        <v>337</v>
      </c>
      <c r="W22" s="457"/>
      <c r="X22" s="457"/>
      <c r="Y22" s="457"/>
      <c r="Z22" s="457"/>
      <c r="AA22" s="457"/>
      <c r="AB22" s="457"/>
      <c r="AC22" s="457"/>
      <c r="AD22" s="457"/>
      <c r="AE22" s="457"/>
      <c r="AF22" s="457"/>
      <c r="AG22" s="457"/>
      <c r="AH22" s="73"/>
      <c r="AI22" s="73"/>
      <c r="AJ22" s="73"/>
      <c r="AK22" s="73"/>
      <c r="AL22" s="73"/>
      <c r="AM22" s="73"/>
      <c r="AN22" s="73"/>
      <c r="AO22" s="73"/>
      <c r="AP22" s="73"/>
      <c r="AQ22" s="73"/>
      <c r="AR22" s="74"/>
    </row>
    <row r="23" spans="1:44" s="75" customFormat="1" ht="50.15" customHeight="1">
      <c r="A23" s="403" t="s">
        <v>301</v>
      </c>
      <c r="B23" s="403"/>
      <c r="C23" s="403"/>
      <c r="D23" s="403"/>
      <c r="E23" s="403"/>
      <c r="F23" s="403"/>
      <c r="G23" s="403"/>
      <c r="H23" s="403"/>
      <c r="I23" s="403"/>
      <c r="J23" s="403"/>
      <c r="K23" s="403"/>
      <c r="L23" s="403" t="s">
        <v>338</v>
      </c>
      <c r="M23" s="403"/>
      <c r="N23" s="403"/>
      <c r="O23" s="403"/>
      <c r="P23" s="403"/>
      <c r="Q23" s="403"/>
      <c r="R23" s="403"/>
      <c r="S23" s="403"/>
      <c r="T23" s="403"/>
      <c r="U23" s="403"/>
      <c r="V23" s="410" t="s">
        <v>338</v>
      </c>
      <c r="W23" s="410"/>
      <c r="X23" s="410"/>
      <c r="Y23" s="410"/>
      <c r="Z23" s="410"/>
      <c r="AA23" s="410"/>
      <c r="AB23" s="410"/>
      <c r="AC23" s="410"/>
      <c r="AD23" s="410"/>
      <c r="AE23" s="410"/>
      <c r="AF23" s="410"/>
      <c r="AG23" s="410"/>
      <c r="AH23" s="73"/>
      <c r="AI23" s="73"/>
      <c r="AJ23" s="73"/>
      <c r="AK23" s="73"/>
      <c r="AL23" s="73"/>
      <c r="AM23" s="73"/>
      <c r="AN23" s="73"/>
      <c r="AO23" s="73"/>
      <c r="AP23" s="73"/>
      <c r="AQ23" s="73"/>
      <c r="AR23" s="74"/>
    </row>
    <row r="24" spans="1:44" ht="20.25" customHeight="1">
      <c r="A24" s="599" t="s">
        <v>541</v>
      </c>
      <c r="B24" s="599"/>
      <c r="C24" s="599"/>
      <c r="D24" s="599"/>
      <c r="E24" s="599"/>
      <c r="F24" s="599"/>
      <c r="G24" s="599"/>
      <c r="H24" s="599"/>
      <c r="I24" s="599"/>
      <c r="J24" s="599"/>
      <c r="K24" s="599"/>
      <c r="L24" s="599"/>
      <c r="M24" s="599"/>
      <c r="N24" s="599"/>
      <c r="O24" s="599"/>
      <c r="P24" s="599"/>
      <c r="Q24" s="599"/>
      <c r="R24" s="599"/>
      <c r="S24" s="599"/>
      <c r="T24" s="599"/>
      <c r="U24" s="599"/>
      <c r="V24" s="599"/>
      <c r="W24" s="599"/>
      <c r="X24" s="599"/>
      <c r="Y24" s="599"/>
      <c r="Z24" s="599"/>
      <c r="AA24" s="599"/>
      <c r="AB24" s="599"/>
      <c r="AC24" s="599"/>
      <c r="AD24" s="599"/>
      <c r="AE24" s="599"/>
      <c r="AF24" s="599"/>
      <c r="AG24" s="599"/>
    </row>
    <row r="25" spans="1:44" ht="14.25" customHeight="1">
      <c r="A25" s="217" t="s">
        <v>613</v>
      </c>
      <c r="B25" s="218"/>
      <c r="C25" s="218"/>
      <c r="D25" s="218"/>
      <c r="E25" s="218"/>
      <c r="F25" s="218"/>
      <c r="G25" s="218"/>
      <c r="H25" s="218"/>
      <c r="I25" s="218"/>
      <c r="J25" s="218"/>
      <c r="K25" s="218"/>
      <c r="L25" s="218"/>
      <c r="M25" s="218"/>
      <c r="N25" s="218"/>
      <c r="O25" s="218"/>
      <c r="P25" s="218"/>
      <c r="Q25" s="218"/>
      <c r="R25" s="218"/>
      <c r="S25" s="218"/>
      <c r="T25" s="218"/>
      <c r="U25" s="218"/>
      <c r="V25" s="218"/>
      <c r="W25" s="218"/>
      <c r="X25" s="218"/>
      <c r="Y25" s="218"/>
      <c r="Z25" s="218"/>
      <c r="AA25" s="218"/>
      <c r="AB25" s="218"/>
      <c r="AC25" s="218"/>
      <c r="AD25" s="218"/>
      <c r="AE25" s="219"/>
      <c r="AF25" s="219"/>
      <c r="AG25" s="220"/>
    </row>
    <row r="26" spans="1:44" ht="20.149999999999999" customHeight="1">
      <c r="A26" s="221"/>
      <c r="B26" s="222" t="s">
        <v>542</v>
      </c>
      <c r="C26" s="222"/>
      <c r="D26" s="222" t="s">
        <v>543</v>
      </c>
      <c r="E26" s="222"/>
      <c r="F26" s="222"/>
      <c r="G26" s="222"/>
      <c r="H26" s="589"/>
      <c r="I26" s="589"/>
      <c r="J26" s="222" t="s">
        <v>265</v>
      </c>
      <c r="K26" s="590"/>
      <c r="L26" s="590"/>
      <c r="M26" s="222" t="s">
        <v>544</v>
      </c>
      <c r="N26" s="222" t="s">
        <v>339</v>
      </c>
      <c r="O26" s="222"/>
      <c r="P26" s="222"/>
      <c r="Q26" s="222"/>
      <c r="R26" s="222"/>
      <c r="S26" s="222"/>
      <c r="T26" s="222"/>
      <c r="U26" s="222"/>
      <c r="V26" s="222"/>
      <c r="W26" s="223"/>
      <c r="X26" s="223"/>
      <c r="Y26" s="223"/>
      <c r="Z26" s="223"/>
      <c r="AA26" s="222"/>
      <c r="AB26" s="222"/>
      <c r="AC26" s="222"/>
      <c r="AD26" s="222"/>
      <c r="AE26" s="68"/>
      <c r="AF26" s="68"/>
      <c r="AG26" s="224"/>
    </row>
    <row r="27" spans="1:44" ht="14">
      <c r="A27" s="225" t="s">
        <v>614</v>
      </c>
      <c r="B27" s="226"/>
      <c r="C27" s="226"/>
      <c r="D27" s="226"/>
      <c r="E27" s="226"/>
      <c r="F27" s="226"/>
      <c r="G27" s="226"/>
      <c r="H27" s="226"/>
      <c r="I27" s="226"/>
      <c r="J27" s="226"/>
      <c r="K27" s="226"/>
      <c r="L27" s="226"/>
      <c r="M27" s="226"/>
      <c r="N27" s="226"/>
      <c r="O27" s="226"/>
      <c r="P27" s="226"/>
      <c r="Q27" s="226"/>
      <c r="R27" s="226"/>
      <c r="S27" s="226"/>
      <c r="T27" s="226"/>
      <c r="U27" s="226"/>
      <c r="V27" s="226"/>
      <c r="W27" s="226"/>
      <c r="X27" s="226"/>
      <c r="Y27" s="226"/>
      <c r="Z27" s="226"/>
      <c r="AA27" s="226"/>
      <c r="AB27" s="226"/>
      <c r="AC27" s="226"/>
      <c r="AD27" s="226"/>
      <c r="AE27" s="219"/>
      <c r="AF27" s="219"/>
      <c r="AG27" s="220"/>
    </row>
    <row r="28" spans="1:44" ht="20.149999999999999" customHeight="1">
      <c r="A28" s="221"/>
      <c r="B28" s="222" t="s">
        <v>542</v>
      </c>
      <c r="C28" s="222"/>
      <c r="D28" s="222" t="s">
        <v>545</v>
      </c>
      <c r="E28" s="222"/>
      <c r="F28" s="222"/>
      <c r="G28" s="222"/>
      <c r="H28" s="222"/>
      <c r="I28" s="589"/>
      <c r="J28" s="589"/>
      <c r="K28" s="223" t="s">
        <v>546</v>
      </c>
      <c r="L28" s="590"/>
      <c r="M28" s="590"/>
      <c r="N28" s="222" t="s">
        <v>544</v>
      </c>
      <c r="O28" s="222"/>
      <c r="P28" s="222"/>
      <c r="Q28" s="222" t="s">
        <v>339</v>
      </c>
      <c r="R28" s="222"/>
      <c r="S28" s="222"/>
      <c r="T28" s="222"/>
      <c r="U28" s="222"/>
      <c r="V28" s="222"/>
      <c r="W28" s="222"/>
      <c r="X28" s="222"/>
      <c r="Y28" s="222"/>
      <c r="Z28" s="222"/>
      <c r="AA28" s="222"/>
      <c r="AB28" s="222"/>
      <c r="AC28" s="222"/>
      <c r="AD28" s="222"/>
      <c r="AE28" s="68"/>
      <c r="AF28" s="68"/>
      <c r="AG28" s="224"/>
    </row>
    <row r="29" spans="1:44" ht="100" customHeight="1">
      <c r="A29" s="591" t="s">
        <v>547</v>
      </c>
      <c r="B29" s="592"/>
      <c r="C29" s="592"/>
      <c r="D29" s="592"/>
      <c r="E29" s="592"/>
      <c r="F29" s="592"/>
      <c r="G29" s="592"/>
      <c r="H29" s="592"/>
      <c r="I29" s="592"/>
      <c r="J29" s="592"/>
      <c r="K29" s="592"/>
      <c r="L29" s="592"/>
      <c r="M29" s="592"/>
      <c r="N29" s="592"/>
      <c r="O29" s="592"/>
      <c r="P29" s="592"/>
      <c r="Q29" s="592"/>
      <c r="R29" s="592"/>
      <c r="S29" s="592"/>
      <c r="T29" s="592"/>
      <c r="U29" s="592"/>
      <c r="V29" s="592"/>
      <c r="W29" s="592"/>
      <c r="X29" s="592"/>
      <c r="Y29" s="592"/>
      <c r="Z29" s="592"/>
      <c r="AA29" s="592"/>
      <c r="AB29" s="592"/>
      <c r="AC29" s="592"/>
      <c r="AD29" s="592"/>
      <c r="AE29" s="592"/>
      <c r="AF29" s="592"/>
      <c r="AG29" s="593"/>
    </row>
    <row r="30" spans="1:44" ht="25.5" customHeight="1">
      <c r="A30" s="354" t="s">
        <v>615</v>
      </c>
      <c r="B30" s="354"/>
      <c r="C30" s="354"/>
      <c r="D30" s="354"/>
      <c r="E30" s="354"/>
      <c r="F30" s="354"/>
      <c r="G30" s="354"/>
      <c r="H30" s="354"/>
      <c r="I30" s="354"/>
      <c r="J30" s="354"/>
      <c r="K30" s="354"/>
      <c r="L30" s="354"/>
      <c r="M30" s="354"/>
      <c r="N30" s="354"/>
      <c r="O30" s="354"/>
      <c r="P30" s="354"/>
      <c r="Q30" s="354"/>
      <c r="R30" s="354"/>
      <c r="S30" s="354"/>
      <c r="T30" s="354"/>
      <c r="U30" s="354"/>
      <c r="V30" s="354"/>
      <c r="W30" s="354"/>
      <c r="X30" s="354"/>
      <c r="Y30" s="354"/>
      <c r="Z30" s="354"/>
      <c r="AA30" s="354"/>
      <c r="AB30" s="354"/>
      <c r="AC30" s="354"/>
      <c r="AD30" s="354"/>
      <c r="AE30" s="354"/>
      <c r="AF30" s="354"/>
      <c r="AG30" s="354"/>
    </row>
    <row r="31" spans="1:44" ht="30.75" customHeight="1">
      <c r="A31" s="355" t="s">
        <v>548</v>
      </c>
      <c r="B31" s="355"/>
      <c r="C31" s="355"/>
      <c r="D31" s="355"/>
      <c r="E31" s="355"/>
      <c r="F31" s="355"/>
      <c r="G31" s="355"/>
      <c r="H31" s="355"/>
      <c r="I31" s="355"/>
      <c r="J31" s="355"/>
      <c r="K31" s="355"/>
      <c r="L31" s="355"/>
      <c r="M31" s="355"/>
      <c r="N31" s="355"/>
      <c r="O31" s="355"/>
      <c r="P31" s="355"/>
      <c r="Q31" s="355"/>
      <c r="R31" s="355"/>
      <c r="S31" s="355"/>
      <c r="T31" s="355"/>
      <c r="U31" s="355"/>
      <c r="V31" s="355"/>
      <c r="W31" s="355"/>
      <c r="X31" s="355"/>
      <c r="Y31" s="355"/>
      <c r="Z31" s="355"/>
      <c r="AA31" s="355"/>
      <c r="AB31" s="355"/>
      <c r="AC31" s="355"/>
      <c r="AD31" s="355"/>
      <c r="AE31" s="355"/>
      <c r="AF31" s="355"/>
      <c r="AG31" s="355"/>
    </row>
    <row r="32" spans="1:44" ht="26.25" customHeight="1">
      <c r="A32" s="356" t="s">
        <v>549</v>
      </c>
      <c r="B32" s="357"/>
      <c r="C32" s="357"/>
      <c r="D32" s="357"/>
      <c r="E32" s="357"/>
      <c r="F32" s="357"/>
      <c r="G32" s="357"/>
      <c r="H32" s="357"/>
      <c r="I32" s="357"/>
      <c r="J32" s="357"/>
      <c r="K32" s="357"/>
      <c r="L32" s="357"/>
      <c r="M32" s="357"/>
      <c r="N32" s="357"/>
      <c r="O32" s="357"/>
      <c r="P32" s="357"/>
      <c r="Q32" s="357"/>
      <c r="R32" s="357"/>
      <c r="S32" s="357"/>
      <c r="T32" s="357"/>
      <c r="U32" s="357"/>
      <c r="V32" s="357"/>
      <c r="W32" s="357"/>
      <c r="X32" s="357"/>
      <c r="Y32" s="357"/>
      <c r="Z32" s="357"/>
      <c r="AA32" s="357"/>
      <c r="AB32" s="357"/>
      <c r="AC32" s="357"/>
      <c r="AD32" s="357"/>
      <c r="AE32" s="357"/>
      <c r="AF32" s="357"/>
      <c r="AG32" s="358"/>
    </row>
    <row r="33" spans="1:39" ht="18" customHeight="1">
      <c r="A33" s="367"/>
      <c r="B33" s="367"/>
      <c r="C33" s="597" t="s">
        <v>309</v>
      </c>
      <c r="D33" s="597"/>
      <c r="E33" s="597"/>
      <c r="F33" s="597"/>
      <c r="G33" s="597"/>
      <c r="H33" s="597"/>
      <c r="I33" s="597"/>
      <c r="J33" s="597"/>
      <c r="K33" s="597"/>
      <c r="L33" s="597"/>
      <c r="M33" s="597"/>
      <c r="N33" s="597"/>
      <c r="O33" s="597"/>
      <c r="P33" s="597"/>
      <c r="Q33" s="597"/>
      <c r="R33" s="597"/>
      <c r="S33" s="597"/>
      <c r="T33" s="597"/>
      <c r="U33" s="597"/>
      <c r="V33" s="597"/>
      <c r="W33" s="597"/>
      <c r="X33" s="597"/>
      <c r="Y33" s="597"/>
      <c r="Z33" s="597"/>
      <c r="AA33" s="597"/>
      <c r="AB33" s="597"/>
      <c r="AC33" s="597"/>
      <c r="AD33" s="597"/>
      <c r="AE33" s="597"/>
      <c r="AF33" s="597"/>
      <c r="AG33" s="597"/>
    </row>
    <row r="34" spans="1:39" ht="18" customHeight="1">
      <c r="A34" s="367"/>
      <c r="B34" s="367"/>
      <c r="C34" s="354" t="s">
        <v>310</v>
      </c>
      <c r="D34" s="354"/>
      <c r="E34" s="354"/>
      <c r="F34" s="354"/>
      <c r="G34" s="354"/>
      <c r="H34" s="354"/>
      <c r="I34" s="354"/>
      <c r="J34" s="354"/>
      <c r="K34" s="354"/>
      <c r="L34" s="354"/>
      <c r="M34" s="354"/>
      <c r="N34" s="354"/>
      <c r="O34" s="354"/>
      <c r="P34" s="354"/>
      <c r="Q34" s="354"/>
      <c r="R34" s="354"/>
      <c r="S34" s="354"/>
      <c r="T34" s="354"/>
      <c r="U34" s="354"/>
      <c r="V34" s="354"/>
      <c r="W34" s="354"/>
      <c r="X34" s="354"/>
      <c r="Y34" s="354"/>
      <c r="Z34" s="354"/>
      <c r="AA34" s="354"/>
      <c r="AB34" s="354"/>
      <c r="AC34" s="354"/>
      <c r="AD34" s="354"/>
      <c r="AE34" s="354"/>
      <c r="AF34" s="354"/>
      <c r="AG34" s="354"/>
    </row>
    <row r="35" spans="1:39" ht="18" customHeight="1">
      <c r="A35" s="367"/>
      <c r="B35" s="367"/>
      <c r="C35" s="354" t="s">
        <v>311</v>
      </c>
      <c r="D35" s="354"/>
      <c r="E35" s="354"/>
      <c r="F35" s="354"/>
      <c r="G35" s="354"/>
      <c r="H35" s="354"/>
      <c r="I35" s="354"/>
      <c r="J35" s="354"/>
      <c r="K35" s="354"/>
      <c r="L35" s="354"/>
      <c r="M35" s="354"/>
      <c r="N35" s="354"/>
      <c r="O35" s="354"/>
      <c r="P35" s="354"/>
      <c r="Q35" s="354"/>
      <c r="R35" s="354"/>
      <c r="S35" s="354"/>
      <c r="T35" s="354"/>
      <c r="U35" s="354"/>
      <c r="V35" s="354"/>
      <c r="W35" s="354"/>
      <c r="X35" s="354"/>
      <c r="Y35" s="354"/>
      <c r="Z35" s="354"/>
      <c r="AA35" s="354"/>
      <c r="AB35" s="354"/>
      <c r="AC35" s="354"/>
      <c r="AD35" s="354"/>
      <c r="AE35" s="354"/>
      <c r="AF35" s="354"/>
      <c r="AG35" s="354"/>
    </row>
    <row r="36" spans="1:39" ht="18" customHeight="1">
      <c r="A36" s="367"/>
      <c r="B36" s="367"/>
      <c r="C36" s="354" t="s">
        <v>312</v>
      </c>
      <c r="D36" s="354"/>
      <c r="E36" s="354"/>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4"/>
      <c r="AD36" s="354"/>
      <c r="AE36" s="354"/>
      <c r="AF36" s="354"/>
      <c r="AG36" s="354"/>
    </row>
    <row r="37" spans="1:39" ht="18" customHeight="1">
      <c r="A37" s="367"/>
      <c r="B37" s="367"/>
      <c r="C37" s="355" t="s">
        <v>550</v>
      </c>
      <c r="D37" s="355"/>
      <c r="E37" s="355"/>
      <c r="F37" s="355"/>
      <c r="G37" s="355"/>
      <c r="H37" s="355"/>
      <c r="I37" s="355"/>
      <c r="J37" s="355"/>
      <c r="K37" s="355"/>
      <c r="L37" s="355"/>
      <c r="M37" s="355"/>
      <c r="N37" s="355"/>
      <c r="O37" s="355"/>
      <c r="P37" s="355"/>
      <c r="Q37" s="355"/>
      <c r="R37" s="355"/>
      <c r="S37" s="355"/>
      <c r="T37" s="355"/>
      <c r="U37" s="355"/>
      <c r="V37" s="355"/>
      <c r="W37" s="355"/>
      <c r="X37" s="355"/>
      <c r="Y37" s="355"/>
      <c r="Z37" s="355"/>
      <c r="AA37" s="355"/>
      <c r="AB37" s="355"/>
      <c r="AC37" s="355"/>
      <c r="AD37" s="355"/>
      <c r="AE37" s="355"/>
      <c r="AF37" s="355"/>
      <c r="AG37" s="355"/>
    </row>
    <row r="38" spans="1:39" ht="18" customHeight="1">
      <c r="A38" s="54" t="s">
        <v>616</v>
      </c>
      <c r="AG38" s="220"/>
    </row>
    <row r="39" spans="1:39" ht="18" customHeight="1">
      <c r="A39" s="54" t="s">
        <v>612</v>
      </c>
      <c r="AG39" s="224"/>
    </row>
    <row r="40" spans="1:39" ht="80.25" customHeight="1">
      <c r="A40" s="594" t="s">
        <v>618</v>
      </c>
      <c r="B40" s="595"/>
      <c r="C40" s="595"/>
      <c r="D40" s="595"/>
      <c r="E40" s="595"/>
      <c r="F40" s="595"/>
      <c r="G40" s="595"/>
      <c r="H40" s="595"/>
      <c r="I40" s="595"/>
      <c r="J40" s="595"/>
      <c r="K40" s="595"/>
      <c r="L40" s="595"/>
      <c r="M40" s="595"/>
      <c r="N40" s="595"/>
      <c r="O40" s="595"/>
      <c r="P40" s="595"/>
      <c r="Q40" s="595"/>
      <c r="R40" s="595"/>
      <c r="S40" s="595"/>
      <c r="T40" s="595"/>
      <c r="U40" s="595"/>
      <c r="V40" s="595"/>
      <c r="W40" s="595"/>
      <c r="X40" s="595"/>
      <c r="Y40" s="595"/>
      <c r="Z40" s="595"/>
      <c r="AA40" s="595"/>
      <c r="AB40" s="595"/>
      <c r="AC40" s="595"/>
      <c r="AD40" s="595"/>
      <c r="AE40" s="595"/>
      <c r="AF40" s="595"/>
      <c r="AG40" s="596"/>
    </row>
    <row r="41" spans="1:39" ht="80.25" customHeight="1">
      <c r="A41" s="598" t="s">
        <v>619</v>
      </c>
      <c r="B41" s="598"/>
      <c r="C41" s="598"/>
      <c r="D41" s="598"/>
      <c r="E41" s="598"/>
      <c r="F41" s="598"/>
      <c r="G41" s="598"/>
      <c r="H41" s="598"/>
      <c r="I41" s="598"/>
      <c r="J41" s="598"/>
      <c r="K41" s="598"/>
      <c r="L41" s="598"/>
      <c r="M41" s="598"/>
      <c r="N41" s="598"/>
      <c r="O41" s="598"/>
      <c r="P41" s="598"/>
      <c r="Q41" s="598"/>
      <c r="R41" s="598"/>
      <c r="S41" s="598"/>
      <c r="T41" s="598"/>
      <c r="U41" s="598"/>
      <c r="V41" s="598"/>
      <c r="W41" s="598"/>
      <c r="X41" s="598"/>
      <c r="Y41" s="598"/>
      <c r="Z41" s="598"/>
      <c r="AA41" s="598"/>
      <c r="AB41" s="598"/>
      <c r="AC41" s="598"/>
      <c r="AD41" s="598"/>
      <c r="AE41" s="598"/>
      <c r="AF41" s="598"/>
      <c r="AG41" s="598"/>
    </row>
    <row r="42" spans="1:39" ht="80.25" customHeight="1">
      <c r="A42" s="594" t="s">
        <v>620</v>
      </c>
      <c r="B42" s="595"/>
      <c r="C42" s="595"/>
      <c r="D42" s="595"/>
      <c r="E42" s="595"/>
      <c r="F42" s="595"/>
      <c r="G42" s="595"/>
      <c r="H42" s="595"/>
      <c r="I42" s="595"/>
      <c r="J42" s="595"/>
      <c r="K42" s="595"/>
      <c r="L42" s="595"/>
      <c r="M42" s="595"/>
      <c r="N42" s="595"/>
      <c r="O42" s="595"/>
      <c r="P42" s="595"/>
      <c r="Q42" s="595"/>
      <c r="R42" s="595"/>
      <c r="S42" s="595"/>
      <c r="T42" s="595"/>
      <c r="U42" s="595"/>
      <c r="V42" s="595"/>
      <c r="W42" s="595"/>
      <c r="X42" s="595"/>
      <c r="Y42" s="595"/>
      <c r="Z42" s="595"/>
      <c r="AA42" s="595"/>
      <c r="AB42" s="595"/>
      <c r="AC42" s="595"/>
      <c r="AD42" s="595"/>
      <c r="AE42" s="595"/>
      <c r="AF42" s="595"/>
      <c r="AG42" s="596"/>
    </row>
    <row r="43" spans="1:39" ht="80.25" customHeight="1">
      <c r="A43" s="594" t="s">
        <v>621</v>
      </c>
      <c r="B43" s="595"/>
      <c r="C43" s="595"/>
      <c r="D43" s="595"/>
      <c r="E43" s="595"/>
      <c r="F43" s="595"/>
      <c r="G43" s="595"/>
      <c r="H43" s="595"/>
      <c r="I43" s="595"/>
      <c r="J43" s="595"/>
      <c r="K43" s="595"/>
      <c r="L43" s="595"/>
      <c r="M43" s="595"/>
      <c r="N43" s="595"/>
      <c r="O43" s="595"/>
      <c r="P43" s="595"/>
      <c r="Q43" s="595"/>
      <c r="R43" s="595"/>
      <c r="S43" s="595"/>
      <c r="T43" s="595"/>
      <c r="U43" s="595"/>
      <c r="V43" s="595"/>
      <c r="W43" s="595"/>
      <c r="X43" s="595"/>
      <c r="Y43" s="595"/>
      <c r="Z43" s="595"/>
      <c r="AA43" s="595"/>
      <c r="AB43" s="595"/>
      <c r="AC43" s="595"/>
      <c r="AD43" s="595"/>
      <c r="AE43" s="595"/>
      <c r="AF43" s="595"/>
      <c r="AG43" s="596"/>
    </row>
    <row r="44" spans="1:39" ht="19.5" customHeight="1">
      <c r="A44" s="347" t="s">
        <v>605</v>
      </c>
      <c r="B44" s="347"/>
      <c r="C44" s="347"/>
      <c r="D44" s="347"/>
      <c r="E44" s="347"/>
      <c r="F44" s="347"/>
      <c r="G44" s="347"/>
      <c r="H44" s="347"/>
      <c r="I44" s="347"/>
      <c r="J44" s="347"/>
      <c r="K44" s="347"/>
      <c r="L44" s="347"/>
      <c r="M44" s="347"/>
      <c r="N44" s="347"/>
      <c r="O44" s="347"/>
      <c r="P44" s="347"/>
      <c r="Q44" s="347"/>
      <c r="R44" s="347"/>
      <c r="S44" s="347"/>
      <c r="T44" s="347"/>
      <c r="U44" s="347"/>
      <c r="V44" s="347"/>
      <c r="W44" s="347"/>
      <c r="X44" s="347"/>
      <c r="Y44" s="347"/>
      <c r="Z44" s="347"/>
      <c r="AA44" s="347"/>
      <c r="AB44" s="347"/>
      <c r="AC44" s="347"/>
      <c r="AD44" s="347"/>
      <c r="AE44" s="347"/>
      <c r="AF44" s="347"/>
      <c r="AG44" s="347"/>
    </row>
    <row r="45" spans="1:39" ht="19.5" customHeight="1">
      <c r="A45" s="241" t="s">
        <v>617</v>
      </c>
      <c r="B45" s="348" t="s">
        <v>348</v>
      </c>
      <c r="C45" s="349"/>
      <c r="D45" s="349"/>
      <c r="E45" s="349"/>
      <c r="F45" s="349"/>
      <c r="G45" s="349"/>
      <c r="H45" s="349"/>
      <c r="I45" s="349"/>
      <c r="J45" s="349"/>
      <c r="K45" s="349"/>
      <c r="L45" s="349"/>
      <c r="M45" s="349"/>
      <c r="N45" s="349"/>
      <c r="O45" s="349"/>
      <c r="P45" s="349"/>
      <c r="Q45" s="349"/>
      <c r="R45" s="349"/>
      <c r="S45" s="349"/>
      <c r="T45" s="349"/>
      <c r="U45" s="349"/>
      <c r="V45" s="349"/>
      <c r="W45" s="349"/>
      <c r="X45" s="349"/>
      <c r="Y45" s="349"/>
      <c r="Z45" s="349"/>
      <c r="AA45" s="349"/>
      <c r="AB45" s="349"/>
      <c r="AC45" s="349"/>
      <c r="AD45" s="349"/>
      <c r="AE45" s="349"/>
      <c r="AF45" s="349"/>
      <c r="AG45" s="350"/>
      <c r="AM45" s="78"/>
    </row>
    <row r="46" spans="1:39" ht="19.5" customHeight="1">
      <c r="A46" s="341"/>
      <c r="B46" s="342"/>
      <c r="C46" s="343" t="s">
        <v>349</v>
      </c>
      <c r="D46" s="344"/>
      <c r="E46" s="344"/>
      <c r="F46" s="344"/>
      <c r="G46" s="344"/>
      <c r="H46" s="344"/>
      <c r="I46" s="344"/>
      <c r="J46" s="344"/>
      <c r="K46" s="344"/>
      <c r="L46" s="344"/>
      <c r="M46" s="344"/>
      <c r="N46" s="344"/>
      <c r="O46" s="345"/>
      <c r="P46" s="346"/>
      <c r="Q46" s="346"/>
      <c r="R46" s="351" t="s">
        <v>350</v>
      </c>
      <c r="S46" s="352"/>
      <c r="T46" s="352"/>
      <c r="U46" s="352"/>
      <c r="V46" s="352"/>
      <c r="W46" s="352"/>
      <c r="X46" s="352"/>
      <c r="Y46" s="352"/>
      <c r="Z46" s="352"/>
      <c r="AA46" s="352"/>
      <c r="AB46" s="352"/>
      <c r="AC46" s="352"/>
      <c r="AD46" s="352"/>
      <c r="AE46" s="352"/>
      <c r="AF46" s="352"/>
      <c r="AG46" s="353"/>
      <c r="AM46" s="78"/>
    </row>
    <row r="47" spans="1:39" ht="33.5" customHeight="1">
      <c r="A47" s="333"/>
      <c r="B47" s="334"/>
      <c r="C47" s="459" t="s">
        <v>634</v>
      </c>
      <c r="D47" s="460"/>
      <c r="E47" s="460"/>
      <c r="F47" s="460"/>
      <c r="G47" s="460"/>
      <c r="H47" s="460"/>
      <c r="I47" s="460"/>
      <c r="J47" s="460"/>
      <c r="K47" s="460"/>
      <c r="L47" s="460"/>
      <c r="M47" s="460"/>
      <c r="N47" s="460"/>
      <c r="O47" s="461"/>
      <c r="P47" s="361"/>
      <c r="Q47" s="363"/>
      <c r="R47" s="323" t="s">
        <v>606</v>
      </c>
      <c r="S47" s="323"/>
      <c r="T47" s="323"/>
      <c r="U47" s="323"/>
      <c r="V47" s="323"/>
      <c r="W47" s="323"/>
      <c r="X47" s="323"/>
      <c r="Y47" s="323"/>
      <c r="Z47" s="323"/>
      <c r="AA47" s="323"/>
      <c r="AB47" s="323"/>
      <c r="AC47" s="323"/>
      <c r="AD47" s="323"/>
      <c r="AE47" s="323"/>
      <c r="AF47" s="323"/>
      <c r="AG47" s="323"/>
      <c r="AM47" s="54" t="s">
        <v>351</v>
      </c>
    </row>
    <row r="48" spans="1:39" ht="18" customHeight="1">
      <c r="C48" s="54" t="s">
        <v>317</v>
      </c>
    </row>
    <row r="49" spans="3:3" ht="18" customHeight="1">
      <c r="C49" s="54" t="s">
        <v>318</v>
      </c>
    </row>
    <row r="50" spans="3:3" ht="18" customHeight="1">
      <c r="C50" s="54" t="s">
        <v>319</v>
      </c>
    </row>
    <row r="51" spans="3:3" ht="18" customHeight="1">
      <c r="C51" s="54" t="s">
        <v>320</v>
      </c>
    </row>
    <row r="54" spans="3:3" ht="18" customHeight="1">
      <c r="C54" s="54" t="s">
        <v>551</v>
      </c>
    </row>
    <row r="56" spans="3:3" ht="18" customHeight="1">
      <c r="C56" s="54" t="s">
        <v>624</v>
      </c>
    </row>
    <row r="57" spans="3:3" ht="18" customHeight="1">
      <c r="C57" s="54" t="s">
        <v>625</v>
      </c>
    </row>
  </sheetData>
  <mergeCells count="86">
    <mergeCell ref="A6:E6"/>
    <mergeCell ref="G6:R6"/>
    <mergeCell ref="A2:AG2"/>
    <mergeCell ref="A4:E4"/>
    <mergeCell ref="G4:R4"/>
    <mergeCell ref="A5:E5"/>
    <mergeCell ref="G5:R5"/>
    <mergeCell ref="A7:E7"/>
    <mergeCell ref="G7:AG7"/>
    <mergeCell ref="A8:AG8"/>
    <mergeCell ref="A9:AG9"/>
    <mergeCell ref="A10:Q10"/>
    <mergeCell ref="R10:AG10"/>
    <mergeCell ref="AH11:BD11"/>
    <mergeCell ref="A12:I12"/>
    <mergeCell ref="J12:Q12"/>
    <mergeCell ref="R12:Y12"/>
    <mergeCell ref="Z12:AG12"/>
    <mergeCell ref="A15:I15"/>
    <mergeCell ref="J15:W15"/>
    <mergeCell ref="X15:AG15"/>
    <mergeCell ref="A11:Q11"/>
    <mergeCell ref="R11:AG11"/>
    <mergeCell ref="A13:I13"/>
    <mergeCell ref="J13:Q13"/>
    <mergeCell ref="R13:Y13"/>
    <mergeCell ref="Z13:AG13"/>
    <mergeCell ref="A14:AG14"/>
    <mergeCell ref="A16:I16"/>
    <mergeCell ref="J16:W16"/>
    <mergeCell ref="X16:AG16"/>
    <mergeCell ref="A17:I17"/>
    <mergeCell ref="J17:P17"/>
    <mergeCell ref="Q17:W17"/>
    <mergeCell ref="X17:AG17"/>
    <mergeCell ref="X21:AG21"/>
    <mergeCell ref="A18:I18"/>
    <mergeCell ref="J18:P18"/>
    <mergeCell ref="Q18:W18"/>
    <mergeCell ref="X18:AG18"/>
    <mergeCell ref="A19:AG19"/>
    <mergeCell ref="A20:AG20"/>
    <mergeCell ref="A21:B21"/>
    <mergeCell ref="C21:K21"/>
    <mergeCell ref="L21:M21"/>
    <mergeCell ref="N21:U21"/>
    <mergeCell ref="V21:W21"/>
    <mergeCell ref="A42:AG42"/>
    <mergeCell ref="A43:AG43"/>
    <mergeCell ref="A22:K22"/>
    <mergeCell ref="L22:U22"/>
    <mergeCell ref="V22:AG22"/>
    <mergeCell ref="A23:K23"/>
    <mergeCell ref="L23:U23"/>
    <mergeCell ref="V23:AG23"/>
    <mergeCell ref="A40:AG40"/>
    <mergeCell ref="A33:B33"/>
    <mergeCell ref="C33:AG33"/>
    <mergeCell ref="A41:AG41"/>
    <mergeCell ref="A35:B35"/>
    <mergeCell ref="A24:AG24"/>
    <mergeCell ref="C35:AG35"/>
    <mergeCell ref="A36:B36"/>
    <mergeCell ref="A47:B47"/>
    <mergeCell ref="C47:O47"/>
    <mergeCell ref="P47:Q47"/>
    <mergeCell ref="R47:AG47"/>
    <mergeCell ref="A44:AG44"/>
    <mergeCell ref="B45:AG45"/>
    <mergeCell ref="A46:B46"/>
    <mergeCell ref="C46:O46"/>
    <mergeCell ref="P46:Q46"/>
    <mergeCell ref="R46:AG46"/>
    <mergeCell ref="C36:AG36"/>
    <mergeCell ref="A37:B37"/>
    <mergeCell ref="C37:AG37"/>
    <mergeCell ref="H26:I26"/>
    <mergeCell ref="K26:L26"/>
    <mergeCell ref="I28:J28"/>
    <mergeCell ref="L28:M28"/>
    <mergeCell ref="A29:AG29"/>
    <mergeCell ref="A30:AG30"/>
    <mergeCell ref="A31:AG31"/>
    <mergeCell ref="A32:AG32"/>
    <mergeCell ref="A34:B34"/>
    <mergeCell ref="C34:AG34"/>
  </mergeCells>
  <phoneticPr fontId="1"/>
  <dataValidations count="4">
    <dataValidation type="list" allowBlank="1" showInputMessage="1" showErrorMessage="1" sqref="A18:I18 A20" xr:uid="{AB4405D3-7BCB-4749-86E3-606977DBB045}">
      <formula1>"購入,リース"</formula1>
    </dataValidation>
    <dataValidation type="list" allowBlank="1" showInputMessage="1" showErrorMessage="1" sqref="A21:B21 L21:M21 V21:W21 A47:B47 P47:Q47" xr:uid="{BD2EF69B-9CEF-4D43-923E-928A1D3B818B}">
      <formula1>$C$54:$D$54</formula1>
    </dataValidation>
    <dataValidation type="list" allowBlank="1" showInputMessage="1" showErrorMessage="1" sqref="A33:B37" xr:uid="{A8BF172E-371C-43E8-806C-0F6A0A7CD69F}">
      <formula1>$C$54:$C$55</formula1>
    </dataValidation>
    <dataValidation type="list" allowBlank="1" showInputMessage="1" showErrorMessage="1" sqref="A13:I13" xr:uid="{BFBFC506-1D7D-4A3C-B4E3-7E3C0967C567}">
      <formula1>$C$56:$C$58</formula1>
    </dataValidation>
  </dataValidations>
  <pageMargins left="0.7" right="0.7" top="0.75" bottom="0.75" header="0.3" footer="0.3"/>
  <pageSetup paperSize="9" scale="87" fitToHeight="0" orientation="portrait" r:id="rId1"/>
  <rowBreaks count="1" manualBreakCount="1">
    <brk id="23"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3">
              <controlPr defaultSize="0" autoFill="0" autoLine="0" autoPict="0">
                <anchor moveWithCells="1">
                  <from>
                    <xdr:col>1</xdr:col>
                    <xdr:colOff>31750</xdr:colOff>
                    <xdr:row>23</xdr:row>
                    <xdr:rowOff>0</xdr:rowOff>
                  </from>
                  <to>
                    <xdr:col>4</xdr:col>
                    <xdr:colOff>0</xdr:colOff>
                    <xdr:row>23</xdr:row>
                    <xdr:rowOff>234950</xdr:rowOff>
                  </to>
                </anchor>
              </controlPr>
            </control>
          </mc:Choice>
        </mc:AlternateContent>
        <mc:AlternateContent xmlns:mc="http://schemas.openxmlformats.org/markup-compatibility/2006">
          <mc:Choice Requires="x14">
            <control shapeId="24578" r:id="rId5" name="Check Box 4">
              <controlPr defaultSize="0" autoFill="0" autoLine="0" autoPict="0">
                <anchor moveWithCells="1">
                  <from>
                    <xdr:col>1</xdr:col>
                    <xdr:colOff>31750</xdr:colOff>
                    <xdr:row>23</xdr:row>
                    <xdr:rowOff>0</xdr:rowOff>
                  </from>
                  <to>
                    <xdr:col>4</xdr:col>
                    <xdr:colOff>0</xdr:colOff>
                    <xdr:row>23</xdr:row>
                    <xdr:rowOff>234950</xdr:rowOff>
                  </to>
                </anchor>
              </controlPr>
            </control>
          </mc:Choice>
        </mc:AlternateContent>
        <mc:AlternateContent xmlns:mc="http://schemas.openxmlformats.org/markup-compatibility/2006">
          <mc:Choice Requires="x14">
            <control shapeId="24579" r:id="rId6" name="Check Box 5">
              <controlPr defaultSize="0" autoFill="0" autoLine="0" autoPict="0">
                <anchor moveWithCells="1">
                  <from>
                    <xdr:col>19</xdr:col>
                    <xdr:colOff>114300</xdr:colOff>
                    <xdr:row>23</xdr:row>
                    <xdr:rowOff>0</xdr:rowOff>
                  </from>
                  <to>
                    <xdr:col>22</xdr:col>
                    <xdr:colOff>88900</xdr:colOff>
                    <xdr:row>23</xdr:row>
                    <xdr:rowOff>234950</xdr:rowOff>
                  </to>
                </anchor>
              </controlPr>
            </control>
          </mc:Choice>
        </mc:AlternateContent>
        <mc:AlternateContent xmlns:mc="http://schemas.openxmlformats.org/markup-compatibility/2006">
          <mc:Choice Requires="x14">
            <control shapeId="24580" r:id="rId7" name="Check Box 6">
              <controlPr defaultSize="0" autoFill="0" autoLine="0" autoPict="0">
                <anchor moveWithCells="1">
                  <from>
                    <xdr:col>31</xdr:col>
                    <xdr:colOff>0</xdr:colOff>
                    <xdr:row>23</xdr:row>
                    <xdr:rowOff>0</xdr:rowOff>
                  </from>
                  <to>
                    <xdr:col>33</xdr:col>
                    <xdr:colOff>184150</xdr:colOff>
                    <xdr:row>23</xdr:row>
                    <xdr:rowOff>234950</xdr:rowOff>
                  </to>
                </anchor>
              </controlPr>
            </control>
          </mc:Choice>
        </mc:AlternateContent>
        <mc:AlternateContent xmlns:mc="http://schemas.openxmlformats.org/markup-compatibility/2006">
          <mc:Choice Requires="x14">
            <control shapeId="24581" r:id="rId8" name="Check Box 7">
              <controlPr defaultSize="0" autoFill="0" autoLine="0" autoPict="0">
                <anchor moveWithCells="1">
                  <from>
                    <xdr:col>1</xdr:col>
                    <xdr:colOff>31750</xdr:colOff>
                    <xdr:row>23</xdr:row>
                    <xdr:rowOff>0</xdr:rowOff>
                  </from>
                  <to>
                    <xdr:col>4</xdr:col>
                    <xdr:colOff>0</xdr:colOff>
                    <xdr:row>23</xdr:row>
                    <xdr:rowOff>234950</xdr:rowOff>
                  </to>
                </anchor>
              </controlPr>
            </control>
          </mc:Choice>
        </mc:AlternateContent>
        <mc:AlternateContent xmlns:mc="http://schemas.openxmlformats.org/markup-compatibility/2006">
          <mc:Choice Requires="x14">
            <control shapeId="24582" r:id="rId9" name="Check Box 8">
              <controlPr defaultSize="0" autoFill="0" autoLine="0" autoPict="0">
                <anchor moveWithCells="1">
                  <from>
                    <xdr:col>1</xdr:col>
                    <xdr:colOff>31750</xdr:colOff>
                    <xdr:row>23</xdr:row>
                    <xdr:rowOff>0</xdr:rowOff>
                  </from>
                  <to>
                    <xdr:col>4</xdr:col>
                    <xdr:colOff>0</xdr:colOff>
                    <xdr:row>23</xdr:row>
                    <xdr:rowOff>234950</xdr:rowOff>
                  </to>
                </anchor>
              </controlPr>
            </control>
          </mc:Choice>
        </mc:AlternateContent>
        <mc:AlternateContent xmlns:mc="http://schemas.openxmlformats.org/markup-compatibility/2006">
          <mc:Choice Requires="x14">
            <control shapeId="24583" r:id="rId10" name="Check Box 9">
              <controlPr defaultSize="0" autoFill="0" autoLine="0" autoPict="0">
                <anchor moveWithCells="1">
                  <from>
                    <xdr:col>13</xdr:col>
                    <xdr:colOff>31750</xdr:colOff>
                    <xdr:row>23</xdr:row>
                    <xdr:rowOff>0</xdr:rowOff>
                  </from>
                  <to>
                    <xdr:col>16</xdr:col>
                    <xdr:colOff>0</xdr:colOff>
                    <xdr:row>23</xdr:row>
                    <xdr:rowOff>234950</xdr:rowOff>
                  </to>
                </anchor>
              </controlPr>
            </control>
          </mc:Choice>
        </mc:AlternateContent>
        <mc:AlternateContent xmlns:mc="http://schemas.openxmlformats.org/markup-compatibility/2006">
          <mc:Choice Requires="x14">
            <control shapeId="24584" r:id="rId11" name="Check Box 10">
              <controlPr defaultSize="0" autoFill="0" autoLine="0" autoPict="0">
                <anchor moveWithCells="1">
                  <from>
                    <xdr:col>25</xdr:col>
                    <xdr:colOff>31750</xdr:colOff>
                    <xdr:row>23</xdr:row>
                    <xdr:rowOff>0</xdr:rowOff>
                  </from>
                  <to>
                    <xdr:col>28</xdr:col>
                    <xdr:colOff>0</xdr:colOff>
                    <xdr:row>23</xdr:row>
                    <xdr:rowOff>234950</xdr:rowOff>
                  </to>
                </anchor>
              </controlPr>
            </control>
          </mc:Choice>
        </mc:AlternateContent>
        <mc:AlternateContent xmlns:mc="http://schemas.openxmlformats.org/markup-compatibility/2006">
          <mc:Choice Requires="x14">
            <control shapeId="24585" r:id="rId12" name="Check Box 11">
              <controlPr defaultSize="0" autoFill="0" autoLine="0" autoPict="0">
                <anchor moveWithCells="1">
                  <from>
                    <xdr:col>31</xdr:col>
                    <xdr:colOff>0</xdr:colOff>
                    <xdr:row>23</xdr:row>
                    <xdr:rowOff>0</xdr:rowOff>
                  </from>
                  <to>
                    <xdr:col>33</xdr:col>
                    <xdr:colOff>184150</xdr:colOff>
                    <xdr:row>23</xdr:row>
                    <xdr:rowOff>234950</xdr:rowOff>
                  </to>
                </anchor>
              </controlPr>
            </control>
          </mc:Choice>
        </mc:AlternateContent>
        <mc:AlternateContent xmlns:mc="http://schemas.openxmlformats.org/markup-compatibility/2006">
          <mc:Choice Requires="x14">
            <control shapeId="24586" r:id="rId13" name="Check Box 12">
              <controlPr defaultSize="0" autoFill="0" autoLine="0" autoPict="0">
                <anchor moveWithCells="1">
                  <from>
                    <xdr:col>1</xdr:col>
                    <xdr:colOff>31750</xdr:colOff>
                    <xdr:row>23</xdr:row>
                    <xdr:rowOff>0</xdr:rowOff>
                  </from>
                  <to>
                    <xdr:col>4</xdr:col>
                    <xdr:colOff>0</xdr:colOff>
                    <xdr:row>23</xdr:row>
                    <xdr:rowOff>234950</xdr:rowOff>
                  </to>
                </anchor>
              </controlPr>
            </control>
          </mc:Choice>
        </mc:AlternateContent>
        <mc:AlternateContent xmlns:mc="http://schemas.openxmlformats.org/markup-compatibility/2006">
          <mc:Choice Requires="x14">
            <control shapeId="24587" r:id="rId14" name="Check Box 13">
              <controlPr defaultSize="0" autoFill="0" autoLine="0" autoPict="0">
                <anchor moveWithCells="1">
                  <from>
                    <xdr:col>13</xdr:col>
                    <xdr:colOff>31750</xdr:colOff>
                    <xdr:row>23</xdr:row>
                    <xdr:rowOff>0</xdr:rowOff>
                  </from>
                  <to>
                    <xdr:col>16</xdr:col>
                    <xdr:colOff>0</xdr:colOff>
                    <xdr:row>23</xdr:row>
                    <xdr:rowOff>234950</xdr:rowOff>
                  </to>
                </anchor>
              </controlPr>
            </control>
          </mc:Choice>
        </mc:AlternateContent>
        <mc:AlternateContent xmlns:mc="http://schemas.openxmlformats.org/markup-compatibility/2006">
          <mc:Choice Requires="x14">
            <control shapeId="24588" r:id="rId15" name="Check Box 14">
              <controlPr defaultSize="0" autoFill="0" autoLine="0" autoPict="0">
                <anchor moveWithCells="1">
                  <from>
                    <xdr:col>25</xdr:col>
                    <xdr:colOff>31750</xdr:colOff>
                    <xdr:row>23</xdr:row>
                    <xdr:rowOff>0</xdr:rowOff>
                  </from>
                  <to>
                    <xdr:col>28</xdr:col>
                    <xdr:colOff>0</xdr:colOff>
                    <xdr:row>23</xdr:row>
                    <xdr:rowOff>234950</xdr:rowOff>
                  </to>
                </anchor>
              </controlPr>
            </control>
          </mc:Choice>
        </mc:AlternateContent>
        <mc:AlternateContent xmlns:mc="http://schemas.openxmlformats.org/markup-compatibility/2006">
          <mc:Choice Requires="x14">
            <control shapeId="24589" r:id="rId16" name="Check Box 15">
              <controlPr defaultSize="0" autoFill="0" autoLine="0" autoPict="0">
                <anchor moveWithCells="1">
                  <from>
                    <xdr:col>31</xdr:col>
                    <xdr:colOff>0</xdr:colOff>
                    <xdr:row>23</xdr:row>
                    <xdr:rowOff>0</xdr:rowOff>
                  </from>
                  <to>
                    <xdr:col>33</xdr:col>
                    <xdr:colOff>184150</xdr:colOff>
                    <xdr:row>23</xdr:row>
                    <xdr:rowOff>234950</xdr:rowOff>
                  </to>
                </anchor>
              </controlPr>
            </control>
          </mc:Choice>
        </mc:AlternateContent>
        <mc:AlternateContent xmlns:mc="http://schemas.openxmlformats.org/markup-compatibility/2006">
          <mc:Choice Requires="x14">
            <control shapeId="24590" r:id="rId17" name="Check Box 16">
              <controlPr defaultSize="0" autoFill="0" autoLine="0" autoPict="0">
                <anchor moveWithCells="1">
                  <from>
                    <xdr:col>1</xdr:col>
                    <xdr:colOff>31750</xdr:colOff>
                    <xdr:row>23</xdr:row>
                    <xdr:rowOff>0</xdr:rowOff>
                  </from>
                  <to>
                    <xdr:col>4</xdr:col>
                    <xdr:colOff>0</xdr:colOff>
                    <xdr:row>23</xdr:row>
                    <xdr:rowOff>234950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8E062-EB91-46EB-8E35-8A82D6739E49}">
  <sheetPr>
    <tabColor theme="5" tint="0.39997558519241921"/>
    <pageSetUpPr fitToPage="1"/>
  </sheetPr>
  <dimension ref="A1:N63"/>
  <sheetViews>
    <sheetView view="pageBreakPreview" zoomScale="60" zoomScaleNormal="90" workbookViewId="0">
      <selection activeCell="A5" sqref="A5"/>
    </sheetView>
  </sheetViews>
  <sheetFormatPr defaultColWidth="9" defaultRowHeight="18"/>
  <cols>
    <col min="1" max="1" width="35.75" style="80" customWidth="1"/>
    <col min="2" max="2" width="23" style="80" customWidth="1"/>
    <col min="3" max="3" width="15.75" style="80" customWidth="1"/>
    <col min="4" max="4" width="9.58203125" style="80" customWidth="1"/>
    <col min="5" max="5" width="15.75" style="80" customWidth="1"/>
    <col min="6" max="9" width="17.33203125" style="80" customWidth="1"/>
    <col min="10" max="10" width="20.75" style="80" customWidth="1"/>
    <col min="11" max="12" width="20.25" style="80" customWidth="1"/>
    <col min="13" max="13" width="19.5" style="80" customWidth="1"/>
    <col min="14" max="16384" width="9" style="80"/>
  </cols>
  <sheetData>
    <row r="1" spans="1:14">
      <c r="A1" s="79" t="s">
        <v>552</v>
      </c>
      <c r="B1" s="79"/>
      <c r="C1" s="72"/>
      <c r="D1" s="72"/>
      <c r="E1" s="72"/>
      <c r="F1" s="72"/>
      <c r="G1" s="72"/>
      <c r="H1" s="72"/>
      <c r="I1" s="72"/>
      <c r="J1" s="72"/>
    </row>
    <row r="2" spans="1:14" ht="23.5">
      <c r="A2" s="523" t="s">
        <v>553</v>
      </c>
      <c r="B2" s="523"/>
      <c r="C2" s="523"/>
      <c r="D2" s="523"/>
      <c r="E2" s="523"/>
      <c r="F2" s="523"/>
      <c r="G2" s="523"/>
      <c r="H2" s="523"/>
      <c r="I2" s="523"/>
      <c r="J2" s="523"/>
      <c r="K2" s="523"/>
      <c r="L2" s="523"/>
      <c r="M2" s="523"/>
    </row>
    <row r="3" spans="1:14" ht="23.5">
      <c r="A3" s="81"/>
      <c r="B3" s="81"/>
      <c r="C3" s="81"/>
      <c r="D3" s="81"/>
      <c r="E3" s="81"/>
      <c r="F3" s="81"/>
      <c r="G3" s="81"/>
      <c r="H3" s="81"/>
      <c r="I3" s="81"/>
      <c r="J3" s="81"/>
    </row>
    <row r="4" spans="1:14" ht="30" customHeight="1">
      <c r="A4" s="72"/>
      <c r="B4" s="72"/>
      <c r="C4" s="72"/>
      <c r="D4" s="72"/>
      <c r="E4" s="72"/>
      <c r="F4" s="72"/>
      <c r="G4" s="82" t="s">
        <v>363</v>
      </c>
      <c r="H4" s="601">
        <f>'（別紙1-2）所要額調書'!H4</f>
        <v>0</v>
      </c>
      <c r="I4" s="602"/>
      <c r="J4" s="602"/>
    </row>
    <row r="5" spans="1:14" ht="13.65" customHeight="1">
      <c r="A5" s="72"/>
      <c r="B5" s="72"/>
      <c r="C5" s="72"/>
      <c r="D5" s="72"/>
      <c r="E5" s="72"/>
      <c r="F5" s="72"/>
      <c r="G5" s="82"/>
      <c r="H5" s="83"/>
      <c r="I5" s="83"/>
      <c r="J5" s="83"/>
    </row>
    <row r="6" spans="1:14" ht="30" customHeight="1">
      <c r="A6" s="72"/>
      <c r="B6" s="72"/>
      <c r="C6" s="72"/>
      <c r="D6" s="72"/>
      <c r="E6" s="72"/>
      <c r="F6" s="72"/>
      <c r="H6" s="82" t="s">
        <v>434</v>
      </c>
      <c r="I6" s="227">
        <f>'（別紙1-2）所要額調書'!I6</f>
        <v>0</v>
      </c>
      <c r="J6" s="85" t="s">
        <v>365</v>
      </c>
    </row>
    <row r="7" spans="1:14" ht="24" customHeight="1">
      <c r="A7" s="72"/>
      <c r="B7" s="72"/>
      <c r="C7" s="72"/>
      <c r="D7" s="72"/>
      <c r="E7" s="72"/>
      <c r="F7" s="72"/>
      <c r="I7" s="82"/>
      <c r="J7" s="85"/>
      <c r="K7" s="85"/>
      <c r="L7" s="85"/>
      <c r="M7" s="85"/>
    </row>
    <row r="8" spans="1:14" ht="30" customHeight="1">
      <c r="A8" s="79" t="s">
        <v>626</v>
      </c>
      <c r="B8" s="79"/>
      <c r="C8" s="72"/>
      <c r="D8" s="72"/>
      <c r="E8" s="72"/>
      <c r="F8" s="72"/>
      <c r="G8" s="72"/>
      <c r="H8" s="72"/>
      <c r="I8" s="86"/>
      <c r="J8" s="87"/>
    </row>
    <row r="9" spans="1:14" ht="46.5" customHeight="1">
      <c r="A9" s="526" t="s">
        <v>367</v>
      </c>
      <c r="B9" s="529" t="s">
        <v>368</v>
      </c>
      <c r="C9" s="531" t="s">
        <v>369</v>
      </c>
      <c r="D9" s="532"/>
      <c r="E9" s="533"/>
      <c r="F9" s="89" t="s">
        <v>554</v>
      </c>
      <c r="G9" s="90" t="s">
        <v>555</v>
      </c>
      <c r="H9" s="91" t="s">
        <v>372</v>
      </c>
      <c r="I9" s="92" t="s">
        <v>373</v>
      </c>
      <c r="J9" s="91" t="s">
        <v>374</v>
      </c>
      <c r="K9" s="89" t="s">
        <v>375</v>
      </c>
      <c r="L9" s="93" t="s">
        <v>376</v>
      </c>
      <c r="M9" s="92" t="s">
        <v>374</v>
      </c>
    </row>
    <row r="10" spans="1:14" ht="46.5" customHeight="1">
      <c r="A10" s="527"/>
      <c r="B10" s="530"/>
      <c r="C10" s="534" t="s">
        <v>378</v>
      </c>
      <c r="D10" s="535"/>
      <c r="E10" s="536"/>
      <c r="F10" s="94" t="s">
        <v>379</v>
      </c>
      <c r="G10" s="94" t="s">
        <v>380</v>
      </c>
      <c r="H10" s="94" t="s">
        <v>381</v>
      </c>
      <c r="I10" s="95" t="s">
        <v>382</v>
      </c>
      <c r="J10" s="95" t="s">
        <v>383</v>
      </c>
      <c r="K10" s="96" t="s">
        <v>384</v>
      </c>
      <c r="L10" s="97" t="s">
        <v>385</v>
      </c>
      <c r="M10" s="98" t="s">
        <v>386</v>
      </c>
      <c r="N10" s="80" t="s">
        <v>316</v>
      </c>
    </row>
    <row r="11" spans="1:14" ht="14.25" customHeight="1">
      <c r="A11" s="528"/>
      <c r="B11" s="99"/>
      <c r="C11" s="537" t="s">
        <v>387</v>
      </c>
      <c r="D11" s="538"/>
      <c r="E11" s="539"/>
      <c r="F11" s="101" t="s">
        <v>388</v>
      </c>
      <c r="G11" s="101" t="s">
        <v>388</v>
      </c>
      <c r="H11" s="101" t="s">
        <v>388</v>
      </c>
      <c r="I11" s="101" t="s">
        <v>388</v>
      </c>
      <c r="J11" s="101" t="s">
        <v>388</v>
      </c>
      <c r="K11" s="102" t="s">
        <v>388</v>
      </c>
      <c r="L11" s="103" t="s">
        <v>388</v>
      </c>
      <c r="M11" s="102" t="s">
        <v>388</v>
      </c>
    </row>
    <row r="12" spans="1:14" ht="48.75" customHeight="1">
      <c r="A12" s="104"/>
      <c r="B12" s="512"/>
      <c r="C12" s="514"/>
      <c r="D12" s="515"/>
      <c r="E12" s="516"/>
      <c r="F12" s="105"/>
      <c r="G12" s="106">
        <f>C12-F12</f>
        <v>0</v>
      </c>
      <c r="H12" s="107"/>
      <c r="I12" s="107"/>
      <c r="J12" s="107"/>
      <c r="K12" s="108"/>
      <c r="L12" s="109"/>
      <c r="M12" s="108"/>
    </row>
    <row r="13" spans="1:14" ht="48.75" customHeight="1" thickBot="1">
      <c r="A13" s="110"/>
      <c r="B13" s="513"/>
      <c r="C13" s="517"/>
      <c r="D13" s="518"/>
      <c r="E13" s="519"/>
      <c r="F13" s="111"/>
      <c r="G13" s="112">
        <f>C13-F13</f>
        <v>0</v>
      </c>
      <c r="H13" s="113"/>
      <c r="I13" s="113"/>
      <c r="J13" s="113"/>
      <c r="K13" s="114"/>
      <c r="L13" s="115"/>
      <c r="M13" s="114"/>
    </row>
    <row r="14" spans="1:14" ht="52.5" customHeight="1" thickTop="1">
      <c r="A14" s="116" t="s">
        <v>389</v>
      </c>
      <c r="B14" s="117"/>
      <c r="C14" s="520">
        <f>SUM(C12:D13)</f>
        <v>0</v>
      </c>
      <c r="D14" s="521"/>
      <c r="E14" s="522"/>
      <c r="F14" s="118">
        <f>SUM(F12:F13)</f>
        <v>0</v>
      </c>
      <c r="G14" s="118">
        <f>SUM(G12:G13)</f>
        <v>0</v>
      </c>
      <c r="H14" s="119">
        <v>1000000</v>
      </c>
      <c r="I14" s="119">
        <f>MIN(G14,H14)</f>
        <v>0</v>
      </c>
      <c r="J14" s="118">
        <f>IF(B12="○",(ROUNDDOWN(I14/4*3,-3)),(ROUNDDOWN(I14/2,-3)))</f>
        <v>0</v>
      </c>
      <c r="K14" s="120"/>
      <c r="L14" s="121">
        <f>IF(B12="○",(750000-K14),(500000-K14))</f>
        <v>500000</v>
      </c>
      <c r="M14" s="122">
        <f>MIN(J14,L14)</f>
        <v>0</v>
      </c>
      <c r="N14" s="123"/>
    </row>
    <row r="15" spans="1:14" ht="20.25" customHeight="1">
      <c r="A15" s="124"/>
      <c r="B15" s="124"/>
      <c r="C15" s="125"/>
      <c r="D15" s="125"/>
      <c r="E15" s="125"/>
      <c r="F15" s="125"/>
      <c r="G15" s="125"/>
      <c r="H15" s="125"/>
      <c r="I15" s="125"/>
      <c r="J15" s="125"/>
      <c r="K15" s="125"/>
      <c r="L15" s="125"/>
      <c r="M15" s="125"/>
    </row>
    <row r="16" spans="1:14" ht="22.5">
      <c r="A16" s="80" t="s">
        <v>390</v>
      </c>
      <c r="C16" s="125"/>
      <c r="D16" s="125"/>
      <c r="E16" s="125"/>
      <c r="F16" s="125"/>
      <c r="G16" s="125"/>
      <c r="H16" s="125"/>
      <c r="I16" s="125"/>
      <c r="J16" s="125"/>
      <c r="K16" s="125"/>
      <c r="L16" s="125"/>
      <c r="M16" s="125"/>
    </row>
    <row r="17" spans="1:13" ht="18.75" customHeight="1">
      <c r="A17" s="126" t="s">
        <v>391</v>
      </c>
      <c r="B17" s="126"/>
      <c r="C17" s="127"/>
      <c r="D17" s="127"/>
      <c r="E17" s="127"/>
      <c r="F17" s="127"/>
      <c r="G17" s="127"/>
      <c r="H17" s="127"/>
      <c r="I17" s="127"/>
      <c r="J17" s="127"/>
    </row>
    <row r="18" spans="1:13" ht="18.75" customHeight="1">
      <c r="A18" s="126" t="s">
        <v>392</v>
      </c>
      <c r="B18" s="126"/>
      <c r="C18" s="127"/>
      <c r="D18" s="127"/>
      <c r="E18" s="127"/>
      <c r="F18" s="127"/>
      <c r="G18" s="127"/>
      <c r="H18" s="127"/>
      <c r="I18" s="127"/>
      <c r="J18" s="127"/>
    </row>
    <row r="19" spans="1:13" ht="18.75" customHeight="1">
      <c r="A19" s="80" t="s">
        <v>393</v>
      </c>
      <c r="C19" s="127"/>
      <c r="D19" s="127"/>
      <c r="E19" s="127"/>
      <c r="F19" s="127"/>
      <c r="G19" s="127"/>
      <c r="H19" s="127"/>
      <c r="I19" s="127"/>
      <c r="J19" s="127"/>
    </row>
    <row r="20" spans="1:13" ht="22.5">
      <c r="A20" s="128" t="s">
        <v>394</v>
      </c>
      <c r="B20" s="128"/>
      <c r="C20" s="125"/>
      <c r="D20" s="125"/>
      <c r="E20" s="125"/>
      <c r="F20" s="125"/>
      <c r="G20" s="125"/>
      <c r="H20" s="125"/>
      <c r="I20" s="125"/>
      <c r="J20" s="125"/>
      <c r="K20" s="125"/>
      <c r="L20" s="125"/>
      <c r="M20" s="125"/>
    </row>
    <row r="21" spans="1:13" ht="22.5">
      <c r="A21" s="128" t="s">
        <v>395</v>
      </c>
      <c r="B21" s="128"/>
      <c r="C21" s="125"/>
      <c r="D21" s="125"/>
      <c r="E21" s="125"/>
      <c r="F21" s="125"/>
      <c r="G21" s="125"/>
      <c r="H21" s="125"/>
      <c r="I21" s="125"/>
      <c r="J21" s="125"/>
    </row>
    <row r="22" spans="1:13" ht="22.5">
      <c r="A22" s="128" t="s">
        <v>396</v>
      </c>
      <c r="B22" s="128"/>
      <c r="C22" s="125"/>
      <c r="D22" s="125"/>
      <c r="E22" s="125"/>
      <c r="F22" s="125"/>
      <c r="G22" s="125"/>
      <c r="H22" s="125"/>
      <c r="I22" s="125"/>
      <c r="J22" s="125"/>
    </row>
    <row r="23" spans="1:13" ht="22.5">
      <c r="A23" s="128"/>
      <c r="B23" s="128"/>
      <c r="C23" s="125"/>
      <c r="D23" s="125"/>
      <c r="E23" s="125"/>
      <c r="F23" s="125"/>
      <c r="G23" s="125"/>
      <c r="H23" s="125"/>
      <c r="I23" s="125"/>
      <c r="J23" s="125"/>
    </row>
    <row r="24" spans="1:13" ht="22.65" customHeight="1">
      <c r="A24" s="79" t="s">
        <v>397</v>
      </c>
      <c r="B24" s="79"/>
      <c r="C24" s="125"/>
      <c r="D24" s="125"/>
      <c r="E24" s="125"/>
      <c r="F24" s="125"/>
      <c r="G24" s="125"/>
      <c r="H24" s="125"/>
      <c r="I24" s="125"/>
      <c r="J24" s="125"/>
    </row>
    <row r="25" spans="1:13" ht="22.65" customHeight="1">
      <c r="A25" s="79" t="s">
        <v>398</v>
      </c>
      <c r="B25" s="79"/>
      <c r="C25" s="125"/>
      <c r="D25" s="125"/>
      <c r="E25" s="125"/>
      <c r="F25" s="125"/>
      <c r="G25" s="125"/>
      <c r="H25" s="125"/>
      <c r="I25" s="125"/>
      <c r="J25" s="125"/>
    </row>
    <row r="26" spans="1:13" ht="46.5" customHeight="1">
      <c r="A26" s="502" t="s">
        <v>399</v>
      </c>
      <c r="B26" s="502" t="s">
        <v>368</v>
      </c>
      <c r="C26" s="90" t="s">
        <v>400</v>
      </c>
      <c r="D26" s="90" t="s">
        <v>401</v>
      </c>
      <c r="E26" s="90" t="s">
        <v>402</v>
      </c>
      <c r="F26" s="129" t="s">
        <v>554</v>
      </c>
      <c r="G26" s="90" t="s">
        <v>555</v>
      </c>
      <c r="H26" s="88" t="s">
        <v>404</v>
      </c>
      <c r="I26" s="88" t="s">
        <v>405</v>
      </c>
      <c r="J26" s="88" t="s">
        <v>406</v>
      </c>
    </row>
    <row r="27" spans="1:13" ht="46.5" customHeight="1">
      <c r="A27" s="503"/>
      <c r="B27" s="503"/>
      <c r="C27" s="130" t="s">
        <v>407</v>
      </c>
      <c r="D27" s="130" t="s">
        <v>408</v>
      </c>
      <c r="E27" s="94" t="s">
        <v>409</v>
      </c>
      <c r="F27" s="94" t="s">
        <v>381</v>
      </c>
      <c r="G27" s="94" t="s">
        <v>410</v>
      </c>
      <c r="H27" s="131" t="s">
        <v>411</v>
      </c>
      <c r="I27" s="131" t="s">
        <v>412</v>
      </c>
      <c r="J27" s="130" t="s">
        <v>413</v>
      </c>
    </row>
    <row r="28" spans="1:13" ht="14.25" customHeight="1">
      <c r="A28" s="504"/>
      <c r="B28" s="132"/>
      <c r="C28" s="101" t="s">
        <v>387</v>
      </c>
      <c r="D28" s="101" t="s">
        <v>414</v>
      </c>
      <c r="E28" s="101" t="s">
        <v>388</v>
      </c>
      <c r="F28" s="101" t="s">
        <v>388</v>
      </c>
      <c r="G28" s="101" t="s">
        <v>388</v>
      </c>
      <c r="H28" s="101" t="s">
        <v>388</v>
      </c>
      <c r="I28" s="101" t="s">
        <v>387</v>
      </c>
      <c r="J28" s="101" t="s">
        <v>387</v>
      </c>
    </row>
    <row r="29" spans="1:13" ht="48.75" customHeight="1">
      <c r="A29" s="133"/>
      <c r="B29" s="505"/>
      <c r="C29" s="105"/>
      <c r="D29" s="105"/>
      <c r="E29" s="134">
        <f>C29*D29</f>
        <v>0</v>
      </c>
      <c r="F29" s="105"/>
      <c r="G29" s="134">
        <f>E29-F29</f>
        <v>0</v>
      </c>
      <c r="H29" s="134">
        <f>D29*1200000</f>
        <v>0</v>
      </c>
      <c r="I29" s="134">
        <f>MIN(G29,H29)</f>
        <v>0</v>
      </c>
      <c r="J29" s="134">
        <f>IF(B29="○",(ROUNDDOWN(I29/4*3,-3)),(ROUNDDOWN(I29/2,-3)))</f>
        <v>0</v>
      </c>
    </row>
    <row r="30" spans="1:13" ht="48.75" customHeight="1">
      <c r="A30" s="135"/>
      <c r="B30" s="506"/>
      <c r="C30" s="105"/>
      <c r="D30" s="105"/>
      <c r="E30" s="134">
        <f>C30*D30</f>
        <v>0</v>
      </c>
      <c r="F30" s="105"/>
      <c r="G30" s="134">
        <f>E30-F30</f>
        <v>0</v>
      </c>
      <c r="H30" s="134">
        <f>D30*1200000</f>
        <v>0</v>
      </c>
      <c r="I30" s="134">
        <f>MIN(G30,H30)</f>
        <v>0</v>
      </c>
      <c r="J30" s="134">
        <f>IF(B29="○",(ROUNDDOWN(I30/4*3,-3)),(ROUNDDOWN(I30/2,-3)))</f>
        <v>0</v>
      </c>
    </row>
    <row r="31" spans="1:13" ht="48.75" customHeight="1" thickBot="1">
      <c r="A31" s="136"/>
      <c r="B31" s="507"/>
      <c r="C31" s="111"/>
      <c r="D31" s="111"/>
      <c r="E31" s="137">
        <f>C31*D31</f>
        <v>0</v>
      </c>
      <c r="F31" s="111"/>
      <c r="G31" s="137">
        <f>E31-F31</f>
        <v>0</v>
      </c>
      <c r="H31" s="138">
        <f>D31*1200000</f>
        <v>0</v>
      </c>
      <c r="I31" s="137">
        <f>MIN(G31,H31)</f>
        <v>0</v>
      </c>
      <c r="J31" s="137">
        <f>IF(B29="○",(ROUNDDOWN(I31/4*3,-3)),(ROUNDDOWN(I31/2,-3)))</f>
        <v>0</v>
      </c>
    </row>
    <row r="32" spans="1:13" ht="48.75" customHeight="1" thickTop="1">
      <c r="A32" s="117" t="s">
        <v>415</v>
      </c>
      <c r="B32" s="117"/>
      <c r="C32" s="139"/>
      <c r="D32" s="140">
        <f>SUM(D29:D31)</f>
        <v>0</v>
      </c>
      <c r="E32" s="140">
        <f>SUM(E29:E31)</f>
        <v>0</v>
      </c>
      <c r="F32" s="140">
        <f>SUM(F29:F31)</f>
        <v>0</v>
      </c>
      <c r="G32" s="140">
        <f>SUM(G29:G31)</f>
        <v>0</v>
      </c>
      <c r="H32" s="141"/>
      <c r="I32" s="139"/>
      <c r="J32" s="140">
        <f>SUM(J29:J31)</f>
        <v>0</v>
      </c>
    </row>
    <row r="33" spans="1:13" ht="22.65" customHeight="1">
      <c r="A33" s="142"/>
      <c r="B33" s="142"/>
      <c r="C33" s="125"/>
      <c r="D33" s="125"/>
      <c r="E33" s="125"/>
      <c r="F33" s="125"/>
      <c r="G33" s="125"/>
      <c r="H33" s="125"/>
      <c r="I33" s="125"/>
      <c r="J33" s="125"/>
    </row>
    <row r="34" spans="1:13" ht="22.65" customHeight="1">
      <c r="A34" s="79" t="s">
        <v>416</v>
      </c>
      <c r="B34" s="79"/>
      <c r="C34" s="125"/>
      <c r="D34" s="125"/>
      <c r="E34" s="125"/>
      <c r="F34" s="125"/>
      <c r="G34" s="125"/>
      <c r="H34" s="125"/>
      <c r="I34" s="125"/>
      <c r="J34" s="125"/>
    </row>
    <row r="35" spans="1:13" ht="46.5" customHeight="1">
      <c r="A35" s="502" t="s">
        <v>399</v>
      </c>
      <c r="B35" s="502" t="s">
        <v>417</v>
      </c>
      <c r="C35" s="90" t="s">
        <v>400</v>
      </c>
      <c r="D35" s="90" t="s">
        <v>401</v>
      </c>
      <c r="E35" s="90" t="s">
        <v>402</v>
      </c>
      <c r="F35" s="129" t="s">
        <v>554</v>
      </c>
      <c r="G35" s="90" t="s">
        <v>555</v>
      </c>
      <c r="H35" s="88" t="s">
        <v>418</v>
      </c>
      <c r="I35" s="143" t="s">
        <v>405</v>
      </c>
      <c r="J35" s="508" t="s">
        <v>419</v>
      </c>
      <c r="K35" s="509"/>
      <c r="L35" s="144"/>
      <c r="M35" s="144"/>
    </row>
    <row r="36" spans="1:13" ht="46.5" customHeight="1">
      <c r="A36" s="503"/>
      <c r="B36" s="503"/>
      <c r="C36" s="130" t="s">
        <v>407</v>
      </c>
      <c r="D36" s="130" t="s">
        <v>408</v>
      </c>
      <c r="E36" s="94" t="s">
        <v>409</v>
      </c>
      <c r="F36" s="94" t="s">
        <v>381</v>
      </c>
      <c r="G36" s="94" t="s">
        <v>410</v>
      </c>
      <c r="H36" s="131" t="s">
        <v>420</v>
      </c>
      <c r="I36" s="228" t="s">
        <v>412</v>
      </c>
      <c r="J36" s="146" t="s">
        <v>413</v>
      </c>
      <c r="K36" s="147" t="s">
        <v>421</v>
      </c>
      <c r="L36" s="148"/>
      <c r="M36" s="148"/>
    </row>
    <row r="37" spans="1:13" ht="14.25" customHeight="1">
      <c r="A37" s="504"/>
      <c r="B37" s="132"/>
      <c r="C37" s="101" t="s">
        <v>387</v>
      </c>
      <c r="D37" s="101" t="s">
        <v>414</v>
      </c>
      <c r="E37" s="101" t="s">
        <v>388</v>
      </c>
      <c r="F37" s="101" t="s">
        <v>388</v>
      </c>
      <c r="G37" s="101" t="s">
        <v>388</v>
      </c>
      <c r="H37" s="101" t="s">
        <v>388</v>
      </c>
      <c r="I37" s="100" t="s">
        <v>387</v>
      </c>
      <c r="J37" s="100" t="s">
        <v>387</v>
      </c>
      <c r="K37" s="149"/>
    </row>
    <row r="38" spans="1:13" ht="48.75" customHeight="1">
      <c r="A38" s="135"/>
      <c r="B38" s="505"/>
      <c r="C38" s="105"/>
      <c r="D38" s="105"/>
      <c r="E38" s="134">
        <f>C38*D38</f>
        <v>0</v>
      </c>
      <c r="F38" s="105"/>
      <c r="G38" s="134">
        <f>E38-F38</f>
        <v>0</v>
      </c>
      <c r="H38" s="107"/>
      <c r="I38" s="107"/>
      <c r="J38" s="150"/>
      <c r="K38" s="151"/>
    </row>
    <row r="39" spans="1:13" ht="48.75" customHeight="1">
      <c r="A39" s="135"/>
      <c r="B39" s="510"/>
      <c r="C39" s="105"/>
      <c r="D39" s="105"/>
      <c r="E39" s="134">
        <f>C39*D39</f>
        <v>0</v>
      </c>
      <c r="F39" s="105"/>
      <c r="G39" s="134">
        <f>E39-F39</f>
        <v>0</v>
      </c>
      <c r="H39" s="107"/>
      <c r="I39" s="107"/>
      <c r="J39" s="150"/>
      <c r="K39" s="152"/>
    </row>
    <row r="40" spans="1:13" ht="30" customHeight="1">
      <c r="A40" s="153" t="s">
        <v>422</v>
      </c>
      <c r="B40" s="154"/>
      <c r="C40" s="155"/>
      <c r="D40" s="156">
        <f>SUM(D38:D39)</f>
        <v>0</v>
      </c>
      <c r="E40" s="134">
        <f>SUM(E38:E39)</f>
        <v>0</v>
      </c>
      <c r="F40" s="134">
        <f>SUM(F38:F39)</f>
        <v>0</v>
      </c>
      <c r="G40" s="134">
        <f>SUM(G38:G39)</f>
        <v>0</v>
      </c>
      <c r="H40" s="134">
        <f>D40*400000</f>
        <v>0</v>
      </c>
      <c r="I40" s="107"/>
      <c r="J40" s="150"/>
      <c r="K40" s="151"/>
    </row>
    <row r="41" spans="1:13" ht="48.75" customHeight="1" thickBot="1">
      <c r="A41" s="157" t="s">
        <v>423</v>
      </c>
      <c r="B41" s="158"/>
      <c r="C41" s="511"/>
      <c r="D41" s="511"/>
      <c r="E41" s="159">
        <f>C41</f>
        <v>0</v>
      </c>
      <c r="F41" s="111"/>
      <c r="G41" s="137">
        <f>E41-F41</f>
        <v>0</v>
      </c>
      <c r="H41" s="113"/>
      <c r="I41" s="113"/>
      <c r="J41" s="160"/>
      <c r="K41" s="152"/>
    </row>
    <row r="42" spans="1:13" ht="48.75" customHeight="1" thickTop="1">
      <c r="A42" s="116" t="s">
        <v>424</v>
      </c>
      <c r="B42" s="161"/>
      <c r="C42" s="162"/>
      <c r="D42" s="163">
        <f>D40</f>
        <v>0</v>
      </c>
      <c r="E42" s="164">
        <f>SUM(E40:E41)</f>
        <v>0</v>
      </c>
      <c r="F42" s="164">
        <f>SUM(F40:F41)</f>
        <v>0</v>
      </c>
      <c r="G42" s="164">
        <f>SUM(G40:G41)</f>
        <v>0</v>
      </c>
      <c r="H42" s="164">
        <f>H40</f>
        <v>0</v>
      </c>
      <c r="I42" s="163">
        <f>MIN(G42,H42)</f>
        <v>0</v>
      </c>
      <c r="J42" s="165">
        <f>IF(B38="○",(ROUNDDOWN(I42/4*3,-3)),(ROUNDDOWN(I42/2,-3)))</f>
        <v>0</v>
      </c>
      <c r="K42" s="166">
        <f>IF(J42&lt;7500000,J42,7500000)</f>
        <v>0</v>
      </c>
      <c r="L42" s="125"/>
      <c r="M42" s="125"/>
    </row>
    <row r="43" spans="1:13" ht="22.65" customHeight="1">
      <c r="A43" s="142"/>
      <c r="B43" s="142"/>
      <c r="D43" s="125"/>
      <c r="E43" s="125"/>
      <c r="F43" s="125"/>
      <c r="G43" s="125"/>
      <c r="H43" s="125"/>
      <c r="I43" s="125"/>
      <c r="J43" s="125"/>
      <c r="K43" s="125"/>
      <c r="L43" s="125"/>
      <c r="M43" s="125"/>
    </row>
    <row r="44" spans="1:13" ht="22.65" customHeight="1">
      <c r="A44" s="79" t="s">
        <v>425</v>
      </c>
      <c r="B44" s="79"/>
      <c r="C44" s="125"/>
      <c r="D44" s="125"/>
      <c r="E44" s="125"/>
      <c r="F44" s="125"/>
      <c r="G44" s="125"/>
      <c r="H44" s="125"/>
      <c r="I44" s="125"/>
      <c r="J44" s="125"/>
    </row>
    <row r="45" spans="1:13" ht="46.5" customHeight="1">
      <c r="A45" s="502" t="s">
        <v>399</v>
      </c>
      <c r="B45" s="502" t="s">
        <v>368</v>
      </c>
      <c r="C45" s="90" t="s">
        <v>400</v>
      </c>
      <c r="D45" s="90" t="s">
        <v>401</v>
      </c>
      <c r="E45" s="90" t="s">
        <v>402</v>
      </c>
      <c r="F45" s="129" t="s">
        <v>554</v>
      </c>
      <c r="G45" s="90" t="s">
        <v>555</v>
      </c>
      <c r="H45" s="88" t="s">
        <v>418</v>
      </c>
      <c r="I45" s="88" t="s">
        <v>405</v>
      </c>
      <c r="J45" s="88" t="s">
        <v>406</v>
      </c>
    </row>
    <row r="46" spans="1:13" ht="46.5" customHeight="1">
      <c r="A46" s="503"/>
      <c r="B46" s="503"/>
      <c r="C46" s="130" t="s">
        <v>407</v>
      </c>
      <c r="D46" s="130" t="s">
        <v>408</v>
      </c>
      <c r="E46" s="94" t="s">
        <v>409</v>
      </c>
      <c r="F46" s="94" t="s">
        <v>381</v>
      </c>
      <c r="G46" s="94" t="s">
        <v>410</v>
      </c>
      <c r="H46" s="131" t="s">
        <v>420</v>
      </c>
      <c r="I46" s="131" t="s">
        <v>412</v>
      </c>
      <c r="J46" s="130" t="s">
        <v>413</v>
      </c>
    </row>
    <row r="47" spans="1:13" ht="14.25" customHeight="1">
      <c r="A47" s="504"/>
      <c r="B47" s="132"/>
      <c r="C47" s="101" t="s">
        <v>387</v>
      </c>
      <c r="D47" s="101" t="s">
        <v>414</v>
      </c>
      <c r="E47" s="101" t="s">
        <v>388</v>
      </c>
      <c r="F47" s="101" t="s">
        <v>388</v>
      </c>
      <c r="G47" s="101" t="s">
        <v>388</v>
      </c>
      <c r="H47" s="101" t="s">
        <v>388</v>
      </c>
      <c r="I47" s="101" t="s">
        <v>387</v>
      </c>
      <c r="J47" s="101" t="s">
        <v>387</v>
      </c>
    </row>
    <row r="48" spans="1:13" ht="48.75" customHeight="1">
      <c r="A48" s="133"/>
      <c r="B48" s="505"/>
      <c r="C48" s="105"/>
      <c r="D48" s="105"/>
      <c r="E48" s="134">
        <f>C48*D48</f>
        <v>0</v>
      </c>
      <c r="F48" s="105"/>
      <c r="G48" s="134">
        <f>E48-F48</f>
        <v>0</v>
      </c>
      <c r="H48" s="134">
        <f>D48*400000</f>
        <v>0</v>
      </c>
      <c r="I48" s="134">
        <f>MIN(G48,H48)</f>
        <v>0</v>
      </c>
      <c r="J48" s="134">
        <f>IF(B48="○",(ROUNDDOWN(I48/4*3,-3)),(ROUNDDOWN(I48/2,-3)))</f>
        <v>0</v>
      </c>
    </row>
    <row r="49" spans="1:10" ht="48.75" customHeight="1">
      <c r="A49" s="135"/>
      <c r="B49" s="506"/>
      <c r="C49" s="105"/>
      <c r="D49" s="105"/>
      <c r="E49" s="134">
        <f>C49*D49</f>
        <v>0</v>
      </c>
      <c r="F49" s="105"/>
      <c r="G49" s="134">
        <f>E49-F49</f>
        <v>0</v>
      </c>
      <c r="H49" s="134">
        <f>D49*400000</f>
        <v>0</v>
      </c>
      <c r="I49" s="134">
        <f>MIN(G49,H49)</f>
        <v>0</v>
      </c>
      <c r="J49" s="134">
        <f>IF(B48="○",(ROUNDDOWN(I49/4*3,-3)),(ROUNDDOWN(I49/2,-3)))</f>
        <v>0</v>
      </c>
    </row>
    <row r="50" spans="1:10" ht="48.75" customHeight="1" thickBot="1">
      <c r="A50" s="136"/>
      <c r="B50" s="507"/>
      <c r="C50" s="111"/>
      <c r="D50" s="111"/>
      <c r="E50" s="137">
        <f>C50*D50</f>
        <v>0</v>
      </c>
      <c r="F50" s="111"/>
      <c r="G50" s="137">
        <f>E50-F50</f>
        <v>0</v>
      </c>
      <c r="H50" s="137">
        <f>D50*400000</f>
        <v>0</v>
      </c>
      <c r="I50" s="137">
        <f>MIN(G50,H50)</f>
        <v>0</v>
      </c>
      <c r="J50" s="137">
        <f>IF(B48="○",(ROUNDDOWN(I50/4*3,-3)),(ROUNDDOWN(I50/2,-3)))</f>
        <v>0</v>
      </c>
    </row>
    <row r="51" spans="1:10" ht="48.75" customHeight="1" thickTop="1">
      <c r="A51" s="117" t="s">
        <v>415</v>
      </c>
      <c r="B51" s="117"/>
      <c r="C51" s="139"/>
      <c r="D51" s="140">
        <f>SUM(D48:D50)</f>
        <v>0</v>
      </c>
      <c r="E51" s="140">
        <f>SUM(E48:E50)</f>
        <v>0</v>
      </c>
      <c r="F51" s="140">
        <f>SUM(F48:F50)</f>
        <v>0</v>
      </c>
      <c r="G51" s="140">
        <f>SUM(G48:G50)</f>
        <v>0</v>
      </c>
      <c r="H51" s="139"/>
      <c r="I51" s="139"/>
      <c r="J51" s="140">
        <f>SUM(J48:J50)</f>
        <v>0</v>
      </c>
    </row>
    <row r="52" spans="1:10" ht="22.5">
      <c r="A52" s="142"/>
      <c r="B52" s="142"/>
      <c r="C52" s="125"/>
      <c r="D52" s="125"/>
      <c r="E52" s="125"/>
      <c r="F52" s="125"/>
      <c r="G52" s="125"/>
      <c r="H52" s="125"/>
      <c r="I52" s="125"/>
      <c r="J52" s="167"/>
    </row>
    <row r="53" spans="1:10" ht="18.75" customHeight="1">
      <c r="A53" s="80" t="s">
        <v>390</v>
      </c>
      <c r="C53" s="127"/>
      <c r="D53" s="127"/>
      <c r="E53" s="127"/>
      <c r="F53" s="127"/>
      <c r="G53" s="127"/>
      <c r="H53" s="127"/>
      <c r="I53" s="127"/>
      <c r="J53" s="127"/>
    </row>
    <row r="54" spans="1:10" ht="18.75" customHeight="1">
      <c r="A54" s="126" t="s">
        <v>391</v>
      </c>
      <c r="B54" s="126"/>
      <c r="C54" s="127"/>
      <c r="D54" s="127"/>
      <c r="E54" s="127"/>
      <c r="F54" s="127"/>
      <c r="G54" s="127"/>
      <c r="H54" s="127"/>
      <c r="I54" s="127"/>
      <c r="J54" s="127"/>
    </row>
    <row r="55" spans="1:10" ht="18.75" customHeight="1">
      <c r="A55" s="126" t="s">
        <v>426</v>
      </c>
      <c r="B55" s="126"/>
      <c r="C55" s="127"/>
      <c r="D55" s="127"/>
      <c r="E55" s="127"/>
      <c r="F55" s="127"/>
      <c r="G55" s="127"/>
      <c r="H55" s="127"/>
      <c r="I55" s="127"/>
      <c r="J55" s="127"/>
    </row>
    <row r="56" spans="1:10" ht="18.75" customHeight="1">
      <c r="A56" s="126" t="s">
        <v>393</v>
      </c>
      <c r="B56" s="126"/>
      <c r="C56" s="127"/>
      <c r="D56" s="127"/>
      <c r="E56" s="127"/>
      <c r="F56" s="127"/>
      <c r="G56" s="127"/>
      <c r="H56" s="127"/>
      <c r="I56" s="127"/>
      <c r="J56" s="127"/>
    </row>
    <row r="57" spans="1:10" ht="18.75" customHeight="1">
      <c r="A57" s="128" t="s">
        <v>427</v>
      </c>
      <c r="B57" s="128"/>
      <c r="C57" s="127"/>
      <c r="D57" s="127"/>
      <c r="E57" s="127"/>
      <c r="F57" s="127"/>
      <c r="G57" s="127"/>
      <c r="H57" s="127"/>
      <c r="I57" s="127"/>
      <c r="J57" s="127"/>
    </row>
    <row r="58" spans="1:10" ht="18.75" customHeight="1">
      <c r="A58" s="126" t="s">
        <v>428</v>
      </c>
      <c r="B58" s="126"/>
      <c r="C58" s="127"/>
      <c r="D58" s="127"/>
      <c r="E58" s="127"/>
      <c r="F58" s="127"/>
      <c r="G58" s="127"/>
      <c r="H58" s="127"/>
      <c r="I58" s="127"/>
      <c r="J58" s="127"/>
    </row>
    <row r="59" spans="1:10" ht="18.75" customHeight="1">
      <c r="A59" s="128" t="s">
        <v>429</v>
      </c>
      <c r="B59" s="128"/>
      <c r="C59" s="127"/>
      <c r="D59" s="127"/>
      <c r="E59" s="127"/>
      <c r="F59" s="127"/>
      <c r="G59" s="127"/>
      <c r="H59" s="127"/>
      <c r="I59" s="127"/>
      <c r="J59" s="127"/>
    </row>
    <row r="60" spans="1:10" ht="19.5" customHeight="1">
      <c r="A60" s="128" t="s">
        <v>430</v>
      </c>
      <c r="B60" s="128"/>
      <c r="C60" s="127"/>
      <c r="D60" s="127"/>
      <c r="E60" s="127"/>
      <c r="F60" s="127"/>
      <c r="G60" s="127"/>
      <c r="H60" s="127"/>
      <c r="I60" s="127"/>
      <c r="J60" s="127"/>
    </row>
    <row r="61" spans="1:10" ht="22.65" customHeight="1">
      <c r="A61" s="128" t="s">
        <v>431</v>
      </c>
      <c r="B61" s="128"/>
    </row>
    <row r="62" spans="1:10" ht="19.5" customHeight="1">
      <c r="A62" s="128" t="s">
        <v>432</v>
      </c>
      <c r="B62" s="127"/>
      <c r="C62" s="127"/>
      <c r="D62" s="127"/>
      <c r="E62" s="127"/>
      <c r="F62" s="127"/>
      <c r="G62" s="127"/>
      <c r="H62" s="127"/>
      <c r="I62" s="127"/>
      <c r="J62" s="127"/>
    </row>
    <row r="63" spans="1:10">
      <c r="A63" s="168"/>
      <c r="B63" s="168"/>
    </row>
  </sheetData>
  <mergeCells count="22">
    <mergeCell ref="A26:A28"/>
    <mergeCell ref="B26:B27"/>
    <mergeCell ref="A2:M2"/>
    <mergeCell ref="H4:J4"/>
    <mergeCell ref="A9:A11"/>
    <mergeCell ref="B9:B10"/>
    <mergeCell ref="C9:E9"/>
    <mergeCell ref="C10:E10"/>
    <mergeCell ref="C11:E11"/>
    <mergeCell ref="J35:K35"/>
    <mergeCell ref="B38:B39"/>
    <mergeCell ref="C41:D41"/>
    <mergeCell ref="B12:B13"/>
    <mergeCell ref="C12:E12"/>
    <mergeCell ref="C13:E13"/>
    <mergeCell ref="C14:E14"/>
    <mergeCell ref="A45:A47"/>
    <mergeCell ref="B45:B46"/>
    <mergeCell ref="B48:B50"/>
    <mergeCell ref="B29:B31"/>
    <mergeCell ref="A35:A37"/>
    <mergeCell ref="B35:B36"/>
  </mergeCells>
  <phoneticPr fontId="1"/>
  <dataValidations count="1">
    <dataValidation type="list" allowBlank="1" showInputMessage="1" showErrorMessage="1" sqref="B48 B12 B29 B38" xr:uid="{8A6A0932-EBC0-455D-802D-A760C602709D}">
      <formula1>$N$9:$N$10</formula1>
    </dataValidation>
  </dataValidations>
  <pageMargins left="0.7" right="0.7" top="0.75" bottom="0.75" header="0.3" footer="0.3"/>
  <pageSetup paperSize="9" scale="32"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AE86D-3096-469A-B88E-AA5570CFE87B}">
  <sheetPr>
    <tabColor theme="5" tint="0.39997558519241921"/>
    <pageSetUpPr fitToPage="1"/>
  </sheetPr>
  <dimension ref="A1:E33"/>
  <sheetViews>
    <sheetView view="pageBreakPreview" zoomScaleNormal="100" zoomScaleSheetLayoutView="100" workbookViewId="0">
      <selection activeCell="F2" sqref="F2"/>
    </sheetView>
  </sheetViews>
  <sheetFormatPr defaultRowHeight="18" customHeight="1"/>
  <cols>
    <col min="1" max="1" width="31.1640625" style="53" customWidth="1"/>
    <col min="2" max="2" width="18.33203125" style="53" customWidth="1"/>
    <col min="3" max="3" width="32.08203125" style="53" customWidth="1"/>
    <col min="4" max="4" width="3.9140625" style="53" customWidth="1"/>
    <col min="5" max="256" width="8.6640625" style="53"/>
    <col min="257" max="257" width="31.1640625" style="53" customWidth="1"/>
    <col min="258" max="258" width="18.33203125" style="53" customWidth="1"/>
    <col min="259" max="259" width="32.08203125" style="53" customWidth="1"/>
    <col min="260" max="512" width="8.6640625" style="53"/>
    <col min="513" max="513" width="31.1640625" style="53" customWidth="1"/>
    <col min="514" max="514" width="18.33203125" style="53" customWidth="1"/>
    <col min="515" max="515" width="32.08203125" style="53" customWidth="1"/>
    <col min="516" max="768" width="8.6640625" style="53"/>
    <col min="769" max="769" width="31.1640625" style="53" customWidth="1"/>
    <col min="770" max="770" width="18.33203125" style="53" customWidth="1"/>
    <col min="771" max="771" width="32.08203125" style="53" customWidth="1"/>
    <col min="772" max="1024" width="8.6640625" style="53"/>
    <col min="1025" max="1025" width="31.1640625" style="53" customWidth="1"/>
    <col min="1026" max="1026" width="18.33203125" style="53" customWidth="1"/>
    <col min="1027" max="1027" width="32.08203125" style="53" customWidth="1"/>
    <col min="1028" max="1280" width="8.6640625" style="53"/>
    <col min="1281" max="1281" width="31.1640625" style="53" customWidth="1"/>
    <col min="1282" max="1282" width="18.33203125" style="53" customWidth="1"/>
    <col min="1283" max="1283" width="32.08203125" style="53" customWidth="1"/>
    <col min="1284" max="1536" width="8.6640625" style="53"/>
    <col min="1537" max="1537" width="31.1640625" style="53" customWidth="1"/>
    <col min="1538" max="1538" width="18.33203125" style="53" customWidth="1"/>
    <col min="1539" max="1539" width="32.08203125" style="53" customWidth="1"/>
    <col min="1540" max="1792" width="8.6640625" style="53"/>
    <col min="1793" max="1793" width="31.1640625" style="53" customWidth="1"/>
    <col min="1794" max="1794" width="18.33203125" style="53" customWidth="1"/>
    <col min="1795" max="1795" width="32.08203125" style="53" customWidth="1"/>
    <col min="1796" max="2048" width="8.6640625" style="53"/>
    <col min="2049" max="2049" width="31.1640625" style="53" customWidth="1"/>
    <col min="2050" max="2050" width="18.33203125" style="53" customWidth="1"/>
    <col min="2051" max="2051" width="32.08203125" style="53" customWidth="1"/>
    <col min="2052" max="2304" width="8.6640625" style="53"/>
    <col min="2305" max="2305" width="31.1640625" style="53" customWidth="1"/>
    <col min="2306" max="2306" width="18.33203125" style="53" customWidth="1"/>
    <col min="2307" max="2307" width="32.08203125" style="53" customWidth="1"/>
    <col min="2308" max="2560" width="8.6640625" style="53"/>
    <col min="2561" max="2561" width="31.1640625" style="53" customWidth="1"/>
    <col min="2562" max="2562" width="18.33203125" style="53" customWidth="1"/>
    <col min="2563" max="2563" width="32.08203125" style="53" customWidth="1"/>
    <col min="2564" max="2816" width="8.6640625" style="53"/>
    <col min="2817" max="2817" width="31.1640625" style="53" customWidth="1"/>
    <col min="2818" max="2818" width="18.33203125" style="53" customWidth="1"/>
    <col min="2819" max="2819" width="32.08203125" style="53" customWidth="1"/>
    <col min="2820" max="3072" width="8.6640625" style="53"/>
    <col min="3073" max="3073" width="31.1640625" style="53" customWidth="1"/>
    <col min="3074" max="3074" width="18.33203125" style="53" customWidth="1"/>
    <col min="3075" max="3075" width="32.08203125" style="53" customWidth="1"/>
    <col min="3076" max="3328" width="8.6640625" style="53"/>
    <col min="3329" max="3329" width="31.1640625" style="53" customWidth="1"/>
    <col min="3330" max="3330" width="18.33203125" style="53" customWidth="1"/>
    <col min="3331" max="3331" width="32.08203125" style="53" customWidth="1"/>
    <col min="3332" max="3584" width="8.6640625" style="53"/>
    <col min="3585" max="3585" width="31.1640625" style="53" customWidth="1"/>
    <col min="3586" max="3586" width="18.33203125" style="53" customWidth="1"/>
    <col min="3587" max="3587" width="32.08203125" style="53" customWidth="1"/>
    <col min="3588" max="3840" width="8.6640625" style="53"/>
    <col min="3841" max="3841" width="31.1640625" style="53" customWidth="1"/>
    <col min="3842" max="3842" width="18.33203125" style="53" customWidth="1"/>
    <col min="3843" max="3843" width="32.08203125" style="53" customWidth="1"/>
    <col min="3844" max="4096" width="8.6640625" style="53"/>
    <col min="4097" max="4097" width="31.1640625" style="53" customWidth="1"/>
    <col min="4098" max="4098" width="18.33203125" style="53" customWidth="1"/>
    <col min="4099" max="4099" width="32.08203125" style="53" customWidth="1"/>
    <col min="4100" max="4352" width="8.6640625" style="53"/>
    <col min="4353" max="4353" width="31.1640625" style="53" customWidth="1"/>
    <col min="4354" max="4354" width="18.33203125" style="53" customWidth="1"/>
    <col min="4355" max="4355" width="32.08203125" style="53" customWidth="1"/>
    <col min="4356" max="4608" width="8.6640625" style="53"/>
    <col min="4609" max="4609" width="31.1640625" style="53" customWidth="1"/>
    <col min="4610" max="4610" width="18.33203125" style="53" customWidth="1"/>
    <col min="4611" max="4611" width="32.08203125" style="53" customWidth="1"/>
    <col min="4612" max="4864" width="8.6640625" style="53"/>
    <col min="4865" max="4865" width="31.1640625" style="53" customWidth="1"/>
    <col min="4866" max="4866" width="18.33203125" style="53" customWidth="1"/>
    <col min="4867" max="4867" width="32.08203125" style="53" customWidth="1"/>
    <col min="4868" max="5120" width="8.6640625" style="53"/>
    <col min="5121" max="5121" width="31.1640625" style="53" customWidth="1"/>
    <col min="5122" max="5122" width="18.33203125" style="53" customWidth="1"/>
    <col min="5123" max="5123" width="32.08203125" style="53" customWidth="1"/>
    <col min="5124" max="5376" width="8.6640625" style="53"/>
    <col min="5377" max="5377" width="31.1640625" style="53" customWidth="1"/>
    <col min="5378" max="5378" width="18.33203125" style="53" customWidth="1"/>
    <col min="5379" max="5379" width="32.08203125" style="53" customWidth="1"/>
    <col min="5380" max="5632" width="8.6640625" style="53"/>
    <col min="5633" max="5633" width="31.1640625" style="53" customWidth="1"/>
    <col min="5634" max="5634" width="18.33203125" style="53" customWidth="1"/>
    <col min="5635" max="5635" width="32.08203125" style="53" customWidth="1"/>
    <col min="5636" max="5888" width="8.6640625" style="53"/>
    <col min="5889" max="5889" width="31.1640625" style="53" customWidth="1"/>
    <col min="5890" max="5890" width="18.33203125" style="53" customWidth="1"/>
    <col min="5891" max="5891" width="32.08203125" style="53" customWidth="1"/>
    <col min="5892" max="6144" width="8.6640625" style="53"/>
    <col min="6145" max="6145" width="31.1640625" style="53" customWidth="1"/>
    <col min="6146" max="6146" width="18.33203125" style="53" customWidth="1"/>
    <col min="6147" max="6147" width="32.08203125" style="53" customWidth="1"/>
    <col min="6148" max="6400" width="8.6640625" style="53"/>
    <col min="6401" max="6401" width="31.1640625" style="53" customWidth="1"/>
    <col min="6402" max="6402" width="18.33203125" style="53" customWidth="1"/>
    <col min="6403" max="6403" width="32.08203125" style="53" customWidth="1"/>
    <col min="6404" max="6656" width="8.6640625" style="53"/>
    <col min="6657" max="6657" width="31.1640625" style="53" customWidth="1"/>
    <col min="6658" max="6658" width="18.33203125" style="53" customWidth="1"/>
    <col min="6659" max="6659" width="32.08203125" style="53" customWidth="1"/>
    <col min="6660" max="6912" width="8.6640625" style="53"/>
    <col min="6913" max="6913" width="31.1640625" style="53" customWidth="1"/>
    <col min="6914" max="6914" width="18.33203125" style="53" customWidth="1"/>
    <col min="6915" max="6915" width="32.08203125" style="53" customWidth="1"/>
    <col min="6916" max="7168" width="8.6640625" style="53"/>
    <col min="7169" max="7169" width="31.1640625" style="53" customWidth="1"/>
    <col min="7170" max="7170" width="18.33203125" style="53" customWidth="1"/>
    <col min="7171" max="7171" width="32.08203125" style="53" customWidth="1"/>
    <col min="7172" max="7424" width="8.6640625" style="53"/>
    <col min="7425" max="7425" width="31.1640625" style="53" customWidth="1"/>
    <col min="7426" max="7426" width="18.33203125" style="53" customWidth="1"/>
    <col min="7427" max="7427" width="32.08203125" style="53" customWidth="1"/>
    <col min="7428" max="7680" width="8.6640625" style="53"/>
    <col min="7681" max="7681" width="31.1640625" style="53" customWidth="1"/>
    <col min="7682" max="7682" width="18.33203125" style="53" customWidth="1"/>
    <col min="7683" max="7683" width="32.08203125" style="53" customWidth="1"/>
    <col min="7684" max="7936" width="8.6640625" style="53"/>
    <col min="7937" max="7937" width="31.1640625" style="53" customWidth="1"/>
    <col min="7938" max="7938" width="18.33203125" style="53" customWidth="1"/>
    <col min="7939" max="7939" width="32.08203125" style="53" customWidth="1"/>
    <col min="7940" max="8192" width="8.6640625" style="53"/>
    <col min="8193" max="8193" width="31.1640625" style="53" customWidth="1"/>
    <col min="8194" max="8194" width="18.33203125" style="53" customWidth="1"/>
    <col min="8195" max="8195" width="32.08203125" style="53" customWidth="1"/>
    <col min="8196" max="8448" width="8.6640625" style="53"/>
    <col min="8449" max="8449" width="31.1640625" style="53" customWidth="1"/>
    <col min="8450" max="8450" width="18.33203125" style="53" customWidth="1"/>
    <col min="8451" max="8451" width="32.08203125" style="53" customWidth="1"/>
    <col min="8452" max="8704" width="8.6640625" style="53"/>
    <col min="8705" max="8705" width="31.1640625" style="53" customWidth="1"/>
    <col min="8706" max="8706" width="18.33203125" style="53" customWidth="1"/>
    <col min="8707" max="8707" width="32.08203125" style="53" customWidth="1"/>
    <col min="8708" max="8960" width="8.6640625" style="53"/>
    <col min="8961" max="8961" width="31.1640625" style="53" customWidth="1"/>
    <col min="8962" max="8962" width="18.33203125" style="53" customWidth="1"/>
    <col min="8963" max="8963" width="32.08203125" style="53" customWidth="1"/>
    <col min="8964" max="9216" width="8.6640625" style="53"/>
    <col min="9217" max="9217" width="31.1640625" style="53" customWidth="1"/>
    <col min="9218" max="9218" width="18.33203125" style="53" customWidth="1"/>
    <col min="9219" max="9219" width="32.08203125" style="53" customWidth="1"/>
    <col min="9220" max="9472" width="8.6640625" style="53"/>
    <col min="9473" max="9473" width="31.1640625" style="53" customWidth="1"/>
    <col min="9474" max="9474" width="18.33203125" style="53" customWidth="1"/>
    <col min="9475" max="9475" width="32.08203125" style="53" customWidth="1"/>
    <col min="9476" max="9728" width="8.6640625" style="53"/>
    <col min="9729" max="9729" width="31.1640625" style="53" customWidth="1"/>
    <col min="9730" max="9730" width="18.33203125" style="53" customWidth="1"/>
    <col min="9731" max="9731" width="32.08203125" style="53" customWidth="1"/>
    <col min="9732" max="9984" width="8.6640625" style="53"/>
    <col min="9985" max="9985" width="31.1640625" style="53" customWidth="1"/>
    <col min="9986" max="9986" width="18.33203125" style="53" customWidth="1"/>
    <col min="9987" max="9987" width="32.08203125" style="53" customWidth="1"/>
    <col min="9988" max="10240" width="8.6640625" style="53"/>
    <col min="10241" max="10241" width="31.1640625" style="53" customWidth="1"/>
    <col min="10242" max="10242" width="18.33203125" style="53" customWidth="1"/>
    <col min="10243" max="10243" width="32.08203125" style="53" customWidth="1"/>
    <col min="10244" max="10496" width="8.6640625" style="53"/>
    <col min="10497" max="10497" width="31.1640625" style="53" customWidth="1"/>
    <col min="10498" max="10498" width="18.33203125" style="53" customWidth="1"/>
    <col min="10499" max="10499" width="32.08203125" style="53" customWidth="1"/>
    <col min="10500" max="10752" width="8.6640625" style="53"/>
    <col min="10753" max="10753" width="31.1640625" style="53" customWidth="1"/>
    <col min="10754" max="10754" width="18.33203125" style="53" customWidth="1"/>
    <col min="10755" max="10755" width="32.08203125" style="53" customWidth="1"/>
    <col min="10756" max="11008" width="8.6640625" style="53"/>
    <col min="11009" max="11009" width="31.1640625" style="53" customWidth="1"/>
    <col min="11010" max="11010" width="18.33203125" style="53" customWidth="1"/>
    <col min="11011" max="11011" width="32.08203125" style="53" customWidth="1"/>
    <col min="11012" max="11264" width="8.6640625" style="53"/>
    <col min="11265" max="11265" width="31.1640625" style="53" customWidth="1"/>
    <col min="11266" max="11266" width="18.33203125" style="53" customWidth="1"/>
    <col min="11267" max="11267" width="32.08203125" style="53" customWidth="1"/>
    <col min="11268" max="11520" width="8.6640625" style="53"/>
    <col min="11521" max="11521" width="31.1640625" style="53" customWidth="1"/>
    <col min="11522" max="11522" width="18.33203125" style="53" customWidth="1"/>
    <col min="11523" max="11523" width="32.08203125" style="53" customWidth="1"/>
    <col min="11524" max="11776" width="8.6640625" style="53"/>
    <col min="11777" max="11777" width="31.1640625" style="53" customWidth="1"/>
    <col min="11778" max="11778" width="18.33203125" style="53" customWidth="1"/>
    <col min="11779" max="11779" width="32.08203125" style="53" customWidth="1"/>
    <col min="11780" max="12032" width="8.6640625" style="53"/>
    <col min="12033" max="12033" width="31.1640625" style="53" customWidth="1"/>
    <col min="12034" max="12034" width="18.33203125" style="53" customWidth="1"/>
    <col min="12035" max="12035" width="32.08203125" style="53" customWidth="1"/>
    <col min="12036" max="12288" width="8.6640625" style="53"/>
    <col min="12289" max="12289" width="31.1640625" style="53" customWidth="1"/>
    <col min="12290" max="12290" width="18.33203125" style="53" customWidth="1"/>
    <col min="12291" max="12291" width="32.08203125" style="53" customWidth="1"/>
    <col min="12292" max="12544" width="8.6640625" style="53"/>
    <col min="12545" max="12545" width="31.1640625" style="53" customWidth="1"/>
    <col min="12546" max="12546" width="18.33203125" style="53" customWidth="1"/>
    <col min="12547" max="12547" width="32.08203125" style="53" customWidth="1"/>
    <col min="12548" max="12800" width="8.6640625" style="53"/>
    <col min="12801" max="12801" width="31.1640625" style="53" customWidth="1"/>
    <col min="12802" max="12802" width="18.33203125" style="53" customWidth="1"/>
    <col min="12803" max="12803" width="32.08203125" style="53" customWidth="1"/>
    <col min="12804" max="13056" width="8.6640625" style="53"/>
    <col min="13057" max="13057" width="31.1640625" style="53" customWidth="1"/>
    <col min="13058" max="13058" width="18.33203125" style="53" customWidth="1"/>
    <col min="13059" max="13059" width="32.08203125" style="53" customWidth="1"/>
    <col min="13060" max="13312" width="8.6640625" style="53"/>
    <col min="13313" max="13313" width="31.1640625" style="53" customWidth="1"/>
    <col min="13314" max="13314" width="18.33203125" style="53" customWidth="1"/>
    <col min="13315" max="13315" width="32.08203125" style="53" customWidth="1"/>
    <col min="13316" max="13568" width="8.6640625" style="53"/>
    <col min="13569" max="13569" width="31.1640625" style="53" customWidth="1"/>
    <col min="13570" max="13570" width="18.33203125" style="53" customWidth="1"/>
    <col min="13571" max="13571" width="32.08203125" style="53" customWidth="1"/>
    <col min="13572" max="13824" width="8.6640625" style="53"/>
    <col min="13825" max="13825" width="31.1640625" style="53" customWidth="1"/>
    <col min="13826" max="13826" width="18.33203125" style="53" customWidth="1"/>
    <col min="13827" max="13827" width="32.08203125" style="53" customWidth="1"/>
    <col min="13828" max="14080" width="8.6640625" style="53"/>
    <col min="14081" max="14081" width="31.1640625" style="53" customWidth="1"/>
    <col min="14082" max="14082" width="18.33203125" style="53" customWidth="1"/>
    <col min="14083" max="14083" width="32.08203125" style="53" customWidth="1"/>
    <col min="14084" max="14336" width="8.6640625" style="53"/>
    <col min="14337" max="14337" width="31.1640625" style="53" customWidth="1"/>
    <col min="14338" max="14338" width="18.33203125" style="53" customWidth="1"/>
    <col min="14339" max="14339" width="32.08203125" style="53" customWidth="1"/>
    <col min="14340" max="14592" width="8.6640625" style="53"/>
    <col min="14593" max="14593" width="31.1640625" style="53" customWidth="1"/>
    <col min="14594" max="14594" width="18.33203125" style="53" customWidth="1"/>
    <col min="14595" max="14595" width="32.08203125" style="53" customWidth="1"/>
    <col min="14596" max="14848" width="8.6640625" style="53"/>
    <col min="14849" max="14849" width="31.1640625" style="53" customWidth="1"/>
    <col min="14850" max="14850" width="18.33203125" style="53" customWidth="1"/>
    <col min="14851" max="14851" width="32.08203125" style="53" customWidth="1"/>
    <col min="14852" max="15104" width="8.6640625" style="53"/>
    <col min="15105" max="15105" width="31.1640625" style="53" customWidth="1"/>
    <col min="15106" max="15106" width="18.33203125" style="53" customWidth="1"/>
    <col min="15107" max="15107" width="32.08203125" style="53" customWidth="1"/>
    <col min="15108" max="15360" width="8.6640625" style="53"/>
    <col min="15361" max="15361" width="31.1640625" style="53" customWidth="1"/>
    <col min="15362" max="15362" width="18.33203125" style="53" customWidth="1"/>
    <col min="15363" max="15363" width="32.08203125" style="53" customWidth="1"/>
    <col min="15364" max="15616" width="8.6640625" style="53"/>
    <col min="15617" max="15617" width="31.1640625" style="53" customWidth="1"/>
    <col min="15618" max="15618" width="18.33203125" style="53" customWidth="1"/>
    <col min="15619" max="15619" width="32.08203125" style="53" customWidth="1"/>
    <col min="15620" max="15872" width="8.6640625" style="53"/>
    <col min="15873" max="15873" width="31.1640625" style="53" customWidth="1"/>
    <col min="15874" max="15874" width="18.33203125" style="53" customWidth="1"/>
    <col min="15875" max="15875" width="32.08203125" style="53" customWidth="1"/>
    <col min="15876" max="16128" width="8.6640625" style="53"/>
    <col min="16129" max="16129" width="31.1640625" style="53" customWidth="1"/>
    <col min="16130" max="16130" width="18.33203125" style="53" customWidth="1"/>
    <col min="16131" max="16131" width="32.08203125" style="53" customWidth="1"/>
    <col min="16132" max="16384" width="8.6640625" style="53"/>
  </cols>
  <sheetData>
    <row r="1" spans="1:3" ht="18" customHeight="1">
      <c r="A1" s="53" t="s">
        <v>556</v>
      </c>
    </row>
    <row r="2" spans="1:3" ht="18" customHeight="1">
      <c r="A2" s="556" t="s">
        <v>557</v>
      </c>
      <c r="B2" s="556"/>
      <c r="C2" s="556"/>
    </row>
    <row r="3" spans="1:3" ht="18" customHeight="1">
      <c r="B3" s="183"/>
    </row>
    <row r="4" spans="1:3" ht="18" customHeight="1">
      <c r="A4" s="53" t="s">
        <v>440</v>
      </c>
      <c r="B4" s="183"/>
      <c r="C4" s="184" t="s">
        <v>441</v>
      </c>
    </row>
    <row r="5" spans="1:3" ht="24" customHeight="1">
      <c r="A5" s="185" t="s">
        <v>442</v>
      </c>
      <c r="B5" s="186" t="s">
        <v>443</v>
      </c>
      <c r="C5" s="185" t="s">
        <v>444</v>
      </c>
    </row>
    <row r="6" spans="1:3" ht="24" customHeight="1">
      <c r="A6" s="185" t="s">
        <v>445</v>
      </c>
      <c r="B6" s="187"/>
      <c r="C6" s="188"/>
    </row>
    <row r="7" spans="1:3" ht="24" customHeight="1">
      <c r="A7" s="185" t="s">
        <v>446</v>
      </c>
      <c r="B7" s="187"/>
      <c r="C7" s="188"/>
    </row>
    <row r="8" spans="1:3" ht="24" customHeight="1">
      <c r="A8" s="185" t="s">
        <v>302</v>
      </c>
      <c r="B8" s="187"/>
      <c r="C8" s="188"/>
    </row>
    <row r="9" spans="1:3" ht="24" customHeight="1">
      <c r="A9" s="185"/>
      <c r="B9" s="189"/>
      <c r="C9" s="188"/>
    </row>
    <row r="10" spans="1:3" ht="24" customHeight="1">
      <c r="A10" s="185"/>
      <c r="B10" s="189"/>
      <c r="C10" s="188"/>
    </row>
    <row r="11" spans="1:3" ht="24" customHeight="1">
      <c r="A11" s="185"/>
      <c r="B11" s="189"/>
      <c r="C11" s="188"/>
    </row>
    <row r="12" spans="1:3" ht="24" customHeight="1">
      <c r="A12" s="185"/>
      <c r="B12" s="189"/>
      <c r="C12" s="188"/>
    </row>
    <row r="13" spans="1:3" ht="24" customHeight="1">
      <c r="A13" s="185"/>
      <c r="B13" s="189"/>
      <c r="C13" s="188"/>
    </row>
    <row r="14" spans="1:3" ht="24" customHeight="1">
      <c r="A14" s="185" t="s">
        <v>447</v>
      </c>
      <c r="B14" s="189">
        <f>SUM(B6:B8)</f>
        <v>0</v>
      </c>
      <c r="C14" s="188"/>
    </row>
    <row r="15" spans="1:3" ht="18" customHeight="1">
      <c r="A15" s="190"/>
      <c r="B15" s="183"/>
    </row>
    <row r="16" spans="1:3" ht="18" customHeight="1">
      <c r="A16" s="53" t="s">
        <v>448</v>
      </c>
      <c r="B16" s="183"/>
    </row>
    <row r="17" spans="1:3" ht="24" customHeight="1">
      <c r="A17" s="185" t="s">
        <v>442</v>
      </c>
      <c r="B17" s="186" t="s">
        <v>443</v>
      </c>
      <c r="C17" s="185" t="s">
        <v>444</v>
      </c>
    </row>
    <row r="18" spans="1:3" ht="24" customHeight="1">
      <c r="A18" s="185" t="s">
        <v>449</v>
      </c>
      <c r="B18" s="187"/>
      <c r="C18" s="185"/>
    </row>
    <row r="19" spans="1:3" ht="24" customHeight="1">
      <c r="A19" s="185" t="s">
        <v>450</v>
      </c>
      <c r="B19" s="187"/>
      <c r="C19" s="185"/>
    </row>
    <row r="20" spans="1:3" ht="24" customHeight="1">
      <c r="A20" s="185" t="s">
        <v>451</v>
      </c>
      <c r="B20" s="187"/>
      <c r="C20" s="185"/>
    </row>
    <row r="21" spans="1:3" ht="24" customHeight="1">
      <c r="A21" s="185"/>
      <c r="B21" s="189"/>
      <c r="C21" s="185"/>
    </row>
    <row r="22" spans="1:3" ht="24" customHeight="1">
      <c r="A22" s="185"/>
      <c r="B22" s="189"/>
      <c r="C22" s="185"/>
    </row>
    <row r="23" spans="1:3" ht="24" customHeight="1">
      <c r="A23" s="185"/>
      <c r="B23" s="189"/>
      <c r="C23" s="185"/>
    </row>
    <row r="24" spans="1:3" ht="24" customHeight="1">
      <c r="A24" s="185"/>
      <c r="B24" s="189"/>
      <c r="C24" s="188"/>
    </row>
    <row r="25" spans="1:3" ht="24" customHeight="1">
      <c r="A25" s="185"/>
      <c r="B25" s="189"/>
      <c r="C25" s="188"/>
    </row>
    <row r="26" spans="1:3" ht="24" customHeight="1">
      <c r="A26" s="185"/>
      <c r="B26" s="191"/>
      <c r="C26" s="188"/>
    </row>
    <row r="27" spans="1:3" ht="24" customHeight="1">
      <c r="A27" s="185" t="s">
        <v>447</v>
      </c>
      <c r="B27" s="189">
        <f>SUM(B18:B20)</f>
        <v>0</v>
      </c>
      <c r="C27" s="188"/>
    </row>
    <row r="29" spans="1:3" ht="18" customHeight="1">
      <c r="A29" s="53" t="s">
        <v>452</v>
      </c>
    </row>
    <row r="31" spans="1:3" ht="18" customHeight="1">
      <c r="A31" s="190" t="str">
        <f>'（様式第4号）実績報告書'!Y3</f>
        <v>令和　　年　　月　　日</v>
      </c>
    </row>
    <row r="32" spans="1:3" ht="18" customHeight="1">
      <c r="B32" s="193" t="s">
        <v>288</v>
      </c>
      <c r="C32" s="194">
        <f>'（様式第1号）交付申請書'!W9</f>
        <v>0</v>
      </c>
    </row>
    <row r="33" spans="2:5" ht="18" customHeight="1">
      <c r="B33" s="193" t="s">
        <v>453</v>
      </c>
      <c r="C33" s="194">
        <f>'（様式第1号）交付申請書'!W10</f>
        <v>0</v>
      </c>
      <c r="E33" s="229" t="s">
        <v>246</v>
      </c>
    </row>
  </sheetData>
  <mergeCells count="1">
    <mergeCell ref="A2:C2"/>
  </mergeCells>
  <phoneticPr fontId="1"/>
  <pageMargins left="0.7" right="0.7" top="0.75" bottom="0.75" header="0.3" footer="0.3"/>
  <pageSetup paperSize="9" scale="98"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671A2-6EE4-4D62-B735-F1745A004A65}">
  <sheetPr>
    <tabColor theme="5" tint="0.39997558519241921"/>
    <pageSetUpPr fitToPage="1"/>
  </sheetPr>
  <dimension ref="A1:AW87"/>
  <sheetViews>
    <sheetView view="pageBreakPreview" zoomScaleNormal="100" zoomScaleSheetLayoutView="100" workbookViewId="0">
      <selection activeCell="U6" sqref="U6"/>
    </sheetView>
  </sheetViews>
  <sheetFormatPr defaultColWidth="8.25" defaultRowHeight="14"/>
  <cols>
    <col min="1" max="31" width="2.5" style="55" customWidth="1"/>
    <col min="32" max="32" width="3.6640625" style="55" customWidth="1"/>
    <col min="33" max="34" width="2.5" style="55" customWidth="1"/>
    <col min="35" max="35" width="2.83203125" style="55" customWidth="1"/>
    <col min="36" max="74" width="2.1640625" style="55" customWidth="1"/>
    <col min="75" max="16384" width="8.25" style="55"/>
  </cols>
  <sheetData>
    <row r="1" spans="1:35" ht="18.75" customHeight="1">
      <c r="A1" s="210" t="s">
        <v>558</v>
      </c>
    </row>
    <row r="2" spans="1:35" ht="18" customHeight="1">
      <c r="X2" s="319" t="s">
        <v>237</v>
      </c>
      <c r="Y2" s="319"/>
      <c r="Z2" s="319"/>
      <c r="AA2" s="319"/>
      <c r="AB2" s="319"/>
      <c r="AC2" s="319"/>
      <c r="AD2" s="319"/>
      <c r="AE2" s="319"/>
      <c r="AF2" s="319"/>
      <c r="AG2" s="54"/>
    </row>
    <row r="3" spans="1:35" ht="18" customHeight="1">
      <c r="W3" s="57"/>
      <c r="X3" s="320" t="s">
        <v>238</v>
      </c>
      <c r="Y3" s="320"/>
      <c r="Z3" s="320"/>
      <c r="AA3" s="320"/>
      <c r="AB3" s="320"/>
      <c r="AC3" s="320"/>
      <c r="AD3" s="320"/>
      <c r="AE3" s="320"/>
      <c r="AF3" s="320"/>
      <c r="AG3" s="211"/>
    </row>
    <row r="4" spans="1:35" ht="18" customHeight="1"/>
    <row r="5" spans="1:35" ht="18" customHeight="1">
      <c r="A5" s="55" t="s">
        <v>239</v>
      </c>
    </row>
    <row r="6" spans="1:35" ht="18" customHeight="1"/>
    <row r="7" spans="1:35" ht="18" customHeight="1">
      <c r="A7" s="54"/>
      <c r="B7" s="54"/>
      <c r="C7" s="54"/>
      <c r="D7" s="54"/>
      <c r="E7" s="54"/>
      <c r="U7" s="55" t="s">
        <v>240</v>
      </c>
      <c r="W7" s="579">
        <f>'（様式第1号）交付申請書'!Y7</f>
        <v>0</v>
      </c>
      <c r="X7" s="579"/>
      <c r="Y7" s="579"/>
      <c r="Z7" s="579"/>
      <c r="AA7" s="56" t="s">
        <v>241</v>
      </c>
      <c r="AB7" s="586">
        <f>'（様式第1号）交付申請書'!AD7</f>
        <v>0</v>
      </c>
      <c r="AC7" s="579"/>
      <c r="AD7" s="579"/>
      <c r="AE7" s="579"/>
      <c r="AF7" s="55" t="s">
        <v>242</v>
      </c>
    </row>
    <row r="8" spans="1:35" ht="18" customHeight="1">
      <c r="A8" s="54"/>
      <c r="B8" s="54"/>
      <c r="C8" s="54"/>
      <c r="D8" s="54"/>
      <c r="E8" s="54"/>
      <c r="O8" s="315" t="s">
        <v>243</v>
      </c>
      <c r="P8" s="315"/>
      <c r="Q8" s="315"/>
      <c r="R8" s="315"/>
      <c r="S8" s="315"/>
      <c r="T8" s="315"/>
      <c r="U8" s="581">
        <f>'（様式第1号）交付申請書'!W8</f>
        <v>0</v>
      </c>
      <c r="V8" s="581"/>
      <c r="W8" s="581"/>
      <c r="X8" s="581"/>
      <c r="Y8" s="581"/>
      <c r="Z8" s="581"/>
      <c r="AA8" s="581"/>
      <c r="AB8" s="581"/>
      <c r="AC8" s="581"/>
      <c r="AD8" s="581"/>
      <c r="AE8" s="581"/>
      <c r="AF8" s="581"/>
      <c r="AG8" s="581"/>
    </row>
    <row r="9" spans="1:35" ht="18" customHeight="1">
      <c r="A9" s="54"/>
      <c r="B9" s="54"/>
      <c r="C9" s="54"/>
      <c r="D9" s="54"/>
      <c r="E9" s="54"/>
      <c r="O9" s="315" t="s">
        <v>288</v>
      </c>
      <c r="P9" s="315"/>
      <c r="Q9" s="315"/>
      <c r="R9" s="315"/>
      <c r="S9" s="315"/>
      <c r="T9" s="315"/>
      <c r="U9" s="581">
        <f>'（様式第1号）交付申請書'!W9</f>
        <v>0</v>
      </c>
      <c r="V9" s="581"/>
      <c r="W9" s="581"/>
      <c r="X9" s="581"/>
      <c r="Y9" s="581"/>
      <c r="Z9" s="581"/>
      <c r="AA9" s="581"/>
      <c r="AB9" s="581"/>
      <c r="AC9" s="581"/>
      <c r="AD9" s="581"/>
      <c r="AE9" s="581"/>
      <c r="AF9" s="581"/>
      <c r="AG9" s="581"/>
    </row>
    <row r="10" spans="1:35" ht="18" customHeight="1">
      <c r="A10" s="54"/>
      <c r="B10" s="54"/>
      <c r="C10" s="54"/>
      <c r="D10" s="54"/>
      <c r="E10" s="54"/>
      <c r="O10" s="315" t="s">
        <v>245</v>
      </c>
      <c r="P10" s="315"/>
      <c r="Q10" s="315"/>
      <c r="R10" s="315"/>
      <c r="S10" s="315"/>
      <c r="T10" s="315"/>
      <c r="U10" s="581">
        <f>'（様式第1号）交付申請書'!W10</f>
        <v>0</v>
      </c>
      <c r="V10" s="581"/>
      <c r="W10" s="581"/>
      <c r="X10" s="581"/>
      <c r="Y10" s="581"/>
      <c r="Z10" s="581"/>
      <c r="AA10" s="581"/>
      <c r="AB10" s="581"/>
      <c r="AC10" s="581"/>
      <c r="AD10" s="581"/>
      <c r="AE10" s="581"/>
      <c r="AF10" s="581"/>
      <c r="AG10" s="581"/>
      <c r="AH10" s="58" t="s">
        <v>559</v>
      </c>
    </row>
    <row r="11" spans="1:35" ht="18" customHeight="1">
      <c r="A11" s="54"/>
      <c r="B11" s="54"/>
      <c r="C11" s="54"/>
      <c r="D11" s="54"/>
      <c r="E11" s="54"/>
      <c r="O11" s="57"/>
      <c r="P11" s="57"/>
      <c r="Q11" s="57"/>
      <c r="R11" s="57"/>
      <c r="S11" s="57"/>
      <c r="T11" s="57"/>
      <c r="AC11" s="59"/>
    </row>
    <row r="12" spans="1:35" ht="18.75" customHeight="1"/>
    <row r="13" spans="1:35" ht="18.75" customHeight="1">
      <c r="A13" s="63"/>
      <c r="B13" s="63"/>
      <c r="C13" s="63"/>
      <c r="D13" s="63"/>
      <c r="E13" s="63"/>
      <c r="F13" s="63"/>
      <c r="G13" s="63"/>
      <c r="H13" s="63"/>
      <c r="I13" s="582" t="s">
        <v>494</v>
      </c>
      <c r="J13" s="582"/>
      <c r="K13" s="582"/>
      <c r="L13" s="583">
        <f>'（様式第1号）交付申請書'!L13</f>
        <v>6</v>
      </c>
      <c r="M13" s="583"/>
      <c r="N13" s="583"/>
      <c r="O13" s="60" t="s">
        <v>248</v>
      </c>
      <c r="P13" s="54"/>
      <c r="Q13" s="60"/>
      <c r="R13" s="60"/>
      <c r="S13" s="60"/>
      <c r="T13" s="60"/>
      <c r="U13" s="60"/>
      <c r="V13" s="60"/>
      <c r="W13" s="60"/>
      <c r="X13" s="60"/>
      <c r="Y13" s="54"/>
      <c r="Z13" s="63"/>
      <c r="AA13" s="63"/>
      <c r="AB13" s="63"/>
      <c r="AC13" s="63"/>
      <c r="AD13" s="63"/>
      <c r="AE13" s="63"/>
      <c r="AF13" s="63"/>
      <c r="AG13" s="230"/>
      <c r="AH13" s="56"/>
      <c r="AI13" s="56"/>
    </row>
    <row r="14" spans="1:35" ht="18.75" customHeight="1">
      <c r="A14" s="318" t="s">
        <v>560</v>
      </c>
      <c r="B14" s="318"/>
      <c r="C14" s="318"/>
      <c r="D14" s="318"/>
      <c r="E14" s="318"/>
      <c r="F14" s="318"/>
      <c r="G14" s="318"/>
      <c r="H14" s="318"/>
      <c r="I14" s="318"/>
      <c r="J14" s="318"/>
      <c r="K14" s="318"/>
      <c r="L14" s="318"/>
      <c r="M14" s="318"/>
      <c r="N14" s="318"/>
      <c r="O14" s="318"/>
      <c r="P14" s="318"/>
      <c r="Q14" s="318"/>
      <c r="R14" s="318"/>
      <c r="S14" s="318"/>
      <c r="T14" s="318"/>
      <c r="U14" s="318"/>
      <c r="V14" s="318"/>
      <c r="W14" s="318"/>
      <c r="X14" s="318"/>
      <c r="Y14" s="318"/>
      <c r="Z14" s="318"/>
      <c r="AA14" s="318"/>
      <c r="AB14" s="318"/>
      <c r="AC14" s="318"/>
      <c r="AD14" s="318"/>
      <c r="AE14" s="318"/>
      <c r="AF14" s="318"/>
      <c r="AG14" s="56"/>
      <c r="AH14" s="56"/>
      <c r="AI14" s="56"/>
    </row>
    <row r="15" spans="1:35" ht="18.75" customHeight="1">
      <c r="A15" s="62"/>
      <c r="B15" s="62"/>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56"/>
      <c r="AH15" s="56"/>
      <c r="AI15" s="56"/>
    </row>
    <row r="16" spans="1:35" ht="18.75" customHeight="1"/>
    <row r="17" spans="1:34" ht="18.75" customHeight="1">
      <c r="A17" s="58" t="s">
        <v>561</v>
      </c>
      <c r="B17" s="55" t="s">
        <v>494</v>
      </c>
      <c r="D17" s="321"/>
      <c r="E17" s="321"/>
      <c r="F17" s="55" t="s">
        <v>265</v>
      </c>
      <c r="G17" s="321"/>
      <c r="H17" s="321"/>
      <c r="I17" s="55" t="s">
        <v>266</v>
      </c>
      <c r="J17" s="321"/>
      <c r="K17" s="321"/>
      <c r="L17" s="55" t="s">
        <v>515</v>
      </c>
      <c r="P17" s="321"/>
      <c r="Q17" s="321"/>
      <c r="R17" s="321"/>
      <c r="S17" s="321"/>
      <c r="T17" s="55" t="s">
        <v>562</v>
      </c>
      <c r="AH17" s="55" t="s">
        <v>563</v>
      </c>
    </row>
    <row r="18" spans="1:34" ht="18.75" customHeight="1">
      <c r="A18" s="609" t="s">
        <v>564</v>
      </c>
      <c r="B18" s="609"/>
      <c r="C18" s="609"/>
      <c r="D18" s="609"/>
      <c r="E18" s="609"/>
      <c r="F18" s="609"/>
      <c r="G18" s="609"/>
      <c r="H18" s="609"/>
      <c r="I18" s="609"/>
      <c r="J18" s="609"/>
      <c r="K18" s="609"/>
      <c r="L18" s="609"/>
      <c r="M18" s="609"/>
      <c r="N18" s="609"/>
      <c r="O18" s="609"/>
      <c r="P18" s="609"/>
      <c r="Q18" s="609"/>
      <c r="R18" s="609"/>
      <c r="S18" s="609"/>
      <c r="T18" s="609"/>
      <c r="U18" s="609"/>
      <c r="V18" s="609"/>
      <c r="W18" s="609"/>
      <c r="X18" s="609"/>
      <c r="Y18" s="609"/>
      <c r="Z18" s="609"/>
      <c r="AA18" s="609"/>
      <c r="AB18" s="609"/>
      <c r="AC18" s="609"/>
      <c r="AD18" s="609"/>
      <c r="AE18" s="609"/>
      <c r="AF18" s="609"/>
      <c r="AG18" s="230"/>
    </row>
    <row r="19" spans="1:34" ht="18.75" customHeight="1">
      <c r="A19" s="609" t="s">
        <v>565</v>
      </c>
      <c r="B19" s="609"/>
      <c r="C19" s="609"/>
      <c r="D19" s="609"/>
      <c r="E19" s="609"/>
      <c r="F19" s="609"/>
      <c r="G19" s="609"/>
      <c r="H19" s="609"/>
      <c r="I19" s="609"/>
      <c r="J19" s="609"/>
      <c r="K19" s="609"/>
      <c r="L19" s="609"/>
      <c r="M19" s="609"/>
      <c r="N19" s="609"/>
      <c r="O19" s="609"/>
      <c r="P19" s="609"/>
      <c r="Q19" s="609"/>
      <c r="R19" s="609"/>
      <c r="S19" s="609"/>
      <c r="T19" s="609"/>
      <c r="U19" s="609"/>
      <c r="V19" s="609"/>
      <c r="W19" s="609"/>
      <c r="X19" s="609"/>
      <c r="Y19" s="609"/>
      <c r="Z19" s="609"/>
      <c r="AA19" s="609"/>
      <c r="AB19" s="609"/>
      <c r="AC19" s="609"/>
      <c r="AD19" s="609"/>
      <c r="AE19" s="609"/>
      <c r="AF19" s="609"/>
    </row>
    <row r="20" spans="1:34" ht="18.75" customHeight="1">
      <c r="A20" s="55" t="s">
        <v>566</v>
      </c>
    </row>
    <row r="21" spans="1:34" ht="18.75" customHeight="1"/>
    <row r="22" spans="1:34" ht="18.75" customHeight="1">
      <c r="A22" s="579" t="s">
        <v>567</v>
      </c>
      <c r="B22" s="579"/>
      <c r="C22" s="579"/>
      <c r="D22" s="579"/>
      <c r="E22" s="579"/>
      <c r="F22" s="579"/>
      <c r="G22" s="579"/>
      <c r="H22" s="579"/>
      <c r="I22" s="579"/>
      <c r="J22" s="579"/>
      <c r="K22" s="579"/>
      <c r="L22" s="579"/>
      <c r="M22" s="579"/>
      <c r="N22" s="579"/>
      <c r="O22" s="579"/>
      <c r="P22" s="579"/>
      <c r="Q22" s="579"/>
      <c r="R22" s="579"/>
      <c r="S22" s="579"/>
      <c r="T22" s="579"/>
      <c r="U22" s="579"/>
      <c r="V22" s="579"/>
      <c r="W22" s="579"/>
      <c r="X22" s="579"/>
      <c r="Y22" s="579"/>
      <c r="Z22" s="579"/>
      <c r="AA22" s="579"/>
      <c r="AB22" s="579"/>
      <c r="AC22" s="579"/>
      <c r="AD22" s="579"/>
      <c r="AE22" s="579"/>
      <c r="AF22" s="579"/>
    </row>
    <row r="23" spans="1:34" ht="18" customHeight="1"/>
    <row r="24" spans="1:34" ht="18" customHeight="1">
      <c r="B24" s="55" t="s">
        <v>568</v>
      </c>
      <c r="P24" s="607"/>
      <c r="Q24" s="607"/>
      <c r="R24" s="607"/>
      <c r="S24" s="607"/>
      <c r="T24" s="607"/>
      <c r="U24" s="607"/>
      <c r="V24" s="607"/>
      <c r="W24" s="607"/>
      <c r="X24" s="607"/>
      <c r="Y24" s="607"/>
      <c r="Z24" s="231" t="s">
        <v>388</v>
      </c>
      <c r="AH24" s="55" t="s">
        <v>569</v>
      </c>
    </row>
    <row r="25" spans="1:34" ht="18" customHeight="1"/>
    <row r="26" spans="1:34" ht="18" customHeight="1">
      <c r="D26" s="55" t="s">
        <v>570</v>
      </c>
      <c r="I26" s="315" t="s">
        <v>532</v>
      </c>
      <c r="J26" s="315"/>
      <c r="K26" s="315"/>
      <c r="L26" s="315"/>
      <c r="M26" s="315"/>
      <c r="P26" s="607"/>
      <c r="Q26" s="607"/>
      <c r="R26" s="607"/>
      <c r="S26" s="607"/>
      <c r="T26" s="607"/>
      <c r="U26" s="607"/>
      <c r="V26" s="607"/>
      <c r="W26" s="607"/>
      <c r="X26" s="607"/>
      <c r="Y26" s="607"/>
      <c r="Z26" s="231" t="s">
        <v>388</v>
      </c>
      <c r="AH26" s="55" t="s">
        <v>571</v>
      </c>
    </row>
    <row r="27" spans="1:34" ht="18" customHeight="1">
      <c r="I27" s="57"/>
      <c r="J27" s="57"/>
      <c r="K27" s="57"/>
      <c r="L27" s="57"/>
      <c r="M27" s="57"/>
      <c r="P27" s="232"/>
      <c r="Q27" s="232"/>
      <c r="R27" s="232"/>
      <c r="S27" s="232"/>
      <c r="T27" s="232"/>
      <c r="U27" s="232"/>
      <c r="V27" s="232"/>
      <c r="W27" s="232"/>
      <c r="X27" s="232"/>
      <c r="Y27" s="232"/>
      <c r="Z27" s="233"/>
    </row>
    <row r="28" spans="1:34" ht="18" customHeight="1">
      <c r="I28" s="315" t="s">
        <v>572</v>
      </c>
      <c r="J28" s="315"/>
      <c r="K28" s="315"/>
      <c r="L28" s="315"/>
      <c r="M28" s="315"/>
      <c r="P28" s="607"/>
      <c r="Q28" s="607"/>
      <c r="R28" s="607"/>
      <c r="S28" s="607"/>
      <c r="T28" s="607"/>
      <c r="U28" s="607"/>
      <c r="V28" s="607"/>
      <c r="W28" s="607"/>
      <c r="X28" s="607"/>
      <c r="Y28" s="607"/>
      <c r="Z28" s="231" t="s">
        <v>388</v>
      </c>
      <c r="AH28" s="55" t="s">
        <v>573</v>
      </c>
    </row>
    <row r="29" spans="1:34" ht="18" customHeight="1"/>
    <row r="30" spans="1:34" ht="18" customHeight="1">
      <c r="I30" s="315" t="s">
        <v>574</v>
      </c>
      <c r="J30" s="315"/>
      <c r="K30" s="315"/>
      <c r="L30" s="315"/>
      <c r="M30" s="315"/>
      <c r="P30" s="606"/>
      <c r="Q30" s="606"/>
      <c r="R30" s="606"/>
      <c r="S30" s="606"/>
      <c r="T30" s="606"/>
      <c r="U30" s="606"/>
      <c r="V30" s="606"/>
      <c r="W30" s="606"/>
      <c r="X30" s="606"/>
      <c r="Y30" s="223"/>
      <c r="Z30" s="234" t="s">
        <v>575</v>
      </c>
      <c r="AH30" s="55" t="s">
        <v>576</v>
      </c>
    </row>
    <row r="31" spans="1:34" ht="18" customHeight="1"/>
    <row r="32" spans="1:34" ht="18" customHeight="1">
      <c r="I32" s="315" t="s">
        <v>577</v>
      </c>
      <c r="J32" s="315"/>
      <c r="K32" s="315"/>
      <c r="L32" s="315"/>
      <c r="M32" s="315"/>
      <c r="P32" s="607"/>
      <c r="Q32" s="607"/>
      <c r="R32" s="607"/>
      <c r="S32" s="607"/>
      <c r="T32" s="607"/>
      <c r="U32" s="607"/>
      <c r="V32" s="607"/>
      <c r="W32" s="607"/>
      <c r="X32" s="607"/>
      <c r="Y32" s="607"/>
      <c r="Z32" s="231" t="s">
        <v>388</v>
      </c>
      <c r="AH32" s="55" t="s">
        <v>569</v>
      </c>
    </row>
    <row r="33" spans="2:49" ht="18" customHeight="1"/>
    <row r="34" spans="2:49" ht="18" customHeight="1"/>
    <row r="35" spans="2:49" ht="18" customHeight="1">
      <c r="B35" s="55" t="s">
        <v>578</v>
      </c>
      <c r="I35" s="235" t="s">
        <v>579</v>
      </c>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H35" s="579" t="s">
        <v>580</v>
      </c>
      <c r="AI35" s="579"/>
      <c r="AJ35" s="579"/>
      <c r="AK35" s="579"/>
      <c r="AL35" s="579"/>
      <c r="AM35" s="579"/>
      <c r="AN35" s="579"/>
      <c r="AO35" s="579"/>
      <c r="AP35" s="579"/>
      <c r="AQ35" s="579"/>
      <c r="AR35" s="579"/>
      <c r="AS35" s="579"/>
      <c r="AT35" s="579"/>
      <c r="AU35" s="579"/>
      <c r="AV35" s="579"/>
      <c r="AW35" s="579"/>
    </row>
    <row r="36" spans="2:49" ht="18" customHeight="1">
      <c r="I36" s="235" t="s">
        <v>581</v>
      </c>
      <c r="J36" s="235"/>
      <c r="K36" s="235"/>
      <c r="L36" s="235"/>
      <c r="M36" s="235"/>
      <c r="N36" s="235"/>
      <c r="O36" s="235"/>
      <c r="P36" s="235"/>
      <c r="Q36" s="235"/>
      <c r="R36" s="235" t="s">
        <v>582</v>
      </c>
      <c r="S36" s="235"/>
      <c r="T36" s="235"/>
      <c r="U36" s="235"/>
      <c r="V36" s="235"/>
      <c r="W36" s="608" t="s">
        <v>583</v>
      </c>
      <c r="X36" s="321"/>
      <c r="Y36" s="321"/>
      <c r="Z36" s="321"/>
      <c r="AA36" s="321"/>
      <c r="AB36" s="321"/>
      <c r="AC36" s="235"/>
      <c r="AD36" s="235"/>
      <c r="AE36" s="235"/>
      <c r="AF36" s="235"/>
      <c r="AH36" s="579"/>
      <c r="AI36" s="579"/>
      <c r="AJ36" s="579"/>
      <c r="AK36" s="579"/>
      <c r="AL36" s="579"/>
      <c r="AM36" s="579"/>
      <c r="AN36" s="579"/>
      <c r="AO36" s="579"/>
      <c r="AP36" s="579"/>
      <c r="AQ36" s="579"/>
      <c r="AR36" s="579"/>
      <c r="AS36" s="579"/>
      <c r="AT36" s="579"/>
      <c r="AU36" s="579"/>
      <c r="AV36" s="579"/>
      <c r="AW36" s="579"/>
    </row>
    <row r="37" spans="2:49" ht="18" customHeight="1">
      <c r="I37" s="235" t="s">
        <v>584</v>
      </c>
      <c r="J37" s="235"/>
      <c r="K37" s="235"/>
      <c r="L37" s="235"/>
      <c r="M37" s="235"/>
      <c r="N37" s="235"/>
      <c r="O37" s="235"/>
      <c r="P37" s="235"/>
      <c r="Q37" s="316"/>
      <c r="R37" s="316"/>
      <c r="S37" s="316"/>
      <c r="T37" s="316"/>
      <c r="U37" s="316"/>
      <c r="V37" s="316"/>
      <c r="W37" s="316"/>
      <c r="X37" s="316"/>
      <c r="Y37" s="316"/>
      <c r="Z37" s="316"/>
      <c r="AA37" s="316"/>
      <c r="AB37" s="316"/>
      <c r="AC37" s="316"/>
      <c r="AD37" s="316"/>
      <c r="AE37" s="316"/>
      <c r="AF37" s="316"/>
      <c r="AH37" s="579"/>
      <c r="AI37" s="579"/>
      <c r="AJ37" s="579"/>
      <c r="AK37" s="579"/>
      <c r="AL37" s="579"/>
      <c r="AM37" s="579"/>
      <c r="AN37" s="579"/>
      <c r="AO37" s="579"/>
      <c r="AP37" s="579"/>
      <c r="AQ37" s="579"/>
      <c r="AR37" s="579"/>
      <c r="AS37" s="579"/>
      <c r="AT37" s="579"/>
      <c r="AU37" s="579"/>
      <c r="AV37" s="579"/>
      <c r="AW37" s="579"/>
    </row>
    <row r="38" spans="2:49" ht="18.75" customHeight="1">
      <c r="I38" s="235" t="s">
        <v>585</v>
      </c>
      <c r="J38" s="235"/>
      <c r="K38" s="235"/>
      <c r="L38" s="235"/>
      <c r="M38" s="235"/>
      <c r="N38" s="235"/>
      <c r="O38" s="235"/>
      <c r="P38" s="235"/>
      <c r="Q38" s="316"/>
      <c r="R38" s="316"/>
      <c r="S38" s="316"/>
      <c r="T38" s="316"/>
      <c r="U38" s="316"/>
      <c r="V38" s="316"/>
      <c r="W38" s="316"/>
      <c r="X38" s="316"/>
      <c r="Y38" s="316"/>
      <c r="Z38" s="316"/>
      <c r="AA38" s="316"/>
      <c r="AB38" s="316"/>
      <c r="AC38" s="316"/>
      <c r="AD38" s="316"/>
      <c r="AE38" s="316"/>
      <c r="AF38" s="316"/>
      <c r="AH38" s="579"/>
      <c r="AI38" s="579"/>
      <c r="AJ38" s="579"/>
      <c r="AK38" s="579"/>
      <c r="AL38" s="579"/>
      <c r="AM38" s="579"/>
      <c r="AN38" s="579"/>
      <c r="AO38" s="579"/>
      <c r="AP38" s="579"/>
      <c r="AQ38" s="579"/>
      <c r="AR38" s="579"/>
      <c r="AS38" s="579"/>
      <c r="AT38" s="579"/>
      <c r="AU38" s="579"/>
      <c r="AV38" s="579"/>
      <c r="AW38" s="579"/>
    </row>
    <row r="39" spans="2:49" ht="18.75" customHeight="1">
      <c r="AG39" s="56"/>
      <c r="AH39" s="56"/>
      <c r="AI39" s="56"/>
      <c r="AJ39" s="56"/>
      <c r="AK39" s="56"/>
      <c r="AL39" s="56"/>
      <c r="AM39" s="56"/>
      <c r="AN39" s="56"/>
      <c r="AO39" s="56"/>
      <c r="AP39" s="56"/>
      <c r="AQ39" s="56"/>
      <c r="AR39" s="56"/>
      <c r="AS39" s="56"/>
      <c r="AT39" s="56"/>
      <c r="AU39" s="56"/>
    </row>
    <row r="40" spans="2:49" ht="18.75" customHeight="1">
      <c r="AG40" s="56"/>
      <c r="AH40" s="56"/>
      <c r="AI40" s="56"/>
      <c r="AJ40" s="56"/>
      <c r="AK40" s="56"/>
      <c r="AL40" s="56"/>
      <c r="AM40" s="56"/>
      <c r="AN40" s="56"/>
      <c r="AO40" s="56"/>
      <c r="AP40" s="56"/>
      <c r="AQ40" s="56"/>
      <c r="AR40" s="56"/>
      <c r="AS40" s="56"/>
      <c r="AT40" s="56"/>
      <c r="AU40" s="56"/>
    </row>
    <row r="41" spans="2:49" ht="18.75" customHeight="1"/>
    <row r="42" spans="2:49" ht="18.75" customHeight="1">
      <c r="C42" s="603" t="s">
        <v>586</v>
      </c>
      <c r="D42" s="603"/>
      <c r="E42" s="603"/>
      <c r="F42" s="603"/>
      <c r="G42" s="603"/>
      <c r="H42" s="603"/>
      <c r="I42" s="603"/>
      <c r="J42" s="604"/>
      <c r="K42" s="604"/>
      <c r="L42" s="604"/>
      <c r="M42" s="604"/>
      <c r="N42" s="604"/>
      <c r="O42" s="604"/>
      <c r="P42" s="604"/>
      <c r="Q42" s="300" t="s">
        <v>587</v>
      </c>
      <c r="R42" s="300"/>
      <c r="S42" s="300"/>
      <c r="T42" s="300"/>
      <c r="U42" s="300"/>
      <c r="V42" s="300"/>
      <c r="W42" s="300"/>
      <c r="X42" s="605"/>
      <c r="Y42" s="605"/>
      <c r="Z42" s="605"/>
      <c r="AA42" s="605"/>
      <c r="AB42" s="605"/>
      <c r="AC42" s="605"/>
      <c r="AD42" s="605"/>
      <c r="AE42" s="206"/>
      <c r="AF42" s="206"/>
      <c r="AH42" s="55" t="s">
        <v>588</v>
      </c>
    </row>
    <row r="43" spans="2:49" ht="18.75" customHeight="1">
      <c r="C43" s="603" t="s">
        <v>589</v>
      </c>
      <c r="D43" s="603"/>
      <c r="E43" s="603"/>
      <c r="F43" s="603"/>
      <c r="G43" s="603"/>
      <c r="H43" s="603"/>
      <c r="I43" s="603"/>
      <c r="J43" s="604"/>
      <c r="K43" s="604"/>
      <c r="L43" s="604"/>
      <c r="M43" s="604"/>
      <c r="N43" s="604"/>
      <c r="O43" s="604"/>
      <c r="P43" s="604"/>
      <c r="Q43" s="300" t="s">
        <v>587</v>
      </c>
      <c r="R43" s="300"/>
      <c r="S43" s="300"/>
      <c r="T43" s="300"/>
      <c r="U43" s="300"/>
      <c r="V43" s="300"/>
      <c r="W43" s="300"/>
      <c r="X43" s="605"/>
      <c r="Y43" s="605"/>
      <c r="Z43" s="605"/>
      <c r="AA43" s="605"/>
      <c r="AB43" s="605"/>
      <c r="AC43" s="605"/>
      <c r="AD43" s="605"/>
      <c r="AE43" s="206"/>
      <c r="AF43" s="206"/>
      <c r="AH43" s="55" t="s">
        <v>590</v>
      </c>
    </row>
    <row r="44" spans="2:49" ht="18.75" customHeight="1">
      <c r="Q44" s="236"/>
      <c r="R44" s="206"/>
      <c r="S44" s="206"/>
      <c r="T44" s="206"/>
      <c r="U44" s="206"/>
      <c r="V44" s="206"/>
      <c r="W44" s="206"/>
      <c r="X44" s="206"/>
      <c r="Y44" s="206"/>
      <c r="Z44" s="206"/>
      <c r="AA44" s="206"/>
      <c r="AB44" s="206"/>
      <c r="AC44" s="206"/>
      <c r="AD44" s="206"/>
      <c r="AE44" s="206"/>
      <c r="AF44" s="206"/>
      <c r="AH44" s="54"/>
    </row>
    <row r="45" spans="2:49" ht="18.75" customHeight="1">
      <c r="J45" s="237"/>
      <c r="K45" s="52"/>
      <c r="L45" s="52"/>
      <c r="M45" s="52"/>
      <c r="N45" s="52"/>
      <c r="O45" s="52"/>
      <c r="P45" s="52"/>
      <c r="Q45" s="52"/>
      <c r="R45" s="52"/>
      <c r="S45" s="52"/>
      <c r="T45" s="52"/>
      <c r="U45" s="52"/>
      <c r="V45" s="52"/>
      <c r="W45" s="52"/>
      <c r="X45" s="52"/>
      <c r="Y45" s="52"/>
      <c r="Z45" s="52"/>
      <c r="AA45" s="52"/>
      <c r="AB45" s="52"/>
      <c r="AC45" s="52"/>
      <c r="AD45" s="52"/>
      <c r="AE45" s="206"/>
      <c r="AF45" s="206"/>
      <c r="AH45" s="54"/>
    </row>
    <row r="46" spans="2:49" ht="18.75" customHeight="1">
      <c r="Q46" s="236"/>
      <c r="R46" s="206"/>
      <c r="S46" s="206"/>
      <c r="T46" s="206"/>
      <c r="U46" s="206"/>
      <c r="V46" s="206"/>
      <c r="W46" s="206"/>
      <c r="X46" s="206"/>
      <c r="Y46" s="206"/>
      <c r="Z46" s="206"/>
      <c r="AA46" s="206"/>
      <c r="AB46" s="206"/>
      <c r="AC46" s="206"/>
      <c r="AD46" s="206"/>
      <c r="AE46" s="206"/>
      <c r="AF46" s="206"/>
      <c r="AH46" s="58"/>
    </row>
    <row r="47" spans="2:49" ht="18.75" customHeight="1">
      <c r="Q47" s="236"/>
      <c r="R47" s="206"/>
      <c r="S47" s="206"/>
      <c r="T47" s="206"/>
      <c r="U47" s="206"/>
      <c r="V47" s="238"/>
      <c r="W47" s="206"/>
      <c r="X47" s="206"/>
      <c r="Y47" s="206"/>
      <c r="Z47" s="206"/>
      <c r="AA47" s="206"/>
      <c r="AB47" s="206"/>
      <c r="AC47" s="206"/>
      <c r="AD47" s="206"/>
      <c r="AE47" s="206"/>
      <c r="AF47" s="206"/>
      <c r="AH47" s="58"/>
    </row>
    <row r="48" spans="2:49"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sheetData>
  <mergeCells count="41">
    <mergeCell ref="X2:AF2"/>
    <mergeCell ref="X3:AF3"/>
    <mergeCell ref="W7:Z7"/>
    <mergeCell ref="AB7:AE7"/>
    <mergeCell ref="O8:T8"/>
    <mergeCell ref="U8:AG8"/>
    <mergeCell ref="O9:T9"/>
    <mergeCell ref="U9:AG9"/>
    <mergeCell ref="O10:T10"/>
    <mergeCell ref="U10:AG10"/>
    <mergeCell ref="I13:K13"/>
    <mergeCell ref="L13:N13"/>
    <mergeCell ref="I28:M28"/>
    <mergeCell ref="P28:Y28"/>
    <mergeCell ref="A14:AF14"/>
    <mergeCell ref="D17:E17"/>
    <mergeCell ref="G17:H17"/>
    <mergeCell ref="J17:K17"/>
    <mergeCell ref="P17:S17"/>
    <mergeCell ref="A18:AF18"/>
    <mergeCell ref="A19:AF19"/>
    <mergeCell ref="A22:AF22"/>
    <mergeCell ref="P24:Y24"/>
    <mergeCell ref="I26:M26"/>
    <mergeCell ref="P26:Y26"/>
    <mergeCell ref="I30:M30"/>
    <mergeCell ref="P30:X30"/>
    <mergeCell ref="I32:M32"/>
    <mergeCell ref="P32:Y32"/>
    <mergeCell ref="AH35:AW38"/>
    <mergeCell ref="W36:AB36"/>
    <mergeCell ref="Q37:AF37"/>
    <mergeCell ref="Q38:AF38"/>
    <mergeCell ref="C42:I42"/>
    <mergeCell ref="J42:P42"/>
    <mergeCell ref="Q42:W42"/>
    <mergeCell ref="X42:AD42"/>
    <mergeCell ref="C43:I43"/>
    <mergeCell ref="J43:P43"/>
    <mergeCell ref="Q43:W43"/>
    <mergeCell ref="X43:AD43"/>
  </mergeCells>
  <phoneticPr fontId="1"/>
  <pageMargins left="0.7" right="0.7" top="0.75" bottom="0.75" header="0.3" footer="0.3"/>
  <pageSetup paperSize="9" scale="91" fitToWidth="0" orientation="portrait" r:id="rId1"/>
  <rowBreaks count="1" manualBreakCount="1">
    <brk id="43" max="32"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67DF1-74ED-40A9-8C01-836EE7D72B0D}">
  <dimension ref="A1:N48"/>
  <sheetViews>
    <sheetView topLeftCell="A10" zoomScale="125" workbookViewId="0">
      <selection activeCell="C17" sqref="C17"/>
    </sheetView>
  </sheetViews>
  <sheetFormatPr defaultRowHeight="18"/>
  <cols>
    <col min="1" max="1" width="13.08203125" style="2" customWidth="1"/>
  </cols>
  <sheetData>
    <row r="1" spans="1:14">
      <c r="A1" s="1" t="s">
        <v>95</v>
      </c>
      <c r="B1" t="s">
        <v>96</v>
      </c>
      <c r="C1" s="1" t="s">
        <v>17</v>
      </c>
      <c r="D1" t="s">
        <v>97</v>
      </c>
      <c r="E1" t="s">
        <v>98</v>
      </c>
      <c r="F1" t="s">
        <v>99</v>
      </c>
      <c r="G1" t="s">
        <v>100</v>
      </c>
    </row>
    <row r="2" spans="1:14">
      <c r="A2" s="1" t="s">
        <v>101</v>
      </c>
      <c r="B2" t="s">
        <v>102</v>
      </c>
      <c r="C2" s="1" t="s">
        <v>84</v>
      </c>
      <c r="D2" s="1" t="s">
        <v>86</v>
      </c>
      <c r="E2" s="1" t="s">
        <v>86</v>
      </c>
      <c r="F2" s="1" t="s">
        <v>90</v>
      </c>
      <c r="G2" t="s">
        <v>94</v>
      </c>
      <c r="M2" t="s">
        <v>93</v>
      </c>
    </row>
    <row r="3" spans="1:14">
      <c r="A3" s="1" t="s">
        <v>103</v>
      </c>
      <c r="B3" t="s">
        <v>104</v>
      </c>
      <c r="C3" s="1" t="s">
        <v>105</v>
      </c>
      <c r="D3" s="1" t="s">
        <v>106</v>
      </c>
      <c r="E3" s="1" t="s">
        <v>106</v>
      </c>
      <c r="F3" s="1" t="s">
        <v>107</v>
      </c>
      <c r="G3" s="1" t="s">
        <v>108</v>
      </c>
      <c r="M3" t="s">
        <v>109</v>
      </c>
    </row>
    <row r="4" spans="1:14">
      <c r="A4" s="1" t="s">
        <v>110</v>
      </c>
      <c r="C4" s="1" t="s">
        <v>111</v>
      </c>
      <c r="D4" s="1" t="s">
        <v>112</v>
      </c>
      <c r="E4" s="1" t="s">
        <v>112</v>
      </c>
      <c r="F4" s="1" t="s">
        <v>113</v>
      </c>
      <c r="I4" s="1" t="s">
        <v>78</v>
      </c>
    </row>
    <row r="5" spans="1:14">
      <c r="A5" s="1" t="s">
        <v>114</v>
      </c>
      <c r="B5" t="s">
        <v>115</v>
      </c>
      <c r="C5" s="1" t="s">
        <v>116</v>
      </c>
      <c r="D5" s="1" t="s">
        <v>117</v>
      </c>
      <c r="E5" s="1" t="s">
        <v>118</v>
      </c>
      <c r="F5" s="1"/>
      <c r="I5" t="s">
        <v>78</v>
      </c>
    </row>
    <row r="6" spans="1:14">
      <c r="A6" s="1" t="s">
        <v>119</v>
      </c>
      <c r="B6" t="s">
        <v>102</v>
      </c>
      <c r="C6" s="1" t="s">
        <v>120</v>
      </c>
      <c r="E6" s="1" t="s">
        <v>121</v>
      </c>
      <c r="G6" s="1" t="s">
        <v>122</v>
      </c>
      <c r="N6" t="s">
        <v>123</v>
      </c>
    </row>
    <row r="7" spans="1:14">
      <c r="A7" s="1" t="s">
        <v>124</v>
      </c>
      <c r="B7" t="s">
        <v>125</v>
      </c>
      <c r="C7" s="1" t="s">
        <v>126</v>
      </c>
      <c r="E7" s="1" t="s">
        <v>127</v>
      </c>
      <c r="G7" s="1" t="s">
        <v>128</v>
      </c>
      <c r="N7" t="s">
        <v>129</v>
      </c>
    </row>
    <row r="8" spans="1:14">
      <c r="A8" s="1" t="s">
        <v>130</v>
      </c>
      <c r="C8" s="1" t="s">
        <v>131</v>
      </c>
      <c r="E8" s="1" t="s">
        <v>132</v>
      </c>
      <c r="N8" t="s">
        <v>133</v>
      </c>
    </row>
    <row r="9" spans="1:14">
      <c r="A9" s="1" t="s">
        <v>134</v>
      </c>
      <c r="C9" s="1" t="s">
        <v>135</v>
      </c>
      <c r="E9" s="1" t="s">
        <v>136</v>
      </c>
      <c r="G9" t="s">
        <v>137</v>
      </c>
      <c r="N9" t="s">
        <v>138</v>
      </c>
    </row>
    <row r="10" spans="1:14">
      <c r="A10" s="1" t="s">
        <v>139</v>
      </c>
      <c r="C10" s="1" t="s">
        <v>140</v>
      </c>
      <c r="E10" s="1" t="s">
        <v>141</v>
      </c>
      <c r="G10" t="s">
        <v>142</v>
      </c>
      <c r="N10" t="s">
        <v>143</v>
      </c>
    </row>
    <row r="11" spans="1:14">
      <c r="A11" s="1" t="s">
        <v>144</v>
      </c>
      <c r="C11" s="1" t="s">
        <v>145</v>
      </c>
      <c r="E11" s="1" t="s">
        <v>146</v>
      </c>
      <c r="G11" t="s">
        <v>91</v>
      </c>
      <c r="N11" t="s">
        <v>147</v>
      </c>
    </row>
    <row r="12" spans="1:14">
      <c r="A12" s="1" t="s">
        <v>148</v>
      </c>
      <c r="C12" s="1" t="s">
        <v>149</v>
      </c>
      <c r="E12" s="1" t="s">
        <v>150</v>
      </c>
      <c r="N12" t="s">
        <v>151</v>
      </c>
    </row>
    <row r="13" spans="1:14">
      <c r="A13" s="1" t="s">
        <v>82</v>
      </c>
      <c r="C13" s="1" t="s">
        <v>152</v>
      </c>
      <c r="N13" t="s">
        <v>153</v>
      </c>
    </row>
    <row r="14" spans="1:14">
      <c r="A14" s="1" t="s">
        <v>154</v>
      </c>
      <c r="C14" s="1" t="s">
        <v>217</v>
      </c>
      <c r="N14" t="s">
        <v>155</v>
      </c>
    </row>
    <row r="15" spans="1:14">
      <c r="A15" s="1" t="s">
        <v>156</v>
      </c>
      <c r="C15" s="1" t="s">
        <v>157</v>
      </c>
      <c r="N15" t="s">
        <v>158</v>
      </c>
    </row>
    <row r="16" spans="1:14">
      <c r="A16" s="1" t="s">
        <v>159</v>
      </c>
      <c r="C16" s="1" t="s">
        <v>160</v>
      </c>
      <c r="N16" t="s">
        <v>161</v>
      </c>
    </row>
    <row r="17" spans="1:3">
      <c r="A17" s="1" t="s">
        <v>162</v>
      </c>
      <c r="C17" s="1" t="s">
        <v>218</v>
      </c>
    </row>
    <row r="18" spans="1:3">
      <c r="A18" s="1" t="s">
        <v>164</v>
      </c>
      <c r="C18" s="1" t="s">
        <v>163</v>
      </c>
    </row>
    <row r="19" spans="1:3">
      <c r="A19" s="1" t="s">
        <v>166</v>
      </c>
      <c r="C19" s="1" t="s">
        <v>165</v>
      </c>
    </row>
    <row r="20" spans="1:3">
      <c r="A20" s="1" t="s">
        <v>168</v>
      </c>
      <c r="C20" s="1" t="s">
        <v>167</v>
      </c>
    </row>
    <row r="21" spans="1:3">
      <c r="A21" s="1" t="s">
        <v>169</v>
      </c>
      <c r="C21" s="1" t="s">
        <v>219</v>
      </c>
    </row>
    <row r="22" spans="1:3">
      <c r="A22" s="1" t="s">
        <v>171</v>
      </c>
      <c r="C22" s="1" t="s">
        <v>220</v>
      </c>
    </row>
    <row r="23" spans="1:3">
      <c r="A23" s="1" t="s">
        <v>172</v>
      </c>
      <c r="C23" s="1" t="s">
        <v>170</v>
      </c>
    </row>
    <row r="24" spans="1:3">
      <c r="A24" s="1" t="s">
        <v>174</v>
      </c>
      <c r="C24" s="1" t="s">
        <v>222</v>
      </c>
    </row>
    <row r="25" spans="1:3">
      <c r="A25" s="1" t="s">
        <v>176</v>
      </c>
      <c r="C25" s="1" t="s">
        <v>221</v>
      </c>
    </row>
    <row r="26" spans="1:3">
      <c r="A26" s="1" t="s">
        <v>178</v>
      </c>
      <c r="C26" s="1" t="s">
        <v>173</v>
      </c>
    </row>
    <row r="27" spans="1:3">
      <c r="A27" s="1" t="s">
        <v>180</v>
      </c>
      <c r="C27" s="1" t="s">
        <v>175</v>
      </c>
    </row>
    <row r="28" spans="1:3">
      <c r="A28" s="1" t="s">
        <v>182</v>
      </c>
      <c r="C28" s="1" t="s">
        <v>177</v>
      </c>
    </row>
    <row r="29" spans="1:3">
      <c r="A29" s="1" t="s">
        <v>184</v>
      </c>
      <c r="C29" s="1" t="s">
        <v>179</v>
      </c>
    </row>
    <row r="30" spans="1:3">
      <c r="A30" s="1" t="s">
        <v>186</v>
      </c>
      <c r="C30" s="1" t="s">
        <v>181</v>
      </c>
    </row>
    <row r="31" spans="1:3">
      <c r="A31" s="1" t="s">
        <v>188</v>
      </c>
      <c r="C31" s="1" t="s">
        <v>183</v>
      </c>
    </row>
    <row r="32" spans="1:3">
      <c r="A32" s="1" t="s">
        <v>190</v>
      </c>
      <c r="C32" s="1" t="s">
        <v>185</v>
      </c>
    </row>
    <row r="33" spans="1:3">
      <c r="A33" s="1" t="s">
        <v>192</v>
      </c>
      <c r="C33" s="1" t="s">
        <v>187</v>
      </c>
    </row>
    <row r="34" spans="1:3">
      <c r="A34" s="1" t="s">
        <v>194</v>
      </c>
      <c r="C34" s="1" t="s">
        <v>189</v>
      </c>
    </row>
    <row r="35" spans="1:3">
      <c r="A35" s="1" t="s">
        <v>196</v>
      </c>
      <c r="C35" s="1" t="s">
        <v>191</v>
      </c>
    </row>
    <row r="36" spans="1:3">
      <c r="A36" s="1" t="s">
        <v>198</v>
      </c>
      <c r="C36" s="1" t="s">
        <v>193</v>
      </c>
    </row>
    <row r="37" spans="1:3">
      <c r="A37" s="1" t="s">
        <v>200</v>
      </c>
      <c r="C37" s="1" t="s">
        <v>195</v>
      </c>
    </row>
    <row r="38" spans="1:3">
      <c r="A38" s="1" t="s">
        <v>201</v>
      </c>
      <c r="C38" s="1" t="s">
        <v>197</v>
      </c>
    </row>
    <row r="39" spans="1:3">
      <c r="A39" s="1" t="s">
        <v>202</v>
      </c>
      <c r="C39" s="1" t="s">
        <v>199</v>
      </c>
    </row>
    <row r="40" spans="1:3">
      <c r="A40" s="1" t="s">
        <v>203</v>
      </c>
    </row>
    <row r="41" spans="1:3">
      <c r="A41" s="1" t="s">
        <v>204</v>
      </c>
    </row>
    <row r="42" spans="1:3">
      <c r="A42" s="1" t="s">
        <v>205</v>
      </c>
    </row>
    <row r="43" spans="1:3">
      <c r="A43" s="1" t="s">
        <v>206</v>
      </c>
    </row>
    <row r="44" spans="1:3">
      <c r="A44" s="1" t="s">
        <v>207</v>
      </c>
    </row>
    <row r="45" spans="1:3">
      <c r="A45" s="1" t="s">
        <v>208</v>
      </c>
    </row>
    <row r="46" spans="1:3">
      <c r="A46" s="1" t="s">
        <v>209</v>
      </c>
    </row>
    <row r="47" spans="1:3">
      <c r="A47" s="1" t="s">
        <v>210</v>
      </c>
    </row>
    <row r="48" spans="1:3">
      <c r="A48" s="1" t="s">
        <v>211</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4BF44-3B63-41FF-85F8-632C2058C18B}">
  <sheetPr>
    <tabColor rgb="FFFF66FF"/>
    <pageSetUpPr fitToPage="1"/>
  </sheetPr>
  <dimension ref="A1:K69"/>
  <sheetViews>
    <sheetView showGridLines="0" view="pageBreakPreview" zoomScaleNormal="100" zoomScaleSheetLayoutView="100" workbookViewId="0">
      <selection activeCell="G42" sqref="G42:K44"/>
    </sheetView>
  </sheetViews>
  <sheetFormatPr defaultColWidth="8.75" defaultRowHeight="14"/>
  <cols>
    <col min="1" max="1" width="8.75" style="3"/>
    <col min="2" max="2" width="30.75" style="3" customWidth="1"/>
    <col min="3" max="3" width="4.83203125" style="3" customWidth="1"/>
    <col min="4" max="4" width="33.83203125" style="3" customWidth="1"/>
    <col min="5" max="5" width="4.83203125" style="3" customWidth="1"/>
    <col min="6" max="6" width="33.83203125" style="3" customWidth="1"/>
    <col min="7" max="16384" width="8.75" style="3"/>
  </cols>
  <sheetData>
    <row r="1" spans="1:6" ht="16.5">
      <c r="A1" s="36"/>
      <c r="B1" s="37" t="s">
        <v>0</v>
      </c>
      <c r="C1" s="38"/>
      <c r="D1" s="39"/>
      <c r="E1" s="32"/>
    </row>
    <row r="2" spans="1:6" ht="16.5">
      <c r="A2" s="40"/>
      <c r="B2" s="37" t="s">
        <v>1</v>
      </c>
      <c r="C2" s="38"/>
      <c r="D2" s="39"/>
      <c r="E2" s="32"/>
    </row>
    <row r="3" spans="1:6" ht="16.5">
      <c r="A3" s="41"/>
      <c r="B3" s="37" t="s">
        <v>2</v>
      </c>
      <c r="C3" s="38"/>
      <c r="D3" s="39"/>
      <c r="E3" s="32"/>
    </row>
    <row r="4" spans="1:6" ht="22.5" hidden="1" customHeight="1">
      <c r="A4" s="51" t="s">
        <v>216</v>
      </c>
      <c r="B4" s="32"/>
      <c r="C4" s="32"/>
      <c r="E4" s="32"/>
    </row>
    <row r="5" spans="1:6" ht="22.5" customHeight="1">
      <c r="A5" s="48" t="s">
        <v>79</v>
      </c>
      <c r="B5" s="46" t="s">
        <v>3</v>
      </c>
      <c r="C5" s="42"/>
      <c r="D5" s="278" t="s">
        <v>4</v>
      </c>
      <c r="E5" s="32"/>
    </row>
    <row r="6" spans="1:6" ht="22.5" hidden="1" customHeight="1">
      <c r="A6" s="48"/>
      <c r="B6" s="46" t="s">
        <v>5</v>
      </c>
      <c r="C6" s="42"/>
      <c r="D6" s="278"/>
      <c r="E6" s="32"/>
    </row>
    <row r="7" spans="1:6">
      <c r="A7" s="32"/>
      <c r="B7" s="32"/>
      <c r="C7" s="32"/>
      <c r="E7" s="32"/>
    </row>
    <row r="8" spans="1:6">
      <c r="A8" s="287" t="s">
        <v>6</v>
      </c>
      <c r="B8" s="288"/>
      <c r="C8" s="288"/>
      <c r="D8" s="288"/>
      <c r="E8" s="34"/>
      <c r="F8" s="35"/>
    </row>
    <row r="9" spans="1:6">
      <c r="A9" s="9"/>
      <c r="B9" s="9"/>
      <c r="C9" s="9"/>
      <c r="D9" s="9"/>
      <c r="E9" s="9"/>
      <c r="F9" s="9"/>
    </row>
    <row r="10" spans="1:6">
      <c r="A10" s="31" t="s">
        <v>7</v>
      </c>
      <c r="B10" s="4" t="s">
        <v>8</v>
      </c>
      <c r="C10" s="292"/>
      <c r="D10" s="293"/>
      <c r="E10" s="293"/>
      <c r="F10" s="294"/>
    </row>
    <row r="11" spans="1:6">
      <c r="A11" s="31" t="s">
        <v>9</v>
      </c>
      <c r="B11" s="4" t="s">
        <v>10</v>
      </c>
      <c r="C11" s="289"/>
      <c r="D11" s="290"/>
      <c r="E11" s="290"/>
      <c r="F11" s="291"/>
    </row>
    <row r="12" spans="1:6">
      <c r="A12" s="31" t="s">
        <v>11</v>
      </c>
      <c r="B12" s="4" t="s">
        <v>12</v>
      </c>
      <c r="C12" s="289" t="s">
        <v>164</v>
      </c>
      <c r="D12" s="290"/>
      <c r="E12" s="290"/>
      <c r="F12" s="291"/>
    </row>
    <row r="13" spans="1:6">
      <c r="A13" s="31" t="s">
        <v>14</v>
      </c>
      <c r="B13" s="5" t="s">
        <v>15</v>
      </c>
      <c r="C13" s="289"/>
      <c r="D13" s="290"/>
      <c r="E13" s="290"/>
      <c r="F13" s="291"/>
    </row>
    <row r="14" spans="1:6">
      <c r="A14" s="31" t="s">
        <v>16</v>
      </c>
      <c r="B14" s="5" t="s">
        <v>17</v>
      </c>
      <c r="C14" s="284"/>
      <c r="D14" s="285"/>
      <c r="E14" s="285"/>
      <c r="F14" s="286"/>
    </row>
    <row r="15" spans="1:6">
      <c r="A15" s="31" t="s">
        <v>18</v>
      </c>
      <c r="B15" s="5" t="s">
        <v>19</v>
      </c>
      <c r="C15" s="284"/>
      <c r="D15" s="285"/>
      <c r="E15" s="285"/>
      <c r="F15" s="286"/>
    </row>
    <row r="16" spans="1:6">
      <c r="A16" s="31" t="s">
        <v>20</v>
      </c>
      <c r="B16" s="5" t="s">
        <v>21</v>
      </c>
      <c r="C16" s="284"/>
      <c r="D16" s="285"/>
      <c r="E16" s="285"/>
      <c r="F16" s="286"/>
    </row>
    <row r="17" spans="1:9">
      <c r="A17" s="10"/>
      <c r="B17" s="10"/>
      <c r="C17" s="10"/>
      <c r="D17" s="10"/>
      <c r="E17" s="10"/>
      <c r="F17" s="10"/>
    </row>
    <row r="18" spans="1:9">
      <c r="A18" s="287" t="s">
        <v>22</v>
      </c>
      <c r="B18" s="288"/>
      <c r="C18" s="288"/>
      <c r="D18" s="288"/>
      <c r="E18" s="34"/>
      <c r="F18" s="35"/>
    </row>
    <row r="19" spans="1:9">
      <c r="A19" s="12" t="s">
        <v>23</v>
      </c>
      <c r="B19" s="12"/>
      <c r="C19" s="12"/>
      <c r="D19" s="12"/>
      <c r="E19" s="13"/>
      <c r="F19" s="13"/>
    </row>
    <row r="20" spans="1:9">
      <c r="A20" s="12"/>
      <c r="B20" s="14" t="s">
        <v>24</v>
      </c>
      <c r="C20" s="27"/>
      <c r="D20" s="16" t="s">
        <v>25</v>
      </c>
      <c r="E20" s="25"/>
      <c r="F20" s="19" t="s">
        <v>26</v>
      </c>
    </row>
    <row r="21" spans="1:9">
      <c r="A21" s="12"/>
      <c r="B21" s="15"/>
      <c r="C21" s="27"/>
      <c r="D21" s="16" t="s">
        <v>27</v>
      </c>
      <c r="E21" s="25"/>
      <c r="F21" s="19" t="s">
        <v>28</v>
      </c>
    </row>
    <row r="22" spans="1:9">
      <c r="A22" s="12"/>
      <c r="B22" s="15"/>
      <c r="C22" s="27"/>
      <c r="D22" s="16" t="s">
        <v>29</v>
      </c>
      <c r="E22" s="25"/>
      <c r="F22" s="19" t="s">
        <v>30</v>
      </c>
    </row>
    <row r="23" spans="1:9">
      <c r="A23" s="12"/>
      <c r="B23" s="15"/>
      <c r="C23" s="27"/>
      <c r="D23" s="16" t="s">
        <v>31</v>
      </c>
      <c r="E23" s="25"/>
      <c r="F23" s="19"/>
    </row>
    <row r="24" spans="1:9">
      <c r="A24" s="12"/>
      <c r="B24" s="15"/>
      <c r="C24" s="27"/>
      <c r="D24" s="16" t="s">
        <v>32</v>
      </c>
      <c r="E24" s="295" t="s">
        <v>33</v>
      </c>
      <c r="F24" s="296"/>
    </row>
    <row r="25" spans="1:9">
      <c r="A25" s="12" t="s">
        <v>34</v>
      </c>
      <c r="B25" s="12"/>
      <c r="C25" s="26"/>
      <c r="D25" s="13"/>
      <c r="E25" s="12"/>
      <c r="F25" s="13"/>
    </row>
    <row r="26" spans="1:9">
      <c r="B26" s="14" t="s">
        <v>24</v>
      </c>
      <c r="C26" s="27"/>
      <c r="D26" s="30" t="s">
        <v>212</v>
      </c>
      <c r="E26" s="17"/>
      <c r="F26" s="19" t="s">
        <v>35</v>
      </c>
      <c r="I26" s="44"/>
    </row>
    <row r="27" spans="1:9" ht="14.25" customHeight="1">
      <c r="A27" s="282" t="s">
        <v>36</v>
      </c>
      <c r="B27" s="283"/>
      <c r="C27" s="27"/>
      <c r="D27" s="30" t="s">
        <v>213</v>
      </c>
      <c r="E27" s="17"/>
      <c r="F27" s="19" t="s">
        <v>37</v>
      </c>
    </row>
    <row r="28" spans="1:9">
      <c r="A28" s="282"/>
      <c r="B28" s="283"/>
      <c r="C28" s="27"/>
      <c r="D28" s="45" t="s">
        <v>214</v>
      </c>
      <c r="E28" s="17"/>
      <c r="F28" s="19" t="s">
        <v>38</v>
      </c>
    </row>
    <row r="29" spans="1:9">
      <c r="A29" s="12"/>
      <c r="B29" s="14"/>
      <c r="C29" s="27"/>
      <c r="D29" s="30" t="s">
        <v>39</v>
      </c>
      <c r="E29" s="17"/>
      <c r="F29" s="19" t="s">
        <v>40</v>
      </c>
    </row>
    <row r="30" spans="1:9">
      <c r="A30" s="12"/>
      <c r="B30" s="14"/>
      <c r="C30" s="25"/>
      <c r="D30" s="19" t="s">
        <v>32</v>
      </c>
      <c r="E30" s="272" t="s">
        <v>33</v>
      </c>
      <c r="F30" s="273"/>
    </row>
    <row r="31" spans="1:9">
      <c r="A31" s="12" t="s">
        <v>41</v>
      </c>
      <c r="B31" s="12"/>
      <c r="C31" s="26"/>
      <c r="D31" s="13"/>
      <c r="E31" s="12"/>
      <c r="F31" s="13"/>
    </row>
    <row r="32" spans="1:9">
      <c r="A32" s="12"/>
      <c r="B32" s="14" t="s">
        <v>24</v>
      </c>
      <c r="C32" s="27"/>
      <c r="D32" s="269" t="s">
        <v>42</v>
      </c>
      <c r="E32" s="270"/>
      <c r="F32" s="271"/>
    </row>
    <row r="33" spans="1:11">
      <c r="A33" s="12"/>
      <c r="B33" s="14"/>
      <c r="C33" s="27"/>
      <c r="D33" s="269" t="s">
        <v>43</v>
      </c>
      <c r="E33" s="270"/>
      <c r="F33" s="271"/>
    </row>
    <row r="34" spans="1:11">
      <c r="A34" s="12"/>
      <c r="B34" s="14"/>
      <c r="C34" s="27"/>
      <c r="D34" s="269" t="s">
        <v>44</v>
      </c>
      <c r="E34" s="270"/>
      <c r="F34" s="271"/>
    </row>
    <row r="35" spans="1:11">
      <c r="A35" s="12"/>
      <c r="B35" s="14"/>
      <c r="C35" s="27"/>
      <c r="D35" s="269" t="s">
        <v>45</v>
      </c>
      <c r="E35" s="270"/>
      <c r="F35" s="271"/>
    </row>
    <row r="36" spans="1:11">
      <c r="A36" s="12"/>
      <c r="B36" s="14"/>
      <c r="C36" s="27"/>
      <c r="D36" s="269" t="s">
        <v>46</v>
      </c>
      <c r="E36" s="270"/>
      <c r="F36" s="271"/>
    </row>
    <row r="37" spans="1:11">
      <c r="A37" s="12"/>
      <c r="B37" s="14"/>
      <c r="C37" s="27"/>
      <c r="D37" s="269" t="s">
        <v>47</v>
      </c>
      <c r="E37" s="270"/>
      <c r="F37" s="271"/>
    </row>
    <row r="38" spans="1:11">
      <c r="A38" s="12"/>
      <c r="B38" s="15"/>
      <c r="C38" s="21"/>
      <c r="D38" s="19" t="s">
        <v>32</v>
      </c>
      <c r="E38" s="272" t="s">
        <v>33</v>
      </c>
      <c r="F38" s="273"/>
    </row>
    <row r="39" spans="1:11">
      <c r="A39" s="12" t="s">
        <v>48</v>
      </c>
      <c r="B39" s="12"/>
      <c r="C39" s="26"/>
      <c r="D39" s="13"/>
      <c r="E39" s="12"/>
      <c r="F39" s="13"/>
    </row>
    <row r="40" spans="1:11" ht="30" customHeight="1">
      <c r="A40" s="12"/>
      <c r="B40" s="14" t="s">
        <v>24</v>
      </c>
      <c r="C40" s="25"/>
      <c r="D40" s="269" t="s">
        <v>49</v>
      </c>
      <c r="E40" s="270"/>
      <c r="F40" s="271"/>
    </row>
    <row r="41" spans="1:11" ht="26.25" customHeight="1">
      <c r="A41" s="12"/>
      <c r="B41" s="14"/>
      <c r="C41" s="27"/>
      <c r="D41" s="269" t="s">
        <v>50</v>
      </c>
      <c r="E41" s="270"/>
      <c r="F41" s="271"/>
    </row>
    <row r="42" spans="1:11" ht="18" customHeight="1">
      <c r="A42" s="12"/>
      <c r="B42" s="14"/>
      <c r="C42" s="25"/>
      <c r="D42" s="269" t="s">
        <v>51</v>
      </c>
      <c r="E42" s="270"/>
      <c r="F42" s="271"/>
      <c r="G42" s="249" t="s">
        <v>648</v>
      </c>
      <c r="H42" s="249"/>
      <c r="I42" s="249"/>
      <c r="J42" s="249"/>
      <c r="K42" s="249"/>
    </row>
    <row r="43" spans="1:11">
      <c r="A43" s="12"/>
      <c r="B43" s="15"/>
      <c r="C43" s="21"/>
      <c r="D43" s="19" t="s">
        <v>32</v>
      </c>
      <c r="E43" s="272" t="s">
        <v>33</v>
      </c>
      <c r="F43" s="273"/>
      <c r="G43" s="249"/>
      <c r="H43" s="249"/>
      <c r="I43" s="249"/>
      <c r="J43" s="249"/>
      <c r="K43" s="249"/>
    </row>
    <row r="44" spans="1:11">
      <c r="A44" s="12" t="s">
        <v>52</v>
      </c>
      <c r="B44" s="12"/>
      <c r="C44" s="26"/>
      <c r="D44" s="12"/>
      <c r="E44" s="13"/>
      <c r="F44" s="12"/>
      <c r="G44" s="249"/>
      <c r="H44" s="249"/>
      <c r="I44" s="249"/>
      <c r="J44" s="249"/>
      <c r="K44" s="249"/>
    </row>
    <row r="45" spans="1:11">
      <c r="A45" s="12"/>
      <c r="B45" s="14" t="s">
        <v>24</v>
      </c>
      <c r="C45" s="27"/>
      <c r="D45" s="269" t="s">
        <v>53</v>
      </c>
      <c r="E45" s="270"/>
      <c r="F45" s="271"/>
    </row>
    <row r="46" spans="1:11">
      <c r="A46" s="12"/>
      <c r="B46" s="15"/>
      <c r="C46" s="27"/>
      <c r="D46" s="269" t="s">
        <v>54</v>
      </c>
      <c r="E46" s="270"/>
      <c r="F46" s="271"/>
    </row>
    <row r="47" spans="1:11">
      <c r="A47" s="12"/>
      <c r="B47" s="15"/>
      <c r="C47" s="27"/>
      <c r="D47" s="269" t="s">
        <v>55</v>
      </c>
      <c r="E47" s="270"/>
      <c r="F47" s="271"/>
    </row>
    <row r="48" spans="1:11">
      <c r="A48" s="12"/>
      <c r="B48" s="15"/>
      <c r="C48" s="27"/>
      <c r="D48" s="269" t="s">
        <v>56</v>
      </c>
      <c r="E48" s="270"/>
      <c r="F48" s="271"/>
    </row>
    <row r="49" spans="1:7">
      <c r="A49" s="12"/>
      <c r="B49" s="15"/>
      <c r="C49" s="27"/>
      <c r="D49" s="269" t="s">
        <v>57</v>
      </c>
      <c r="E49" s="270"/>
      <c r="F49" s="271"/>
    </row>
    <row r="50" spans="1:7">
      <c r="B50" s="7"/>
      <c r="C50" s="27"/>
      <c r="D50" s="261" t="s">
        <v>58</v>
      </c>
      <c r="E50" s="262"/>
      <c r="F50" s="263"/>
    </row>
    <row r="51" spans="1:7">
      <c r="B51" s="7"/>
      <c r="C51" s="27"/>
      <c r="D51" s="261" t="s">
        <v>59</v>
      </c>
      <c r="E51" s="262"/>
      <c r="F51" s="263"/>
    </row>
    <row r="52" spans="1:7">
      <c r="B52" s="8"/>
      <c r="C52" s="28"/>
      <c r="D52" s="20" t="s">
        <v>32</v>
      </c>
      <c r="E52" s="264" t="s">
        <v>33</v>
      </c>
      <c r="F52" s="265"/>
    </row>
    <row r="53" spans="1:7">
      <c r="A53" s="3" t="s">
        <v>60</v>
      </c>
      <c r="C53" s="29"/>
      <c r="D53" s="9"/>
      <c r="F53" s="9"/>
    </row>
    <row r="54" spans="1:7">
      <c r="B54" s="6" t="s">
        <v>24</v>
      </c>
      <c r="C54" s="27"/>
      <c r="D54" s="274" t="s">
        <v>61</v>
      </c>
      <c r="E54" s="275"/>
      <c r="F54" s="276"/>
      <c r="G54" s="3" t="s">
        <v>641</v>
      </c>
    </row>
    <row r="55" spans="1:7">
      <c r="B55" s="7"/>
      <c r="C55" s="27"/>
      <c r="D55" s="261" t="s">
        <v>62</v>
      </c>
      <c r="E55" s="262"/>
      <c r="F55" s="263"/>
    </row>
    <row r="56" spans="1:7">
      <c r="B56" s="7"/>
      <c r="C56" s="27"/>
      <c r="D56" s="261" t="s">
        <v>63</v>
      </c>
      <c r="E56" s="262"/>
      <c r="F56" s="263"/>
    </row>
    <row r="57" spans="1:7">
      <c r="B57" s="7"/>
      <c r="C57" s="27"/>
      <c r="D57" s="261" t="s">
        <v>64</v>
      </c>
      <c r="E57" s="262"/>
      <c r="F57" s="263"/>
    </row>
    <row r="58" spans="1:7" ht="14.25" customHeight="1">
      <c r="C58" s="23"/>
      <c r="D58" s="20" t="s">
        <v>32</v>
      </c>
      <c r="E58" s="264" t="s">
        <v>33</v>
      </c>
      <c r="F58" s="265"/>
    </row>
    <row r="59" spans="1:7" ht="14.25" customHeight="1">
      <c r="B59" s="47" t="s">
        <v>65</v>
      </c>
      <c r="C59" s="279"/>
      <c r="D59" s="280"/>
      <c r="E59" s="280"/>
      <c r="F59" s="281"/>
    </row>
    <row r="60" spans="1:7">
      <c r="A60" s="3" t="s">
        <v>66</v>
      </c>
    </row>
    <row r="61" spans="1:7">
      <c r="B61" s="11" t="s">
        <v>67</v>
      </c>
      <c r="C61" s="255"/>
      <c r="D61" s="256"/>
      <c r="E61" s="256"/>
      <c r="F61" s="257"/>
    </row>
    <row r="62" spans="1:7">
      <c r="A62" s="250" t="s">
        <v>68</v>
      </c>
      <c r="B62" s="251"/>
      <c r="C62" s="266"/>
      <c r="D62" s="267"/>
      <c r="E62" s="267"/>
      <c r="F62" s="268"/>
    </row>
    <row r="63" spans="1:7">
      <c r="A63" s="250" t="s">
        <v>69</v>
      </c>
      <c r="B63" s="251"/>
      <c r="C63" s="252" t="s">
        <v>70</v>
      </c>
      <c r="D63" s="253"/>
      <c r="E63" s="253"/>
      <c r="F63" s="254"/>
    </row>
    <row r="64" spans="1:7" ht="13.15" customHeight="1">
      <c r="A64" s="3" t="s">
        <v>71</v>
      </c>
      <c r="D64" s="9"/>
      <c r="F64" s="9"/>
    </row>
    <row r="65" spans="1:6">
      <c r="B65" s="11" t="s">
        <v>13</v>
      </c>
      <c r="C65" s="255"/>
      <c r="D65" s="256"/>
      <c r="E65" s="256"/>
      <c r="F65" s="257"/>
    </row>
    <row r="66" spans="1:6" ht="12.75" customHeight="1">
      <c r="A66" s="258" t="s">
        <v>72</v>
      </c>
      <c r="B66" s="258"/>
      <c r="C66" s="22"/>
      <c r="D66" s="24" t="s">
        <v>73</v>
      </c>
      <c r="E66" s="18"/>
      <c r="F66" s="20" t="s">
        <v>74</v>
      </c>
    </row>
    <row r="67" spans="1:6" ht="13.5" customHeight="1">
      <c r="A67" s="33" t="s">
        <v>75</v>
      </c>
    </row>
    <row r="68" spans="1:6" ht="18.75" customHeight="1">
      <c r="A68" s="259" t="s">
        <v>76</v>
      </c>
      <c r="B68" s="260"/>
      <c r="C68" s="255"/>
      <c r="D68" s="256"/>
      <c r="E68" s="256"/>
      <c r="F68" s="257"/>
    </row>
    <row r="69" spans="1:6">
      <c r="A69" s="277" t="s">
        <v>77</v>
      </c>
      <c r="B69" s="277"/>
      <c r="C69" s="255"/>
      <c r="D69" s="256"/>
      <c r="E69" s="256"/>
      <c r="F69" s="257"/>
    </row>
  </sheetData>
  <mergeCells count="50">
    <mergeCell ref="A69:B69"/>
    <mergeCell ref="C69:F69"/>
    <mergeCell ref="D5:D6"/>
    <mergeCell ref="C59:F59"/>
    <mergeCell ref="A27:B28"/>
    <mergeCell ref="C15:F15"/>
    <mergeCell ref="A8:D8"/>
    <mergeCell ref="C11:F11"/>
    <mergeCell ref="C12:F12"/>
    <mergeCell ref="C13:F13"/>
    <mergeCell ref="C14:F14"/>
    <mergeCell ref="C10:F10"/>
    <mergeCell ref="D41:F41"/>
    <mergeCell ref="C16:F16"/>
    <mergeCell ref="A18:D18"/>
    <mergeCell ref="E24:F24"/>
    <mergeCell ref="E30:F30"/>
    <mergeCell ref="D32:F32"/>
    <mergeCell ref="D33:F33"/>
    <mergeCell ref="D34:F34"/>
    <mergeCell ref="D35:F35"/>
    <mergeCell ref="D36:F36"/>
    <mergeCell ref="E38:F38"/>
    <mergeCell ref="D40:F40"/>
    <mergeCell ref="D55:F55"/>
    <mergeCell ref="D42:F42"/>
    <mergeCell ref="E43:F43"/>
    <mergeCell ref="D45:F45"/>
    <mergeCell ref="D46:F46"/>
    <mergeCell ref="D47:F47"/>
    <mergeCell ref="D48:F48"/>
    <mergeCell ref="D49:F49"/>
    <mergeCell ref="D50:F50"/>
    <mergeCell ref="D51:F51"/>
    <mergeCell ref="E52:F52"/>
    <mergeCell ref="D54:F54"/>
    <mergeCell ref="D37:F37"/>
    <mergeCell ref="C68:F68"/>
    <mergeCell ref="A68:B68"/>
    <mergeCell ref="D56:F56"/>
    <mergeCell ref="D57:F57"/>
    <mergeCell ref="E58:F58"/>
    <mergeCell ref="C61:F61"/>
    <mergeCell ref="A62:B62"/>
    <mergeCell ref="C62:F62"/>
    <mergeCell ref="G42:K44"/>
    <mergeCell ref="A63:B63"/>
    <mergeCell ref="C63:F63"/>
    <mergeCell ref="C65:F65"/>
    <mergeCell ref="A66:B66"/>
  </mergeCells>
  <phoneticPr fontId="1"/>
  <pageMargins left="0.7" right="0.7" top="0.75" bottom="0.75" header="0.3" footer="0.3"/>
  <pageSetup paperSize="9" scale="69" fitToHeight="0" orientation="portrait" r:id="rId1"/>
  <extLst>
    <ext xmlns:x14="http://schemas.microsoft.com/office/spreadsheetml/2009/9/main" uri="{CCE6A557-97BC-4b89-ADB6-D9C93CAAB3DF}">
      <x14:dataValidations xmlns:xm="http://schemas.microsoft.com/office/excel/2006/main" count="12">
        <x14:dataValidation type="list" allowBlank="1" showInputMessage="1" showErrorMessage="1" xr:uid="{14D02DB0-5C50-44C7-9B38-BB185546570D}">
          <x14:formula1>
            <xm:f>データセット!$G$2:$G$3</xm:f>
          </x14:formula1>
          <xm:sqref>C68:F68</xm:sqref>
        </x14:dataValidation>
        <x14:dataValidation type="list" allowBlank="1" showInputMessage="1" showErrorMessage="1" xr:uid="{20E7E93B-866E-4255-904B-033D3164AD0F}">
          <x14:formula1>
            <xm:f>データセット!$F$2:$F$5</xm:f>
          </x14:formula1>
          <xm:sqref>C61:F61</xm:sqref>
        </x14:dataValidation>
        <x14:dataValidation type="list" allowBlank="1" showInputMessage="1" showErrorMessage="1" xr:uid="{14589237-98F3-4B96-BD49-8153912F36A2}">
          <x14:formula1>
            <xm:f>データセット!$A$2:$A$48</xm:f>
          </x14:formula1>
          <xm:sqref>C12</xm:sqref>
        </x14:dataValidation>
        <x14:dataValidation type="list" allowBlank="1" showInputMessage="1" showErrorMessage="1" xr:uid="{C2C0D430-7C85-4BCE-BA36-BFF5153F8DE1}">
          <x14:formula1>
            <xm:f>データセット!$B$2:$B$3</xm:f>
          </x14:formula1>
          <xm:sqref>C20:C24 C45:C52 E66 A5:A6 E40:E42 E54:E57 E45:E51 C40:C43 E20:E23 C66 C54:C58 C32:C38</xm:sqref>
        </x14:dataValidation>
        <x14:dataValidation type="list" allowBlank="1" showInputMessage="1" showErrorMessage="1" xr:uid="{A793369E-F751-4DF6-8D91-5E0A83E46C97}">
          <x14:formula1>
            <xm:f>データセット!$D$2:$D$5</xm:f>
          </x14:formula1>
          <xm:sqref>C15</xm:sqref>
        </x14:dataValidation>
        <x14:dataValidation type="list" allowBlank="1" showInputMessage="1" showErrorMessage="1" xr:uid="{CA2A99C3-8C40-414E-8B62-8C8FFBF4765F}">
          <x14:formula1>
            <xm:f>データセット!$E$2:$E$12</xm:f>
          </x14:formula1>
          <xm:sqref>C16</xm:sqref>
        </x14:dataValidation>
        <x14:dataValidation type="list" allowBlank="1" showInputMessage="1" showErrorMessage="1" xr:uid="{868EFC52-B816-4E15-963B-EBAD6B0BEF91}">
          <x14:formula1>
            <xm:f>データセット!$B$5:$B$7</xm:f>
          </x14:formula1>
          <xm:sqref>C26:C30 E26:E29</xm:sqref>
        </x14:dataValidation>
        <x14:dataValidation type="list" allowBlank="1" showInputMessage="1" showErrorMessage="1" xr:uid="{847B104B-81A1-4674-B222-F4AB284EC040}">
          <x14:formula1>
            <xm:f>データセット!$I$4:$I$5</xm:f>
          </x14:formula1>
          <xm:sqref>C69:F69</xm:sqref>
        </x14:dataValidation>
        <x14:dataValidation type="list" allowBlank="1" showInputMessage="1" showErrorMessage="1" xr:uid="{8F0F8217-8221-4B15-A25F-B02984CA131B}">
          <x14:formula1>
            <xm:f>データセット!$G$9:$G$12</xm:f>
          </x14:formula1>
          <xm:sqref>C62:F62</xm:sqref>
        </x14:dataValidation>
        <x14:dataValidation type="list" allowBlank="1" showInputMessage="1" showErrorMessage="1" xr:uid="{C26173CC-62C1-4C76-A654-F6F5BF430928}">
          <x14:formula1>
            <xm:f>データセット!$M$2:$M$3</xm:f>
          </x14:formula1>
          <xm:sqref>C65:F65</xm:sqref>
        </x14:dataValidation>
        <x14:dataValidation type="list" allowBlank="1" showInputMessage="1" showErrorMessage="1" xr:uid="{64399181-5584-48DA-A064-6FA04884D6B1}">
          <x14:formula1>
            <xm:f>データセット!$N$6:$N$17</xm:f>
          </x14:formula1>
          <xm:sqref>C59:F59</xm:sqref>
        </x14:dataValidation>
        <x14:dataValidation type="list" allowBlank="1" showInputMessage="1" showErrorMessage="1" xr:uid="{B1B3F271-402A-4AC5-B9F4-327D652104FD}">
          <x14:formula1>
            <xm:f>データセット!$C$2:$C$39</xm:f>
          </x14:formula1>
          <xm:sqref>C14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1278B-4B47-452B-AB2E-32A49B58E5E1}">
  <sheetPr>
    <tabColor rgb="FFFF66FF"/>
    <pageSetUpPr fitToPage="1"/>
  </sheetPr>
  <dimension ref="A1:F69"/>
  <sheetViews>
    <sheetView showGridLines="0" view="pageBreakPreview" zoomScaleNormal="100" zoomScaleSheetLayoutView="100" workbookViewId="0">
      <selection activeCell="A6" sqref="A6:XFD6"/>
    </sheetView>
  </sheetViews>
  <sheetFormatPr defaultColWidth="8.75" defaultRowHeight="14"/>
  <cols>
    <col min="1" max="1" width="8.75" style="3"/>
    <col min="2" max="2" width="30.75" style="3" customWidth="1"/>
    <col min="3" max="3" width="4.83203125" style="3" customWidth="1"/>
    <col min="4" max="4" width="33.83203125" style="3" customWidth="1"/>
    <col min="5" max="5" width="4.83203125" style="3" customWidth="1"/>
    <col min="6" max="6" width="33.83203125" style="3" customWidth="1"/>
    <col min="7" max="16384" width="8.75" style="3"/>
  </cols>
  <sheetData>
    <row r="1" spans="1:6" ht="16.5">
      <c r="A1" s="36"/>
      <c r="B1" s="37" t="s">
        <v>0</v>
      </c>
      <c r="C1" s="38"/>
      <c r="D1" s="39"/>
      <c r="E1" s="32"/>
    </row>
    <row r="2" spans="1:6" ht="16.5">
      <c r="A2" s="40"/>
      <c r="B2" s="37" t="s">
        <v>1</v>
      </c>
      <c r="C2" s="38"/>
      <c r="D2" s="39"/>
      <c r="E2" s="32"/>
    </row>
    <row r="3" spans="1:6" ht="16.5">
      <c r="A3" s="41"/>
      <c r="B3" s="37" t="s">
        <v>2</v>
      </c>
      <c r="C3" s="38"/>
      <c r="D3" s="39"/>
      <c r="E3" s="32"/>
    </row>
    <row r="4" spans="1:6" ht="22.5" customHeight="1">
      <c r="A4" s="50" t="s">
        <v>216</v>
      </c>
      <c r="B4" s="32"/>
      <c r="C4" s="32"/>
      <c r="E4" s="32"/>
    </row>
    <row r="5" spans="1:6" ht="25.5" customHeight="1">
      <c r="A5" s="48" t="s">
        <v>79</v>
      </c>
      <c r="B5" s="46" t="s">
        <v>3</v>
      </c>
      <c r="C5" s="42"/>
      <c r="D5" s="278" t="s">
        <v>4</v>
      </c>
      <c r="E5" s="32"/>
    </row>
    <row r="6" spans="1:6" ht="25.5" hidden="1" customHeight="1">
      <c r="A6" s="49" t="s">
        <v>79</v>
      </c>
      <c r="B6" s="46" t="s">
        <v>5</v>
      </c>
      <c r="C6" s="42"/>
      <c r="D6" s="278"/>
      <c r="E6" s="32"/>
    </row>
    <row r="7" spans="1:6" ht="8.25" customHeight="1">
      <c r="A7" s="42"/>
      <c r="B7" s="32"/>
      <c r="C7" s="43"/>
      <c r="D7" s="43"/>
      <c r="E7" s="32"/>
    </row>
    <row r="8" spans="1:6">
      <c r="A8" s="287" t="s">
        <v>6</v>
      </c>
      <c r="B8" s="288"/>
      <c r="C8" s="288"/>
      <c r="D8" s="288"/>
      <c r="E8" s="34"/>
      <c r="F8" s="35"/>
    </row>
    <row r="9" spans="1:6">
      <c r="A9" s="9"/>
      <c r="B9" s="9"/>
      <c r="C9" s="9"/>
      <c r="D9" s="9"/>
      <c r="E9" s="9"/>
      <c r="F9" s="9"/>
    </row>
    <row r="10" spans="1:6">
      <c r="A10" s="31" t="s">
        <v>7</v>
      </c>
      <c r="B10" s="4" t="s">
        <v>8</v>
      </c>
      <c r="C10" s="292" t="s">
        <v>80</v>
      </c>
      <c r="D10" s="293"/>
      <c r="E10" s="293"/>
      <c r="F10" s="294"/>
    </row>
    <row r="11" spans="1:6">
      <c r="A11" s="31" t="s">
        <v>9</v>
      </c>
      <c r="B11" s="4" t="s">
        <v>10</v>
      </c>
      <c r="C11" s="292" t="s">
        <v>81</v>
      </c>
      <c r="D11" s="293"/>
      <c r="E11" s="293"/>
      <c r="F11" s="294"/>
    </row>
    <row r="12" spans="1:6">
      <c r="A12" s="31" t="s">
        <v>11</v>
      </c>
      <c r="B12" s="4" t="s">
        <v>12</v>
      </c>
      <c r="C12" s="292" t="s">
        <v>164</v>
      </c>
      <c r="D12" s="293"/>
      <c r="E12" s="293"/>
      <c r="F12" s="294"/>
    </row>
    <row r="13" spans="1:6">
      <c r="A13" s="31" t="s">
        <v>14</v>
      </c>
      <c r="B13" s="5" t="s">
        <v>15</v>
      </c>
      <c r="C13" s="292" t="s">
        <v>83</v>
      </c>
      <c r="D13" s="293"/>
      <c r="E13" s="293"/>
      <c r="F13" s="294"/>
    </row>
    <row r="14" spans="1:6">
      <c r="A14" s="31" t="s">
        <v>16</v>
      </c>
      <c r="B14" s="5" t="s">
        <v>17</v>
      </c>
      <c r="C14" s="255" t="s">
        <v>84</v>
      </c>
      <c r="D14" s="256"/>
      <c r="E14" s="256"/>
      <c r="F14" s="257"/>
    </row>
    <row r="15" spans="1:6">
      <c r="A15" s="31" t="s">
        <v>18</v>
      </c>
      <c r="B15" s="5" t="s">
        <v>19</v>
      </c>
      <c r="C15" s="255" t="s">
        <v>85</v>
      </c>
      <c r="D15" s="256"/>
      <c r="E15" s="256"/>
      <c r="F15" s="257"/>
    </row>
    <row r="16" spans="1:6">
      <c r="A16" s="31" t="s">
        <v>20</v>
      </c>
      <c r="B16" s="5" t="s">
        <v>21</v>
      </c>
      <c r="C16" s="255" t="s">
        <v>86</v>
      </c>
      <c r="D16" s="256"/>
      <c r="E16" s="256"/>
      <c r="F16" s="257"/>
    </row>
    <row r="17" spans="1:6">
      <c r="A17" s="10"/>
      <c r="B17" s="10"/>
      <c r="C17" s="10"/>
      <c r="D17" s="10"/>
      <c r="E17" s="10"/>
      <c r="F17" s="10"/>
    </row>
    <row r="18" spans="1:6">
      <c r="A18" s="287" t="s">
        <v>22</v>
      </c>
      <c r="B18" s="288"/>
      <c r="C18" s="288"/>
      <c r="D18" s="288"/>
      <c r="E18" s="34"/>
      <c r="F18" s="35"/>
    </row>
    <row r="19" spans="1:6">
      <c r="A19" s="12" t="s">
        <v>23</v>
      </c>
      <c r="B19" s="12"/>
      <c r="C19" s="12"/>
      <c r="D19" s="12"/>
      <c r="E19" s="13"/>
      <c r="F19" s="13"/>
    </row>
    <row r="20" spans="1:6">
      <c r="A20" s="12"/>
      <c r="B20" s="14" t="s">
        <v>24</v>
      </c>
      <c r="C20" s="27" t="s">
        <v>79</v>
      </c>
      <c r="D20" s="16" t="s">
        <v>25</v>
      </c>
      <c r="E20" s="25"/>
      <c r="F20" s="19" t="s">
        <v>26</v>
      </c>
    </row>
    <row r="21" spans="1:6">
      <c r="A21" s="12"/>
      <c r="B21" s="15"/>
      <c r="C21" s="27"/>
      <c r="D21" s="16" t="s">
        <v>27</v>
      </c>
      <c r="E21" s="25"/>
      <c r="F21" s="19" t="s">
        <v>28</v>
      </c>
    </row>
    <row r="22" spans="1:6">
      <c r="A22" s="12"/>
      <c r="B22" s="15"/>
      <c r="C22" s="27"/>
      <c r="D22" s="16" t="s">
        <v>29</v>
      </c>
      <c r="E22" s="25"/>
      <c r="F22" s="19" t="s">
        <v>30</v>
      </c>
    </row>
    <row r="23" spans="1:6">
      <c r="A23" s="12"/>
      <c r="B23" s="15"/>
      <c r="C23" s="27" t="s">
        <v>79</v>
      </c>
      <c r="D23" s="16" t="s">
        <v>31</v>
      </c>
      <c r="E23" s="25"/>
      <c r="F23" s="19"/>
    </row>
    <row r="24" spans="1:6">
      <c r="A24" s="12"/>
      <c r="B24" s="15"/>
      <c r="C24" s="27"/>
      <c r="D24" s="16" t="s">
        <v>32</v>
      </c>
      <c r="E24" s="295" t="s">
        <v>33</v>
      </c>
      <c r="F24" s="296"/>
    </row>
    <row r="25" spans="1:6">
      <c r="A25" s="12" t="s">
        <v>34</v>
      </c>
      <c r="B25" s="12"/>
      <c r="C25" s="26"/>
      <c r="D25" s="13"/>
      <c r="E25" s="12"/>
      <c r="F25" s="13"/>
    </row>
    <row r="26" spans="1:6">
      <c r="A26" s="12"/>
      <c r="B26" s="14" t="s">
        <v>24</v>
      </c>
      <c r="C26" s="27" t="s">
        <v>79</v>
      </c>
      <c r="D26" s="30" t="s">
        <v>212</v>
      </c>
      <c r="E26" s="27"/>
      <c r="F26" s="19" t="s">
        <v>35</v>
      </c>
    </row>
    <row r="27" spans="1:6">
      <c r="A27" s="282" t="s">
        <v>36</v>
      </c>
      <c r="B27" s="283"/>
      <c r="C27" s="27" t="s">
        <v>79</v>
      </c>
      <c r="D27" s="30" t="s">
        <v>213</v>
      </c>
      <c r="E27" s="27"/>
      <c r="F27" s="19" t="s">
        <v>37</v>
      </c>
    </row>
    <row r="28" spans="1:6">
      <c r="A28" s="282"/>
      <c r="B28" s="283"/>
      <c r="C28" s="27" t="s">
        <v>79</v>
      </c>
      <c r="D28" s="45" t="s">
        <v>214</v>
      </c>
      <c r="E28" s="27"/>
      <c r="F28" s="19" t="s">
        <v>38</v>
      </c>
    </row>
    <row r="29" spans="1:6">
      <c r="A29" s="12"/>
      <c r="B29" s="14"/>
      <c r="C29" s="27"/>
      <c r="D29" s="30" t="s">
        <v>39</v>
      </c>
      <c r="E29" s="27" t="s">
        <v>87</v>
      </c>
      <c r="F29" s="19" t="s">
        <v>40</v>
      </c>
    </row>
    <row r="30" spans="1:6">
      <c r="A30" s="12"/>
      <c r="B30" s="14"/>
      <c r="C30" s="27" t="s">
        <v>79</v>
      </c>
      <c r="D30" s="19" t="s">
        <v>32</v>
      </c>
      <c r="E30" s="272" t="s">
        <v>88</v>
      </c>
      <c r="F30" s="273"/>
    </row>
    <row r="31" spans="1:6">
      <c r="A31" s="12" t="s">
        <v>41</v>
      </c>
      <c r="B31" s="12"/>
      <c r="C31" s="26"/>
      <c r="D31" s="13"/>
      <c r="E31" s="12"/>
      <c r="F31" s="13"/>
    </row>
    <row r="32" spans="1:6">
      <c r="A32" s="12"/>
      <c r="B32" s="14" t="s">
        <v>24</v>
      </c>
      <c r="C32" s="27" t="s">
        <v>79</v>
      </c>
      <c r="D32" s="269" t="s">
        <v>42</v>
      </c>
      <c r="E32" s="270"/>
      <c r="F32" s="271"/>
    </row>
    <row r="33" spans="1:6">
      <c r="A33" s="12"/>
      <c r="B33" s="14"/>
      <c r="C33" s="27" t="s">
        <v>79</v>
      </c>
      <c r="D33" s="269" t="s">
        <v>43</v>
      </c>
      <c r="E33" s="270"/>
      <c r="F33" s="271"/>
    </row>
    <row r="34" spans="1:6">
      <c r="A34" s="12"/>
      <c r="B34" s="14"/>
      <c r="C34" s="27"/>
      <c r="D34" s="269" t="s">
        <v>44</v>
      </c>
      <c r="E34" s="270"/>
      <c r="F34" s="271"/>
    </row>
    <row r="35" spans="1:6">
      <c r="A35" s="12"/>
      <c r="B35" s="14"/>
      <c r="C35" s="27"/>
      <c r="D35" s="269" t="s">
        <v>45</v>
      </c>
      <c r="E35" s="270"/>
      <c r="F35" s="271"/>
    </row>
    <row r="36" spans="1:6">
      <c r="A36" s="12"/>
      <c r="B36" s="14"/>
      <c r="C36" s="27"/>
      <c r="D36" s="269" t="s">
        <v>46</v>
      </c>
      <c r="E36" s="270"/>
      <c r="F36" s="271"/>
    </row>
    <row r="37" spans="1:6">
      <c r="A37" s="12"/>
      <c r="B37" s="14"/>
      <c r="C37" s="27" t="s">
        <v>79</v>
      </c>
      <c r="D37" s="269" t="s">
        <v>47</v>
      </c>
      <c r="E37" s="270"/>
      <c r="F37" s="271"/>
    </row>
    <row r="38" spans="1:6">
      <c r="A38" s="12"/>
      <c r="B38" s="15"/>
      <c r="C38" s="21"/>
      <c r="D38" s="19" t="s">
        <v>32</v>
      </c>
      <c r="E38" s="272" t="s">
        <v>33</v>
      </c>
      <c r="F38" s="273"/>
    </row>
    <row r="39" spans="1:6">
      <c r="A39" s="12" t="s">
        <v>48</v>
      </c>
      <c r="B39" s="12"/>
      <c r="C39" s="26"/>
      <c r="D39" s="13"/>
      <c r="E39" s="12"/>
      <c r="F39" s="13"/>
    </row>
    <row r="40" spans="1:6" ht="30" customHeight="1">
      <c r="A40" s="12"/>
      <c r="B40" s="14" t="s">
        <v>24</v>
      </c>
      <c r="C40" s="27" t="s">
        <v>639</v>
      </c>
      <c r="D40" s="269" t="s">
        <v>49</v>
      </c>
      <c r="E40" s="270"/>
      <c r="F40" s="271"/>
    </row>
    <row r="41" spans="1:6" ht="26.25" customHeight="1">
      <c r="A41" s="12"/>
      <c r="B41" s="14"/>
      <c r="C41" s="27"/>
      <c r="D41" s="269" t="s">
        <v>50</v>
      </c>
      <c r="E41" s="270"/>
      <c r="F41" s="271"/>
    </row>
    <row r="42" spans="1:6">
      <c r="A42" s="12"/>
      <c r="B42" s="14"/>
      <c r="C42" s="25"/>
      <c r="D42" s="269" t="s">
        <v>51</v>
      </c>
      <c r="E42" s="270"/>
      <c r="F42" s="271"/>
    </row>
    <row r="43" spans="1:6">
      <c r="A43" s="12"/>
      <c r="B43" s="15"/>
      <c r="C43" s="28" t="s">
        <v>79</v>
      </c>
      <c r="D43" s="19" t="s">
        <v>32</v>
      </c>
      <c r="E43" s="297" t="s">
        <v>649</v>
      </c>
      <c r="F43" s="298"/>
    </row>
    <row r="44" spans="1:6">
      <c r="A44" s="12" t="s">
        <v>52</v>
      </c>
      <c r="B44" s="12"/>
      <c r="C44" s="26"/>
      <c r="D44" s="12"/>
      <c r="E44" s="13"/>
      <c r="F44" s="12"/>
    </row>
    <row r="45" spans="1:6">
      <c r="A45" s="12"/>
      <c r="B45" s="14" t="s">
        <v>24</v>
      </c>
      <c r="C45" s="27" t="s">
        <v>79</v>
      </c>
      <c r="D45" s="269" t="s">
        <v>53</v>
      </c>
      <c r="E45" s="270"/>
      <c r="F45" s="271"/>
    </row>
    <row r="46" spans="1:6">
      <c r="A46" s="12"/>
      <c r="B46" s="15"/>
      <c r="C46" s="27" t="s">
        <v>79</v>
      </c>
      <c r="D46" s="269" t="s">
        <v>54</v>
      </c>
      <c r="E46" s="270"/>
      <c r="F46" s="271"/>
    </row>
    <row r="47" spans="1:6">
      <c r="A47" s="12"/>
      <c r="B47" s="15"/>
      <c r="C47" s="27"/>
      <c r="D47" s="269" t="s">
        <v>55</v>
      </c>
      <c r="E47" s="270"/>
      <c r="F47" s="271"/>
    </row>
    <row r="48" spans="1:6">
      <c r="A48" s="12"/>
      <c r="B48" s="15"/>
      <c r="C48" s="27" t="s">
        <v>79</v>
      </c>
      <c r="D48" s="269" t="s">
        <v>56</v>
      </c>
      <c r="E48" s="270"/>
      <c r="F48" s="271"/>
    </row>
    <row r="49" spans="1:6">
      <c r="A49" s="12"/>
      <c r="B49" s="15"/>
      <c r="C49" s="27" t="s">
        <v>79</v>
      </c>
      <c r="D49" s="269" t="s">
        <v>57</v>
      </c>
      <c r="E49" s="270"/>
      <c r="F49" s="271"/>
    </row>
    <row r="50" spans="1:6">
      <c r="B50" s="7"/>
      <c r="C50" s="27"/>
      <c r="D50" s="261" t="s">
        <v>58</v>
      </c>
      <c r="E50" s="262"/>
      <c r="F50" s="263"/>
    </row>
    <row r="51" spans="1:6">
      <c r="B51" s="7"/>
      <c r="C51" s="27"/>
      <c r="D51" s="261" t="s">
        <v>59</v>
      </c>
      <c r="E51" s="262"/>
      <c r="F51" s="263"/>
    </row>
    <row r="52" spans="1:6">
      <c r="B52" s="8"/>
      <c r="C52" s="28"/>
      <c r="D52" s="20" t="s">
        <v>32</v>
      </c>
      <c r="E52" s="264" t="s">
        <v>33</v>
      </c>
      <c r="F52" s="265"/>
    </row>
    <row r="53" spans="1:6">
      <c r="A53" s="3" t="s">
        <v>215</v>
      </c>
      <c r="C53" s="29"/>
      <c r="D53" s="9"/>
      <c r="F53" s="9"/>
    </row>
    <row r="54" spans="1:6">
      <c r="B54" s="6" t="s">
        <v>24</v>
      </c>
      <c r="C54" s="27" t="s">
        <v>79</v>
      </c>
      <c r="D54" s="274" t="s">
        <v>61</v>
      </c>
      <c r="E54" s="275"/>
      <c r="F54" s="276"/>
    </row>
    <row r="55" spans="1:6">
      <c r="B55" s="7"/>
      <c r="C55" s="27"/>
      <c r="D55" s="261" t="s">
        <v>62</v>
      </c>
      <c r="E55" s="262"/>
      <c r="F55" s="263"/>
    </row>
    <row r="56" spans="1:6">
      <c r="B56" s="7"/>
      <c r="C56" s="27" t="s">
        <v>79</v>
      </c>
      <c r="D56" s="261" t="s">
        <v>63</v>
      </c>
      <c r="E56" s="262"/>
      <c r="F56" s="263"/>
    </row>
    <row r="57" spans="1:6">
      <c r="B57" s="7"/>
      <c r="C57" s="27"/>
      <c r="D57" s="261" t="s">
        <v>64</v>
      </c>
      <c r="E57" s="262"/>
      <c r="F57" s="263"/>
    </row>
    <row r="58" spans="1:6" ht="14.25" customHeight="1">
      <c r="B58" s="7"/>
      <c r="C58" s="23"/>
      <c r="D58" s="20" t="s">
        <v>32</v>
      </c>
      <c r="E58" s="264" t="s">
        <v>33</v>
      </c>
      <c r="F58" s="265"/>
    </row>
    <row r="59" spans="1:6" ht="14.25" customHeight="1">
      <c r="B59" s="47" t="s">
        <v>65</v>
      </c>
      <c r="C59" s="279" t="s">
        <v>89</v>
      </c>
      <c r="D59" s="280"/>
      <c r="E59" s="280"/>
      <c r="F59" s="281"/>
    </row>
    <row r="60" spans="1:6">
      <c r="A60" s="3" t="s">
        <v>66</v>
      </c>
    </row>
    <row r="61" spans="1:6">
      <c r="B61" s="11" t="s">
        <v>67</v>
      </c>
      <c r="C61" s="255" t="s">
        <v>90</v>
      </c>
      <c r="D61" s="256"/>
      <c r="E61" s="256"/>
      <c r="F61" s="257"/>
    </row>
    <row r="62" spans="1:6" ht="14.25" customHeight="1">
      <c r="A62" s="250" t="s">
        <v>68</v>
      </c>
      <c r="B62" s="251"/>
      <c r="C62" s="255" t="s">
        <v>91</v>
      </c>
      <c r="D62" s="256"/>
      <c r="E62" s="256"/>
      <c r="F62" s="257"/>
    </row>
    <row r="63" spans="1:6" ht="14.25" customHeight="1">
      <c r="A63" s="250" t="s">
        <v>69</v>
      </c>
      <c r="B63" s="251"/>
      <c r="C63" s="252" t="s">
        <v>92</v>
      </c>
      <c r="D63" s="253"/>
      <c r="E63" s="253"/>
      <c r="F63" s="254"/>
    </row>
    <row r="64" spans="1:6" ht="13.15" customHeight="1">
      <c r="A64" s="3" t="s">
        <v>71</v>
      </c>
      <c r="D64" s="9"/>
      <c r="F64" s="9"/>
    </row>
    <row r="65" spans="1:6">
      <c r="B65" s="11" t="s">
        <v>13</v>
      </c>
      <c r="C65" s="255" t="s">
        <v>93</v>
      </c>
      <c r="D65" s="256"/>
      <c r="E65" s="256"/>
      <c r="F65" s="257"/>
    </row>
    <row r="66" spans="1:6" ht="13.15" customHeight="1">
      <c r="A66" s="258" t="s">
        <v>72</v>
      </c>
      <c r="B66" s="258"/>
      <c r="C66" s="27" t="s">
        <v>79</v>
      </c>
      <c r="D66" s="24" t="s">
        <v>73</v>
      </c>
      <c r="E66" s="18"/>
      <c r="F66" s="20" t="s">
        <v>74</v>
      </c>
    </row>
    <row r="67" spans="1:6" ht="13.5" customHeight="1">
      <c r="A67" s="33" t="s">
        <v>75</v>
      </c>
    </row>
    <row r="68" spans="1:6" ht="18.75" customHeight="1">
      <c r="A68" s="259" t="s">
        <v>76</v>
      </c>
      <c r="B68" s="260"/>
      <c r="C68" s="255" t="s">
        <v>94</v>
      </c>
      <c r="D68" s="256"/>
      <c r="E68" s="256"/>
      <c r="F68" s="257"/>
    </row>
    <row r="69" spans="1:6">
      <c r="A69" s="277" t="s">
        <v>77</v>
      </c>
      <c r="B69" s="277"/>
      <c r="C69" s="255" t="s">
        <v>78</v>
      </c>
      <c r="D69" s="256"/>
      <c r="E69" s="256"/>
      <c r="F69" s="257"/>
    </row>
  </sheetData>
  <mergeCells count="49">
    <mergeCell ref="A69:B69"/>
    <mergeCell ref="C69:F69"/>
    <mergeCell ref="D5:D6"/>
    <mergeCell ref="D37:F37"/>
    <mergeCell ref="C59:F59"/>
    <mergeCell ref="A27:B28"/>
    <mergeCell ref="A63:B63"/>
    <mergeCell ref="C63:F63"/>
    <mergeCell ref="C65:F65"/>
    <mergeCell ref="D47:F47"/>
    <mergeCell ref="D33:F33"/>
    <mergeCell ref="D34:F34"/>
    <mergeCell ref="D35:F35"/>
    <mergeCell ref="D36:F36"/>
    <mergeCell ref="E38:F38"/>
    <mergeCell ref="D40:F40"/>
    <mergeCell ref="A68:B68"/>
    <mergeCell ref="D45:F45"/>
    <mergeCell ref="A66:B66"/>
    <mergeCell ref="D32:F32"/>
    <mergeCell ref="D41:F41"/>
    <mergeCell ref="D42:F42"/>
    <mergeCell ref="E43:F43"/>
    <mergeCell ref="D46:F46"/>
    <mergeCell ref="C68:F68"/>
    <mergeCell ref="C62:F62"/>
    <mergeCell ref="D48:F48"/>
    <mergeCell ref="D49:F49"/>
    <mergeCell ref="D50:F50"/>
    <mergeCell ref="D51:F51"/>
    <mergeCell ref="E52:F52"/>
    <mergeCell ref="D54:F54"/>
    <mergeCell ref="A8:D8"/>
    <mergeCell ref="C10:F10"/>
    <mergeCell ref="C11:F11"/>
    <mergeCell ref="C12:F12"/>
    <mergeCell ref="C13:F13"/>
    <mergeCell ref="E30:F30"/>
    <mergeCell ref="A62:B62"/>
    <mergeCell ref="C14:F14"/>
    <mergeCell ref="C15:F15"/>
    <mergeCell ref="C16:F16"/>
    <mergeCell ref="A18:D18"/>
    <mergeCell ref="E24:F24"/>
    <mergeCell ref="C61:F61"/>
    <mergeCell ref="D55:F55"/>
    <mergeCell ref="D56:F56"/>
    <mergeCell ref="D57:F57"/>
    <mergeCell ref="E58:F58"/>
  </mergeCells>
  <phoneticPr fontId="1"/>
  <pageMargins left="0.7" right="0.7" top="0.75" bottom="0.75" header="0.3" footer="0.3"/>
  <pageSetup paperSize="9" scale="69" fitToHeight="0" orientation="portrait" r:id="rId1"/>
  <extLst>
    <ext xmlns:x14="http://schemas.microsoft.com/office/spreadsheetml/2009/9/main" uri="{CCE6A557-97BC-4b89-ADB6-D9C93CAAB3DF}">
      <x14:dataValidations xmlns:xm="http://schemas.microsoft.com/office/excel/2006/main" count="12">
        <x14:dataValidation type="list" allowBlank="1" showInputMessage="1" showErrorMessage="1" xr:uid="{9BA635F7-FB5F-4BC7-84A6-8A97C3F1A250}">
          <x14:formula1>
            <xm:f>データセット!$E$2:$E$12</xm:f>
          </x14:formula1>
          <xm:sqref>C16</xm:sqref>
        </x14:dataValidation>
        <x14:dataValidation type="list" allowBlank="1" showInputMessage="1" showErrorMessage="1" xr:uid="{8637F75A-0270-4946-AC62-BCD94FAE451F}">
          <x14:formula1>
            <xm:f>データセット!$D$2:$D$5</xm:f>
          </x14:formula1>
          <xm:sqref>C15</xm:sqref>
        </x14:dataValidation>
        <x14:dataValidation type="list" allowBlank="1" showInputMessage="1" showErrorMessage="1" xr:uid="{25BFC7DA-FA98-4526-BB43-ED98F460FFE1}">
          <x14:formula1>
            <xm:f>データセット!$B$2:$B$3</xm:f>
          </x14:formula1>
          <xm:sqref>C20:C24 C45:C52 E66 A5:A6 E40:E42 C32:C38 E54:E57 E45:E51 C40:C43 E20:E23 C66 C54:C58</xm:sqref>
        </x14:dataValidation>
        <x14:dataValidation type="list" allowBlank="1" showInputMessage="1" showErrorMessage="1" xr:uid="{00B53F7A-BADE-497C-ADD6-85BDBD08CAE5}">
          <x14:formula1>
            <xm:f>データセット!$A$2:$A$48</xm:f>
          </x14:formula1>
          <xm:sqref>C12</xm:sqref>
        </x14:dataValidation>
        <x14:dataValidation type="list" allowBlank="1" showInputMessage="1" showErrorMessage="1" xr:uid="{C9A1657A-A019-434D-A704-2F1E5919241B}">
          <x14:formula1>
            <xm:f>データセット!$F$2:$F$5</xm:f>
          </x14:formula1>
          <xm:sqref>C61:F61</xm:sqref>
        </x14:dataValidation>
        <x14:dataValidation type="list" allowBlank="1" showInputMessage="1" showErrorMessage="1" xr:uid="{1EC6FD6D-731A-4384-A91E-DF39F5A15785}">
          <x14:formula1>
            <xm:f>データセット!$G$2:$G$3</xm:f>
          </x14:formula1>
          <xm:sqref>C68:F68</xm:sqref>
        </x14:dataValidation>
        <x14:dataValidation type="list" allowBlank="1" showInputMessage="1" showErrorMessage="1" xr:uid="{67355378-AD3E-4B3E-88C3-155D84C5488B}">
          <x14:formula1>
            <xm:f>データセット!$B$5:$B$7</xm:f>
          </x14:formula1>
          <xm:sqref>C26:C30 E26:E29</xm:sqref>
        </x14:dataValidation>
        <x14:dataValidation type="list" allowBlank="1" showInputMessage="1" showErrorMessage="1" xr:uid="{A16B7AF9-69B5-499A-8375-B15B2EB4A56A}">
          <x14:formula1>
            <xm:f>データセット!$I$4:$I$5</xm:f>
          </x14:formula1>
          <xm:sqref>C69:F69</xm:sqref>
        </x14:dataValidation>
        <x14:dataValidation type="list" allowBlank="1" showInputMessage="1" showErrorMessage="1" xr:uid="{9CB1085A-FF18-4BE6-AA3E-67B3D5AA9E97}">
          <x14:formula1>
            <xm:f>データセット!$N$6:$N$17</xm:f>
          </x14:formula1>
          <xm:sqref>C59:F59</xm:sqref>
        </x14:dataValidation>
        <x14:dataValidation type="list" allowBlank="1" showInputMessage="1" showErrorMessage="1" xr:uid="{2026CB01-1FEA-4ED8-9B2D-EA7D66CB7E95}">
          <x14:formula1>
            <xm:f>データセット!$G$9:$G$12</xm:f>
          </x14:formula1>
          <xm:sqref>C62:F62</xm:sqref>
        </x14:dataValidation>
        <x14:dataValidation type="list" allowBlank="1" showInputMessage="1" showErrorMessage="1" xr:uid="{B9B63B08-FAC5-42B0-8E92-0D5C50A57FCD}">
          <x14:formula1>
            <xm:f>データセット!$M$2:$M$3</xm:f>
          </x14:formula1>
          <xm:sqref>C65:F65</xm:sqref>
        </x14:dataValidation>
        <x14:dataValidation type="list" allowBlank="1" showInputMessage="1" showErrorMessage="1" xr:uid="{A6D2857C-AFD9-4B71-87DB-130E2F04E595}">
          <x14:formula1>
            <xm:f>データセット!$C$2:$C$39</xm:f>
          </x14:formula1>
          <xm:sqref>C14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23723-7C09-40C8-8B10-48B7EA76EC9C}">
  <sheetPr>
    <tabColor theme="8" tint="0.59999389629810485"/>
    <pageSetUpPr fitToPage="1"/>
  </sheetPr>
  <dimension ref="A1:AK51"/>
  <sheetViews>
    <sheetView view="pageBreakPreview" zoomScaleNormal="100" zoomScaleSheetLayoutView="100" workbookViewId="0">
      <selection activeCell="A14" sqref="A14:AH14"/>
    </sheetView>
  </sheetViews>
  <sheetFormatPr defaultColWidth="8.25" defaultRowHeight="18" customHeight="1"/>
  <cols>
    <col min="1" max="37" width="2.5" style="54" customWidth="1"/>
    <col min="38" max="75" width="2.1640625" style="54" customWidth="1"/>
    <col min="76" max="16384" width="8.25" style="54"/>
  </cols>
  <sheetData>
    <row r="1" spans="1:37" ht="18" customHeight="1">
      <c r="A1" s="53" t="s">
        <v>236</v>
      </c>
    </row>
    <row r="2" spans="1:37" ht="18" customHeight="1">
      <c r="Z2" s="319" t="s">
        <v>237</v>
      </c>
      <c r="AA2" s="319"/>
      <c r="AB2" s="319"/>
      <c r="AC2" s="319"/>
      <c r="AD2" s="319"/>
      <c r="AE2" s="319"/>
      <c r="AF2" s="319"/>
      <c r="AG2" s="319"/>
      <c r="AH2" s="319"/>
    </row>
    <row r="3" spans="1:37" ht="18" customHeight="1">
      <c r="Z3" s="320" t="s">
        <v>238</v>
      </c>
      <c r="AA3" s="320"/>
      <c r="AB3" s="320"/>
      <c r="AC3" s="320"/>
      <c r="AD3" s="320"/>
      <c r="AE3" s="320"/>
      <c r="AF3" s="320"/>
      <c r="AG3" s="320"/>
      <c r="AH3" s="320"/>
    </row>
    <row r="5" spans="1:37" s="55" customFormat="1" ht="18" customHeight="1">
      <c r="A5" s="55" t="s">
        <v>239</v>
      </c>
    </row>
    <row r="7" spans="1:37" s="55" customFormat="1" ht="18" customHeight="1">
      <c r="A7" s="54"/>
      <c r="B7" s="54"/>
      <c r="C7" s="54"/>
      <c r="D7" s="54"/>
      <c r="E7" s="54"/>
      <c r="W7" s="55" t="s">
        <v>240</v>
      </c>
      <c r="Y7" s="321"/>
      <c r="Z7" s="321"/>
      <c r="AA7" s="321"/>
      <c r="AB7" s="321"/>
      <c r="AC7" s="56" t="s">
        <v>241</v>
      </c>
      <c r="AD7" s="322"/>
      <c r="AE7" s="322"/>
      <c r="AF7" s="322"/>
      <c r="AG7" s="322"/>
      <c r="AH7" s="55" t="s">
        <v>242</v>
      </c>
    </row>
    <row r="8" spans="1:37" s="55" customFormat="1" ht="18" customHeight="1">
      <c r="A8" s="54"/>
      <c r="B8" s="54"/>
      <c r="C8" s="54"/>
      <c r="D8" s="54"/>
      <c r="E8" s="54"/>
      <c r="O8" s="315" t="s">
        <v>243</v>
      </c>
      <c r="P8" s="315"/>
      <c r="Q8" s="315"/>
      <c r="R8" s="315"/>
      <c r="S8" s="315"/>
      <c r="T8" s="315"/>
      <c r="U8" s="315"/>
      <c r="V8" s="315"/>
      <c r="W8" s="316"/>
      <c r="X8" s="316"/>
      <c r="Y8" s="316"/>
      <c r="Z8" s="316"/>
      <c r="AA8" s="316"/>
      <c r="AB8" s="316"/>
      <c r="AC8" s="316"/>
      <c r="AD8" s="316"/>
      <c r="AE8" s="316"/>
      <c r="AF8" s="316"/>
      <c r="AG8" s="316"/>
      <c r="AH8" s="316"/>
      <c r="AI8" s="316"/>
    </row>
    <row r="9" spans="1:37" s="55" customFormat="1" ht="18" customHeight="1">
      <c r="A9" s="54"/>
      <c r="B9" s="54"/>
      <c r="C9" s="54"/>
      <c r="D9" s="54"/>
      <c r="E9" s="54"/>
      <c r="O9" s="315" t="s">
        <v>244</v>
      </c>
      <c r="P9" s="315"/>
      <c r="Q9" s="315"/>
      <c r="R9" s="315"/>
      <c r="S9" s="315"/>
      <c r="T9" s="315"/>
      <c r="U9" s="315"/>
      <c r="V9" s="315"/>
      <c r="W9" s="316"/>
      <c r="X9" s="316"/>
      <c r="Y9" s="316"/>
      <c r="Z9" s="316"/>
      <c r="AA9" s="316"/>
      <c r="AB9" s="316"/>
      <c r="AC9" s="316"/>
      <c r="AD9" s="316"/>
      <c r="AE9" s="316"/>
      <c r="AF9" s="316"/>
      <c r="AG9" s="316"/>
      <c r="AH9" s="316"/>
      <c r="AI9" s="316"/>
    </row>
    <row r="10" spans="1:37" s="55" customFormat="1" ht="18" customHeight="1">
      <c r="A10" s="54"/>
      <c r="B10" s="54"/>
      <c r="C10" s="54"/>
      <c r="D10" s="54"/>
      <c r="E10" s="54"/>
      <c r="O10" s="315" t="s">
        <v>245</v>
      </c>
      <c r="P10" s="315"/>
      <c r="Q10" s="315"/>
      <c r="R10" s="315"/>
      <c r="S10" s="315"/>
      <c r="T10" s="315"/>
      <c r="U10" s="315"/>
      <c r="V10" s="315"/>
      <c r="W10" s="316"/>
      <c r="X10" s="316"/>
      <c r="Y10" s="316"/>
      <c r="Z10" s="316"/>
      <c r="AA10" s="316"/>
      <c r="AB10" s="316"/>
      <c r="AC10" s="316"/>
      <c r="AD10" s="316"/>
      <c r="AE10" s="316"/>
      <c r="AF10" s="316"/>
      <c r="AG10" s="316"/>
      <c r="AH10" s="316"/>
      <c r="AI10" s="316"/>
      <c r="AJ10" s="58" t="s">
        <v>246</v>
      </c>
    </row>
    <row r="11" spans="1:37" s="55" customFormat="1" ht="18" customHeight="1">
      <c r="A11" s="54"/>
      <c r="B11" s="54"/>
      <c r="C11" s="54"/>
      <c r="D11" s="54"/>
      <c r="E11" s="54"/>
      <c r="O11" s="57"/>
      <c r="P11" s="57"/>
      <c r="Q11" s="57"/>
      <c r="R11" s="57"/>
      <c r="S11" s="57"/>
      <c r="T11" s="57"/>
      <c r="U11" s="57"/>
      <c r="V11" s="57"/>
      <c r="AE11" s="59"/>
    </row>
    <row r="13" spans="1:37" ht="18" customHeight="1">
      <c r="B13" s="60"/>
      <c r="C13" s="60"/>
      <c r="D13" s="60"/>
      <c r="E13" s="60"/>
      <c r="F13" s="60"/>
      <c r="G13" s="60"/>
      <c r="I13" s="60"/>
      <c r="J13" s="60" t="s">
        <v>247</v>
      </c>
      <c r="L13" s="317">
        <v>6</v>
      </c>
      <c r="M13" s="317"/>
      <c r="N13" s="60" t="s">
        <v>248</v>
      </c>
      <c r="Q13" s="60"/>
      <c r="R13" s="60"/>
      <c r="S13" s="60"/>
      <c r="T13" s="60"/>
      <c r="U13" s="60"/>
      <c r="V13" s="60"/>
      <c r="W13" s="60"/>
      <c r="X13" s="60"/>
      <c r="AA13" s="60"/>
      <c r="AB13" s="60"/>
      <c r="AC13" s="60"/>
      <c r="AD13" s="60"/>
      <c r="AE13" s="60"/>
      <c r="AF13" s="60"/>
      <c r="AG13" s="60"/>
      <c r="AH13" s="60"/>
      <c r="AI13" s="61"/>
      <c r="AJ13" s="61"/>
      <c r="AK13" s="61"/>
    </row>
    <row r="14" spans="1:37" s="55" customFormat="1" ht="18" customHeight="1">
      <c r="A14" s="318" t="s">
        <v>249</v>
      </c>
      <c r="B14" s="318"/>
      <c r="C14" s="318"/>
      <c r="D14" s="318"/>
      <c r="E14" s="318"/>
      <c r="F14" s="318"/>
      <c r="G14" s="318"/>
      <c r="H14" s="318"/>
      <c r="I14" s="318"/>
      <c r="J14" s="318"/>
      <c r="K14" s="318"/>
      <c r="L14" s="318"/>
      <c r="M14" s="318"/>
      <c r="N14" s="318"/>
      <c r="O14" s="318"/>
      <c r="P14" s="318"/>
      <c r="Q14" s="318"/>
      <c r="R14" s="318"/>
      <c r="S14" s="318"/>
      <c r="T14" s="318"/>
      <c r="U14" s="318"/>
      <c r="V14" s="318"/>
      <c r="W14" s="318"/>
      <c r="X14" s="318"/>
      <c r="Y14" s="318"/>
      <c r="Z14" s="318"/>
      <c r="AA14" s="318"/>
      <c r="AB14" s="318"/>
      <c r="AC14" s="318"/>
      <c r="AD14" s="318"/>
      <c r="AE14" s="318"/>
      <c r="AF14" s="318"/>
      <c r="AG14" s="318"/>
      <c r="AH14" s="318"/>
      <c r="AI14" s="63"/>
      <c r="AJ14" s="58"/>
      <c r="AK14" s="63"/>
    </row>
    <row r="15" spans="1:37" ht="18" customHeight="1">
      <c r="A15" s="64"/>
      <c r="B15" s="64"/>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1"/>
      <c r="AJ15" s="61"/>
      <c r="AK15" s="61"/>
    </row>
    <row r="17" spans="1:37" ht="18" customHeight="1">
      <c r="B17" s="54" t="s">
        <v>247</v>
      </c>
      <c r="D17" s="304">
        <v>6</v>
      </c>
      <c r="E17" s="304"/>
      <c r="F17" s="54" t="s">
        <v>250</v>
      </c>
      <c r="AB17" s="312"/>
      <c r="AC17" s="312"/>
      <c r="AD17" s="312"/>
      <c r="AE17" s="312"/>
      <c r="AF17" s="312"/>
      <c r="AG17" s="54" t="s">
        <v>251</v>
      </c>
      <c r="AJ17" s="58" t="s">
        <v>252</v>
      </c>
    </row>
    <row r="18" spans="1:37" ht="18" customHeight="1">
      <c r="A18" s="313" t="s">
        <v>253</v>
      </c>
      <c r="B18" s="313"/>
      <c r="C18" s="313"/>
      <c r="D18" s="313"/>
      <c r="E18" s="313"/>
      <c r="F18" s="313"/>
      <c r="G18" s="313"/>
      <c r="H18" s="313"/>
      <c r="I18" s="313"/>
      <c r="J18" s="313"/>
      <c r="K18" s="313"/>
      <c r="L18" s="313"/>
      <c r="M18" s="313"/>
      <c r="N18" s="313"/>
      <c r="O18" s="313"/>
      <c r="P18" s="313"/>
      <c r="Q18" s="313"/>
      <c r="R18" s="313"/>
      <c r="S18" s="313"/>
      <c r="T18" s="313"/>
      <c r="U18" s="313"/>
      <c r="V18" s="313"/>
      <c r="W18" s="313"/>
      <c r="X18" s="313"/>
      <c r="Y18" s="313"/>
      <c r="Z18" s="313"/>
      <c r="AA18" s="313"/>
      <c r="AB18" s="313"/>
      <c r="AC18" s="313"/>
      <c r="AD18" s="313"/>
      <c r="AE18" s="313"/>
      <c r="AF18" s="313"/>
      <c r="AG18" s="313"/>
      <c r="AH18" s="313"/>
      <c r="AJ18" s="58"/>
    </row>
    <row r="19" spans="1:37" ht="18" customHeight="1">
      <c r="A19" s="313" t="s">
        <v>254</v>
      </c>
      <c r="B19" s="313"/>
      <c r="C19" s="313"/>
      <c r="D19" s="313"/>
      <c r="E19" s="313"/>
      <c r="F19" s="313"/>
      <c r="G19" s="313"/>
      <c r="H19" s="313"/>
      <c r="I19" s="313"/>
      <c r="J19" s="313"/>
      <c r="K19" s="313"/>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313"/>
    </row>
    <row r="21" spans="1:37" ht="18" customHeight="1">
      <c r="A21" s="314" t="s">
        <v>255</v>
      </c>
      <c r="B21" s="314"/>
      <c r="C21" s="314"/>
      <c r="D21" s="314"/>
      <c r="E21" s="314"/>
      <c r="F21" s="314"/>
      <c r="G21" s="314"/>
      <c r="H21" s="314"/>
      <c r="I21" s="314"/>
      <c r="J21" s="314"/>
      <c r="K21" s="314"/>
      <c r="L21" s="314"/>
      <c r="M21" s="314"/>
      <c r="N21" s="314"/>
      <c r="O21" s="314"/>
      <c r="P21" s="314"/>
      <c r="Q21" s="314"/>
      <c r="R21" s="314"/>
      <c r="S21" s="314"/>
      <c r="T21" s="314"/>
      <c r="U21" s="314"/>
      <c r="V21" s="314"/>
      <c r="W21" s="314"/>
      <c r="X21" s="314"/>
      <c r="Y21" s="314"/>
      <c r="Z21" s="314"/>
      <c r="AA21" s="314"/>
      <c r="AB21" s="314"/>
      <c r="AC21" s="314"/>
      <c r="AD21" s="314"/>
      <c r="AE21" s="314"/>
      <c r="AF21" s="314"/>
      <c r="AG21" s="314"/>
      <c r="AH21" s="314"/>
      <c r="AI21" s="61"/>
      <c r="AJ21" s="61"/>
      <c r="AK21" s="61"/>
    </row>
    <row r="23" spans="1:37" ht="18" customHeight="1">
      <c r="B23" s="54" t="s">
        <v>256</v>
      </c>
      <c r="K23" s="54" t="s">
        <v>257</v>
      </c>
    </row>
    <row r="25" spans="1:37" ht="18" customHeight="1">
      <c r="B25" s="54" t="s">
        <v>258</v>
      </c>
      <c r="K25" s="54" t="s">
        <v>259</v>
      </c>
    </row>
    <row r="27" spans="1:37" ht="18" customHeight="1">
      <c r="B27" s="54" t="s">
        <v>260</v>
      </c>
      <c r="K27" s="54" t="s">
        <v>261</v>
      </c>
    </row>
    <row r="29" spans="1:37" ht="18" customHeight="1">
      <c r="B29" s="54" t="s">
        <v>262</v>
      </c>
      <c r="K29" s="54" t="s">
        <v>263</v>
      </c>
      <c r="O29" s="54" t="s">
        <v>264</v>
      </c>
      <c r="Q29" s="304"/>
      <c r="R29" s="304"/>
      <c r="S29" s="54" t="s">
        <v>265</v>
      </c>
      <c r="T29" s="304"/>
      <c r="U29" s="304"/>
      <c r="V29" s="54" t="s">
        <v>266</v>
      </c>
      <c r="W29" s="304"/>
      <c r="X29" s="304"/>
      <c r="Y29" s="54" t="s">
        <v>267</v>
      </c>
      <c r="AJ29" s="65" t="s">
        <v>268</v>
      </c>
    </row>
    <row r="30" spans="1:37" ht="18" customHeight="1">
      <c r="K30" s="54" t="s">
        <v>269</v>
      </c>
      <c r="O30" s="54" t="s">
        <v>264</v>
      </c>
      <c r="Q30" s="304"/>
      <c r="R30" s="304"/>
      <c r="S30" s="54" t="s">
        <v>265</v>
      </c>
      <c r="T30" s="304"/>
      <c r="U30" s="304"/>
      <c r="V30" s="54" t="s">
        <v>266</v>
      </c>
      <c r="W30" s="304"/>
      <c r="X30" s="304"/>
      <c r="Y30" s="54" t="s">
        <v>267</v>
      </c>
      <c r="AJ30" s="65" t="s">
        <v>270</v>
      </c>
    </row>
    <row r="32" spans="1:37" ht="18" customHeight="1">
      <c r="B32" s="54" t="s">
        <v>271</v>
      </c>
      <c r="K32" s="54" t="s">
        <v>272</v>
      </c>
    </row>
    <row r="34" spans="2:37" ht="18" customHeight="1">
      <c r="B34" s="66" t="s">
        <v>273</v>
      </c>
    </row>
    <row r="35" spans="2:37" ht="18" customHeight="1">
      <c r="B35" s="244" t="s">
        <v>636</v>
      </c>
      <c r="C35" s="55"/>
      <c r="D35" s="55"/>
      <c r="E35" s="55"/>
      <c r="F35" s="55"/>
      <c r="G35" s="55"/>
    </row>
    <row r="36" spans="2:37" ht="18" customHeight="1">
      <c r="B36" s="244" t="s">
        <v>637</v>
      </c>
      <c r="C36" s="55"/>
      <c r="D36" s="55"/>
      <c r="E36" s="55"/>
      <c r="F36" s="55"/>
      <c r="G36" s="55"/>
    </row>
    <row r="37" spans="2:37" ht="18" customHeight="1">
      <c r="B37" s="244" t="s">
        <v>643</v>
      </c>
      <c r="C37" s="55"/>
      <c r="D37" s="55"/>
      <c r="E37" s="55"/>
      <c r="F37" s="55"/>
      <c r="G37" s="55"/>
    </row>
    <row r="38" spans="2:37" ht="18" customHeight="1">
      <c r="B38" s="244" t="s">
        <v>644</v>
      </c>
      <c r="C38" s="55"/>
      <c r="D38" s="55"/>
      <c r="E38" s="55"/>
      <c r="F38" s="55"/>
      <c r="G38" s="55"/>
    </row>
    <row r="39" spans="2:37" ht="18" customHeight="1">
      <c r="B39" s="244" t="s">
        <v>645</v>
      </c>
      <c r="C39" s="55"/>
      <c r="D39" s="55"/>
      <c r="E39" s="55"/>
      <c r="F39" s="55"/>
      <c r="G39" s="55"/>
    </row>
    <row r="40" spans="2:37" ht="18" customHeight="1">
      <c r="B40" s="244" t="s">
        <v>635</v>
      </c>
      <c r="C40" s="55"/>
      <c r="D40" s="55"/>
      <c r="E40" s="55"/>
      <c r="F40" s="55"/>
      <c r="G40" s="55"/>
    </row>
    <row r="41" spans="2:37" ht="18" customHeight="1">
      <c r="B41" s="244" t="s">
        <v>646</v>
      </c>
      <c r="C41" s="55"/>
      <c r="D41" s="55"/>
      <c r="E41" s="55"/>
      <c r="F41" s="55"/>
      <c r="G41" s="55"/>
    </row>
    <row r="42" spans="2:37" ht="18" customHeight="1">
      <c r="B42" s="244" t="s">
        <v>647</v>
      </c>
      <c r="C42" s="55"/>
      <c r="D42" s="55"/>
      <c r="E42" s="55"/>
      <c r="F42" s="55"/>
      <c r="G42" s="55"/>
    </row>
    <row r="43" spans="2:37" ht="18" customHeight="1">
      <c r="B43" s="244" t="s">
        <v>629</v>
      </c>
      <c r="C43" s="55"/>
      <c r="D43" s="55"/>
      <c r="E43" s="55"/>
      <c r="F43" s="55"/>
      <c r="G43" s="55"/>
    </row>
    <row r="45" spans="2:37" ht="18" customHeight="1">
      <c r="AJ45" s="54" t="s">
        <v>274</v>
      </c>
    </row>
    <row r="46" spans="2:37" ht="18" customHeight="1">
      <c r="B46" s="305" t="s">
        <v>275</v>
      </c>
      <c r="C46" s="300" t="s">
        <v>276</v>
      </c>
      <c r="D46" s="300"/>
      <c r="E46" s="300"/>
      <c r="F46" s="300"/>
      <c r="G46" s="301"/>
      <c r="H46" s="302"/>
      <c r="I46" s="302"/>
      <c r="J46" s="302"/>
      <c r="K46" s="302"/>
      <c r="L46" s="302"/>
      <c r="M46" s="302"/>
      <c r="N46" s="302"/>
      <c r="O46" s="302"/>
      <c r="P46" s="303"/>
      <c r="S46" s="308" t="s">
        <v>277</v>
      </c>
      <c r="T46" s="300" t="s">
        <v>276</v>
      </c>
      <c r="U46" s="300"/>
      <c r="V46" s="300"/>
      <c r="W46" s="300"/>
      <c r="X46" s="299"/>
      <c r="Y46" s="299"/>
      <c r="Z46" s="299"/>
      <c r="AA46" s="299"/>
      <c r="AB46" s="299"/>
      <c r="AC46" s="299"/>
      <c r="AD46" s="299"/>
      <c r="AE46" s="299"/>
      <c r="AF46" s="299"/>
      <c r="AG46" s="299"/>
      <c r="AH46" s="299"/>
      <c r="AK46" s="54" t="s">
        <v>278</v>
      </c>
    </row>
    <row r="47" spans="2:37" ht="18" customHeight="1">
      <c r="B47" s="306"/>
      <c r="C47" s="309" t="s">
        <v>279</v>
      </c>
      <c r="D47" s="310"/>
      <c r="E47" s="310"/>
      <c r="F47" s="311"/>
      <c r="G47" s="301"/>
      <c r="H47" s="302"/>
      <c r="I47" s="302"/>
      <c r="J47" s="302"/>
      <c r="K47" s="302"/>
      <c r="L47" s="302"/>
      <c r="M47" s="302"/>
      <c r="N47" s="302"/>
      <c r="O47" s="302"/>
      <c r="P47" s="303"/>
      <c r="S47" s="308"/>
      <c r="T47" s="309" t="s">
        <v>279</v>
      </c>
      <c r="U47" s="310"/>
      <c r="V47" s="310"/>
      <c r="W47" s="311"/>
      <c r="X47" s="299"/>
      <c r="Y47" s="299"/>
      <c r="Z47" s="299"/>
      <c r="AA47" s="299"/>
      <c r="AB47" s="299"/>
      <c r="AC47" s="299"/>
      <c r="AD47" s="299"/>
      <c r="AE47" s="299"/>
      <c r="AF47" s="299"/>
      <c r="AG47" s="299"/>
      <c r="AH47" s="299"/>
      <c r="AJ47" s="58" t="s">
        <v>280</v>
      </c>
    </row>
    <row r="48" spans="2:37" ht="18" customHeight="1">
      <c r="B48" s="306"/>
      <c r="C48" s="300" t="s">
        <v>281</v>
      </c>
      <c r="D48" s="300"/>
      <c r="E48" s="300"/>
      <c r="F48" s="300"/>
      <c r="G48" s="301"/>
      <c r="H48" s="302"/>
      <c r="I48" s="302"/>
      <c r="J48" s="302"/>
      <c r="K48" s="302"/>
      <c r="L48" s="302"/>
      <c r="M48" s="302"/>
      <c r="N48" s="302"/>
      <c r="O48" s="302"/>
      <c r="P48" s="303"/>
      <c r="S48" s="308"/>
      <c r="T48" s="300" t="s">
        <v>281</v>
      </c>
      <c r="U48" s="300"/>
      <c r="V48" s="300"/>
      <c r="W48" s="300"/>
      <c r="X48" s="299"/>
      <c r="Y48" s="299"/>
      <c r="Z48" s="299"/>
      <c r="AA48" s="299"/>
      <c r="AB48" s="299"/>
      <c r="AC48" s="299"/>
      <c r="AD48" s="299"/>
      <c r="AE48" s="299"/>
      <c r="AF48" s="299"/>
      <c r="AG48" s="299"/>
      <c r="AH48" s="299"/>
    </row>
    <row r="49" spans="2:36" ht="18" customHeight="1">
      <c r="B49" s="306"/>
      <c r="C49" s="300" t="s">
        <v>282</v>
      </c>
      <c r="D49" s="300"/>
      <c r="E49" s="300"/>
      <c r="F49" s="300"/>
      <c r="G49" s="301"/>
      <c r="H49" s="302"/>
      <c r="I49" s="302"/>
      <c r="J49" s="302"/>
      <c r="K49" s="302"/>
      <c r="L49" s="302"/>
      <c r="M49" s="302"/>
      <c r="N49" s="302"/>
      <c r="O49" s="302"/>
      <c r="P49" s="303"/>
      <c r="S49" s="308"/>
      <c r="T49" s="300" t="s">
        <v>282</v>
      </c>
      <c r="U49" s="300"/>
      <c r="V49" s="300"/>
      <c r="W49" s="300"/>
      <c r="X49" s="299"/>
      <c r="Y49" s="299"/>
      <c r="Z49" s="299"/>
      <c r="AA49" s="299"/>
      <c r="AB49" s="299"/>
      <c r="AC49" s="299"/>
      <c r="AD49" s="299"/>
      <c r="AE49" s="299"/>
      <c r="AF49" s="299"/>
      <c r="AG49" s="299"/>
      <c r="AH49" s="299"/>
      <c r="AJ49" s="58" t="s">
        <v>283</v>
      </c>
    </row>
    <row r="50" spans="2:36" ht="18" customHeight="1">
      <c r="B50" s="306"/>
      <c r="C50" s="300" t="s">
        <v>284</v>
      </c>
      <c r="D50" s="300"/>
      <c r="E50" s="300"/>
      <c r="F50" s="300"/>
      <c r="G50" s="301"/>
      <c r="H50" s="302"/>
      <c r="I50" s="302"/>
      <c r="J50" s="302"/>
      <c r="K50" s="302"/>
      <c r="L50" s="302"/>
      <c r="M50" s="302"/>
      <c r="N50" s="302"/>
      <c r="O50" s="302"/>
      <c r="P50" s="303"/>
      <c r="S50" s="308"/>
      <c r="T50" s="300" t="s">
        <v>284</v>
      </c>
      <c r="U50" s="300"/>
      <c r="V50" s="300"/>
      <c r="W50" s="300"/>
      <c r="X50" s="299"/>
      <c r="Y50" s="299"/>
      <c r="Z50" s="299"/>
      <c r="AA50" s="299"/>
      <c r="AB50" s="299"/>
      <c r="AC50" s="299"/>
      <c r="AD50" s="299"/>
      <c r="AE50" s="299"/>
      <c r="AF50" s="299"/>
      <c r="AG50" s="299"/>
      <c r="AH50" s="299"/>
      <c r="AJ50" s="58"/>
    </row>
    <row r="51" spans="2:36" ht="18" customHeight="1">
      <c r="B51" s="307"/>
      <c r="C51" s="300" t="s">
        <v>285</v>
      </c>
      <c r="D51" s="300"/>
      <c r="E51" s="300"/>
      <c r="F51" s="300"/>
      <c r="G51" s="301"/>
      <c r="H51" s="302"/>
      <c r="I51" s="302"/>
      <c r="J51" s="302"/>
      <c r="K51" s="302"/>
      <c r="L51" s="302"/>
      <c r="M51" s="302"/>
      <c r="N51" s="302"/>
      <c r="O51" s="302"/>
      <c r="P51" s="303"/>
      <c r="S51" s="308"/>
      <c r="T51" s="300" t="s">
        <v>285</v>
      </c>
      <c r="U51" s="300"/>
      <c r="V51" s="300"/>
      <c r="W51" s="300"/>
      <c r="X51" s="299"/>
      <c r="Y51" s="299"/>
      <c r="Z51" s="299"/>
      <c r="AA51" s="299"/>
      <c r="AB51" s="299"/>
      <c r="AC51" s="299"/>
      <c r="AD51" s="299"/>
      <c r="AE51" s="299"/>
      <c r="AF51" s="299"/>
      <c r="AG51" s="299"/>
      <c r="AH51" s="299"/>
      <c r="AJ51" s="58" t="s">
        <v>286</v>
      </c>
    </row>
  </sheetData>
  <mergeCells count="49">
    <mergeCell ref="L13:M13"/>
    <mergeCell ref="A14:AH14"/>
    <mergeCell ref="Z2:AH2"/>
    <mergeCell ref="Z3:AH3"/>
    <mergeCell ref="Y7:AB7"/>
    <mergeCell ref="AD7:AG7"/>
    <mergeCell ref="O8:V8"/>
    <mergeCell ref="W8:AI8"/>
    <mergeCell ref="Q29:R29"/>
    <mergeCell ref="T29:U29"/>
    <mergeCell ref="W29:X29"/>
    <mergeCell ref="O9:V9"/>
    <mergeCell ref="W9:AI9"/>
    <mergeCell ref="O10:V10"/>
    <mergeCell ref="W10:AI10"/>
    <mergeCell ref="D17:E17"/>
    <mergeCell ref="AB17:AF17"/>
    <mergeCell ref="A18:AH18"/>
    <mergeCell ref="A19:AH19"/>
    <mergeCell ref="A21:AH21"/>
    <mergeCell ref="Q30:R30"/>
    <mergeCell ref="T30:U30"/>
    <mergeCell ref="W30:X30"/>
    <mergeCell ref="B46:B51"/>
    <mergeCell ref="C46:F46"/>
    <mergeCell ref="G46:P46"/>
    <mergeCell ref="S46:S51"/>
    <mergeCell ref="T46:W46"/>
    <mergeCell ref="X46:AH46"/>
    <mergeCell ref="C47:F47"/>
    <mergeCell ref="G47:P47"/>
    <mergeCell ref="T47:W47"/>
    <mergeCell ref="X47:AH47"/>
    <mergeCell ref="C48:F48"/>
    <mergeCell ref="G48:P48"/>
    <mergeCell ref="T48:W48"/>
    <mergeCell ref="X48:AH48"/>
    <mergeCell ref="C51:F51"/>
    <mergeCell ref="G51:P51"/>
    <mergeCell ref="T51:W51"/>
    <mergeCell ref="X51:AH51"/>
    <mergeCell ref="C49:F49"/>
    <mergeCell ref="G49:P49"/>
    <mergeCell ref="T49:W49"/>
    <mergeCell ref="X49:AH49"/>
    <mergeCell ref="C50:F50"/>
    <mergeCell ref="G50:P50"/>
    <mergeCell ref="T50:W50"/>
    <mergeCell ref="X50:AH50"/>
  </mergeCells>
  <phoneticPr fontId="1"/>
  <pageMargins left="0.7" right="0.7" top="0.75" bottom="0.75" header="0.3" footer="0.3"/>
  <pageSetup paperSize="9" scale="77" fitToWidth="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5F7E1-5818-4672-85BD-ADFB7FBE9BA0}">
  <sheetPr>
    <tabColor theme="8" tint="0.59999389629810485"/>
    <pageSetUpPr fitToPage="1"/>
  </sheetPr>
  <dimension ref="A1:BP67"/>
  <sheetViews>
    <sheetView view="pageBreakPreview" zoomScale="90" zoomScaleNormal="90" zoomScaleSheetLayoutView="90" workbookViewId="0">
      <selection activeCell="A24" sqref="A24:XFD24"/>
    </sheetView>
  </sheetViews>
  <sheetFormatPr defaultColWidth="2.75" defaultRowHeight="18" customHeight="1"/>
  <cols>
    <col min="1" max="30" width="2.75" style="54"/>
    <col min="31" max="33" width="2.75" style="54" customWidth="1"/>
    <col min="34" max="16384" width="2.75" style="54"/>
  </cols>
  <sheetData>
    <row r="1" spans="1:56" ht="18" customHeight="1">
      <c r="A1" s="54" t="s">
        <v>287</v>
      </c>
    </row>
    <row r="2" spans="1:56" ht="34.5" customHeight="1">
      <c r="A2" s="441" t="s">
        <v>638</v>
      </c>
      <c r="B2" s="441"/>
      <c r="C2" s="441"/>
      <c r="D2" s="441"/>
      <c r="E2" s="441"/>
      <c r="F2" s="441"/>
      <c r="G2" s="441"/>
      <c r="H2" s="441"/>
      <c r="I2" s="441"/>
      <c r="J2" s="441"/>
      <c r="K2" s="441"/>
      <c r="L2" s="441"/>
      <c r="M2" s="441"/>
      <c r="N2" s="441"/>
      <c r="O2" s="441"/>
      <c r="P2" s="441"/>
      <c r="Q2" s="441"/>
      <c r="R2" s="441"/>
      <c r="S2" s="441"/>
      <c r="T2" s="441"/>
      <c r="U2" s="441"/>
      <c r="V2" s="441"/>
      <c r="W2" s="441"/>
      <c r="X2" s="441"/>
      <c r="Y2" s="441"/>
      <c r="Z2" s="441"/>
      <c r="AA2" s="441"/>
      <c r="AB2" s="441"/>
      <c r="AC2" s="441"/>
      <c r="AD2" s="441"/>
      <c r="AE2" s="441"/>
      <c r="AF2" s="441"/>
      <c r="AG2" s="441"/>
      <c r="AH2" s="67"/>
      <c r="AI2" s="67"/>
      <c r="AJ2" s="67"/>
      <c r="AK2" s="67"/>
      <c r="AL2" s="67"/>
      <c r="AM2" s="67"/>
    </row>
    <row r="4" spans="1:56" ht="24" customHeight="1">
      <c r="A4" s="442" t="s">
        <v>288</v>
      </c>
      <c r="B4" s="442"/>
      <c r="C4" s="442"/>
      <c r="D4" s="442"/>
      <c r="E4" s="442"/>
      <c r="F4" s="68" t="s">
        <v>289</v>
      </c>
      <c r="G4" s="443">
        <f>'（様式第1号）交付申請書'!$W$9</f>
        <v>0</v>
      </c>
      <c r="H4" s="443"/>
      <c r="I4" s="443"/>
      <c r="J4" s="443"/>
      <c r="K4" s="443"/>
      <c r="L4" s="443"/>
      <c r="M4" s="443"/>
      <c r="N4" s="443"/>
      <c r="O4" s="443"/>
      <c r="P4" s="443"/>
      <c r="Q4" s="443"/>
      <c r="R4" s="443"/>
    </row>
    <row r="5" spans="1:56" ht="24" customHeight="1">
      <c r="A5" s="444" t="s">
        <v>290</v>
      </c>
      <c r="B5" s="444"/>
      <c r="C5" s="444"/>
      <c r="D5" s="444"/>
      <c r="E5" s="444"/>
      <c r="F5" s="69" t="s">
        <v>289</v>
      </c>
      <c r="G5" s="445">
        <f>'業務改善計画書（共通）'!$C$11</f>
        <v>0</v>
      </c>
      <c r="H5" s="445"/>
      <c r="I5" s="445"/>
      <c r="J5" s="445"/>
      <c r="K5" s="445"/>
      <c r="L5" s="445"/>
      <c r="M5" s="445"/>
      <c r="N5" s="445"/>
      <c r="O5" s="445"/>
      <c r="P5" s="445"/>
      <c r="Q5" s="445"/>
      <c r="R5" s="445"/>
    </row>
    <row r="6" spans="1:56" ht="24" customHeight="1">
      <c r="A6" s="446" t="s">
        <v>291</v>
      </c>
      <c r="B6" s="446"/>
      <c r="C6" s="446"/>
      <c r="D6" s="446"/>
      <c r="E6" s="446"/>
      <c r="F6" s="69" t="s">
        <v>289</v>
      </c>
      <c r="G6" s="445">
        <f>'業務改善計画書（共通）'!$C$10</f>
        <v>0</v>
      </c>
      <c r="H6" s="445"/>
      <c r="I6" s="445"/>
      <c r="J6" s="445"/>
      <c r="K6" s="445"/>
      <c r="L6" s="445"/>
      <c r="M6" s="445"/>
      <c r="N6" s="445"/>
      <c r="O6" s="445"/>
      <c r="P6" s="445"/>
      <c r="Q6" s="445"/>
      <c r="R6" s="445"/>
    </row>
    <row r="7" spans="1:56" ht="24" customHeight="1">
      <c r="A7" s="444" t="s">
        <v>292</v>
      </c>
      <c r="B7" s="444"/>
      <c r="C7" s="444"/>
      <c r="D7" s="444"/>
      <c r="E7" s="444"/>
      <c r="F7" s="69" t="s">
        <v>289</v>
      </c>
      <c r="G7" s="443">
        <f>'業務改善計画書（共通）'!$C$14</f>
        <v>0</v>
      </c>
      <c r="H7" s="443"/>
      <c r="I7" s="443"/>
      <c r="J7" s="443"/>
      <c r="K7" s="443"/>
      <c r="L7" s="443"/>
      <c r="M7" s="443"/>
      <c r="N7" s="443"/>
      <c r="O7" s="443"/>
      <c r="P7" s="443"/>
      <c r="Q7" s="443"/>
      <c r="R7" s="443"/>
      <c r="S7" s="443"/>
      <c r="T7" s="443"/>
      <c r="U7" s="443"/>
      <c r="V7" s="443"/>
      <c r="W7" s="443"/>
      <c r="X7" s="443"/>
      <c r="Y7" s="443"/>
      <c r="Z7" s="443"/>
      <c r="AA7" s="443"/>
      <c r="AB7" s="443"/>
      <c r="AC7" s="443"/>
      <c r="AD7" s="443"/>
      <c r="AE7" s="443"/>
      <c r="AF7" s="443"/>
      <c r="AG7" s="443"/>
    </row>
    <row r="8" spans="1:56" ht="18" customHeight="1">
      <c r="A8" s="314"/>
      <c r="B8" s="314"/>
      <c r="C8" s="314"/>
      <c r="D8" s="314"/>
      <c r="E8" s="314"/>
      <c r="F8" s="314"/>
      <c r="G8" s="314"/>
      <c r="H8" s="314"/>
      <c r="I8" s="314"/>
      <c r="J8" s="314"/>
      <c r="K8" s="314"/>
      <c r="L8" s="314"/>
      <c r="M8" s="314"/>
      <c r="N8" s="314"/>
      <c r="O8" s="314"/>
      <c r="P8" s="314"/>
      <c r="Q8" s="314"/>
      <c r="R8" s="314"/>
      <c r="S8" s="314"/>
      <c r="T8" s="314"/>
      <c r="U8" s="314"/>
      <c r="V8" s="314"/>
      <c r="W8" s="314"/>
      <c r="X8" s="314"/>
      <c r="Y8" s="314"/>
      <c r="Z8" s="314"/>
      <c r="AA8" s="314"/>
      <c r="AB8" s="314"/>
      <c r="AC8" s="314"/>
      <c r="AD8" s="314"/>
      <c r="AE8" s="314"/>
      <c r="AF8" s="314"/>
      <c r="AG8" s="314"/>
    </row>
    <row r="9" spans="1:56" ht="18" customHeight="1">
      <c r="A9" s="455" t="s">
        <v>591</v>
      </c>
      <c r="B9" s="455"/>
      <c r="C9" s="455"/>
      <c r="D9" s="455"/>
      <c r="E9" s="455"/>
      <c r="F9" s="455"/>
      <c r="G9" s="455"/>
      <c r="H9" s="455"/>
      <c r="I9" s="455"/>
      <c r="J9" s="455"/>
      <c r="K9" s="455"/>
      <c r="L9" s="455"/>
      <c r="M9" s="455"/>
      <c r="N9" s="455"/>
      <c r="O9" s="455"/>
      <c r="P9" s="455"/>
      <c r="Q9" s="455"/>
      <c r="R9" s="455"/>
      <c r="S9" s="455"/>
      <c r="T9" s="455"/>
      <c r="U9" s="455"/>
      <c r="V9" s="455"/>
      <c r="W9" s="455"/>
      <c r="X9" s="455"/>
      <c r="Y9" s="455"/>
      <c r="Z9" s="455"/>
      <c r="AA9" s="455"/>
      <c r="AB9" s="455"/>
      <c r="AC9" s="455"/>
      <c r="AD9" s="455"/>
      <c r="AE9" s="455"/>
      <c r="AF9" s="455"/>
      <c r="AG9" s="455"/>
    </row>
    <row r="10" spans="1:56" ht="18" customHeight="1">
      <c r="A10" s="453" t="s">
        <v>293</v>
      </c>
      <c r="B10" s="453"/>
      <c r="C10" s="453"/>
      <c r="D10" s="453"/>
      <c r="E10" s="453"/>
      <c r="F10" s="453"/>
      <c r="G10" s="453"/>
      <c r="H10" s="453"/>
      <c r="I10" s="453"/>
      <c r="J10" s="453"/>
      <c r="K10" s="453"/>
      <c r="L10" s="453"/>
      <c r="M10" s="453"/>
      <c r="N10" s="453"/>
      <c r="O10" s="453"/>
      <c r="P10" s="453"/>
      <c r="Q10" s="453"/>
      <c r="R10" s="453" t="s">
        <v>294</v>
      </c>
      <c r="S10" s="453"/>
      <c r="T10" s="453"/>
      <c r="U10" s="453"/>
      <c r="V10" s="453"/>
      <c r="W10" s="453"/>
      <c r="X10" s="453"/>
      <c r="Y10" s="453"/>
      <c r="Z10" s="453"/>
      <c r="AA10" s="453"/>
      <c r="AB10" s="453"/>
      <c r="AC10" s="453"/>
      <c r="AD10" s="453"/>
      <c r="AE10" s="453"/>
      <c r="AF10" s="453"/>
      <c r="AG10" s="453"/>
    </row>
    <row r="11" spans="1:56" ht="64.5" customHeight="1">
      <c r="A11" s="454"/>
      <c r="B11" s="454"/>
      <c r="C11" s="454"/>
      <c r="D11" s="454"/>
      <c r="E11" s="454"/>
      <c r="F11" s="454"/>
      <c r="G11" s="454"/>
      <c r="H11" s="454"/>
      <c r="I11" s="454"/>
      <c r="J11" s="454"/>
      <c r="K11" s="454"/>
      <c r="L11" s="454"/>
      <c r="M11" s="454"/>
      <c r="N11" s="454"/>
      <c r="O11" s="454"/>
      <c r="P11" s="454"/>
      <c r="Q11" s="454"/>
      <c r="R11" s="454"/>
      <c r="S11" s="454"/>
      <c r="T11" s="454"/>
      <c r="U11" s="454"/>
      <c r="V11" s="454"/>
      <c r="W11" s="454"/>
      <c r="X11" s="454"/>
      <c r="Y11" s="454"/>
      <c r="Z11" s="454"/>
      <c r="AA11" s="454"/>
      <c r="AB11" s="454"/>
      <c r="AC11" s="454"/>
      <c r="AD11" s="454"/>
      <c r="AE11" s="454"/>
      <c r="AF11" s="454"/>
      <c r="AG11" s="454"/>
      <c r="AH11" s="420" t="s">
        <v>295</v>
      </c>
      <c r="AI11" s="421"/>
      <c r="AJ11" s="421"/>
      <c r="AK11" s="421"/>
      <c r="AL11" s="421"/>
      <c r="AM11" s="421"/>
      <c r="AN11" s="421"/>
      <c r="AO11" s="421"/>
      <c r="AP11" s="421"/>
      <c r="AQ11" s="421"/>
      <c r="AR11" s="421"/>
      <c r="AS11" s="421"/>
      <c r="AT11" s="421"/>
      <c r="AU11" s="421"/>
      <c r="AV11" s="421"/>
      <c r="AW11" s="421"/>
      <c r="AX11" s="421"/>
      <c r="AY11" s="421"/>
      <c r="AZ11" s="421"/>
      <c r="BA11" s="421"/>
      <c r="BB11" s="421"/>
      <c r="BC11" s="421"/>
      <c r="BD11" s="421"/>
    </row>
    <row r="12" spans="1:56" ht="18" customHeight="1">
      <c r="A12" s="447" t="s">
        <v>296</v>
      </c>
      <c r="B12" s="447"/>
      <c r="C12" s="447"/>
      <c r="D12" s="447"/>
      <c r="E12" s="447"/>
      <c r="F12" s="447"/>
      <c r="G12" s="447"/>
      <c r="H12" s="447"/>
      <c r="I12" s="447"/>
      <c r="J12" s="447" t="s">
        <v>297</v>
      </c>
      <c r="K12" s="447"/>
      <c r="L12" s="447"/>
      <c r="M12" s="447"/>
      <c r="N12" s="447"/>
      <c r="O12" s="447"/>
      <c r="P12" s="447"/>
      <c r="Q12" s="447"/>
      <c r="R12" s="300" t="s">
        <v>298</v>
      </c>
      <c r="S12" s="300"/>
      <c r="T12" s="300"/>
      <c r="U12" s="300"/>
      <c r="V12" s="300"/>
      <c r="W12" s="300"/>
      <c r="X12" s="300"/>
      <c r="Y12" s="300"/>
      <c r="Z12" s="448" t="s">
        <v>299</v>
      </c>
      <c r="AA12" s="449"/>
      <c r="AB12" s="449"/>
      <c r="AC12" s="449"/>
      <c r="AD12" s="449"/>
      <c r="AE12" s="449"/>
      <c r="AF12" s="449"/>
      <c r="AG12" s="450"/>
    </row>
    <row r="13" spans="1:56" ht="39" customHeight="1">
      <c r="A13" s="456"/>
      <c r="B13" s="456"/>
      <c r="C13" s="456"/>
      <c r="D13" s="456"/>
      <c r="E13" s="456"/>
      <c r="F13" s="456"/>
      <c r="G13" s="456"/>
      <c r="H13" s="456"/>
      <c r="I13" s="456"/>
      <c r="J13" s="454" t="s">
        <v>300</v>
      </c>
      <c r="K13" s="454"/>
      <c r="L13" s="454"/>
      <c r="M13" s="454"/>
      <c r="N13" s="454"/>
      <c r="O13" s="454"/>
      <c r="P13" s="454"/>
      <c r="Q13" s="454"/>
      <c r="R13" s="454" t="s">
        <v>300</v>
      </c>
      <c r="S13" s="454"/>
      <c r="T13" s="454"/>
      <c r="U13" s="454"/>
      <c r="V13" s="454"/>
      <c r="W13" s="454"/>
      <c r="X13" s="454"/>
      <c r="Y13" s="454"/>
      <c r="Z13" s="404" t="s">
        <v>301</v>
      </c>
      <c r="AA13" s="405"/>
      <c r="AB13" s="405"/>
      <c r="AC13" s="405"/>
      <c r="AD13" s="405"/>
      <c r="AE13" s="405"/>
      <c r="AF13" s="405"/>
      <c r="AG13" s="406"/>
    </row>
    <row r="14" spans="1:56" s="75" customFormat="1" ht="21" customHeight="1">
      <c r="A14" s="369" t="s">
        <v>592</v>
      </c>
      <c r="B14" s="370"/>
      <c r="C14" s="370"/>
      <c r="D14" s="370"/>
      <c r="E14" s="370"/>
      <c r="F14" s="370"/>
      <c r="G14" s="370"/>
      <c r="H14" s="370"/>
      <c r="I14" s="370"/>
      <c r="J14" s="370"/>
      <c r="K14" s="370"/>
      <c r="L14" s="370"/>
      <c r="M14" s="370"/>
      <c r="N14" s="370"/>
      <c r="O14" s="370"/>
      <c r="P14" s="370"/>
      <c r="Q14" s="370"/>
      <c r="R14" s="370"/>
      <c r="S14" s="370"/>
      <c r="T14" s="370"/>
      <c r="U14" s="370"/>
      <c r="V14" s="370"/>
      <c r="W14" s="370"/>
      <c r="X14" s="370"/>
      <c r="Y14" s="370"/>
      <c r="Z14" s="370"/>
      <c r="AA14" s="370"/>
      <c r="AB14" s="370"/>
      <c r="AC14" s="370"/>
      <c r="AD14" s="370"/>
      <c r="AE14" s="370"/>
      <c r="AF14" s="370"/>
      <c r="AG14" s="370"/>
      <c r="AH14" s="73"/>
      <c r="AI14" s="73"/>
      <c r="AJ14" s="73"/>
      <c r="AK14" s="73"/>
      <c r="AL14" s="73"/>
      <c r="AM14" s="73"/>
      <c r="AN14" s="73"/>
      <c r="AO14" s="73"/>
      <c r="AP14" s="73"/>
      <c r="AQ14" s="73"/>
      <c r="AR14" s="74"/>
    </row>
    <row r="15" spans="1:56" s="75" customFormat="1" ht="21" customHeight="1">
      <c r="A15" s="394" t="s">
        <v>330</v>
      </c>
      <c r="B15" s="394"/>
      <c r="C15" s="394"/>
      <c r="D15" s="394"/>
      <c r="E15" s="394"/>
      <c r="F15" s="394"/>
      <c r="G15" s="394"/>
      <c r="H15" s="394"/>
      <c r="I15" s="394"/>
      <c r="J15" s="394" t="s">
        <v>331</v>
      </c>
      <c r="K15" s="394"/>
      <c r="L15" s="394"/>
      <c r="M15" s="394"/>
      <c r="N15" s="394"/>
      <c r="O15" s="394"/>
      <c r="P15" s="394"/>
      <c r="Q15" s="394"/>
      <c r="R15" s="394"/>
      <c r="S15" s="394"/>
      <c r="T15" s="394"/>
      <c r="U15" s="394"/>
      <c r="V15" s="394"/>
      <c r="W15" s="394"/>
      <c r="X15" s="371" t="s">
        <v>294</v>
      </c>
      <c r="Y15" s="372"/>
      <c r="Z15" s="372"/>
      <c r="AA15" s="372"/>
      <c r="AB15" s="372"/>
      <c r="AC15" s="372"/>
      <c r="AD15" s="372"/>
      <c r="AE15" s="372"/>
      <c r="AF15" s="372"/>
      <c r="AG15" s="373"/>
      <c r="AH15" s="73"/>
      <c r="AI15" s="73"/>
      <c r="AJ15" s="73"/>
      <c r="AK15" s="73"/>
      <c r="AL15" s="73"/>
      <c r="AM15" s="73"/>
      <c r="AN15" s="73"/>
      <c r="AO15" s="73"/>
      <c r="AP15" s="73"/>
      <c r="AQ15" s="73"/>
      <c r="AR15" s="74"/>
    </row>
    <row r="16" spans="1:56" s="75" customFormat="1" ht="38.15" customHeight="1">
      <c r="A16" s="395"/>
      <c r="B16" s="395"/>
      <c r="C16" s="395"/>
      <c r="D16" s="395"/>
      <c r="E16" s="395"/>
      <c r="F16" s="395"/>
      <c r="G16" s="395"/>
      <c r="H16" s="395"/>
      <c r="I16" s="395"/>
      <c r="J16" s="395"/>
      <c r="K16" s="395"/>
      <c r="L16" s="395"/>
      <c r="M16" s="395"/>
      <c r="N16" s="395"/>
      <c r="O16" s="395"/>
      <c r="P16" s="395"/>
      <c r="Q16" s="395"/>
      <c r="R16" s="395"/>
      <c r="S16" s="395"/>
      <c r="T16" s="395"/>
      <c r="U16" s="395"/>
      <c r="V16" s="395"/>
      <c r="W16" s="395"/>
      <c r="X16" s="374"/>
      <c r="Y16" s="375"/>
      <c r="Z16" s="375"/>
      <c r="AA16" s="375"/>
      <c r="AB16" s="375"/>
      <c r="AC16" s="375"/>
      <c r="AD16" s="375"/>
      <c r="AE16" s="375"/>
      <c r="AF16" s="375"/>
      <c r="AG16" s="376"/>
      <c r="AH16" s="73"/>
      <c r="AI16" s="73"/>
      <c r="AJ16" s="73"/>
      <c r="AK16" s="73"/>
      <c r="AL16" s="73"/>
      <c r="AM16" s="73"/>
      <c r="AN16" s="73"/>
      <c r="AO16" s="73"/>
      <c r="AP16" s="73"/>
      <c r="AQ16" s="73"/>
      <c r="AR16" s="74"/>
    </row>
    <row r="17" spans="1:54" s="75" customFormat="1" ht="21" customHeight="1">
      <c r="A17" s="392" t="s">
        <v>296</v>
      </c>
      <c r="B17" s="392"/>
      <c r="C17" s="392"/>
      <c r="D17" s="392"/>
      <c r="E17" s="392"/>
      <c r="F17" s="392"/>
      <c r="G17" s="392"/>
      <c r="H17" s="392"/>
      <c r="I17" s="392"/>
      <c r="J17" s="392" t="s">
        <v>332</v>
      </c>
      <c r="K17" s="392"/>
      <c r="L17" s="392"/>
      <c r="M17" s="392"/>
      <c r="N17" s="392"/>
      <c r="O17" s="392"/>
      <c r="P17" s="392"/>
      <c r="Q17" s="392" t="s">
        <v>333</v>
      </c>
      <c r="R17" s="392"/>
      <c r="S17" s="392"/>
      <c r="T17" s="392"/>
      <c r="U17" s="392"/>
      <c r="V17" s="392"/>
      <c r="W17" s="392"/>
      <c r="X17" s="377" t="s">
        <v>299</v>
      </c>
      <c r="Y17" s="378"/>
      <c r="Z17" s="378"/>
      <c r="AA17" s="378"/>
      <c r="AB17" s="378"/>
      <c r="AC17" s="378"/>
      <c r="AD17" s="378"/>
      <c r="AE17" s="378"/>
      <c r="AF17" s="378"/>
      <c r="AG17" s="379"/>
      <c r="AH17" s="73"/>
      <c r="AI17" s="73"/>
      <c r="AJ17" s="73"/>
      <c r="AK17" s="73"/>
      <c r="AL17" s="73"/>
      <c r="AM17" s="73"/>
      <c r="AN17" s="73"/>
      <c r="AO17" s="73"/>
      <c r="AP17" s="73"/>
      <c r="AQ17" s="73"/>
      <c r="AR17" s="74"/>
    </row>
    <row r="18" spans="1:54" s="75" customFormat="1" ht="38.15" customHeight="1">
      <c r="A18" s="393"/>
      <c r="B18" s="393"/>
      <c r="C18" s="393"/>
      <c r="D18" s="393"/>
      <c r="E18" s="393"/>
      <c r="F18" s="393"/>
      <c r="G18" s="393"/>
      <c r="H18" s="393"/>
      <c r="I18" s="393"/>
      <c r="J18" s="368" t="s">
        <v>300</v>
      </c>
      <c r="K18" s="368"/>
      <c r="L18" s="368"/>
      <c r="M18" s="368"/>
      <c r="N18" s="368"/>
      <c r="O18" s="368"/>
      <c r="P18" s="368"/>
      <c r="Q18" s="368" t="s">
        <v>300</v>
      </c>
      <c r="R18" s="368"/>
      <c r="S18" s="368"/>
      <c r="T18" s="368"/>
      <c r="U18" s="368"/>
      <c r="V18" s="368"/>
      <c r="W18" s="368"/>
      <c r="X18" s="380" t="s">
        <v>301</v>
      </c>
      <c r="Y18" s="381"/>
      <c r="Z18" s="381"/>
      <c r="AA18" s="381"/>
      <c r="AB18" s="381"/>
      <c r="AC18" s="381"/>
      <c r="AD18" s="381"/>
      <c r="AE18" s="381"/>
      <c r="AF18" s="381"/>
      <c r="AG18" s="382"/>
      <c r="AH18" s="73"/>
      <c r="AI18" s="73"/>
      <c r="AJ18" s="73"/>
      <c r="AK18" s="73"/>
      <c r="AL18" s="73"/>
      <c r="AM18" s="73"/>
      <c r="AN18" s="73"/>
      <c r="AO18" s="73"/>
      <c r="AP18" s="73"/>
      <c r="AQ18" s="73"/>
      <c r="AR18" s="74"/>
    </row>
    <row r="19" spans="1:54" s="75" customFormat="1" ht="21" customHeight="1">
      <c r="A19" s="387" t="s">
        <v>607</v>
      </c>
      <c r="B19" s="388"/>
      <c r="C19" s="388"/>
      <c r="D19" s="388"/>
      <c r="E19" s="388"/>
      <c r="F19" s="388"/>
      <c r="G19" s="388"/>
      <c r="H19" s="388"/>
      <c r="I19" s="388"/>
      <c r="J19" s="388"/>
      <c r="K19" s="388"/>
      <c r="L19" s="388"/>
      <c r="M19" s="388"/>
      <c r="N19" s="388"/>
      <c r="O19" s="388"/>
      <c r="P19" s="388"/>
      <c r="Q19" s="388"/>
      <c r="R19" s="388"/>
      <c r="S19" s="388"/>
      <c r="T19" s="388"/>
      <c r="U19" s="388"/>
      <c r="V19" s="388"/>
      <c r="W19" s="388"/>
      <c r="X19" s="388"/>
      <c r="Y19" s="388"/>
      <c r="Z19" s="388"/>
      <c r="AA19" s="388"/>
      <c r="AB19" s="388"/>
      <c r="AC19" s="388"/>
      <c r="AD19" s="388"/>
      <c r="AE19" s="388"/>
      <c r="AF19" s="388"/>
      <c r="AG19" s="389"/>
      <c r="AH19" s="73"/>
      <c r="AI19" s="73"/>
      <c r="AJ19" s="73"/>
      <c r="AK19" s="73"/>
      <c r="AL19" s="73"/>
      <c r="AM19" s="73"/>
      <c r="AN19" s="73"/>
      <c r="AO19" s="73"/>
      <c r="AP19" s="73"/>
      <c r="AQ19" s="73"/>
      <c r="AR19" s="74"/>
    </row>
    <row r="20" spans="1:54" s="75" customFormat="1" ht="21" customHeight="1">
      <c r="A20" s="390" t="s">
        <v>334</v>
      </c>
      <c r="B20" s="391"/>
      <c r="C20" s="391"/>
      <c r="D20" s="391"/>
      <c r="E20" s="391"/>
      <c r="F20" s="391"/>
      <c r="G20" s="391"/>
      <c r="H20" s="391"/>
      <c r="I20" s="391"/>
      <c r="J20" s="391"/>
      <c r="K20" s="391"/>
      <c r="L20" s="391"/>
      <c r="M20" s="391"/>
      <c r="N20" s="391"/>
      <c r="O20" s="391"/>
      <c r="P20" s="391"/>
      <c r="Q20" s="391"/>
      <c r="R20" s="391"/>
      <c r="S20" s="391"/>
      <c r="T20" s="391"/>
      <c r="U20" s="391"/>
      <c r="V20" s="391"/>
      <c r="W20" s="391"/>
      <c r="X20" s="391"/>
      <c r="Y20" s="391"/>
      <c r="Z20" s="391"/>
      <c r="AA20" s="391"/>
      <c r="AB20" s="391"/>
      <c r="AC20" s="391"/>
      <c r="AD20" s="391"/>
      <c r="AE20" s="391"/>
      <c r="AF20" s="391"/>
      <c r="AG20" s="391"/>
      <c r="AH20" s="73"/>
      <c r="AI20" s="73"/>
      <c r="AJ20" s="73"/>
      <c r="AK20" s="73"/>
      <c r="AL20" s="73"/>
      <c r="AM20" s="73"/>
      <c r="AN20" s="73"/>
      <c r="AO20" s="73"/>
      <c r="AP20" s="73"/>
      <c r="AQ20" s="73"/>
      <c r="AR20" s="74"/>
    </row>
    <row r="21" spans="1:54" s="75" customFormat="1" ht="33.75" customHeight="1">
      <c r="A21" s="361"/>
      <c r="B21" s="363"/>
      <c r="C21" s="396" t="s">
        <v>593</v>
      </c>
      <c r="D21" s="397"/>
      <c r="E21" s="397"/>
      <c r="F21" s="397"/>
      <c r="G21" s="397"/>
      <c r="H21" s="397"/>
      <c r="I21" s="397"/>
      <c r="J21" s="397"/>
      <c r="K21" s="398"/>
      <c r="L21" s="361"/>
      <c r="M21" s="363"/>
      <c r="N21" s="396" t="s">
        <v>594</v>
      </c>
      <c r="O21" s="397"/>
      <c r="P21" s="397"/>
      <c r="Q21" s="397"/>
      <c r="R21" s="397"/>
      <c r="S21" s="397"/>
      <c r="T21" s="397"/>
      <c r="U21" s="398"/>
      <c r="V21" s="361"/>
      <c r="W21" s="363"/>
      <c r="X21" s="457" t="s">
        <v>595</v>
      </c>
      <c r="Y21" s="457"/>
      <c r="Z21" s="457"/>
      <c r="AA21" s="457"/>
      <c r="AB21" s="457"/>
      <c r="AC21" s="457"/>
      <c r="AD21" s="457"/>
      <c r="AE21" s="457"/>
      <c r="AF21" s="457"/>
      <c r="AG21" s="457"/>
      <c r="AH21" s="73"/>
      <c r="AI21" s="73"/>
      <c r="AJ21" s="73"/>
      <c r="AK21" s="73"/>
      <c r="AL21" s="73"/>
      <c r="AM21" s="73"/>
      <c r="AN21" s="73"/>
      <c r="AO21" s="73"/>
      <c r="AP21" s="73"/>
      <c r="AQ21" s="73"/>
      <c r="AR21" s="74"/>
    </row>
    <row r="22" spans="1:54" s="75" customFormat="1" ht="33.75" customHeight="1">
      <c r="A22" s="402" t="s">
        <v>335</v>
      </c>
      <c r="B22" s="402"/>
      <c r="C22" s="402"/>
      <c r="D22" s="402"/>
      <c r="E22" s="402"/>
      <c r="F22" s="402"/>
      <c r="G22" s="402"/>
      <c r="H22" s="402"/>
      <c r="I22" s="402"/>
      <c r="J22" s="402"/>
      <c r="K22" s="402"/>
      <c r="L22" s="396" t="s">
        <v>336</v>
      </c>
      <c r="M22" s="397"/>
      <c r="N22" s="397"/>
      <c r="O22" s="397"/>
      <c r="P22" s="397"/>
      <c r="Q22" s="397"/>
      <c r="R22" s="397"/>
      <c r="S22" s="397"/>
      <c r="T22" s="397"/>
      <c r="U22" s="398"/>
      <c r="V22" s="407" t="s">
        <v>337</v>
      </c>
      <c r="W22" s="408"/>
      <c r="X22" s="408"/>
      <c r="Y22" s="408"/>
      <c r="Z22" s="408"/>
      <c r="AA22" s="408"/>
      <c r="AB22" s="408"/>
      <c r="AC22" s="408"/>
      <c r="AD22" s="408"/>
      <c r="AE22" s="408"/>
      <c r="AF22" s="408"/>
      <c r="AG22" s="409"/>
      <c r="AH22" s="73"/>
      <c r="AI22" s="73"/>
      <c r="AJ22" s="73"/>
      <c r="AK22" s="73"/>
      <c r="AL22" s="73"/>
      <c r="AM22" s="73"/>
      <c r="AN22" s="73"/>
      <c r="AO22" s="73"/>
      <c r="AP22" s="73"/>
      <c r="AQ22" s="73"/>
      <c r="AR22" s="74"/>
    </row>
    <row r="23" spans="1:54" s="75" customFormat="1" ht="50.15" customHeight="1">
      <c r="A23" s="403" t="s">
        <v>301</v>
      </c>
      <c r="B23" s="403"/>
      <c r="C23" s="403"/>
      <c r="D23" s="403"/>
      <c r="E23" s="403"/>
      <c r="F23" s="403"/>
      <c r="G23" s="403"/>
      <c r="H23" s="403"/>
      <c r="I23" s="403"/>
      <c r="J23" s="403"/>
      <c r="K23" s="403"/>
      <c r="L23" s="404" t="s">
        <v>338</v>
      </c>
      <c r="M23" s="405"/>
      <c r="N23" s="405"/>
      <c r="O23" s="405"/>
      <c r="P23" s="405"/>
      <c r="Q23" s="405"/>
      <c r="R23" s="405"/>
      <c r="S23" s="405"/>
      <c r="T23" s="405"/>
      <c r="U23" s="406"/>
      <c r="V23" s="410" t="s">
        <v>338</v>
      </c>
      <c r="W23" s="410"/>
      <c r="X23" s="410"/>
      <c r="Y23" s="410"/>
      <c r="Z23" s="410"/>
      <c r="AA23" s="410"/>
      <c r="AB23" s="410"/>
      <c r="AC23" s="410"/>
      <c r="AD23" s="410"/>
      <c r="AE23" s="410"/>
      <c r="AF23" s="410"/>
      <c r="AG23" s="410"/>
      <c r="AH23" s="73"/>
      <c r="AI23" s="73"/>
      <c r="AJ23" s="73"/>
      <c r="AK23" s="73"/>
      <c r="AL23" s="73"/>
      <c r="AM23" s="73"/>
      <c r="AN23" s="73"/>
      <c r="AO23" s="73"/>
      <c r="AP23" s="73"/>
      <c r="AQ23" s="73"/>
      <c r="AR23" s="74"/>
    </row>
    <row r="24" spans="1:54" s="245" customFormat="1" ht="38.25" hidden="1" customHeight="1">
      <c r="A24" s="411" t="s">
        <v>650</v>
      </c>
      <c r="B24" s="412"/>
      <c r="C24" s="412"/>
      <c r="D24" s="412"/>
      <c r="E24" s="412"/>
      <c r="F24" s="412"/>
      <c r="G24" s="412"/>
      <c r="H24" s="412"/>
      <c r="I24" s="412"/>
      <c r="J24" s="412"/>
      <c r="K24" s="412"/>
      <c r="L24" s="412"/>
      <c r="M24" s="412"/>
      <c r="N24" s="412"/>
      <c r="O24" s="412"/>
      <c r="P24" s="412"/>
      <c r="Q24" s="413"/>
      <c r="R24" s="414"/>
      <c r="S24" s="415"/>
      <c r="T24" s="415"/>
      <c r="U24" s="415"/>
      <c r="V24" s="415"/>
      <c r="W24" s="415"/>
      <c r="X24" s="415"/>
      <c r="Y24" s="416"/>
      <c r="Z24" s="417"/>
      <c r="AA24" s="418"/>
      <c r="AB24" s="418"/>
      <c r="AC24" s="418"/>
      <c r="AD24" s="418"/>
      <c r="AE24" s="418"/>
      <c r="AF24" s="418"/>
      <c r="AG24" s="419"/>
      <c r="AH24" s="451"/>
      <c r="AI24" s="452"/>
      <c r="AJ24" s="452"/>
      <c r="AK24" s="452"/>
      <c r="AL24" s="452"/>
      <c r="AM24" s="452"/>
      <c r="AN24" s="452"/>
      <c r="AO24" s="452"/>
      <c r="AP24" s="452"/>
      <c r="AQ24" s="452"/>
      <c r="AR24" s="452"/>
      <c r="AS24" s="452"/>
      <c r="AT24" s="452"/>
      <c r="AU24" s="452"/>
      <c r="AV24" s="452"/>
      <c r="AW24" s="452"/>
      <c r="AX24" s="452"/>
    </row>
    <row r="25" spans="1:54" s="71" customFormat="1" ht="20.25" customHeight="1" thickBot="1">
      <c r="A25" s="383" t="s">
        <v>608</v>
      </c>
      <c r="B25" s="370"/>
      <c r="C25" s="370"/>
      <c r="D25" s="370"/>
      <c r="E25" s="370"/>
      <c r="F25" s="370"/>
      <c r="G25" s="370"/>
      <c r="H25" s="370"/>
      <c r="I25" s="370"/>
      <c r="J25" s="370"/>
      <c r="K25" s="370"/>
      <c r="L25" s="370"/>
      <c r="M25" s="370"/>
      <c r="N25" s="370"/>
      <c r="O25" s="370"/>
      <c r="P25" s="370"/>
      <c r="Q25" s="370"/>
      <c r="R25" s="370"/>
      <c r="S25" s="370"/>
      <c r="T25" s="370"/>
      <c r="U25" s="370"/>
      <c r="V25" s="370"/>
      <c r="W25" s="370"/>
      <c r="X25" s="370"/>
      <c r="Y25" s="370"/>
      <c r="Z25" s="370"/>
      <c r="AA25" s="370"/>
      <c r="AB25" s="370"/>
      <c r="AC25" s="370"/>
      <c r="AD25" s="370"/>
      <c r="AE25" s="370"/>
      <c r="AF25" s="370"/>
      <c r="AG25" s="370"/>
      <c r="AH25" s="70"/>
      <c r="AI25" s="70"/>
    </row>
    <row r="26" spans="1:54" s="71" customFormat="1" ht="164.5" customHeight="1" thickBot="1">
      <c r="A26" s="384" t="s">
        <v>655</v>
      </c>
      <c r="B26" s="385"/>
      <c r="C26" s="385"/>
      <c r="D26" s="385"/>
      <c r="E26" s="385"/>
      <c r="F26" s="385"/>
      <c r="G26" s="385"/>
      <c r="H26" s="385"/>
      <c r="I26" s="385"/>
      <c r="J26" s="385"/>
      <c r="K26" s="385"/>
      <c r="L26" s="385"/>
      <c r="M26" s="385"/>
      <c r="N26" s="385"/>
      <c r="O26" s="385"/>
      <c r="P26" s="385"/>
      <c r="Q26" s="385"/>
      <c r="R26" s="385"/>
      <c r="S26" s="385"/>
      <c r="T26" s="385"/>
      <c r="U26" s="385"/>
      <c r="V26" s="385"/>
      <c r="W26" s="385"/>
      <c r="X26" s="385"/>
      <c r="Y26" s="385"/>
      <c r="Z26" s="385"/>
      <c r="AA26" s="385"/>
      <c r="AB26" s="385"/>
      <c r="AC26" s="385"/>
      <c r="AD26" s="385"/>
      <c r="AE26" s="385"/>
      <c r="AF26" s="385"/>
      <c r="AG26" s="386"/>
    </row>
    <row r="27" spans="1:54" s="71" customFormat="1" ht="19" customHeight="1">
      <c r="A27" s="399" t="s">
        <v>653</v>
      </c>
      <c r="B27" s="400"/>
      <c r="C27" s="400"/>
      <c r="D27" s="400"/>
      <c r="E27" s="400"/>
      <c r="F27" s="400"/>
      <c r="G27" s="400"/>
      <c r="H27" s="400"/>
      <c r="I27" s="400"/>
      <c r="J27" s="400"/>
      <c r="K27" s="400"/>
      <c r="L27" s="400"/>
      <c r="M27" s="400"/>
      <c r="N27" s="400"/>
      <c r="O27" s="400"/>
      <c r="P27" s="400"/>
      <c r="Q27" s="400"/>
      <c r="R27" s="400"/>
      <c r="S27" s="400"/>
      <c r="T27" s="400"/>
      <c r="U27" s="400"/>
      <c r="V27" s="400"/>
      <c r="W27" s="400"/>
      <c r="X27" s="400"/>
      <c r="Y27" s="400"/>
      <c r="Z27" s="400"/>
      <c r="AA27" s="400"/>
      <c r="AB27" s="400"/>
      <c r="AC27" s="400"/>
      <c r="AD27" s="400"/>
      <c r="AE27" s="400"/>
      <c r="AF27" s="400"/>
      <c r="AG27" s="401"/>
    </row>
    <row r="28" spans="1:54" ht="39.75" customHeight="1">
      <c r="A28" s="356" t="s">
        <v>597</v>
      </c>
      <c r="B28" s="357"/>
      <c r="C28" s="357"/>
      <c r="D28" s="357"/>
      <c r="E28" s="357"/>
      <c r="F28" s="357"/>
      <c r="G28" s="357"/>
      <c r="H28" s="357"/>
      <c r="I28" s="357"/>
      <c r="J28" s="357"/>
      <c r="K28" s="357"/>
      <c r="L28" s="357"/>
      <c r="M28" s="357"/>
      <c r="N28" s="358"/>
      <c r="O28" s="361"/>
      <c r="P28" s="362"/>
      <c r="Q28" s="363"/>
      <c r="R28" s="356" t="s">
        <v>598</v>
      </c>
      <c r="S28" s="357"/>
      <c r="T28" s="357"/>
      <c r="U28" s="357"/>
      <c r="V28" s="357"/>
      <c r="W28" s="357"/>
      <c r="X28" s="357"/>
      <c r="Y28" s="357"/>
      <c r="Z28" s="358"/>
      <c r="AA28" s="436"/>
      <c r="AB28" s="437"/>
      <c r="AC28" s="437"/>
      <c r="AD28" s="437"/>
      <c r="AE28" s="437"/>
      <c r="AF28" s="437"/>
      <c r="AG28" s="438"/>
    </row>
    <row r="29" spans="1:54" ht="39.75" customHeight="1">
      <c r="A29" s="359" t="s">
        <v>599</v>
      </c>
      <c r="B29" s="360"/>
      <c r="C29" s="360"/>
      <c r="D29" s="360"/>
      <c r="E29" s="360"/>
      <c r="F29" s="360"/>
      <c r="G29" s="360"/>
      <c r="H29" s="360"/>
      <c r="I29" s="360"/>
      <c r="J29" s="360"/>
      <c r="K29" s="360"/>
      <c r="L29" s="360"/>
      <c r="M29" s="360"/>
      <c r="N29" s="360"/>
      <c r="O29" s="361"/>
      <c r="P29" s="362"/>
      <c r="Q29" s="363"/>
      <c r="R29" s="354" t="s">
        <v>600</v>
      </c>
      <c r="S29" s="354"/>
      <c r="T29" s="354"/>
      <c r="U29" s="354"/>
      <c r="V29" s="354"/>
      <c r="W29" s="354"/>
      <c r="X29" s="354"/>
      <c r="Y29" s="354"/>
      <c r="Z29" s="354"/>
      <c r="AA29" s="367"/>
      <c r="AB29" s="367"/>
      <c r="AC29" s="367"/>
      <c r="AD29" s="367"/>
      <c r="AE29" s="367"/>
      <c r="AF29" s="367"/>
      <c r="AG29" s="367"/>
      <c r="AH29" s="420" t="s">
        <v>622</v>
      </c>
      <c r="AI29" s="421"/>
      <c r="AJ29" s="421"/>
      <c r="AK29" s="421"/>
      <c r="AL29" s="421"/>
      <c r="AM29" s="421"/>
      <c r="AN29" s="421"/>
      <c r="AO29" s="421"/>
      <c r="AP29" s="421"/>
      <c r="AQ29" s="421"/>
      <c r="AR29" s="421"/>
      <c r="AS29" s="421"/>
      <c r="AT29" s="421"/>
      <c r="AU29" s="421"/>
      <c r="AV29" s="421"/>
      <c r="AW29" s="421"/>
      <c r="AX29" s="421"/>
      <c r="AY29" s="421"/>
      <c r="AZ29" s="421"/>
      <c r="BA29" s="421"/>
      <c r="BB29" s="421"/>
    </row>
    <row r="30" spans="1:54" ht="84" customHeight="1">
      <c r="A30" s="359" t="s">
        <v>601</v>
      </c>
      <c r="B30" s="360"/>
      <c r="C30" s="360"/>
      <c r="D30" s="360"/>
      <c r="E30" s="360"/>
      <c r="F30" s="360"/>
      <c r="G30" s="360"/>
      <c r="H30" s="360"/>
      <c r="I30" s="360"/>
      <c r="J30" s="360"/>
      <c r="K30" s="360"/>
      <c r="L30" s="360"/>
      <c r="M30" s="360"/>
      <c r="N30" s="422"/>
      <c r="O30" s="428"/>
      <c r="P30" s="429"/>
      <c r="Q30" s="430"/>
      <c r="R30" s="354" t="s">
        <v>304</v>
      </c>
      <c r="S30" s="354"/>
      <c r="T30" s="354"/>
      <c r="U30" s="354"/>
      <c r="V30" s="354"/>
      <c r="W30" s="354"/>
      <c r="X30" s="354"/>
      <c r="Y30" s="354"/>
      <c r="Z30" s="354"/>
      <c r="AA30" s="367">
        <f>'業務改善計画書（共通）'!$C$62</f>
        <v>0</v>
      </c>
      <c r="AB30" s="367"/>
      <c r="AC30" s="367"/>
      <c r="AD30" s="367"/>
      <c r="AE30" s="367"/>
      <c r="AF30" s="367"/>
      <c r="AG30" s="367"/>
    </row>
    <row r="31" spans="1:54" ht="95.25" customHeight="1">
      <c r="A31" s="423"/>
      <c r="B31" s="365"/>
      <c r="C31" s="365"/>
      <c r="D31" s="365"/>
      <c r="E31" s="365"/>
      <c r="F31" s="365"/>
      <c r="G31" s="365"/>
      <c r="H31" s="365"/>
      <c r="I31" s="365"/>
      <c r="J31" s="365"/>
      <c r="K31" s="365"/>
      <c r="L31" s="365"/>
      <c r="M31" s="365"/>
      <c r="N31" s="424"/>
      <c r="O31" s="431"/>
      <c r="P31" s="304"/>
      <c r="Q31" s="432"/>
      <c r="R31" s="354" t="s">
        <v>305</v>
      </c>
      <c r="S31" s="354"/>
      <c r="T31" s="354"/>
      <c r="U31" s="354"/>
      <c r="V31" s="354"/>
      <c r="W31" s="354"/>
      <c r="X31" s="354"/>
      <c r="Y31" s="354"/>
      <c r="Z31" s="354"/>
      <c r="AA31" s="367" t="str">
        <f>'業務改善計画書（共通）'!$C$63</f>
        <v>（自由記述）</v>
      </c>
      <c r="AB31" s="367"/>
      <c r="AC31" s="367"/>
      <c r="AD31" s="367"/>
      <c r="AE31" s="367"/>
      <c r="AF31" s="367"/>
      <c r="AG31" s="367"/>
    </row>
    <row r="32" spans="1:54" ht="95.25" customHeight="1">
      <c r="A32" s="425"/>
      <c r="B32" s="426"/>
      <c r="C32" s="426"/>
      <c r="D32" s="426"/>
      <c r="E32" s="426"/>
      <c r="F32" s="426"/>
      <c r="G32" s="426"/>
      <c r="H32" s="426"/>
      <c r="I32" s="426"/>
      <c r="J32" s="426"/>
      <c r="K32" s="426"/>
      <c r="L32" s="426"/>
      <c r="M32" s="426"/>
      <c r="N32" s="427"/>
      <c r="O32" s="433"/>
      <c r="P32" s="434"/>
      <c r="Q32" s="435"/>
      <c r="R32" s="439" t="s">
        <v>306</v>
      </c>
      <c r="S32" s="439"/>
      <c r="T32" s="439"/>
      <c r="U32" s="439"/>
      <c r="V32" s="439"/>
      <c r="W32" s="439"/>
      <c r="X32" s="439"/>
      <c r="Y32" s="439"/>
      <c r="Z32" s="439"/>
      <c r="AA32" s="440">
        <f>'業務改善計画書（共通）'!$C$61</f>
        <v>0</v>
      </c>
      <c r="AB32" s="440"/>
      <c r="AC32" s="440"/>
      <c r="AD32" s="440"/>
      <c r="AE32" s="440"/>
      <c r="AF32" s="440"/>
      <c r="AG32" s="440"/>
    </row>
    <row r="33" spans="1:68" ht="22.65" customHeight="1">
      <c r="A33" s="354" t="s">
        <v>602</v>
      </c>
      <c r="B33" s="354"/>
      <c r="C33" s="354"/>
      <c r="D33" s="354"/>
      <c r="E33" s="354"/>
      <c r="F33" s="354"/>
      <c r="G33" s="354"/>
      <c r="H33" s="354"/>
      <c r="I33" s="354"/>
      <c r="J33" s="354"/>
      <c r="K33" s="354"/>
      <c r="L33" s="354"/>
      <c r="M33" s="354"/>
      <c r="N33" s="354"/>
      <c r="O33" s="354"/>
      <c r="P33" s="354"/>
      <c r="Q33" s="354"/>
      <c r="R33" s="354"/>
      <c r="S33" s="354"/>
      <c r="T33" s="354"/>
      <c r="U33" s="354"/>
      <c r="V33" s="354"/>
      <c r="W33" s="354"/>
      <c r="X33" s="354"/>
      <c r="Y33" s="354"/>
      <c r="Z33" s="354"/>
      <c r="AA33" s="354"/>
      <c r="AB33" s="354"/>
      <c r="AC33" s="354"/>
      <c r="AD33" s="354"/>
      <c r="AE33" s="354"/>
      <c r="AF33" s="354"/>
      <c r="AG33" s="354"/>
    </row>
    <row r="34" spans="1:68" ht="27" customHeight="1">
      <c r="A34" s="355" t="s">
        <v>307</v>
      </c>
      <c r="B34" s="355"/>
      <c r="C34" s="355"/>
      <c r="D34" s="355"/>
      <c r="E34" s="355"/>
      <c r="F34" s="355"/>
      <c r="G34" s="355"/>
      <c r="H34" s="355"/>
      <c r="I34" s="355"/>
      <c r="J34" s="355"/>
      <c r="K34" s="355"/>
      <c r="L34" s="355"/>
      <c r="M34" s="355"/>
      <c r="N34" s="355"/>
      <c r="O34" s="355"/>
      <c r="P34" s="355"/>
      <c r="Q34" s="355"/>
      <c r="R34" s="355"/>
      <c r="S34" s="355"/>
      <c r="T34" s="355"/>
      <c r="U34" s="355"/>
      <c r="V34" s="355"/>
      <c r="W34" s="355"/>
      <c r="X34" s="355"/>
      <c r="Y34" s="355"/>
      <c r="Z34" s="355"/>
      <c r="AA34" s="355"/>
      <c r="AB34" s="355"/>
      <c r="AC34" s="355"/>
      <c r="AD34" s="355"/>
      <c r="AE34" s="355"/>
      <c r="AF34" s="355"/>
      <c r="AG34" s="355"/>
    </row>
    <row r="35" spans="1:68" ht="27" customHeight="1">
      <c r="A35" s="356" t="s">
        <v>308</v>
      </c>
      <c r="B35" s="357"/>
      <c r="C35" s="357"/>
      <c r="D35" s="357"/>
      <c r="E35" s="357"/>
      <c r="F35" s="357"/>
      <c r="G35" s="357"/>
      <c r="H35" s="357"/>
      <c r="I35" s="357"/>
      <c r="J35" s="357"/>
      <c r="K35" s="357"/>
      <c r="L35" s="357"/>
      <c r="M35" s="357"/>
      <c r="N35" s="357"/>
      <c r="O35" s="357"/>
      <c r="P35" s="357"/>
      <c r="Q35" s="357"/>
      <c r="R35" s="357"/>
      <c r="S35" s="357"/>
      <c r="T35" s="357"/>
      <c r="U35" s="357"/>
      <c r="V35" s="357"/>
      <c r="W35" s="357"/>
      <c r="X35" s="357"/>
      <c r="Y35" s="357"/>
      <c r="Z35" s="357"/>
      <c r="AA35" s="357"/>
      <c r="AB35" s="357"/>
      <c r="AC35" s="357"/>
      <c r="AD35" s="357"/>
      <c r="AE35" s="357"/>
      <c r="AF35" s="357"/>
      <c r="AG35" s="358"/>
    </row>
    <row r="36" spans="1:68" ht="26.25" customHeight="1">
      <c r="A36" s="364">
        <f>'業務改善計画書（共通）'!$C$54</f>
        <v>0</v>
      </c>
      <c r="B36" s="364"/>
      <c r="C36" s="354" t="s">
        <v>309</v>
      </c>
      <c r="D36" s="354"/>
      <c r="E36" s="354"/>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4"/>
      <c r="AD36" s="354"/>
      <c r="AE36" s="354"/>
      <c r="AF36" s="354"/>
      <c r="AG36" s="354"/>
    </row>
    <row r="37" spans="1:68" ht="27" customHeight="1">
      <c r="A37" s="364">
        <f>'業務改善計画書（共通）'!$C$55</f>
        <v>0</v>
      </c>
      <c r="B37" s="364"/>
      <c r="C37" s="354" t="s">
        <v>310</v>
      </c>
      <c r="D37" s="354"/>
      <c r="E37" s="354"/>
      <c r="F37" s="354"/>
      <c r="G37" s="354"/>
      <c r="H37" s="354"/>
      <c r="I37" s="354"/>
      <c r="J37" s="354"/>
      <c r="K37" s="354"/>
      <c r="L37" s="354"/>
      <c r="M37" s="354"/>
      <c r="N37" s="354"/>
      <c r="O37" s="354"/>
      <c r="P37" s="354"/>
      <c r="Q37" s="354"/>
      <c r="R37" s="354"/>
      <c r="S37" s="354"/>
      <c r="T37" s="354"/>
      <c r="U37" s="354"/>
      <c r="V37" s="354"/>
      <c r="W37" s="354"/>
      <c r="X37" s="354"/>
      <c r="Y37" s="354"/>
      <c r="Z37" s="354"/>
      <c r="AA37" s="354"/>
      <c r="AB37" s="354"/>
      <c r="AC37" s="354"/>
      <c r="AD37" s="354"/>
      <c r="AE37" s="354"/>
      <c r="AF37" s="354"/>
      <c r="AG37" s="354"/>
    </row>
    <row r="38" spans="1:68" ht="27" customHeight="1">
      <c r="A38" s="364">
        <f>'業務改善計画書（共通）'!$C$56</f>
        <v>0</v>
      </c>
      <c r="B38" s="364"/>
      <c r="C38" s="354" t="s">
        <v>311</v>
      </c>
      <c r="D38" s="354"/>
      <c r="E38" s="354"/>
      <c r="F38" s="354"/>
      <c r="G38" s="354"/>
      <c r="H38" s="354"/>
      <c r="I38" s="354"/>
      <c r="J38" s="354"/>
      <c r="K38" s="354"/>
      <c r="L38" s="354"/>
      <c r="M38" s="354"/>
      <c r="N38" s="354"/>
      <c r="O38" s="354"/>
      <c r="P38" s="354"/>
      <c r="Q38" s="354"/>
      <c r="R38" s="354"/>
      <c r="S38" s="354"/>
      <c r="T38" s="354"/>
      <c r="U38" s="354"/>
      <c r="V38" s="354"/>
      <c r="W38" s="354"/>
      <c r="X38" s="354"/>
      <c r="Y38" s="354"/>
      <c r="Z38" s="354"/>
      <c r="AA38" s="354"/>
      <c r="AB38" s="354"/>
      <c r="AC38" s="354"/>
      <c r="AD38" s="354"/>
      <c r="AE38" s="354"/>
      <c r="AF38" s="354"/>
      <c r="AG38" s="354"/>
    </row>
    <row r="39" spans="1:68" ht="27" customHeight="1">
      <c r="A39" s="364">
        <f>'業務改善計画書（共通）'!$C$57</f>
        <v>0</v>
      </c>
      <c r="B39" s="364"/>
      <c r="C39" s="354" t="s">
        <v>312</v>
      </c>
      <c r="D39" s="354"/>
      <c r="E39" s="354"/>
      <c r="F39" s="354"/>
      <c r="G39" s="354"/>
      <c r="H39" s="354"/>
      <c r="I39" s="354"/>
      <c r="J39" s="354"/>
      <c r="K39" s="354"/>
      <c r="L39" s="354"/>
      <c r="M39" s="354"/>
      <c r="N39" s="354"/>
      <c r="O39" s="354"/>
      <c r="P39" s="354"/>
      <c r="Q39" s="354"/>
      <c r="R39" s="354"/>
      <c r="S39" s="354"/>
      <c r="T39" s="354"/>
      <c r="U39" s="354"/>
      <c r="V39" s="354"/>
      <c r="W39" s="354"/>
      <c r="X39" s="354"/>
      <c r="Y39" s="354"/>
      <c r="Z39" s="354"/>
      <c r="AA39" s="354"/>
      <c r="AB39" s="354"/>
      <c r="AC39" s="354"/>
      <c r="AD39" s="354"/>
      <c r="AE39" s="354"/>
      <c r="AF39" s="354"/>
      <c r="AG39" s="354"/>
    </row>
    <row r="40" spans="1:68" ht="28.5" customHeight="1">
      <c r="A40" s="364">
        <f>'業務改善計画書（共通）'!$C$58</f>
        <v>0</v>
      </c>
      <c r="B40" s="364"/>
      <c r="C40" s="355" t="str">
        <f>'業務改善計画書（共通）'!$E$58</f>
        <v>（自由記述）</v>
      </c>
      <c r="D40" s="355"/>
      <c r="E40" s="355"/>
      <c r="F40" s="355"/>
      <c r="G40" s="355"/>
      <c r="H40" s="355"/>
      <c r="I40" s="355"/>
      <c r="J40" s="355"/>
      <c r="K40" s="355"/>
      <c r="L40" s="355"/>
      <c r="M40" s="355"/>
      <c r="N40" s="355"/>
      <c r="O40" s="355"/>
      <c r="P40" s="355"/>
      <c r="Q40" s="355"/>
      <c r="R40" s="355"/>
      <c r="S40" s="355"/>
      <c r="T40" s="355"/>
      <c r="U40" s="355"/>
      <c r="V40" s="355"/>
      <c r="W40" s="355"/>
      <c r="X40" s="355"/>
      <c r="Y40" s="355"/>
      <c r="Z40" s="355"/>
      <c r="AA40" s="355"/>
      <c r="AB40" s="355"/>
      <c r="AC40" s="355"/>
      <c r="AD40" s="355"/>
      <c r="AE40" s="355"/>
      <c r="AF40" s="355"/>
      <c r="AG40" s="355"/>
    </row>
    <row r="41" spans="1:68" ht="18" customHeight="1">
      <c r="A41" s="365" t="s">
        <v>313</v>
      </c>
      <c r="B41" s="365"/>
      <c r="C41" s="365"/>
      <c r="D41" s="365"/>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5"/>
      <c r="AD41" s="365"/>
      <c r="AE41" s="365"/>
      <c r="AF41" s="365"/>
      <c r="AG41" s="365"/>
    </row>
    <row r="42" spans="1:68" ht="18" customHeight="1">
      <c r="A42" s="365" t="s">
        <v>314</v>
      </c>
      <c r="B42" s="365"/>
      <c r="C42" s="365"/>
      <c r="D42" s="365"/>
      <c r="E42" s="365"/>
      <c r="F42" s="365"/>
      <c r="G42" s="365"/>
      <c r="H42" s="365"/>
      <c r="I42" s="365"/>
      <c r="J42" s="365"/>
      <c r="K42" s="365"/>
      <c r="L42" s="365"/>
      <c r="M42" s="365"/>
      <c r="N42" s="365"/>
      <c r="O42" s="365"/>
      <c r="P42" s="365"/>
      <c r="Q42" s="365"/>
      <c r="R42" s="365"/>
      <c r="S42" s="365"/>
      <c r="T42" s="365"/>
      <c r="U42" s="365"/>
      <c r="V42" s="365"/>
      <c r="W42" s="365"/>
      <c r="X42" s="365"/>
      <c r="Y42" s="365"/>
      <c r="Z42" s="365"/>
      <c r="AA42" s="365"/>
      <c r="AB42" s="365"/>
      <c r="AC42" s="365"/>
      <c r="AD42" s="365"/>
      <c r="AE42" s="365"/>
      <c r="AF42" s="365"/>
      <c r="AG42" s="365"/>
    </row>
    <row r="43" spans="1:68" ht="18" customHeight="1">
      <c r="A43" s="54" t="s">
        <v>651</v>
      </c>
    </row>
    <row r="44" spans="1:68" ht="18" customHeight="1">
      <c r="A44" s="366" t="s">
        <v>315</v>
      </c>
      <c r="B44" s="366"/>
      <c r="C44" s="366"/>
      <c r="D44" s="366"/>
      <c r="E44" s="366"/>
      <c r="F44" s="366"/>
      <c r="G44" s="366"/>
      <c r="H44" s="366"/>
      <c r="I44" s="366"/>
      <c r="J44" s="366"/>
      <c r="K44" s="366"/>
      <c r="L44" s="366"/>
      <c r="M44" s="366"/>
      <c r="N44" s="366"/>
      <c r="O44" s="366"/>
      <c r="P44" s="366"/>
      <c r="Q44" s="366"/>
      <c r="R44" s="366"/>
      <c r="S44" s="366"/>
      <c r="T44" s="366"/>
      <c r="U44" s="366"/>
      <c r="V44" s="366"/>
      <c r="W44" s="366"/>
      <c r="X44" s="366"/>
      <c r="Y44" s="366"/>
      <c r="Z44" s="366"/>
      <c r="AA44" s="366"/>
      <c r="AB44" s="366"/>
      <c r="AC44" s="366"/>
      <c r="AD44" s="366"/>
      <c r="AE44" s="366"/>
      <c r="AF44" s="366"/>
      <c r="AG44" s="366"/>
    </row>
    <row r="45" spans="1:68" ht="18" customHeight="1">
      <c r="A45" s="54" t="s">
        <v>652</v>
      </c>
    </row>
    <row r="46" spans="1:68" s="75" customFormat="1" ht="15.75" customHeight="1">
      <c r="A46" s="246"/>
      <c r="B46" s="246"/>
      <c r="C46" s="246"/>
      <c r="D46" s="246"/>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7"/>
      <c r="AG46" s="247"/>
      <c r="AH46" s="73"/>
      <c r="AI46" s="73"/>
      <c r="AJ46" s="70"/>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row>
    <row r="47" spans="1:68" s="75" customFormat="1" ht="19.5" customHeight="1">
      <c r="A47" s="325" t="s">
        <v>654</v>
      </c>
      <c r="B47" s="325"/>
      <c r="C47" s="325"/>
      <c r="D47" s="325"/>
      <c r="E47" s="325"/>
      <c r="F47" s="325"/>
      <c r="G47" s="325"/>
      <c r="H47" s="325"/>
      <c r="I47" s="325"/>
      <c r="J47" s="325"/>
      <c r="K47" s="325"/>
      <c r="L47" s="325"/>
      <c r="M47" s="325"/>
      <c r="N47" s="325"/>
      <c r="O47" s="325"/>
      <c r="P47" s="325"/>
      <c r="Q47" s="325"/>
      <c r="R47" s="325"/>
      <c r="S47" s="325"/>
      <c r="T47" s="325"/>
      <c r="U47" s="325"/>
      <c r="V47" s="325"/>
      <c r="W47" s="325"/>
      <c r="X47" s="325"/>
      <c r="Y47" s="325"/>
      <c r="Z47" s="325"/>
      <c r="AA47" s="325"/>
      <c r="AB47" s="325"/>
      <c r="AC47" s="325"/>
      <c r="AD47" s="325"/>
      <c r="AE47" s="325"/>
      <c r="AF47" s="325"/>
      <c r="AG47" s="325"/>
      <c r="AH47" s="73"/>
      <c r="AI47" s="73"/>
      <c r="AJ47" s="70"/>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row>
    <row r="48" spans="1:68" s="71" customFormat="1" ht="35.25" customHeight="1">
      <c r="A48" s="242" t="s">
        <v>603</v>
      </c>
      <c r="B48" s="326" t="s">
        <v>340</v>
      </c>
      <c r="C48" s="327"/>
      <c r="D48" s="327"/>
      <c r="E48" s="327"/>
      <c r="F48" s="327"/>
      <c r="G48" s="327"/>
      <c r="H48" s="327"/>
      <c r="I48" s="327"/>
      <c r="J48" s="327"/>
      <c r="K48" s="327"/>
      <c r="L48" s="327"/>
      <c r="M48" s="327"/>
      <c r="N48" s="327"/>
      <c r="O48" s="327"/>
      <c r="P48" s="327"/>
      <c r="Q48" s="327"/>
      <c r="R48" s="327"/>
      <c r="S48" s="327"/>
      <c r="T48" s="327"/>
      <c r="U48" s="327"/>
      <c r="V48" s="327"/>
      <c r="W48" s="327"/>
      <c r="X48" s="327"/>
      <c r="Y48" s="327"/>
      <c r="Z48" s="327"/>
      <c r="AA48" s="327"/>
      <c r="AB48" s="327"/>
      <c r="AC48" s="327"/>
      <c r="AD48" s="327"/>
      <c r="AE48" s="327"/>
      <c r="AF48" s="327"/>
      <c r="AG48" s="328"/>
    </row>
    <row r="49" spans="1:39" s="71" customFormat="1" ht="86.25" customHeight="1">
      <c r="A49" s="76"/>
      <c r="B49" s="338" t="s">
        <v>341</v>
      </c>
      <c r="C49" s="339"/>
      <c r="D49" s="339"/>
      <c r="E49" s="339"/>
      <c r="F49" s="339"/>
      <c r="G49" s="339"/>
      <c r="H49" s="339"/>
      <c r="I49" s="339"/>
      <c r="J49" s="339"/>
      <c r="K49" s="339"/>
      <c r="L49" s="339"/>
      <c r="M49" s="340"/>
      <c r="N49" s="329" t="s">
        <v>342</v>
      </c>
      <c r="O49" s="329"/>
      <c r="P49" s="329"/>
      <c r="Q49" s="329"/>
      <c r="R49" s="329"/>
      <c r="S49" s="329"/>
      <c r="T49" s="329"/>
      <c r="U49" s="329"/>
      <c r="V49" s="329"/>
      <c r="W49" s="329"/>
      <c r="X49" s="329"/>
      <c r="Y49" s="329"/>
      <c r="Z49" s="329"/>
      <c r="AA49" s="329"/>
      <c r="AB49" s="329"/>
      <c r="AC49" s="329"/>
      <c r="AD49" s="329"/>
      <c r="AE49" s="329"/>
      <c r="AF49" s="329"/>
      <c r="AG49" s="329"/>
    </row>
    <row r="50" spans="1:39" s="71" customFormat="1" ht="251.25" customHeight="1">
      <c r="A50" s="77"/>
      <c r="B50" s="326" t="s">
        <v>343</v>
      </c>
      <c r="C50" s="327"/>
      <c r="D50" s="327"/>
      <c r="E50" s="327"/>
      <c r="F50" s="327"/>
      <c r="G50" s="327"/>
      <c r="H50" s="327"/>
      <c r="I50" s="327"/>
      <c r="J50" s="327"/>
      <c r="K50" s="327"/>
      <c r="L50" s="327"/>
      <c r="M50" s="328"/>
      <c r="N50" s="330" t="s">
        <v>344</v>
      </c>
      <c r="O50" s="331"/>
      <c r="P50" s="331"/>
      <c r="Q50" s="331"/>
      <c r="R50" s="331"/>
      <c r="S50" s="331"/>
      <c r="T50" s="331"/>
      <c r="U50" s="331"/>
      <c r="V50" s="331"/>
      <c r="W50" s="331"/>
      <c r="X50" s="331"/>
      <c r="Y50" s="331"/>
      <c r="Z50" s="331"/>
      <c r="AA50" s="331"/>
      <c r="AB50" s="331"/>
      <c r="AC50" s="331"/>
      <c r="AD50" s="331"/>
      <c r="AE50" s="331"/>
      <c r="AF50" s="331"/>
      <c r="AG50" s="332"/>
    </row>
    <row r="51" spans="1:39" s="71" customFormat="1" ht="15.5" customHeight="1">
      <c r="A51" s="324"/>
      <c r="B51" s="324"/>
      <c r="C51" s="324"/>
      <c r="D51" s="324"/>
      <c r="E51" s="324"/>
      <c r="F51" s="324"/>
      <c r="G51" s="324"/>
      <c r="H51" s="324"/>
      <c r="I51" s="324"/>
      <c r="J51" s="324"/>
      <c r="K51" s="324"/>
      <c r="L51" s="324"/>
      <c r="M51" s="324"/>
      <c r="N51" s="324"/>
      <c r="O51" s="324"/>
      <c r="P51" s="324"/>
      <c r="Q51" s="324"/>
      <c r="R51" s="324"/>
      <c r="S51" s="324"/>
      <c r="T51" s="324"/>
      <c r="U51" s="324"/>
      <c r="V51" s="324"/>
      <c r="W51" s="324"/>
      <c r="X51" s="324"/>
      <c r="Y51" s="324"/>
      <c r="Z51" s="324"/>
      <c r="AA51" s="324"/>
      <c r="AB51" s="324"/>
      <c r="AC51" s="324"/>
      <c r="AD51" s="324"/>
      <c r="AE51" s="324"/>
      <c r="AF51" s="324"/>
      <c r="AG51" s="324"/>
    </row>
    <row r="52" spans="1:39" s="71" customFormat="1" ht="35.25" customHeight="1">
      <c r="A52" s="242" t="s">
        <v>604</v>
      </c>
      <c r="B52" s="326" t="s">
        <v>345</v>
      </c>
      <c r="C52" s="327"/>
      <c r="D52" s="327"/>
      <c r="E52" s="327"/>
      <c r="F52" s="327"/>
      <c r="G52" s="327"/>
      <c r="H52" s="327"/>
      <c r="I52" s="327"/>
      <c r="J52" s="327"/>
      <c r="K52" s="327"/>
      <c r="L52" s="327"/>
      <c r="M52" s="327"/>
      <c r="N52" s="327"/>
      <c r="O52" s="327"/>
      <c r="P52" s="327"/>
      <c r="Q52" s="327"/>
      <c r="R52" s="327"/>
      <c r="S52" s="327"/>
      <c r="T52" s="327"/>
      <c r="U52" s="327"/>
      <c r="V52" s="327"/>
      <c r="W52" s="327"/>
      <c r="X52" s="327"/>
      <c r="Y52" s="327"/>
      <c r="Z52" s="327"/>
      <c r="AA52" s="327"/>
      <c r="AB52" s="327"/>
      <c r="AC52" s="327"/>
      <c r="AD52" s="327"/>
      <c r="AE52" s="327"/>
      <c r="AF52" s="327"/>
      <c r="AG52" s="328"/>
    </row>
    <row r="53" spans="1:39" s="71" customFormat="1" ht="192.75" customHeight="1">
      <c r="A53" s="77"/>
      <c r="B53" s="338" t="s">
        <v>346</v>
      </c>
      <c r="C53" s="339"/>
      <c r="D53" s="339"/>
      <c r="E53" s="339"/>
      <c r="F53" s="339"/>
      <c r="G53" s="339"/>
      <c r="H53" s="339"/>
      <c r="I53" s="339"/>
      <c r="J53" s="339"/>
      <c r="K53" s="339"/>
      <c r="L53" s="339"/>
      <c r="M53" s="340"/>
      <c r="N53" s="330" t="s">
        <v>347</v>
      </c>
      <c r="O53" s="331"/>
      <c r="P53" s="331"/>
      <c r="Q53" s="331"/>
      <c r="R53" s="331"/>
      <c r="S53" s="331"/>
      <c r="T53" s="331"/>
      <c r="U53" s="331"/>
      <c r="V53" s="331"/>
      <c r="W53" s="331"/>
      <c r="X53" s="331"/>
      <c r="Y53" s="331"/>
      <c r="Z53" s="331"/>
      <c r="AA53" s="331"/>
      <c r="AB53" s="331"/>
      <c r="AC53" s="331"/>
      <c r="AD53" s="331"/>
      <c r="AE53" s="331"/>
      <c r="AF53" s="331"/>
      <c r="AG53" s="332"/>
    </row>
    <row r="54" spans="1:39" ht="19.5" customHeight="1">
      <c r="A54" s="347" t="s">
        <v>642</v>
      </c>
      <c r="B54" s="347"/>
      <c r="C54" s="347"/>
      <c r="D54" s="347"/>
      <c r="E54" s="347"/>
      <c r="F54" s="347"/>
      <c r="G54" s="347"/>
      <c r="H54" s="347"/>
      <c r="I54" s="347"/>
      <c r="J54" s="347"/>
      <c r="K54" s="347"/>
      <c r="L54" s="347"/>
      <c r="M54" s="347"/>
      <c r="N54" s="347"/>
      <c r="O54" s="347"/>
      <c r="P54" s="347"/>
      <c r="Q54" s="347"/>
      <c r="R54" s="347"/>
      <c r="S54" s="347"/>
      <c r="T54" s="347"/>
      <c r="U54" s="347"/>
      <c r="V54" s="347"/>
      <c r="W54" s="347"/>
      <c r="X54" s="347"/>
      <c r="Y54" s="347"/>
      <c r="Z54" s="347"/>
      <c r="AA54" s="347"/>
      <c r="AB54" s="347"/>
      <c r="AC54" s="347"/>
      <c r="AD54" s="347"/>
      <c r="AE54" s="347"/>
      <c r="AF54" s="347"/>
      <c r="AG54" s="347"/>
    </row>
    <row r="55" spans="1:39" ht="19.5" customHeight="1">
      <c r="A55" s="241" t="s">
        <v>617</v>
      </c>
      <c r="B55" s="348" t="s">
        <v>348</v>
      </c>
      <c r="C55" s="349"/>
      <c r="D55" s="349"/>
      <c r="E55" s="349"/>
      <c r="F55" s="349"/>
      <c r="G55" s="349"/>
      <c r="H55" s="349"/>
      <c r="I55" s="349"/>
      <c r="J55" s="349"/>
      <c r="K55" s="349"/>
      <c r="L55" s="349"/>
      <c r="M55" s="349"/>
      <c r="N55" s="349"/>
      <c r="O55" s="349"/>
      <c r="P55" s="349"/>
      <c r="Q55" s="349"/>
      <c r="R55" s="349"/>
      <c r="S55" s="349"/>
      <c r="T55" s="349"/>
      <c r="U55" s="349"/>
      <c r="V55" s="349"/>
      <c r="W55" s="349"/>
      <c r="X55" s="349"/>
      <c r="Y55" s="349"/>
      <c r="Z55" s="349"/>
      <c r="AA55" s="349"/>
      <c r="AB55" s="349"/>
      <c r="AC55" s="349"/>
      <c r="AD55" s="349"/>
      <c r="AE55" s="349"/>
      <c r="AF55" s="349"/>
      <c r="AG55" s="350"/>
      <c r="AM55" s="78"/>
    </row>
    <row r="56" spans="1:39" ht="19.5" customHeight="1">
      <c r="A56" s="341"/>
      <c r="B56" s="342"/>
      <c r="C56" s="343" t="s">
        <v>349</v>
      </c>
      <c r="D56" s="344"/>
      <c r="E56" s="344"/>
      <c r="F56" s="344"/>
      <c r="G56" s="344"/>
      <c r="H56" s="344"/>
      <c r="I56" s="344"/>
      <c r="J56" s="344"/>
      <c r="K56" s="344"/>
      <c r="L56" s="344"/>
      <c r="M56" s="344"/>
      <c r="N56" s="344"/>
      <c r="O56" s="345"/>
      <c r="P56" s="346"/>
      <c r="Q56" s="346"/>
      <c r="R56" s="351" t="s">
        <v>350</v>
      </c>
      <c r="S56" s="352"/>
      <c r="T56" s="352"/>
      <c r="U56" s="352"/>
      <c r="V56" s="352"/>
      <c r="W56" s="352"/>
      <c r="X56" s="352"/>
      <c r="Y56" s="352"/>
      <c r="Z56" s="352"/>
      <c r="AA56" s="352"/>
      <c r="AB56" s="352"/>
      <c r="AC56" s="352"/>
      <c r="AD56" s="352"/>
      <c r="AE56" s="352"/>
      <c r="AF56" s="352"/>
      <c r="AG56" s="353"/>
      <c r="AM56" s="78"/>
    </row>
    <row r="57" spans="1:39" ht="33.5" customHeight="1">
      <c r="A57" s="333"/>
      <c r="B57" s="334"/>
      <c r="C57" s="335" t="s">
        <v>633</v>
      </c>
      <c r="D57" s="336"/>
      <c r="E57" s="336"/>
      <c r="F57" s="336"/>
      <c r="G57" s="336"/>
      <c r="H57" s="336"/>
      <c r="I57" s="336"/>
      <c r="J57" s="336"/>
      <c r="K57" s="336"/>
      <c r="L57" s="336"/>
      <c r="M57" s="336"/>
      <c r="N57" s="336"/>
      <c r="O57" s="336"/>
      <c r="P57" s="337"/>
      <c r="Q57" s="337"/>
      <c r="R57" s="323" t="s">
        <v>606</v>
      </c>
      <c r="S57" s="323"/>
      <c r="T57" s="323"/>
      <c r="U57" s="323"/>
      <c r="V57" s="323"/>
      <c r="W57" s="323"/>
      <c r="X57" s="323"/>
      <c r="Y57" s="323"/>
      <c r="Z57" s="323"/>
      <c r="AA57" s="323"/>
      <c r="AB57" s="323"/>
      <c r="AC57" s="323"/>
      <c r="AD57" s="323"/>
      <c r="AE57" s="323"/>
      <c r="AF57" s="323"/>
      <c r="AG57" s="323"/>
      <c r="AM57" s="54" t="s">
        <v>351</v>
      </c>
    </row>
    <row r="58" spans="1:39" ht="18" customHeight="1">
      <c r="C58" s="54" t="s">
        <v>317</v>
      </c>
    </row>
    <row r="59" spans="1:39" ht="18" customHeight="1">
      <c r="C59" s="54" t="s">
        <v>318</v>
      </c>
    </row>
    <row r="60" spans="1:39" ht="18" customHeight="1">
      <c r="C60" s="54" t="s">
        <v>319</v>
      </c>
    </row>
    <row r="61" spans="1:39" ht="18" customHeight="1">
      <c r="C61" s="54" t="s">
        <v>320</v>
      </c>
    </row>
    <row r="64" spans="1:39" ht="18" customHeight="1">
      <c r="C64" s="54" t="s">
        <v>551</v>
      </c>
    </row>
    <row r="66" spans="3:3" ht="18" customHeight="1">
      <c r="C66" s="54" t="s">
        <v>325</v>
      </c>
    </row>
    <row r="67" spans="3:3" ht="18" customHeight="1">
      <c r="C67" s="54" t="s">
        <v>355</v>
      </c>
    </row>
  </sheetData>
  <mergeCells count="113">
    <mergeCell ref="AH24:AX24"/>
    <mergeCell ref="A7:E7"/>
    <mergeCell ref="A10:Q10"/>
    <mergeCell ref="R10:AG10"/>
    <mergeCell ref="A11:Q11"/>
    <mergeCell ref="R11:AG11"/>
    <mergeCell ref="A9:AG9"/>
    <mergeCell ref="A8:AG8"/>
    <mergeCell ref="G7:AG7"/>
    <mergeCell ref="A13:I13"/>
    <mergeCell ref="J13:Q13"/>
    <mergeCell ref="R13:Y13"/>
    <mergeCell ref="Z13:AG13"/>
    <mergeCell ref="N21:U21"/>
    <mergeCell ref="V21:W21"/>
    <mergeCell ref="X21:AG21"/>
    <mergeCell ref="A2:AG2"/>
    <mergeCell ref="A4:E4"/>
    <mergeCell ref="G4:R4"/>
    <mergeCell ref="A5:E5"/>
    <mergeCell ref="G5:R5"/>
    <mergeCell ref="A6:E6"/>
    <mergeCell ref="G6:R6"/>
    <mergeCell ref="AH11:BD11"/>
    <mergeCell ref="A12:I12"/>
    <mergeCell ref="J12:Q12"/>
    <mergeCell ref="R12:Y12"/>
    <mergeCell ref="Z12:AG12"/>
    <mergeCell ref="AH29:BB29"/>
    <mergeCell ref="A30:N32"/>
    <mergeCell ref="O30:Q32"/>
    <mergeCell ref="R30:Z30"/>
    <mergeCell ref="AA30:AG30"/>
    <mergeCell ref="R31:Z31"/>
    <mergeCell ref="A28:N28"/>
    <mergeCell ref="O28:Q28"/>
    <mergeCell ref="R28:Z28"/>
    <mergeCell ref="AA28:AG28"/>
    <mergeCell ref="AA31:AG31"/>
    <mergeCell ref="R32:Z32"/>
    <mergeCell ref="AA32:AG32"/>
    <mergeCell ref="A27:AG27"/>
    <mergeCell ref="A22:K22"/>
    <mergeCell ref="L22:U22"/>
    <mergeCell ref="A23:K23"/>
    <mergeCell ref="L23:U23"/>
    <mergeCell ref="V22:AG22"/>
    <mergeCell ref="V23:AG23"/>
    <mergeCell ref="A21:B21"/>
    <mergeCell ref="A24:Q24"/>
    <mergeCell ref="R24:Y24"/>
    <mergeCell ref="Z24:AG24"/>
    <mergeCell ref="A44:AG44"/>
    <mergeCell ref="A42:AG42"/>
    <mergeCell ref="AA29:AG29"/>
    <mergeCell ref="J18:P18"/>
    <mergeCell ref="Q18:W18"/>
    <mergeCell ref="A14:AG14"/>
    <mergeCell ref="X15:AG15"/>
    <mergeCell ref="X16:AG16"/>
    <mergeCell ref="X17:AG17"/>
    <mergeCell ref="X18:AG18"/>
    <mergeCell ref="A25:AG25"/>
    <mergeCell ref="A26:AG26"/>
    <mergeCell ref="A19:AG19"/>
    <mergeCell ref="A20:AG20"/>
    <mergeCell ref="A17:I17"/>
    <mergeCell ref="J17:P17"/>
    <mergeCell ref="Q17:W17"/>
    <mergeCell ref="A18:I18"/>
    <mergeCell ref="A15:I15"/>
    <mergeCell ref="J15:W15"/>
    <mergeCell ref="A16:I16"/>
    <mergeCell ref="J16:W16"/>
    <mergeCell ref="C21:K21"/>
    <mergeCell ref="L21:M21"/>
    <mergeCell ref="A33:AG33"/>
    <mergeCell ref="A34:AG34"/>
    <mergeCell ref="A35:AG35"/>
    <mergeCell ref="A29:N29"/>
    <mergeCell ref="O29:Q29"/>
    <mergeCell ref="R29:Z29"/>
    <mergeCell ref="A40:B40"/>
    <mergeCell ref="C40:AG40"/>
    <mergeCell ref="A41:AG41"/>
    <mergeCell ref="A39:B39"/>
    <mergeCell ref="C39:AG39"/>
    <mergeCell ref="A36:B36"/>
    <mergeCell ref="C36:AG36"/>
    <mergeCell ref="A37:B37"/>
    <mergeCell ref="C37:AG37"/>
    <mergeCell ref="A38:B38"/>
    <mergeCell ref="C38:AG38"/>
    <mergeCell ref="R57:AG57"/>
    <mergeCell ref="A51:AG51"/>
    <mergeCell ref="A47:AG47"/>
    <mergeCell ref="B48:AG48"/>
    <mergeCell ref="N49:AG49"/>
    <mergeCell ref="N50:AG50"/>
    <mergeCell ref="B52:AG52"/>
    <mergeCell ref="N53:AG53"/>
    <mergeCell ref="A57:B57"/>
    <mergeCell ref="C57:O57"/>
    <mergeCell ref="P57:Q57"/>
    <mergeCell ref="B53:M53"/>
    <mergeCell ref="A56:B56"/>
    <mergeCell ref="C56:O56"/>
    <mergeCell ref="P56:Q56"/>
    <mergeCell ref="A54:AG54"/>
    <mergeCell ref="B55:AG55"/>
    <mergeCell ref="R56:AG56"/>
    <mergeCell ref="B49:M49"/>
    <mergeCell ref="B50:M50"/>
  </mergeCells>
  <phoneticPr fontId="10"/>
  <dataValidations count="4">
    <dataValidation type="list" allowBlank="1" showInputMessage="1" showErrorMessage="1" sqref="P57:Q57 O28:Q32 A21:B21 L21:M21 V21:W21 A36:B40 A57:B57" xr:uid="{37A7830A-541B-4045-854B-D578EDC83E9A}">
      <formula1>$C$64:$D$64</formula1>
    </dataValidation>
    <dataValidation type="list" allowBlank="1" showInputMessage="1" showErrorMessage="1" sqref="A18:I18 A20 A25" xr:uid="{82A8374A-B183-4FB7-B1AA-50409C9D509B}">
      <formula1>"購入,リース"</formula1>
    </dataValidation>
    <dataValidation type="list" allowBlank="1" showInputMessage="1" showErrorMessage="1" sqref="A13:I13" xr:uid="{CFD8B872-CB8B-4FCF-AEAE-1CA72691E8A5}">
      <formula1>$C$66:$C$68</formula1>
    </dataValidation>
    <dataValidation type="list" allowBlank="1" showInputMessage="1" showErrorMessage="1" sqref="R24:Y24" xr:uid="{94224471-AD41-4E1F-BF0A-971134438487}">
      <formula1>"○"</formula1>
    </dataValidation>
  </dataValidations>
  <pageMargins left="0.70866141732283472" right="0.70866141732283472" top="0.74803149606299213" bottom="0.74803149606299213" header="0.31496062992125984" footer="0.31496062992125984"/>
  <pageSetup paperSize="9" scale="87" fitToHeight="0" orientation="portrait" r:id="rId1"/>
  <rowBreaks count="4" manualBreakCount="4">
    <brk id="24" max="32" man="1"/>
    <brk id="32" max="32" man="1"/>
    <brk id="46" max="32" man="1"/>
    <brk id="53"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3">
              <controlPr defaultSize="0" autoFill="0" autoLine="0" autoPict="0">
                <anchor moveWithCells="1">
                  <from>
                    <xdr:col>1</xdr:col>
                    <xdr:colOff>31750</xdr:colOff>
                    <xdr:row>45</xdr:row>
                    <xdr:rowOff>0</xdr:rowOff>
                  </from>
                  <to>
                    <xdr:col>4</xdr:col>
                    <xdr:colOff>0</xdr:colOff>
                    <xdr:row>46</xdr:row>
                    <xdr:rowOff>69850</xdr:rowOff>
                  </to>
                </anchor>
              </controlPr>
            </control>
          </mc:Choice>
        </mc:AlternateContent>
        <mc:AlternateContent xmlns:mc="http://schemas.openxmlformats.org/markup-compatibility/2006">
          <mc:Choice Requires="x14">
            <control shapeId="10242" r:id="rId5" name="Check Box 4">
              <controlPr defaultSize="0" autoFill="0" autoLine="0" autoPict="0">
                <anchor moveWithCells="1">
                  <from>
                    <xdr:col>1</xdr:col>
                    <xdr:colOff>31750</xdr:colOff>
                    <xdr:row>45</xdr:row>
                    <xdr:rowOff>0</xdr:rowOff>
                  </from>
                  <to>
                    <xdr:col>4</xdr:col>
                    <xdr:colOff>0</xdr:colOff>
                    <xdr:row>46</xdr:row>
                    <xdr:rowOff>69850</xdr:rowOff>
                  </to>
                </anchor>
              </controlPr>
            </control>
          </mc:Choice>
        </mc:AlternateContent>
        <mc:AlternateContent xmlns:mc="http://schemas.openxmlformats.org/markup-compatibility/2006">
          <mc:Choice Requires="x14">
            <control shapeId="10243" r:id="rId6" name="Check Box 5">
              <controlPr defaultSize="0" autoFill="0" autoLine="0" autoPict="0">
                <anchor moveWithCells="1">
                  <from>
                    <xdr:col>19</xdr:col>
                    <xdr:colOff>114300</xdr:colOff>
                    <xdr:row>45</xdr:row>
                    <xdr:rowOff>0</xdr:rowOff>
                  </from>
                  <to>
                    <xdr:col>22</xdr:col>
                    <xdr:colOff>88900</xdr:colOff>
                    <xdr:row>46</xdr:row>
                    <xdr:rowOff>69850</xdr:rowOff>
                  </to>
                </anchor>
              </controlPr>
            </control>
          </mc:Choice>
        </mc:AlternateContent>
        <mc:AlternateContent xmlns:mc="http://schemas.openxmlformats.org/markup-compatibility/2006">
          <mc:Choice Requires="x14">
            <control shapeId="10244" r:id="rId7" name="Check Box 6">
              <controlPr defaultSize="0" autoFill="0" autoLine="0" autoPict="0">
                <anchor moveWithCells="1">
                  <from>
                    <xdr:col>31</xdr:col>
                    <xdr:colOff>0</xdr:colOff>
                    <xdr:row>45</xdr:row>
                    <xdr:rowOff>0</xdr:rowOff>
                  </from>
                  <to>
                    <xdr:col>33</xdr:col>
                    <xdr:colOff>184150</xdr:colOff>
                    <xdr:row>46</xdr:row>
                    <xdr:rowOff>69850</xdr:rowOff>
                  </to>
                </anchor>
              </controlPr>
            </control>
          </mc:Choice>
        </mc:AlternateContent>
        <mc:AlternateContent xmlns:mc="http://schemas.openxmlformats.org/markup-compatibility/2006">
          <mc:Choice Requires="x14">
            <control shapeId="10245" r:id="rId8" name="Check Box 7">
              <controlPr defaultSize="0" autoFill="0" autoLine="0" autoPict="0">
                <anchor moveWithCells="1">
                  <from>
                    <xdr:col>1</xdr:col>
                    <xdr:colOff>31750</xdr:colOff>
                    <xdr:row>45</xdr:row>
                    <xdr:rowOff>0</xdr:rowOff>
                  </from>
                  <to>
                    <xdr:col>4</xdr:col>
                    <xdr:colOff>0</xdr:colOff>
                    <xdr:row>46</xdr:row>
                    <xdr:rowOff>69850</xdr:rowOff>
                  </to>
                </anchor>
              </controlPr>
            </control>
          </mc:Choice>
        </mc:AlternateContent>
        <mc:AlternateContent xmlns:mc="http://schemas.openxmlformats.org/markup-compatibility/2006">
          <mc:Choice Requires="x14">
            <control shapeId="10246" r:id="rId9" name="Check Box 8">
              <controlPr defaultSize="0" autoFill="0" autoLine="0" autoPict="0">
                <anchor moveWithCells="1">
                  <from>
                    <xdr:col>1</xdr:col>
                    <xdr:colOff>31750</xdr:colOff>
                    <xdr:row>45</xdr:row>
                    <xdr:rowOff>0</xdr:rowOff>
                  </from>
                  <to>
                    <xdr:col>4</xdr:col>
                    <xdr:colOff>0</xdr:colOff>
                    <xdr:row>46</xdr:row>
                    <xdr:rowOff>69850</xdr:rowOff>
                  </to>
                </anchor>
              </controlPr>
            </control>
          </mc:Choice>
        </mc:AlternateContent>
        <mc:AlternateContent xmlns:mc="http://schemas.openxmlformats.org/markup-compatibility/2006">
          <mc:Choice Requires="x14">
            <control shapeId="10247" r:id="rId10" name="Check Box 9">
              <controlPr defaultSize="0" autoFill="0" autoLine="0" autoPict="0">
                <anchor moveWithCells="1">
                  <from>
                    <xdr:col>13</xdr:col>
                    <xdr:colOff>31750</xdr:colOff>
                    <xdr:row>45</xdr:row>
                    <xdr:rowOff>0</xdr:rowOff>
                  </from>
                  <to>
                    <xdr:col>16</xdr:col>
                    <xdr:colOff>0</xdr:colOff>
                    <xdr:row>46</xdr:row>
                    <xdr:rowOff>69850</xdr:rowOff>
                  </to>
                </anchor>
              </controlPr>
            </control>
          </mc:Choice>
        </mc:AlternateContent>
        <mc:AlternateContent xmlns:mc="http://schemas.openxmlformats.org/markup-compatibility/2006">
          <mc:Choice Requires="x14">
            <control shapeId="10248" r:id="rId11" name="Check Box 10">
              <controlPr defaultSize="0" autoFill="0" autoLine="0" autoPict="0">
                <anchor moveWithCells="1">
                  <from>
                    <xdr:col>25</xdr:col>
                    <xdr:colOff>31750</xdr:colOff>
                    <xdr:row>45</xdr:row>
                    <xdr:rowOff>0</xdr:rowOff>
                  </from>
                  <to>
                    <xdr:col>28</xdr:col>
                    <xdr:colOff>0</xdr:colOff>
                    <xdr:row>46</xdr:row>
                    <xdr:rowOff>69850</xdr:rowOff>
                  </to>
                </anchor>
              </controlPr>
            </control>
          </mc:Choice>
        </mc:AlternateContent>
        <mc:AlternateContent xmlns:mc="http://schemas.openxmlformats.org/markup-compatibility/2006">
          <mc:Choice Requires="x14">
            <control shapeId="10249" r:id="rId12" name="Check Box 11">
              <controlPr defaultSize="0" autoFill="0" autoLine="0" autoPict="0">
                <anchor moveWithCells="1">
                  <from>
                    <xdr:col>31</xdr:col>
                    <xdr:colOff>0</xdr:colOff>
                    <xdr:row>45</xdr:row>
                    <xdr:rowOff>0</xdr:rowOff>
                  </from>
                  <to>
                    <xdr:col>33</xdr:col>
                    <xdr:colOff>184150</xdr:colOff>
                    <xdr:row>46</xdr:row>
                    <xdr:rowOff>69850</xdr:rowOff>
                  </to>
                </anchor>
              </controlPr>
            </control>
          </mc:Choice>
        </mc:AlternateContent>
        <mc:AlternateContent xmlns:mc="http://schemas.openxmlformats.org/markup-compatibility/2006">
          <mc:Choice Requires="x14">
            <control shapeId="10250" r:id="rId13" name="Check Box 12">
              <controlPr defaultSize="0" autoFill="0" autoLine="0" autoPict="0">
                <anchor moveWithCells="1">
                  <from>
                    <xdr:col>1</xdr:col>
                    <xdr:colOff>31750</xdr:colOff>
                    <xdr:row>45</xdr:row>
                    <xdr:rowOff>0</xdr:rowOff>
                  </from>
                  <to>
                    <xdr:col>4</xdr:col>
                    <xdr:colOff>0</xdr:colOff>
                    <xdr:row>46</xdr:row>
                    <xdr:rowOff>69850</xdr:rowOff>
                  </to>
                </anchor>
              </controlPr>
            </control>
          </mc:Choice>
        </mc:AlternateContent>
        <mc:AlternateContent xmlns:mc="http://schemas.openxmlformats.org/markup-compatibility/2006">
          <mc:Choice Requires="x14">
            <control shapeId="10251" r:id="rId14" name="Check Box 13">
              <controlPr defaultSize="0" autoFill="0" autoLine="0" autoPict="0">
                <anchor moveWithCells="1">
                  <from>
                    <xdr:col>13</xdr:col>
                    <xdr:colOff>31750</xdr:colOff>
                    <xdr:row>45</xdr:row>
                    <xdr:rowOff>0</xdr:rowOff>
                  </from>
                  <to>
                    <xdr:col>16</xdr:col>
                    <xdr:colOff>0</xdr:colOff>
                    <xdr:row>46</xdr:row>
                    <xdr:rowOff>69850</xdr:rowOff>
                  </to>
                </anchor>
              </controlPr>
            </control>
          </mc:Choice>
        </mc:AlternateContent>
        <mc:AlternateContent xmlns:mc="http://schemas.openxmlformats.org/markup-compatibility/2006">
          <mc:Choice Requires="x14">
            <control shapeId="10252" r:id="rId15" name="Check Box 14">
              <controlPr defaultSize="0" autoFill="0" autoLine="0" autoPict="0">
                <anchor moveWithCells="1">
                  <from>
                    <xdr:col>25</xdr:col>
                    <xdr:colOff>31750</xdr:colOff>
                    <xdr:row>45</xdr:row>
                    <xdr:rowOff>0</xdr:rowOff>
                  </from>
                  <to>
                    <xdr:col>28</xdr:col>
                    <xdr:colOff>0</xdr:colOff>
                    <xdr:row>46</xdr:row>
                    <xdr:rowOff>69850</xdr:rowOff>
                  </to>
                </anchor>
              </controlPr>
            </control>
          </mc:Choice>
        </mc:AlternateContent>
        <mc:AlternateContent xmlns:mc="http://schemas.openxmlformats.org/markup-compatibility/2006">
          <mc:Choice Requires="x14">
            <control shapeId="10253" r:id="rId16" name="Check Box 15">
              <controlPr defaultSize="0" autoFill="0" autoLine="0" autoPict="0">
                <anchor moveWithCells="1">
                  <from>
                    <xdr:col>31</xdr:col>
                    <xdr:colOff>0</xdr:colOff>
                    <xdr:row>45</xdr:row>
                    <xdr:rowOff>0</xdr:rowOff>
                  </from>
                  <to>
                    <xdr:col>33</xdr:col>
                    <xdr:colOff>184150</xdr:colOff>
                    <xdr:row>46</xdr:row>
                    <xdr:rowOff>69850</xdr:rowOff>
                  </to>
                </anchor>
              </controlPr>
            </control>
          </mc:Choice>
        </mc:AlternateContent>
        <mc:AlternateContent xmlns:mc="http://schemas.openxmlformats.org/markup-compatibility/2006">
          <mc:Choice Requires="x14">
            <control shapeId="10254" r:id="rId17" name="Check Box 16">
              <controlPr defaultSize="0" autoFill="0" autoLine="0" autoPict="0">
                <anchor moveWithCells="1">
                  <from>
                    <xdr:col>1</xdr:col>
                    <xdr:colOff>31750</xdr:colOff>
                    <xdr:row>45</xdr:row>
                    <xdr:rowOff>0</xdr:rowOff>
                  </from>
                  <to>
                    <xdr:col>4</xdr:col>
                    <xdr:colOff>0</xdr:colOff>
                    <xdr:row>46</xdr:row>
                    <xdr:rowOff>69850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8DFD4-EBC5-4D10-A57F-BDAAE700CDDF}">
  <sheetPr>
    <tabColor theme="8" tint="0.39997558519241921"/>
  </sheetPr>
  <dimension ref="A1:BP64"/>
  <sheetViews>
    <sheetView view="pageBreakPreview" zoomScaleNormal="90" zoomScaleSheetLayoutView="100" workbookViewId="0">
      <selection activeCell="AN49" sqref="AN49"/>
    </sheetView>
  </sheetViews>
  <sheetFormatPr defaultColWidth="2.75" defaultRowHeight="18" customHeight="1"/>
  <cols>
    <col min="1" max="30" width="2.75" style="54"/>
    <col min="31" max="33" width="2.75" style="54" customWidth="1"/>
    <col min="34" max="16384" width="2.75" style="54"/>
  </cols>
  <sheetData>
    <row r="1" spans="1:56" ht="18" customHeight="1">
      <c r="A1" s="54" t="s">
        <v>287</v>
      </c>
    </row>
    <row r="2" spans="1:56" ht="34.5" customHeight="1">
      <c r="A2" s="441" t="s">
        <v>638</v>
      </c>
      <c r="B2" s="441"/>
      <c r="C2" s="441"/>
      <c r="D2" s="441"/>
      <c r="E2" s="441"/>
      <c r="F2" s="441"/>
      <c r="G2" s="441"/>
      <c r="H2" s="441"/>
      <c r="I2" s="441"/>
      <c r="J2" s="441"/>
      <c r="K2" s="441"/>
      <c r="L2" s="441"/>
      <c r="M2" s="441"/>
      <c r="N2" s="441"/>
      <c r="O2" s="441"/>
      <c r="P2" s="441"/>
      <c r="Q2" s="441"/>
      <c r="R2" s="441"/>
      <c r="S2" s="441"/>
      <c r="T2" s="441"/>
      <c r="U2" s="441"/>
      <c r="V2" s="441"/>
      <c r="W2" s="441"/>
      <c r="X2" s="441"/>
      <c r="Y2" s="441"/>
      <c r="Z2" s="441"/>
      <c r="AA2" s="441"/>
      <c r="AB2" s="441"/>
      <c r="AC2" s="441"/>
      <c r="AD2" s="441"/>
      <c r="AE2" s="441"/>
      <c r="AF2" s="441"/>
      <c r="AG2" s="441"/>
      <c r="AH2" s="67"/>
      <c r="AI2" s="67"/>
      <c r="AJ2" s="67"/>
      <c r="AK2" s="67"/>
      <c r="AL2" s="67"/>
      <c r="AM2" s="67"/>
    </row>
    <row r="4" spans="1:56" ht="24" customHeight="1">
      <c r="A4" s="442" t="s">
        <v>288</v>
      </c>
      <c r="B4" s="442"/>
      <c r="C4" s="442"/>
      <c r="D4" s="442"/>
      <c r="E4" s="442"/>
      <c r="F4" s="68" t="s">
        <v>289</v>
      </c>
      <c r="G4" s="499" t="s">
        <v>321</v>
      </c>
      <c r="H4" s="499"/>
      <c r="I4" s="499"/>
      <c r="J4" s="499"/>
      <c r="K4" s="499"/>
      <c r="L4" s="499"/>
      <c r="M4" s="499"/>
      <c r="N4" s="499"/>
      <c r="O4" s="499"/>
      <c r="P4" s="499"/>
      <c r="Q4" s="499"/>
      <c r="R4" s="499"/>
    </row>
    <row r="5" spans="1:56" ht="24" customHeight="1">
      <c r="A5" s="444" t="s">
        <v>290</v>
      </c>
      <c r="B5" s="444"/>
      <c r="C5" s="444"/>
      <c r="D5" s="444"/>
      <c r="E5" s="444"/>
      <c r="F5" s="69" t="s">
        <v>289</v>
      </c>
      <c r="G5" s="501" t="s">
        <v>322</v>
      </c>
      <c r="H5" s="501"/>
      <c r="I5" s="501"/>
      <c r="J5" s="501"/>
      <c r="K5" s="501"/>
      <c r="L5" s="501"/>
      <c r="M5" s="501"/>
      <c r="N5" s="501"/>
      <c r="O5" s="501"/>
      <c r="P5" s="501"/>
      <c r="Q5" s="501"/>
      <c r="R5" s="501"/>
    </row>
    <row r="6" spans="1:56" ht="24" customHeight="1">
      <c r="A6" s="446" t="s">
        <v>291</v>
      </c>
      <c r="B6" s="446"/>
      <c r="C6" s="446"/>
      <c r="D6" s="446"/>
      <c r="E6" s="446"/>
      <c r="F6" s="69" t="s">
        <v>289</v>
      </c>
      <c r="G6" s="501" t="s">
        <v>323</v>
      </c>
      <c r="H6" s="501"/>
      <c r="I6" s="501"/>
      <c r="J6" s="501"/>
      <c r="K6" s="501"/>
      <c r="L6" s="501"/>
      <c r="M6" s="501"/>
      <c r="N6" s="501"/>
      <c r="O6" s="501"/>
      <c r="P6" s="501"/>
      <c r="Q6" s="501"/>
      <c r="R6" s="501"/>
    </row>
    <row r="7" spans="1:56" ht="24" customHeight="1">
      <c r="A7" s="444" t="s">
        <v>292</v>
      </c>
      <c r="B7" s="444"/>
      <c r="C7" s="444"/>
      <c r="D7" s="444"/>
      <c r="E7" s="444"/>
      <c r="F7" s="69" t="s">
        <v>289</v>
      </c>
      <c r="G7" s="499" t="s">
        <v>609</v>
      </c>
      <c r="H7" s="499"/>
      <c r="I7" s="499"/>
      <c r="J7" s="499"/>
      <c r="K7" s="499"/>
      <c r="L7" s="499"/>
      <c r="M7" s="499"/>
      <c r="N7" s="499"/>
      <c r="O7" s="499"/>
      <c r="P7" s="499"/>
      <c r="Q7" s="499"/>
      <c r="R7" s="499"/>
      <c r="S7" s="499"/>
      <c r="T7" s="499"/>
      <c r="U7" s="499"/>
      <c r="V7" s="499"/>
      <c r="W7" s="499"/>
      <c r="X7" s="499"/>
      <c r="Y7" s="499"/>
      <c r="Z7" s="499"/>
      <c r="AA7" s="499"/>
      <c r="AB7" s="499"/>
      <c r="AC7" s="499"/>
      <c r="AD7" s="499"/>
      <c r="AE7" s="499"/>
      <c r="AF7" s="499"/>
      <c r="AG7" s="499"/>
    </row>
    <row r="8" spans="1:56" ht="18" customHeight="1">
      <c r="A8" s="453"/>
      <c r="B8" s="453"/>
      <c r="C8" s="453"/>
      <c r="D8" s="453"/>
      <c r="E8" s="453"/>
      <c r="F8" s="453"/>
      <c r="G8" s="453"/>
      <c r="H8" s="453"/>
      <c r="I8" s="453"/>
      <c r="J8" s="453"/>
      <c r="K8" s="453"/>
      <c r="L8" s="453"/>
      <c r="M8" s="453"/>
      <c r="N8" s="453"/>
      <c r="O8" s="453"/>
      <c r="P8" s="453"/>
      <c r="Q8" s="453"/>
      <c r="R8" s="453"/>
      <c r="S8" s="453"/>
      <c r="T8" s="453"/>
      <c r="U8" s="453"/>
      <c r="V8" s="453"/>
      <c r="W8" s="453"/>
      <c r="X8" s="453"/>
      <c r="Y8" s="453"/>
      <c r="Z8" s="453"/>
      <c r="AA8" s="453"/>
      <c r="AB8" s="453"/>
      <c r="AC8" s="453"/>
      <c r="AD8" s="453"/>
      <c r="AE8" s="453"/>
      <c r="AF8" s="453"/>
      <c r="AG8" s="453"/>
    </row>
    <row r="9" spans="1:56" ht="18" customHeight="1">
      <c r="A9" s="500" t="s">
        <v>591</v>
      </c>
      <c r="B9" s="500"/>
      <c r="C9" s="500"/>
      <c r="D9" s="500"/>
      <c r="E9" s="500"/>
      <c r="F9" s="500"/>
      <c r="G9" s="500"/>
      <c r="H9" s="500"/>
      <c r="I9" s="500"/>
      <c r="J9" s="500"/>
      <c r="K9" s="500"/>
      <c r="L9" s="500"/>
      <c r="M9" s="500"/>
      <c r="N9" s="500"/>
      <c r="O9" s="500"/>
      <c r="P9" s="500"/>
      <c r="Q9" s="500"/>
      <c r="R9" s="500"/>
      <c r="S9" s="500"/>
      <c r="T9" s="500"/>
      <c r="U9" s="500"/>
      <c r="V9" s="500"/>
      <c r="W9" s="500"/>
      <c r="X9" s="500"/>
      <c r="Y9" s="500"/>
      <c r="Z9" s="500"/>
      <c r="AA9" s="500"/>
      <c r="AB9" s="500"/>
      <c r="AC9" s="500"/>
      <c r="AD9" s="500"/>
      <c r="AE9" s="500"/>
      <c r="AF9" s="500"/>
      <c r="AG9" s="500"/>
    </row>
    <row r="10" spans="1:56" ht="18" customHeight="1">
      <c r="A10" s="453" t="s">
        <v>293</v>
      </c>
      <c r="B10" s="453"/>
      <c r="C10" s="453"/>
      <c r="D10" s="453"/>
      <c r="E10" s="453"/>
      <c r="F10" s="453"/>
      <c r="G10" s="453"/>
      <c r="H10" s="453"/>
      <c r="I10" s="453"/>
      <c r="J10" s="453"/>
      <c r="K10" s="453"/>
      <c r="L10" s="453"/>
      <c r="M10" s="453"/>
      <c r="N10" s="453"/>
      <c r="O10" s="453"/>
      <c r="P10" s="453"/>
      <c r="Q10" s="453"/>
      <c r="R10" s="453" t="s">
        <v>294</v>
      </c>
      <c r="S10" s="453"/>
      <c r="T10" s="453"/>
      <c r="U10" s="453"/>
      <c r="V10" s="453"/>
      <c r="W10" s="453"/>
      <c r="X10" s="453"/>
      <c r="Y10" s="453"/>
      <c r="Z10" s="453"/>
      <c r="AA10" s="453"/>
      <c r="AB10" s="453"/>
      <c r="AC10" s="453"/>
      <c r="AD10" s="453"/>
      <c r="AE10" s="453"/>
      <c r="AF10" s="453"/>
      <c r="AG10" s="453"/>
    </row>
    <row r="11" spans="1:56" ht="64.5" customHeight="1">
      <c r="A11" s="467" t="s">
        <v>610</v>
      </c>
      <c r="B11" s="497"/>
      <c r="C11" s="497"/>
      <c r="D11" s="497"/>
      <c r="E11" s="497"/>
      <c r="F11" s="497"/>
      <c r="G11" s="497"/>
      <c r="H11" s="497"/>
      <c r="I11" s="497"/>
      <c r="J11" s="497"/>
      <c r="K11" s="497"/>
      <c r="L11" s="497"/>
      <c r="M11" s="497"/>
      <c r="N11" s="497"/>
      <c r="O11" s="497"/>
      <c r="P11" s="497"/>
      <c r="Q11" s="497"/>
      <c r="R11" s="467" t="s">
        <v>324</v>
      </c>
      <c r="S11" s="497"/>
      <c r="T11" s="497"/>
      <c r="U11" s="497"/>
      <c r="V11" s="497"/>
      <c r="W11" s="497"/>
      <c r="X11" s="497"/>
      <c r="Y11" s="497"/>
      <c r="Z11" s="497"/>
      <c r="AA11" s="497"/>
      <c r="AB11" s="497"/>
      <c r="AC11" s="497"/>
      <c r="AD11" s="497"/>
      <c r="AE11" s="497"/>
      <c r="AF11" s="497"/>
      <c r="AG11" s="497"/>
      <c r="AH11" s="421" t="s">
        <v>295</v>
      </c>
      <c r="AI11" s="421"/>
      <c r="AJ11" s="421"/>
      <c r="AK11" s="421"/>
      <c r="AL11" s="421"/>
      <c r="AM11" s="421"/>
      <c r="AN11" s="421"/>
      <c r="AO11" s="421"/>
      <c r="AP11" s="421"/>
      <c r="AQ11" s="421"/>
      <c r="AR11" s="421"/>
      <c r="AS11" s="421"/>
      <c r="AT11" s="421"/>
      <c r="AU11" s="421"/>
      <c r="AV11" s="421"/>
      <c r="AW11" s="421"/>
      <c r="AX11" s="421"/>
      <c r="AY11" s="421"/>
      <c r="AZ11" s="421"/>
      <c r="BA11" s="421"/>
      <c r="BB11" s="421"/>
      <c r="BC11" s="421"/>
      <c r="BD11" s="421"/>
    </row>
    <row r="12" spans="1:56" ht="18" customHeight="1">
      <c r="A12" s="447" t="s">
        <v>296</v>
      </c>
      <c r="B12" s="447"/>
      <c r="C12" s="447"/>
      <c r="D12" s="447"/>
      <c r="E12" s="447"/>
      <c r="F12" s="447"/>
      <c r="G12" s="447"/>
      <c r="H12" s="447"/>
      <c r="I12" s="447"/>
      <c r="J12" s="447" t="s">
        <v>297</v>
      </c>
      <c r="K12" s="447"/>
      <c r="L12" s="447"/>
      <c r="M12" s="447"/>
      <c r="N12" s="447"/>
      <c r="O12" s="447"/>
      <c r="P12" s="447"/>
      <c r="Q12" s="447"/>
      <c r="R12" s="300" t="s">
        <v>298</v>
      </c>
      <c r="S12" s="300"/>
      <c r="T12" s="300"/>
      <c r="U12" s="300"/>
      <c r="V12" s="300"/>
      <c r="W12" s="300"/>
      <c r="X12" s="300"/>
      <c r="Y12" s="300"/>
      <c r="Z12" s="447" t="s">
        <v>299</v>
      </c>
      <c r="AA12" s="447"/>
      <c r="AB12" s="447"/>
      <c r="AC12" s="447"/>
      <c r="AD12" s="447"/>
      <c r="AE12" s="447"/>
      <c r="AF12" s="447"/>
      <c r="AG12" s="447"/>
    </row>
    <row r="13" spans="1:56" ht="39" customHeight="1">
      <c r="A13" s="494" t="s">
        <v>325</v>
      </c>
      <c r="B13" s="494"/>
      <c r="C13" s="494"/>
      <c r="D13" s="494"/>
      <c r="E13" s="494"/>
      <c r="F13" s="494"/>
      <c r="G13" s="494"/>
      <c r="H13" s="494"/>
      <c r="I13" s="494"/>
      <c r="J13" s="495">
        <v>45627</v>
      </c>
      <c r="K13" s="494"/>
      <c r="L13" s="494"/>
      <c r="M13" s="494"/>
      <c r="N13" s="494"/>
      <c r="O13" s="494"/>
      <c r="P13" s="494"/>
      <c r="Q13" s="494"/>
      <c r="R13" s="496">
        <v>45292</v>
      </c>
      <c r="S13" s="497"/>
      <c r="T13" s="497"/>
      <c r="U13" s="497"/>
      <c r="V13" s="497"/>
      <c r="W13" s="497"/>
      <c r="X13" s="497"/>
      <c r="Y13" s="497"/>
      <c r="Z13" s="403" t="s">
        <v>301</v>
      </c>
      <c r="AA13" s="403"/>
      <c r="AB13" s="403"/>
      <c r="AC13" s="403"/>
      <c r="AD13" s="403"/>
      <c r="AE13" s="403"/>
      <c r="AF13" s="403"/>
      <c r="AG13" s="403"/>
    </row>
    <row r="14" spans="1:56" s="75" customFormat="1" ht="21" customHeight="1">
      <c r="A14" s="498" t="s">
        <v>592</v>
      </c>
      <c r="B14" s="484"/>
      <c r="C14" s="484"/>
      <c r="D14" s="484"/>
      <c r="E14" s="484"/>
      <c r="F14" s="484"/>
      <c r="G14" s="484"/>
      <c r="H14" s="484"/>
      <c r="I14" s="484"/>
      <c r="J14" s="484"/>
      <c r="K14" s="484"/>
      <c r="L14" s="484"/>
      <c r="M14" s="484"/>
      <c r="N14" s="484"/>
      <c r="O14" s="484"/>
      <c r="P14" s="484"/>
      <c r="Q14" s="484"/>
      <c r="R14" s="484"/>
      <c r="S14" s="484"/>
      <c r="T14" s="484"/>
      <c r="U14" s="484"/>
      <c r="V14" s="484"/>
      <c r="W14" s="484"/>
      <c r="X14" s="484"/>
      <c r="Y14" s="484"/>
      <c r="Z14" s="484"/>
      <c r="AA14" s="484"/>
      <c r="AB14" s="484"/>
      <c r="AC14" s="484"/>
      <c r="AD14" s="484"/>
      <c r="AE14" s="484"/>
      <c r="AF14" s="484"/>
      <c r="AG14" s="484"/>
      <c r="AH14" s="73"/>
      <c r="AI14" s="73"/>
      <c r="AJ14" s="73"/>
      <c r="AK14" s="73"/>
      <c r="AL14" s="73"/>
      <c r="AM14" s="73"/>
      <c r="AN14" s="73"/>
      <c r="AO14" s="73"/>
      <c r="AP14" s="73"/>
      <c r="AQ14" s="73"/>
      <c r="AR14" s="74"/>
    </row>
    <row r="15" spans="1:56" s="75" customFormat="1" ht="21" customHeight="1">
      <c r="A15" s="394" t="s">
        <v>330</v>
      </c>
      <c r="B15" s="394"/>
      <c r="C15" s="394"/>
      <c r="D15" s="394"/>
      <c r="E15" s="394"/>
      <c r="F15" s="394"/>
      <c r="G15" s="394"/>
      <c r="H15" s="394"/>
      <c r="I15" s="394"/>
      <c r="J15" s="394" t="s">
        <v>331</v>
      </c>
      <c r="K15" s="394"/>
      <c r="L15" s="394"/>
      <c r="M15" s="394"/>
      <c r="N15" s="394"/>
      <c r="O15" s="394"/>
      <c r="P15" s="394"/>
      <c r="Q15" s="394"/>
      <c r="R15" s="394"/>
      <c r="S15" s="394"/>
      <c r="T15" s="394"/>
      <c r="U15" s="394"/>
      <c r="V15" s="394"/>
      <c r="W15" s="394"/>
      <c r="X15" s="394" t="s">
        <v>294</v>
      </c>
      <c r="Y15" s="394"/>
      <c r="Z15" s="394"/>
      <c r="AA15" s="394"/>
      <c r="AB15" s="394"/>
      <c r="AC15" s="394"/>
      <c r="AD15" s="394"/>
      <c r="AE15" s="394"/>
      <c r="AF15" s="394"/>
      <c r="AG15" s="394"/>
      <c r="AH15" s="73"/>
      <c r="AI15" s="73"/>
      <c r="AJ15" s="73"/>
      <c r="AK15" s="73"/>
      <c r="AL15" s="73"/>
      <c r="AM15" s="73"/>
      <c r="AN15" s="73"/>
      <c r="AO15" s="73"/>
      <c r="AP15" s="73"/>
      <c r="AQ15" s="73"/>
      <c r="AR15" s="74"/>
    </row>
    <row r="16" spans="1:56" s="75" customFormat="1" ht="38.15" customHeight="1">
      <c r="A16" s="493" t="s">
        <v>352</v>
      </c>
      <c r="B16" s="493"/>
      <c r="C16" s="493"/>
      <c r="D16" s="493"/>
      <c r="E16" s="493"/>
      <c r="F16" s="493"/>
      <c r="G16" s="493"/>
      <c r="H16" s="493"/>
      <c r="I16" s="493"/>
      <c r="J16" s="493" t="s">
        <v>353</v>
      </c>
      <c r="K16" s="493"/>
      <c r="L16" s="493"/>
      <c r="M16" s="493"/>
      <c r="N16" s="493"/>
      <c r="O16" s="493"/>
      <c r="P16" s="493"/>
      <c r="Q16" s="493"/>
      <c r="R16" s="493"/>
      <c r="S16" s="493"/>
      <c r="T16" s="493"/>
      <c r="U16" s="493"/>
      <c r="V16" s="493"/>
      <c r="W16" s="493"/>
      <c r="X16" s="493" t="s">
        <v>354</v>
      </c>
      <c r="Y16" s="493"/>
      <c r="Z16" s="493"/>
      <c r="AA16" s="493"/>
      <c r="AB16" s="493"/>
      <c r="AC16" s="493"/>
      <c r="AD16" s="493"/>
      <c r="AE16" s="493"/>
      <c r="AF16" s="493"/>
      <c r="AG16" s="493"/>
      <c r="AH16" s="73"/>
      <c r="AI16" s="73"/>
      <c r="AJ16" s="73"/>
      <c r="AK16" s="73"/>
      <c r="AL16" s="73"/>
      <c r="AM16" s="73"/>
      <c r="AN16" s="73"/>
      <c r="AO16" s="73"/>
      <c r="AP16" s="73"/>
      <c r="AQ16" s="73"/>
      <c r="AR16" s="74"/>
    </row>
    <row r="17" spans="1:54" s="75" customFormat="1" ht="21" customHeight="1">
      <c r="A17" s="392" t="s">
        <v>296</v>
      </c>
      <c r="B17" s="392"/>
      <c r="C17" s="392"/>
      <c r="D17" s="392"/>
      <c r="E17" s="392"/>
      <c r="F17" s="392"/>
      <c r="G17" s="392"/>
      <c r="H17" s="392"/>
      <c r="I17" s="392"/>
      <c r="J17" s="392" t="s">
        <v>332</v>
      </c>
      <c r="K17" s="392"/>
      <c r="L17" s="392"/>
      <c r="M17" s="392"/>
      <c r="N17" s="392"/>
      <c r="O17" s="392"/>
      <c r="P17" s="392"/>
      <c r="Q17" s="392" t="s">
        <v>333</v>
      </c>
      <c r="R17" s="392"/>
      <c r="S17" s="392"/>
      <c r="T17" s="392"/>
      <c r="U17" s="392"/>
      <c r="V17" s="392"/>
      <c r="W17" s="392"/>
      <c r="X17" s="392" t="s">
        <v>299</v>
      </c>
      <c r="Y17" s="392"/>
      <c r="Z17" s="392"/>
      <c r="AA17" s="392"/>
      <c r="AB17" s="392"/>
      <c r="AC17" s="392"/>
      <c r="AD17" s="392"/>
      <c r="AE17" s="392"/>
      <c r="AF17" s="392"/>
      <c r="AG17" s="392"/>
      <c r="AH17" s="73"/>
      <c r="AI17" s="73"/>
      <c r="AJ17" s="73"/>
      <c r="AK17" s="73"/>
      <c r="AL17" s="73"/>
      <c r="AM17" s="73"/>
      <c r="AN17" s="73"/>
      <c r="AO17" s="73"/>
      <c r="AP17" s="73"/>
      <c r="AQ17" s="73"/>
      <c r="AR17" s="74"/>
    </row>
    <row r="18" spans="1:54" s="75" customFormat="1" ht="38.15" customHeight="1">
      <c r="A18" s="489" t="s">
        <v>355</v>
      </c>
      <c r="B18" s="489"/>
      <c r="C18" s="489"/>
      <c r="D18" s="489"/>
      <c r="E18" s="489"/>
      <c r="F18" s="489"/>
      <c r="G18" s="489"/>
      <c r="H18" s="489"/>
      <c r="I18" s="489"/>
      <c r="J18" s="490" t="s">
        <v>300</v>
      </c>
      <c r="K18" s="490"/>
      <c r="L18" s="490"/>
      <c r="M18" s="490"/>
      <c r="N18" s="490"/>
      <c r="O18" s="490"/>
      <c r="P18" s="490"/>
      <c r="Q18" s="490" t="s">
        <v>300</v>
      </c>
      <c r="R18" s="490"/>
      <c r="S18" s="490"/>
      <c r="T18" s="490"/>
      <c r="U18" s="490"/>
      <c r="V18" s="490"/>
      <c r="W18" s="490"/>
      <c r="X18" s="488" t="s">
        <v>356</v>
      </c>
      <c r="Y18" s="488"/>
      <c r="Z18" s="488"/>
      <c r="AA18" s="488"/>
      <c r="AB18" s="488"/>
      <c r="AC18" s="488"/>
      <c r="AD18" s="488"/>
      <c r="AE18" s="488"/>
      <c r="AF18" s="488"/>
      <c r="AG18" s="488"/>
      <c r="AH18" s="73"/>
      <c r="AI18" s="73"/>
      <c r="AJ18" s="73"/>
      <c r="AK18" s="73"/>
      <c r="AL18" s="73"/>
      <c r="AM18" s="73"/>
      <c r="AN18" s="73"/>
      <c r="AO18" s="73"/>
      <c r="AP18" s="73"/>
      <c r="AQ18" s="73"/>
      <c r="AR18" s="74"/>
    </row>
    <row r="19" spans="1:54" s="75" customFormat="1" ht="21" customHeight="1">
      <c r="A19" s="491" t="s">
        <v>607</v>
      </c>
      <c r="B19" s="491"/>
      <c r="C19" s="491"/>
      <c r="D19" s="491"/>
      <c r="E19" s="491"/>
      <c r="F19" s="491"/>
      <c r="G19" s="491"/>
      <c r="H19" s="491"/>
      <c r="I19" s="491"/>
      <c r="J19" s="491"/>
      <c r="K19" s="491"/>
      <c r="L19" s="491"/>
      <c r="M19" s="491"/>
      <c r="N19" s="491"/>
      <c r="O19" s="491"/>
      <c r="P19" s="491"/>
      <c r="Q19" s="491"/>
      <c r="R19" s="491"/>
      <c r="S19" s="491"/>
      <c r="T19" s="491"/>
      <c r="U19" s="491"/>
      <c r="V19" s="491"/>
      <c r="W19" s="491"/>
      <c r="X19" s="491"/>
      <c r="Y19" s="491"/>
      <c r="Z19" s="491"/>
      <c r="AA19" s="491"/>
      <c r="AB19" s="491"/>
      <c r="AC19" s="491"/>
      <c r="AD19" s="491"/>
      <c r="AE19" s="491"/>
      <c r="AF19" s="491"/>
      <c r="AG19" s="491"/>
      <c r="AH19" s="73"/>
      <c r="AI19" s="73"/>
      <c r="AJ19" s="73"/>
      <c r="AK19" s="73"/>
      <c r="AL19" s="73"/>
      <c r="AM19" s="73"/>
      <c r="AN19" s="73"/>
      <c r="AO19" s="73"/>
      <c r="AP19" s="73"/>
      <c r="AQ19" s="73"/>
      <c r="AR19" s="74"/>
    </row>
    <row r="20" spans="1:54" s="75" customFormat="1" ht="21" customHeight="1">
      <c r="A20" s="492" t="s">
        <v>334</v>
      </c>
      <c r="B20" s="492"/>
      <c r="C20" s="492"/>
      <c r="D20" s="492"/>
      <c r="E20" s="492"/>
      <c r="F20" s="492"/>
      <c r="G20" s="492"/>
      <c r="H20" s="492"/>
      <c r="I20" s="492"/>
      <c r="J20" s="492"/>
      <c r="K20" s="492"/>
      <c r="L20" s="492"/>
      <c r="M20" s="492"/>
      <c r="N20" s="492"/>
      <c r="O20" s="492"/>
      <c r="P20" s="492"/>
      <c r="Q20" s="492"/>
      <c r="R20" s="492"/>
      <c r="S20" s="492"/>
      <c r="T20" s="492"/>
      <c r="U20" s="492"/>
      <c r="V20" s="492"/>
      <c r="W20" s="492"/>
      <c r="X20" s="492"/>
      <c r="Y20" s="492"/>
      <c r="Z20" s="492"/>
      <c r="AA20" s="492"/>
      <c r="AB20" s="492"/>
      <c r="AC20" s="492"/>
      <c r="AD20" s="492"/>
      <c r="AE20" s="492"/>
      <c r="AF20" s="492"/>
      <c r="AG20" s="492"/>
      <c r="AH20" s="73"/>
      <c r="AI20" s="73"/>
      <c r="AJ20" s="73"/>
      <c r="AK20" s="73"/>
      <c r="AL20" s="73"/>
      <c r="AM20" s="73"/>
      <c r="AN20" s="73"/>
      <c r="AO20" s="73"/>
      <c r="AP20" s="73"/>
      <c r="AQ20" s="73"/>
      <c r="AR20" s="74"/>
    </row>
    <row r="21" spans="1:54" s="75" customFormat="1" ht="33.75" customHeight="1">
      <c r="A21" s="488" t="s">
        <v>596</v>
      </c>
      <c r="B21" s="488"/>
      <c r="C21" s="402" t="s">
        <v>593</v>
      </c>
      <c r="D21" s="402"/>
      <c r="E21" s="402"/>
      <c r="F21" s="402"/>
      <c r="G21" s="402"/>
      <c r="H21" s="402"/>
      <c r="I21" s="402"/>
      <c r="J21" s="402"/>
      <c r="K21" s="402"/>
      <c r="L21" s="337"/>
      <c r="M21" s="337"/>
      <c r="N21" s="402" t="s">
        <v>594</v>
      </c>
      <c r="O21" s="402"/>
      <c r="P21" s="402"/>
      <c r="Q21" s="402"/>
      <c r="R21" s="402"/>
      <c r="S21" s="402"/>
      <c r="T21" s="402"/>
      <c r="U21" s="402"/>
      <c r="V21" s="337"/>
      <c r="W21" s="337"/>
      <c r="X21" s="457" t="s">
        <v>595</v>
      </c>
      <c r="Y21" s="457"/>
      <c r="Z21" s="457"/>
      <c r="AA21" s="457"/>
      <c r="AB21" s="457"/>
      <c r="AC21" s="457"/>
      <c r="AD21" s="457"/>
      <c r="AE21" s="457"/>
      <c r="AF21" s="457"/>
      <c r="AG21" s="457"/>
      <c r="AH21" s="73"/>
      <c r="AI21" s="73"/>
      <c r="AJ21" s="73"/>
      <c r="AK21" s="73"/>
      <c r="AL21" s="73"/>
      <c r="AM21" s="73"/>
      <c r="AN21" s="73"/>
      <c r="AO21" s="73"/>
      <c r="AP21" s="73"/>
      <c r="AQ21" s="73"/>
      <c r="AR21" s="74"/>
    </row>
    <row r="22" spans="1:54" s="75" customFormat="1" ht="33.75" customHeight="1">
      <c r="A22" s="402" t="s">
        <v>335</v>
      </c>
      <c r="B22" s="402"/>
      <c r="C22" s="402"/>
      <c r="D22" s="402"/>
      <c r="E22" s="402"/>
      <c r="F22" s="402"/>
      <c r="G22" s="402"/>
      <c r="H22" s="402"/>
      <c r="I22" s="402"/>
      <c r="J22" s="402"/>
      <c r="K22" s="402"/>
      <c r="L22" s="402" t="s">
        <v>336</v>
      </c>
      <c r="M22" s="402"/>
      <c r="N22" s="402"/>
      <c r="O22" s="402"/>
      <c r="P22" s="402"/>
      <c r="Q22" s="402"/>
      <c r="R22" s="402"/>
      <c r="S22" s="402"/>
      <c r="T22" s="402"/>
      <c r="U22" s="402"/>
      <c r="V22" s="457" t="s">
        <v>337</v>
      </c>
      <c r="W22" s="457"/>
      <c r="X22" s="457"/>
      <c r="Y22" s="457"/>
      <c r="Z22" s="457"/>
      <c r="AA22" s="457"/>
      <c r="AB22" s="457"/>
      <c r="AC22" s="457"/>
      <c r="AD22" s="457"/>
      <c r="AE22" s="457"/>
      <c r="AF22" s="457"/>
      <c r="AG22" s="457"/>
      <c r="AH22" s="73"/>
      <c r="AI22" s="73"/>
      <c r="AJ22" s="73"/>
      <c r="AK22" s="73"/>
      <c r="AL22" s="73"/>
      <c r="AM22" s="73"/>
      <c r="AN22" s="73"/>
      <c r="AO22" s="73"/>
      <c r="AP22" s="73"/>
      <c r="AQ22" s="73"/>
      <c r="AR22" s="74"/>
    </row>
    <row r="23" spans="1:54" s="75" customFormat="1" ht="50.15" customHeight="1">
      <c r="A23" s="488" t="s">
        <v>357</v>
      </c>
      <c r="B23" s="488"/>
      <c r="C23" s="488"/>
      <c r="D23" s="488"/>
      <c r="E23" s="488"/>
      <c r="F23" s="488"/>
      <c r="G23" s="488"/>
      <c r="H23" s="488"/>
      <c r="I23" s="488"/>
      <c r="J23" s="488"/>
      <c r="K23" s="488"/>
      <c r="L23" s="403" t="s">
        <v>338</v>
      </c>
      <c r="M23" s="403"/>
      <c r="N23" s="403"/>
      <c r="O23" s="403"/>
      <c r="P23" s="403"/>
      <c r="Q23" s="403"/>
      <c r="R23" s="403"/>
      <c r="S23" s="403"/>
      <c r="T23" s="403"/>
      <c r="U23" s="403"/>
      <c r="V23" s="410" t="s">
        <v>338</v>
      </c>
      <c r="W23" s="410"/>
      <c r="X23" s="410"/>
      <c r="Y23" s="410"/>
      <c r="Z23" s="410"/>
      <c r="AA23" s="410"/>
      <c r="AB23" s="410"/>
      <c r="AC23" s="410"/>
      <c r="AD23" s="410"/>
      <c r="AE23" s="410"/>
      <c r="AF23" s="410"/>
      <c r="AG23" s="410"/>
      <c r="AH23" s="73"/>
      <c r="AI23" s="73"/>
      <c r="AJ23" s="73"/>
      <c r="AK23" s="73"/>
      <c r="AL23" s="73"/>
      <c r="AM23" s="73"/>
      <c r="AN23" s="73"/>
      <c r="AO23" s="73"/>
      <c r="AP23" s="73"/>
      <c r="AQ23" s="73"/>
      <c r="AR23" s="74"/>
    </row>
    <row r="24" spans="1:54" s="245" customFormat="1" ht="38.25" customHeight="1">
      <c r="A24" s="411" t="s">
        <v>650</v>
      </c>
      <c r="B24" s="412"/>
      <c r="C24" s="412"/>
      <c r="D24" s="412"/>
      <c r="E24" s="412"/>
      <c r="F24" s="412"/>
      <c r="G24" s="412"/>
      <c r="H24" s="412"/>
      <c r="I24" s="412"/>
      <c r="J24" s="412"/>
      <c r="K24" s="412"/>
      <c r="L24" s="412"/>
      <c r="M24" s="412"/>
      <c r="N24" s="412"/>
      <c r="O24" s="412"/>
      <c r="P24" s="412"/>
      <c r="Q24" s="413"/>
      <c r="R24" s="414"/>
      <c r="S24" s="415"/>
      <c r="T24" s="415"/>
      <c r="U24" s="415"/>
      <c r="V24" s="415"/>
      <c r="W24" s="415"/>
      <c r="X24" s="415"/>
      <c r="Y24" s="416"/>
      <c r="Z24" s="417"/>
      <c r="AA24" s="418"/>
      <c r="AB24" s="418"/>
      <c r="AC24" s="418"/>
      <c r="AD24" s="418"/>
      <c r="AE24" s="418"/>
      <c r="AF24" s="418"/>
      <c r="AG24" s="419"/>
      <c r="AH24" s="451"/>
      <c r="AI24" s="452"/>
      <c r="AJ24" s="452"/>
      <c r="AK24" s="452"/>
      <c r="AL24" s="452"/>
      <c r="AM24" s="452"/>
      <c r="AN24" s="452"/>
      <c r="AO24" s="452"/>
      <c r="AP24" s="452"/>
      <c r="AQ24" s="452"/>
      <c r="AR24" s="452"/>
      <c r="AS24" s="452"/>
      <c r="AT24" s="452"/>
      <c r="AU24" s="452"/>
      <c r="AV24" s="452"/>
      <c r="AW24" s="452"/>
      <c r="AX24" s="452"/>
    </row>
    <row r="25" spans="1:54" s="71" customFormat="1" ht="20.25" customHeight="1">
      <c r="A25" s="484" t="s">
        <v>608</v>
      </c>
      <c r="B25" s="484"/>
      <c r="C25" s="484"/>
      <c r="D25" s="484"/>
      <c r="E25" s="484"/>
      <c r="F25" s="484"/>
      <c r="G25" s="484"/>
      <c r="H25" s="484"/>
      <c r="I25" s="484"/>
      <c r="J25" s="484"/>
      <c r="K25" s="484"/>
      <c r="L25" s="484"/>
      <c r="M25" s="484"/>
      <c r="N25" s="484"/>
      <c r="O25" s="484"/>
      <c r="P25" s="484"/>
      <c r="Q25" s="484"/>
      <c r="R25" s="484"/>
      <c r="S25" s="484"/>
      <c r="T25" s="484"/>
      <c r="U25" s="484"/>
      <c r="V25" s="484"/>
      <c r="W25" s="484"/>
      <c r="X25" s="484"/>
      <c r="Y25" s="484"/>
      <c r="Z25" s="484"/>
      <c r="AA25" s="484"/>
      <c r="AB25" s="484"/>
      <c r="AC25" s="484"/>
      <c r="AD25" s="484"/>
      <c r="AE25" s="484"/>
      <c r="AF25" s="484"/>
      <c r="AG25" s="484"/>
      <c r="AH25" s="70"/>
      <c r="AI25" s="70"/>
    </row>
    <row r="26" spans="1:54" s="71" customFormat="1" ht="164.5" customHeight="1" thickBot="1">
      <c r="A26" s="485" t="s">
        <v>655</v>
      </c>
      <c r="B26" s="486"/>
      <c r="C26" s="486"/>
      <c r="D26" s="486"/>
      <c r="E26" s="486"/>
      <c r="F26" s="486"/>
      <c r="G26" s="486"/>
      <c r="H26" s="486"/>
      <c r="I26" s="486"/>
      <c r="J26" s="486"/>
      <c r="K26" s="486"/>
      <c r="L26" s="486"/>
      <c r="M26" s="486"/>
      <c r="N26" s="486"/>
      <c r="O26" s="486"/>
      <c r="P26" s="486"/>
      <c r="Q26" s="486"/>
      <c r="R26" s="486"/>
      <c r="S26" s="486"/>
      <c r="T26" s="486"/>
      <c r="U26" s="486"/>
      <c r="V26" s="486"/>
      <c r="W26" s="486"/>
      <c r="X26" s="486"/>
      <c r="Y26" s="486"/>
      <c r="Z26" s="486"/>
      <c r="AA26" s="486"/>
      <c r="AB26" s="486"/>
      <c r="AC26" s="486"/>
      <c r="AD26" s="486"/>
      <c r="AE26" s="486"/>
      <c r="AF26" s="486"/>
      <c r="AG26" s="487"/>
    </row>
    <row r="27" spans="1:54" s="71" customFormat="1" ht="19" customHeight="1">
      <c r="A27" s="399" t="s">
        <v>656</v>
      </c>
      <c r="B27" s="400"/>
      <c r="C27" s="400"/>
      <c r="D27" s="400"/>
      <c r="E27" s="400"/>
      <c r="F27" s="400"/>
      <c r="G27" s="400"/>
      <c r="H27" s="400"/>
      <c r="I27" s="400"/>
      <c r="J27" s="400"/>
      <c r="K27" s="400"/>
      <c r="L27" s="400"/>
      <c r="M27" s="400"/>
      <c r="N27" s="400"/>
      <c r="O27" s="400"/>
      <c r="P27" s="400"/>
      <c r="Q27" s="400"/>
      <c r="R27" s="400"/>
      <c r="S27" s="400"/>
      <c r="T27" s="400"/>
      <c r="U27" s="400"/>
      <c r="V27" s="400"/>
      <c r="W27" s="400"/>
      <c r="X27" s="400"/>
      <c r="Y27" s="400"/>
      <c r="Z27" s="400"/>
      <c r="AA27" s="400"/>
      <c r="AB27" s="400"/>
      <c r="AC27" s="400"/>
      <c r="AD27" s="400"/>
      <c r="AE27" s="400"/>
      <c r="AF27" s="400"/>
      <c r="AG27" s="401"/>
    </row>
    <row r="28" spans="1:54" ht="39.75" customHeight="1">
      <c r="A28" s="356" t="s">
        <v>597</v>
      </c>
      <c r="B28" s="357"/>
      <c r="C28" s="357"/>
      <c r="D28" s="357"/>
      <c r="E28" s="357"/>
      <c r="F28" s="357"/>
      <c r="G28" s="357"/>
      <c r="H28" s="357"/>
      <c r="I28" s="357"/>
      <c r="J28" s="357"/>
      <c r="K28" s="357"/>
      <c r="L28" s="357"/>
      <c r="M28" s="357"/>
      <c r="N28" s="358"/>
      <c r="O28" s="469" t="s">
        <v>596</v>
      </c>
      <c r="P28" s="470"/>
      <c r="Q28" s="471"/>
      <c r="R28" s="356" t="s">
        <v>598</v>
      </c>
      <c r="S28" s="357"/>
      <c r="T28" s="357"/>
      <c r="U28" s="357"/>
      <c r="V28" s="357"/>
      <c r="W28" s="357"/>
      <c r="X28" s="357"/>
      <c r="Y28" s="357"/>
      <c r="Z28" s="358"/>
      <c r="AA28" s="472" t="s">
        <v>326</v>
      </c>
      <c r="AB28" s="473"/>
      <c r="AC28" s="473"/>
      <c r="AD28" s="473"/>
      <c r="AE28" s="473"/>
      <c r="AF28" s="473"/>
      <c r="AG28" s="474"/>
    </row>
    <row r="29" spans="1:54" ht="39.75" customHeight="1">
      <c r="A29" s="359" t="s">
        <v>599</v>
      </c>
      <c r="B29" s="360"/>
      <c r="C29" s="360"/>
      <c r="D29" s="360"/>
      <c r="E29" s="360"/>
      <c r="F29" s="360"/>
      <c r="G29" s="360"/>
      <c r="H29" s="360"/>
      <c r="I29" s="360"/>
      <c r="J29" s="360"/>
      <c r="K29" s="360"/>
      <c r="L29" s="360"/>
      <c r="M29" s="360"/>
      <c r="N29" s="360"/>
      <c r="O29" s="469" t="s">
        <v>596</v>
      </c>
      <c r="P29" s="470"/>
      <c r="Q29" s="471"/>
      <c r="R29" s="354" t="s">
        <v>600</v>
      </c>
      <c r="S29" s="354"/>
      <c r="T29" s="354"/>
      <c r="U29" s="354"/>
      <c r="V29" s="354"/>
      <c r="W29" s="354"/>
      <c r="X29" s="354"/>
      <c r="Y29" s="354"/>
      <c r="Z29" s="354"/>
      <c r="AA29" s="472" t="s">
        <v>326</v>
      </c>
      <c r="AB29" s="473"/>
      <c r="AC29" s="473"/>
      <c r="AD29" s="473"/>
      <c r="AE29" s="473"/>
      <c r="AF29" s="473"/>
      <c r="AG29" s="474"/>
      <c r="AH29" s="420" t="s">
        <v>303</v>
      </c>
      <c r="AI29" s="421"/>
      <c r="AJ29" s="421"/>
      <c r="AK29" s="421"/>
      <c r="AL29" s="421"/>
      <c r="AM29" s="421"/>
      <c r="AN29" s="421"/>
      <c r="AO29" s="421"/>
      <c r="AP29" s="421"/>
      <c r="AQ29" s="421"/>
      <c r="AR29" s="421"/>
      <c r="AS29" s="421"/>
      <c r="AT29" s="421"/>
      <c r="AU29" s="421"/>
      <c r="AV29" s="421"/>
      <c r="AW29" s="421"/>
      <c r="AX29" s="421"/>
      <c r="AY29" s="421"/>
      <c r="AZ29" s="421"/>
      <c r="BA29" s="421"/>
      <c r="BB29" s="421"/>
    </row>
    <row r="30" spans="1:54" ht="84" customHeight="1">
      <c r="A30" s="359" t="s">
        <v>601</v>
      </c>
      <c r="B30" s="360"/>
      <c r="C30" s="360"/>
      <c r="D30" s="360"/>
      <c r="E30" s="360"/>
      <c r="F30" s="360"/>
      <c r="G30" s="360"/>
      <c r="H30" s="360"/>
      <c r="I30" s="360"/>
      <c r="J30" s="360"/>
      <c r="K30" s="360"/>
      <c r="L30" s="360"/>
      <c r="M30" s="360"/>
      <c r="N30" s="422"/>
      <c r="O30" s="475" t="s">
        <v>596</v>
      </c>
      <c r="P30" s="476"/>
      <c r="Q30" s="477"/>
      <c r="R30" s="354" t="s">
        <v>304</v>
      </c>
      <c r="S30" s="354"/>
      <c r="T30" s="354"/>
      <c r="U30" s="354"/>
      <c r="V30" s="354"/>
      <c r="W30" s="354"/>
      <c r="X30" s="354"/>
      <c r="Y30" s="354"/>
      <c r="Z30" s="354"/>
      <c r="AA30" s="468" t="s">
        <v>327</v>
      </c>
      <c r="AB30" s="468"/>
      <c r="AC30" s="468"/>
      <c r="AD30" s="468"/>
      <c r="AE30" s="468"/>
      <c r="AF30" s="468"/>
      <c r="AG30" s="468"/>
    </row>
    <row r="31" spans="1:54" ht="95.25" customHeight="1">
      <c r="A31" s="423"/>
      <c r="B31" s="365"/>
      <c r="C31" s="365"/>
      <c r="D31" s="365"/>
      <c r="E31" s="365"/>
      <c r="F31" s="365"/>
      <c r="G31" s="365"/>
      <c r="H31" s="365"/>
      <c r="I31" s="365"/>
      <c r="J31" s="365"/>
      <c r="K31" s="365"/>
      <c r="L31" s="365"/>
      <c r="M31" s="365"/>
      <c r="N31" s="424"/>
      <c r="O31" s="478"/>
      <c r="P31" s="479"/>
      <c r="Q31" s="480"/>
      <c r="R31" s="354" t="s">
        <v>305</v>
      </c>
      <c r="S31" s="354"/>
      <c r="T31" s="354"/>
      <c r="U31" s="354"/>
      <c r="V31" s="354"/>
      <c r="W31" s="354"/>
      <c r="X31" s="354"/>
      <c r="Y31" s="354"/>
      <c r="Z31" s="354"/>
      <c r="AA31" s="468" t="s">
        <v>328</v>
      </c>
      <c r="AB31" s="468"/>
      <c r="AC31" s="468"/>
      <c r="AD31" s="468"/>
      <c r="AE31" s="468"/>
      <c r="AF31" s="468"/>
      <c r="AG31" s="468"/>
    </row>
    <row r="32" spans="1:54" ht="95.25" customHeight="1">
      <c r="A32" s="425"/>
      <c r="B32" s="426"/>
      <c r="C32" s="426"/>
      <c r="D32" s="426"/>
      <c r="E32" s="426"/>
      <c r="F32" s="426"/>
      <c r="G32" s="426"/>
      <c r="H32" s="426"/>
      <c r="I32" s="426"/>
      <c r="J32" s="426"/>
      <c r="K32" s="426"/>
      <c r="L32" s="426"/>
      <c r="M32" s="426"/>
      <c r="N32" s="427"/>
      <c r="O32" s="481"/>
      <c r="P32" s="482"/>
      <c r="Q32" s="483"/>
      <c r="R32" s="439" t="s">
        <v>306</v>
      </c>
      <c r="S32" s="439"/>
      <c r="T32" s="439"/>
      <c r="U32" s="439"/>
      <c r="V32" s="439"/>
      <c r="W32" s="439"/>
      <c r="X32" s="439"/>
      <c r="Y32" s="439"/>
      <c r="Z32" s="439"/>
      <c r="AA32" s="468" t="s">
        <v>329</v>
      </c>
      <c r="AB32" s="468"/>
      <c r="AC32" s="468"/>
      <c r="AD32" s="468"/>
      <c r="AE32" s="468"/>
      <c r="AF32" s="468"/>
      <c r="AG32" s="468"/>
    </row>
    <row r="33" spans="1:68" ht="22.65" customHeight="1">
      <c r="A33" s="354" t="s">
        <v>602</v>
      </c>
      <c r="B33" s="354"/>
      <c r="C33" s="354"/>
      <c r="D33" s="354"/>
      <c r="E33" s="354"/>
      <c r="F33" s="354"/>
      <c r="G33" s="354"/>
      <c r="H33" s="354"/>
      <c r="I33" s="354"/>
      <c r="J33" s="354"/>
      <c r="K33" s="354"/>
      <c r="L33" s="354"/>
      <c r="M33" s="354"/>
      <c r="N33" s="354"/>
      <c r="O33" s="354"/>
      <c r="P33" s="354"/>
      <c r="Q33" s="354"/>
      <c r="R33" s="354"/>
      <c r="S33" s="354"/>
      <c r="T33" s="354"/>
      <c r="U33" s="354"/>
      <c r="V33" s="354"/>
      <c r="W33" s="354"/>
      <c r="X33" s="354"/>
      <c r="Y33" s="354"/>
      <c r="Z33" s="354"/>
      <c r="AA33" s="354"/>
      <c r="AB33" s="354"/>
      <c r="AC33" s="354"/>
      <c r="AD33" s="354"/>
      <c r="AE33" s="354"/>
      <c r="AF33" s="354"/>
      <c r="AG33" s="354"/>
    </row>
    <row r="34" spans="1:68" ht="27" customHeight="1">
      <c r="A34" s="355" t="s">
        <v>611</v>
      </c>
      <c r="B34" s="355"/>
      <c r="C34" s="355"/>
      <c r="D34" s="355"/>
      <c r="E34" s="355"/>
      <c r="F34" s="355"/>
      <c r="G34" s="355"/>
      <c r="H34" s="355"/>
      <c r="I34" s="355"/>
      <c r="J34" s="355"/>
      <c r="K34" s="355"/>
      <c r="L34" s="355"/>
      <c r="M34" s="355"/>
      <c r="N34" s="355"/>
      <c r="O34" s="355"/>
      <c r="P34" s="355"/>
      <c r="Q34" s="355"/>
      <c r="R34" s="355"/>
      <c r="S34" s="355"/>
      <c r="T34" s="355"/>
      <c r="U34" s="355"/>
      <c r="V34" s="355"/>
      <c r="W34" s="355"/>
      <c r="X34" s="355"/>
      <c r="Y34" s="355"/>
      <c r="Z34" s="355"/>
      <c r="AA34" s="355"/>
      <c r="AB34" s="355"/>
      <c r="AC34" s="355"/>
      <c r="AD34" s="355"/>
      <c r="AE34" s="355"/>
      <c r="AF34" s="355"/>
      <c r="AG34" s="355"/>
    </row>
    <row r="35" spans="1:68" ht="27" customHeight="1">
      <c r="A35" s="356" t="s">
        <v>308</v>
      </c>
      <c r="B35" s="357"/>
      <c r="C35" s="357"/>
      <c r="D35" s="357"/>
      <c r="E35" s="357"/>
      <c r="F35" s="357"/>
      <c r="G35" s="357"/>
      <c r="H35" s="357"/>
      <c r="I35" s="357"/>
      <c r="J35" s="357"/>
      <c r="K35" s="357"/>
      <c r="L35" s="357"/>
      <c r="M35" s="357"/>
      <c r="N35" s="357"/>
      <c r="O35" s="357"/>
      <c r="P35" s="357"/>
      <c r="Q35" s="357"/>
      <c r="R35" s="357"/>
      <c r="S35" s="357"/>
      <c r="T35" s="357"/>
      <c r="U35" s="357"/>
      <c r="V35" s="357"/>
      <c r="W35" s="357"/>
      <c r="X35" s="357"/>
      <c r="Y35" s="357"/>
      <c r="Z35" s="357"/>
      <c r="AA35" s="357"/>
      <c r="AB35" s="357"/>
      <c r="AC35" s="357"/>
      <c r="AD35" s="357"/>
      <c r="AE35" s="357"/>
      <c r="AF35" s="357"/>
      <c r="AG35" s="358"/>
    </row>
    <row r="36" spans="1:68" ht="26.25" customHeight="1">
      <c r="A36" s="467" t="s">
        <v>596</v>
      </c>
      <c r="B36" s="467"/>
      <c r="C36" s="354" t="s">
        <v>309</v>
      </c>
      <c r="D36" s="354"/>
      <c r="E36" s="354"/>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4"/>
      <c r="AD36" s="354"/>
      <c r="AE36" s="354"/>
      <c r="AF36" s="354"/>
      <c r="AG36" s="354"/>
    </row>
    <row r="37" spans="1:68" ht="27" customHeight="1">
      <c r="A37" s="467" t="s">
        <v>596</v>
      </c>
      <c r="B37" s="467"/>
      <c r="C37" s="354" t="s">
        <v>310</v>
      </c>
      <c r="D37" s="354"/>
      <c r="E37" s="354"/>
      <c r="F37" s="354"/>
      <c r="G37" s="354"/>
      <c r="H37" s="354"/>
      <c r="I37" s="354"/>
      <c r="J37" s="354"/>
      <c r="K37" s="354"/>
      <c r="L37" s="354"/>
      <c r="M37" s="354"/>
      <c r="N37" s="354"/>
      <c r="O37" s="354"/>
      <c r="P37" s="354"/>
      <c r="Q37" s="354"/>
      <c r="R37" s="354"/>
      <c r="S37" s="354"/>
      <c r="T37" s="354"/>
      <c r="U37" s="354"/>
      <c r="V37" s="354"/>
      <c r="W37" s="354"/>
      <c r="X37" s="354"/>
      <c r="Y37" s="354"/>
      <c r="Z37" s="354"/>
      <c r="AA37" s="354"/>
      <c r="AB37" s="354"/>
      <c r="AC37" s="354"/>
      <c r="AD37" s="354"/>
      <c r="AE37" s="354"/>
      <c r="AF37" s="354"/>
      <c r="AG37" s="354"/>
    </row>
    <row r="38" spans="1:68" ht="27" customHeight="1">
      <c r="A38" s="467" t="s">
        <v>596</v>
      </c>
      <c r="B38" s="467"/>
      <c r="C38" s="354" t="s">
        <v>311</v>
      </c>
      <c r="D38" s="354"/>
      <c r="E38" s="354"/>
      <c r="F38" s="354"/>
      <c r="G38" s="354"/>
      <c r="H38" s="354"/>
      <c r="I38" s="354"/>
      <c r="J38" s="354"/>
      <c r="K38" s="354"/>
      <c r="L38" s="354"/>
      <c r="M38" s="354"/>
      <c r="N38" s="354"/>
      <c r="O38" s="354"/>
      <c r="P38" s="354"/>
      <c r="Q38" s="354"/>
      <c r="R38" s="354"/>
      <c r="S38" s="354"/>
      <c r="T38" s="354"/>
      <c r="U38" s="354"/>
      <c r="V38" s="354"/>
      <c r="W38" s="354"/>
      <c r="X38" s="354"/>
      <c r="Y38" s="354"/>
      <c r="Z38" s="354"/>
      <c r="AA38" s="354"/>
      <c r="AB38" s="354"/>
      <c r="AC38" s="354"/>
      <c r="AD38" s="354"/>
      <c r="AE38" s="354"/>
      <c r="AF38" s="354"/>
      <c r="AG38" s="354"/>
    </row>
    <row r="39" spans="1:68" ht="27" customHeight="1">
      <c r="A39" s="467" t="s">
        <v>596</v>
      </c>
      <c r="B39" s="467"/>
      <c r="C39" s="354" t="s">
        <v>312</v>
      </c>
      <c r="D39" s="354"/>
      <c r="E39" s="354"/>
      <c r="F39" s="354"/>
      <c r="G39" s="354"/>
      <c r="H39" s="354"/>
      <c r="I39" s="354"/>
      <c r="J39" s="354"/>
      <c r="K39" s="354"/>
      <c r="L39" s="354"/>
      <c r="M39" s="354"/>
      <c r="N39" s="354"/>
      <c r="O39" s="354"/>
      <c r="P39" s="354"/>
      <c r="Q39" s="354"/>
      <c r="R39" s="354"/>
      <c r="S39" s="354"/>
      <c r="T39" s="354"/>
      <c r="U39" s="354"/>
      <c r="V39" s="354"/>
      <c r="W39" s="354"/>
      <c r="X39" s="354"/>
      <c r="Y39" s="354"/>
      <c r="Z39" s="354"/>
      <c r="AA39" s="354"/>
      <c r="AB39" s="354"/>
      <c r="AC39" s="354"/>
      <c r="AD39" s="354"/>
      <c r="AE39" s="354"/>
      <c r="AF39" s="354"/>
      <c r="AG39" s="354"/>
    </row>
    <row r="40" spans="1:68" ht="28.5" customHeight="1">
      <c r="A40" s="367"/>
      <c r="B40" s="367"/>
      <c r="C40" s="355"/>
      <c r="D40" s="355"/>
      <c r="E40" s="355"/>
      <c r="F40" s="355"/>
      <c r="G40" s="355"/>
      <c r="H40" s="355"/>
      <c r="I40" s="355"/>
      <c r="J40" s="355"/>
      <c r="K40" s="355"/>
      <c r="L40" s="355"/>
      <c r="M40" s="355"/>
      <c r="N40" s="355"/>
      <c r="O40" s="355"/>
      <c r="P40" s="355"/>
      <c r="Q40" s="355"/>
      <c r="R40" s="355"/>
      <c r="S40" s="355"/>
      <c r="T40" s="355"/>
      <c r="U40" s="355"/>
      <c r="V40" s="355"/>
      <c r="W40" s="355"/>
      <c r="X40" s="355"/>
      <c r="Y40" s="355"/>
      <c r="Z40" s="355"/>
      <c r="AA40" s="355"/>
      <c r="AB40" s="355"/>
      <c r="AC40" s="355"/>
      <c r="AD40" s="355"/>
      <c r="AE40" s="355"/>
      <c r="AF40" s="355"/>
      <c r="AG40" s="355"/>
    </row>
    <row r="41" spans="1:68" ht="18" customHeight="1">
      <c r="A41" s="365" t="s">
        <v>313</v>
      </c>
      <c r="B41" s="365"/>
      <c r="C41" s="365"/>
      <c r="D41" s="365"/>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5"/>
      <c r="AD41" s="365"/>
      <c r="AE41" s="365"/>
      <c r="AF41" s="365"/>
      <c r="AG41" s="365"/>
    </row>
    <row r="42" spans="1:68" ht="18" customHeight="1">
      <c r="A42" s="365" t="s">
        <v>314</v>
      </c>
      <c r="B42" s="365"/>
      <c r="C42" s="365"/>
      <c r="D42" s="365"/>
      <c r="E42" s="365"/>
      <c r="F42" s="365"/>
      <c r="G42" s="365"/>
      <c r="H42" s="365"/>
      <c r="I42" s="365"/>
      <c r="J42" s="365"/>
      <c r="K42" s="365"/>
      <c r="L42" s="365"/>
      <c r="M42" s="365"/>
      <c r="N42" s="365"/>
      <c r="O42" s="365"/>
      <c r="P42" s="365"/>
      <c r="Q42" s="365"/>
      <c r="R42" s="365"/>
      <c r="S42" s="365"/>
      <c r="T42" s="365"/>
      <c r="U42" s="365"/>
      <c r="V42" s="365"/>
      <c r="W42" s="365"/>
      <c r="X42" s="365"/>
      <c r="Y42" s="365"/>
      <c r="Z42" s="365"/>
      <c r="AA42" s="365"/>
      <c r="AB42" s="365"/>
      <c r="AC42" s="365"/>
      <c r="AD42" s="365"/>
      <c r="AE42" s="365"/>
      <c r="AF42" s="365"/>
      <c r="AG42" s="365"/>
    </row>
    <row r="43" spans="1:68" ht="18" customHeight="1">
      <c r="A43" s="248" t="s">
        <v>651</v>
      </c>
      <c r="B43" s="248"/>
      <c r="C43" s="248"/>
      <c r="D43" s="248"/>
      <c r="E43" s="248"/>
      <c r="F43" s="248"/>
      <c r="G43" s="248"/>
      <c r="H43" s="248"/>
      <c r="I43" s="248"/>
      <c r="J43" s="248"/>
      <c r="K43" s="248"/>
      <c r="L43" s="248"/>
      <c r="M43" s="248"/>
      <c r="N43" s="248"/>
      <c r="O43" s="248"/>
      <c r="P43" s="248"/>
      <c r="Q43" s="248"/>
      <c r="R43" s="248"/>
      <c r="S43" s="248"/>
      <c r="T43" s="248"/>
      <c r="U43" s="248"/>
      <c r="V43" s="248"/>
      <c r="W43" s="248"/>
      <c r="X43" s="248"/>
      <c r="Y43" s="248"/>
      <c r="Z43" s="248"/>
      <c r="AA43" s="248"/>
      <c r="AB43" s="248"/>
      <c r="AC43" s="248"/>
      <c r="AD43" s="248"/>
      <c r="AE43" s="248"/>
      <c r="AF43" s="248"/>
      <c r="AG43" s="248"/>
    </row>
    <row r="44" spans="1:68" ht="18" customHeight="1">
      <c r="A44" s="366" t="s">
        <v>315</v>
      </c>
      <c r="B44" s="366"/>
      <c r="C44" s="366"/>
      <c r="D44" s="366"/>
      <c r="E44" s="366"/>
      <c r="F44" s="366"/>
      <c r="G44" s="366"/>
      <c r="H44" s="366"/>
      <c r="I44" s="366"/>
      <c r="J44" s="366"/>
      <c r="K44" s="366"/>
      <c r="L44" s="366"/>
      <c r="M44" s="366"/>
      <c r="N44" s="366"/>
      <c r="O44" s="366"/>
      <c r="P44" s="366"/>
      <c r="Q44" s="366"/>
      <c r="R44" s="366"/>
      <c r="S44" s="366"/>
      <c r="T44" s="366"/>
      <c r="U44" s="366"/>
      <c r="V44" s="366"/>
      <c r="W44" s="366"/>
      <c r="X44" s="366"/>
      <c r="Y44" s="366"/>
      <c r="Z44" s="366"/>
      <c r="AA44" s="366"/>
      <c r="AB44" s="366"/>
      <c r="AC44" s="366"/>
      <c r="AD44" s="366"/>
      <c r="AE44" s="366"/>
      <c r="AF44" s="366"/>
      <c r="AG44" s="366"/>
    </row>
    <row r="45" spans="1:68" ht="18" customHeight="1">
      <c r="A45" s="248" t="s">
        <v>652</v>
      </c>
      <c r="B45" s="248"/>
      <c r="C45" s="248"/>
      <c r="D45" s="248"/>
      <c r="E45" s="248"/>
      <c r="F45" s="248"/>
      <c r="G45" s="248"/>
      <c r="H45" s="248"/>
      <c r="I45" s="248"/>
      <c r="J45" s="248"/>
      <c r="K45" s="248"/>
      <c r="L45" s="248"/>
      <c r="M45" s="248"/>
      <c r="N45" s="248"/>
      <c r="O45" s="248"/>
      <c r="P45" s="248"/>
      <c r="Q45" s="248"/>
      <c r="R45" s="248"/>
      <c r="S45" s="248"/>
      <c r="T45" s="248"/>
      <c r="U45" s="248"/>
      <c r="V45" s="248"/>
      <c r="W45" s="248"/>
      <c r="X45" s="248"/>
      <c r="Y45" s="248"/>
      <c r="Z45" s="248"/>
      <c r="AA45" s="248"/>
      <c r="AB45" s="248"/>
      <c r="AC45" s="248"/>
      <c r="AD45" s="248"/>
      <c r="AE45" s="248"/>
      <c r="AF45" s="248"/>
      <c r="AG45" s="248"/>
    </row>
    <row r="46" spans="1:68" s="75" customFormat="1" ht="15.75" customHeight="1">
      <c r="A46" s="239"/>
      <c r="B46" s="239"/>
      <c r="C46" s="239"/>
      <c r="D46" s="239"/>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40"/>
      <c r="AG46" s="240"/>
      <c r="AH46" s="73"/>
      <c r="AI46" s="73"/>
      <c r="AJ46" s="70"/>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row>
    <row r="47" spans="1:68" s="75" customFormat="1" ht="19.5" customHeight="1">
      <c r="A47" s="462" t="s">
        <v>654</v>
      </c>
      <c r="B47" s="462"/>
      <c r="C47" s="462"/>
      <c r="D47" s="462"/>
      <c r="E47" s="462"/>
      <c r="F47" s="462"/>
      <c r="G47" s="462"/>
      <c r="H47" s="462"/>
      <c r="I47" s="462"/>
      <c r="J47" s="462"/>
      <c r="K47" s="462"/>
      <c r="L47" s="462"/>
      <c r="M47" s="462"/>
      <c r="N47" s="462"/>
      <c r="O47" s="462"/>
      <c r="P47" s="462"/>
      <c r="Q47" s="462"/>
      <c r="R47" s="462"/>
      <c r="S47" s="462"/>
      <c r="T47" s="462"/>
      <c r="U47" s="462"/>
      <c r="V47" s="462"/>
      <c r="W47" s="462"/>
      <c r="X47" s="462"/>
      <c r="Y47" s="462"/>
      <c r="Z47" s="462"/>
      <c r="AA47" s="462"/>
      <c r="AB47" s="462"/>
      <c r="AC47" s="462"/>
      <c r="AD47" s="462"/>
      <c r="AE47" s="462"/>
      <c r="AF47" s="462"/>
      <c r="AG47" s="462"/>
      <c r="AH47" s="73"/>
      <c r="AI47" s="73"/>
      <c r="AJ47" s="70"/>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row>
    <row r="48" spans="1:68" s="71" customFormat="1" ht="35.25" customHeight="1">
      <c r="A48" s="242" t="s">
        <v>603</v>
      </c>
      <c r="B48" s="463" t="s">
        <v>340</v>
      </c>
      <c r="C48" s="463"/>
      <c r="D48" s="463"/>
      <c r="E48" s="463"/>
      <c r="F48" s="463"/>
      <c r="G48" s="463"/>
      <c r="H48" s="463"/>
      <c r="I48" s="463"/>
      <c r="J48" s="463"/>
      <c r="K48" s="463"/>
      <c r="L48" s="463"/>
      <c r="M48" s="463"/>
      <c r="N48" s="463"/>
      <c r="O48" s="463"/>
      <c r="P48" s="463"/>
      <c r="Q48" s="463"/>
      <c r="R48" s="463"/>
      <c r="S48" s="463"/>
      <c r="T48" s="463"/>
      <c r="U48" s="463"/>
      <c r="V48" s="463"/>
      <c r="W48" s="463"/>
      <c r="X48" s="463"/>
      <c r="Y48" s="463"/>
      <c r="Z48" s="463"/>
      <c r="AA48" s="463"/>
      <c r="AB48" s="463"/>
      <c r="AC48" s="463"/>
      <c r="AD48" s="463"/>
      <c r="AE48" s="463"/>
      <c r="AF48" s="463"/>
      <c r="AG48" s="463"/>
    </row>
    <row r="49" spans="1:39" s="71" customFormat="1" ht="86.25" customHeight="1">
      <c r="A49" s="243"/>
      <c r="B49" s="463" t="s">
        <v>341</v>
      </c>
      <c r="C49" s="463"/>
      <c r="D49" s="463"/>
      <c r="E49" s="463"/>
      <c r="F49" s="463"/>
      <c r="G49" s="463"/>
      <c r="H49" s="463"/>
      <c r="I49" s="463"/>
      <c r="J49" s="463"/>
      <c r="K49" s="463"/>
      <c r="L49" s="463"/>
      <c r="M49" s="463"/>
      <c r="N49" s="329" t="s">
        <v>358</v>
      </c>
      <c r="O49" s="329"/>
      <c r="P49" s="329"/>
      <c r="Q49" s="329"/>
      <c r="R49" s="329"/>
      <c r="S49" s="329"/>
      <c r="T49" s="329"/>
      <c r="U49" s="329"/>
      <c r="V49" s="329"/>
      <c r="W49" s="329"/>
      <c r="X49" s="329"/>
      <c r="Y49" s="329"/>
      <c r="Z49" s="329"/>
      <c r="AA49" s="329"/>
      <c r="AB49" s="329"/>
      <c r="AC49" s="329"/>
      <c r="AD49" s="329"/>
      <c r="AE49" s="329"/>
      <c r="AF49" s="329"/>
      <c r="AG49" s="329"/>
    </row>
    <row r="50" spans="1:39" s="71" customFormat="1" ht="251.25" customHeight="1">
      <c r="A50" s="77"/>
      <c r="B50" s="338" t="s">
        <v>343</v>
      </c>
      <c r="C50" s="339"/>
      <c r="D50" s="339"/>
      <c r="E50" s="339"/>
      <c r="F50" s="339"/>
      <c r="G50" s="339"/>
      <c r="H50" s="339"/>
      <c r="I50" s="339"/>
      <c r="J50" s="339"/>
      <c r="K50" s="339"/>
      <c r="L50" s="339"/>
      <c r="M50" s="340"/>
      <c r="N50" s="464" t="s">
        <v>359</v>
      </c>
      <c r="O50" s="465"/>
      <c r="P50" s="465"/>
      <c r="Q50" s="465"/>
      <c r="R50" s="465"/>
      <c r="S50" s="465"/>
      <c r="T50" s="465"/>
      <c r="U50" s="465"/>
      <c r="V50" s="465"/>
      <c r="W50" s="465"/>
      <c r="X50" s="465"/>
      <c r="Y50" s="465"/>
      <c r="Z50" s="465"/>
      <c r="AA50" s="465"/>
      <c r="AB50" s="465"/>
      <c r="AC50" s="465"/>
      <c r="AD50" s="465"/>
      <c r="AE50" s="465"/>
      <c r="AF50" s="465"/>
      <c r="AG50" s="466"/>
    </row>
    <row r="51" spans="1:39" s="71" customFormat="1" ht="15.5" customHeight="1">
      <c r="A51" s="324"/>
      <c r="B51" s="324"/>
      <c r="C51" s="324"/>
      <c r="D51" s="324"/>
      <c r="E51" s="324"/>
      <c r="F51" s="324"/>
      <c r="G51" s="324"/>
      <c r="H51" s="324"/>
      <c r="I51" s="324"/>
      <c r="J51" s="324"/>
      <c r="K51" s="324"/>
      <c r="L51" s="324"/>
      <c r="M51" s="324"/>
      <c r="N51" s="324"/>
      <c r="O51" s="324"/>
      <c r="P51" s="324"/>
      <c r="Q51" s="324"/>
      <c r="R51" s="324"/>
      <c r="S51" s="324"/>
      <c r="T51" s="324"/>
      <c r="U51" s="324"/>
      <c r="V51" s="324"/>
      <c r="W51" s="324"/>
      <c r="X51" s="324"/>
      <c r="Y51" s="324"/>
      <c r="Z51" s="324"/>
      <c r="AA51" s="324"/>
      <c r="AB51" s="324"/>
      <c r="AC51" s="324"/>
      <c r="AD51" s="324"/>
      <c r="AE51" s="324"/>
      <c r="AF51" s="324"/>
      <c r="AG51" s="324"/>
    </row>
    <row r="52" spans="1:39" s="71" customFormat="1" ht="35.25" customHeight="1">
      <c r="A52" s="242" t="s">
        <v>604</v>
      </c>
      <c r="B52" s="326" t="s">
        <v>345</v>
      </c>
      <c r="C52" s="327"/>
      <c r="D52" s="327"/>
      <c r="E52" s="327"/>
      <c r="F52" s="327"/>
      <c r="G52" s="327"/>
      <c r="H52" s="327"/>
      <c r="I52" s="327"/>
      <c r="J52" s="327"/>
      <c r="K52" s="327"/>
      <c r="L52" s="327"/>
      <c r="M52" s="327"/>
      <c r="N52" s="327"/>
      <c r="O52" s="327"/>
      <c r="P52" s="327"/>
      <c r="Q52" s="327"/>
      <c r="R52" s="327"/>
      <c r="S52" s="327"/>
      <c r="T52" s="327"/>
      <c r="U52" s="327"/>
      <c r="V52" s="327"/>
      <c r="W52" s="327"/>
      <c r="X52" s="327"/>
      <c r="Y52" s="327"/>
      <c r="Z52" s="327"/>
      <c r="AA52" s="327"/>
      <c r="AB52" s="327"/>
      <c r="AC52" s="327"/>
      <c r="AD52" s="327"/>
      <c r="AE52" s="327"/>
      <c r="AF52" s="327"/>
      <c r="AG52" s="328"/>
    </row>
    <row r="53" spans="1:39" s="71" customFormat="1" ht="192.75" customHeight="1">
      <c r="A53" s="77"/>
      <c r="B53" s="338" t="s">
        <v>346</v>
      </c>
      <c r="C53" s="339"/>
      <c r="D53" s="339"/>
      <c r="E53" s="339"/>
      <c r="F53" s="339"/>
      <c r="G53" s="339"/>
      <c r="H53" s="339"/>
      <c r="I53" s="339"/>
      <c r="J53" s="339"/>
      <c r="K53" s="339"/>
      <c r="L53" s="339"/>
      <c r="M53" s="340"/>
      <c r="N53" s="330" t="s">
        <v>360</v>
      </c>
      <c r="O53" s="331"/>
      <c r="P53" s="331"/>
      <c r="Q53" s="331"/>
      <c r="R53" s="331"/>
      <c r="S53" s="331"/>
      <c r="T53" s="331"/>
      <c r="U53" s="331"/>
      <c r="V53" s="331"/>
      <c r="W53" s="331"/>
      <c r="X53" s="331"/>
      <c r="Y53" s="331"/>
      <c r="Z53" s="331"/>
      <c r="AA53" s="331"/>
      <c r="AB53" s="331"/>
      <c r="AC53" s="331"/>
      <c r="AD53" s="331"/>
      <c r="AE53" s="331"/>
      <c r="AF53" s="331"/>
      <c r="AG53" s="332"/>
    </row>
    <row r="54" spans="1:39" ht="19.5" customHeight="1">
      <c r="A54" s="347" t="s">
        <v>642</v>
      </c>
      <c r="B54" s="347"/>
      <c r="C54" s="347"/>
      <c r="D54" s="347"/>
      <c r="E54" s="347"/>
      <c r="F54" s="347"/>
      <c r="G54" s="347"/>
      <c r="H54" s="347"/>
      <c r="I54" s="347"/>
      <c r="J54" s="347"/>
      <c r="K54" s="347"/>
      <c r="L54" s="347"/>
      <c r="M54" s="347"/>
      <c r="N54" s="347"/>
      <c r="O54" s="347"/>
      <c r="P54" s="347"/>
      <c r="Q54" s="347"/>
      <c r="R54" s="347"/>
      <c r="S54" s="347"/>
      <c r="T54" s="347"/>
      <c r="U54" s="347"/>
      <c r="V54" s="347"/>
      <c r="W54" s="347"/>
      <c r="X54" s="347"/>
      <c r="Y54" s="347"/>
      <c r="Z54" s="347"/>
      <c r="AA54" s="347"/>
      <c r="AB54" s="347"/>
      <c r="AC54" s="347"/>
      <c r="AD54" s="347"/>
      <c r="AE54" s="347"/>
      <c r="AF54" s="347"/>
      <c r="AG54" s="347"/>
    </row>
    <row r="55" spans="1:39" ht="19.5" customHeight="1">
      <c r="A55" s="241" t="s">
        <v>617</v>
      </c>
      <c r="B55" s="348" t="s">
        <v>348</v>
      </c>
      <c r="C55" s="349"/>
      <c r="D55" s="349"/>
      <c r="E55" s="349"/>
      <c r="F55" s="349"/>
      <c r="G55" s="349"/>
      <c r="H55" s="349"/>
      <c r="I55" s="349"/>
      <c r="J55" s="349"/>
      <c r="K55" s="349"/>
      <c r="L55" s="349"/>
      <c r="M55" s="349"/>
      <c r="N55" s="349"/>
      <c r="O55" s="349"/>
      <c r="P55" s="349"/>
      <c r="Q55" s="349"/>
      <c r="R55" s="349"/>
      <c r="S55" s="349"/>
      <c r="T55" s="349"/>
      <c r="U55" s="349"/>
      <c r="V55" s="349"/>
      <c r="W55" s="349"/>
      <c r="X55" s="349"/>
      <c r="Y55" s="349"/>
      <c r="Z55" s="349"/>
      <c r="AA55" s="349"/>
      <c r="AB55" s="349"/>
      <c r="AC55" s="349"/>
      <c r="AD55" s="349"/>
      <c r="AE55" s="349"/>
      <c r="AF55" s="349"/>
      <c r="AG55" s="350"/>
      <c r="AM55" s="78"/>
    </row>
    <row r="56" spans="1:39" ht="19.5" customHeight="1">
      <c r="A56" s="341"/>
      <c r="B56" s="342"/>
      <c r="C56" s="343" t="s">
        <v>349</v>
      </c>
      <c r="D56" s="344"/>
      <c r="E56" s="344"/>
      <c r="F56" s="344"/>
      <c r="G56" s="344"/>
      <c r="H56" s="344"/>
      <c r="I56" s="344"/>
      <c r="J56" s="344"/>
      <c r="K56" s="344"/>
      <c r="L56" s="344"/>
      <c r="M56" s="344"/>
      <c r="N56" s="344"/>
      <c r="O56" s="345"/>
      <c r="P56" s="346"/>
      <c r="Q56" s="346"/>
      <c r="R56" s="458" t="s">
        <v>350</v>
      </c>
      <c r="S56" s="458"/>
      <c r="T56" s="458"/>
      <c r="U56" s="458"/>
      <c r="V56" s="458"/>
      <c r="W56" s="458"/>
      <c r="X56" s="458"/>
      <c r="Y56" s="458"/>
      <c r="Z56" s="458"/>
      <c r="AA56" s="458"/>
      <c r="AB56" s="458"/>
      <c r="AC56" s="458"/>
      <c r="AD56" s="458"/>
      <c r="AE56" s="458"/>
      <c r="AF56" s="458"/>
      <c r="AG56" s="458"/>
      <c r="AM56" s="78"/>
    </row>
    <row r="57" spans="1:39" ht="33.5" customHeight="1">
      <c r="A57" s="333" t="s">
        <v>596</v>
      </c>
      <c r="B57" s="334"/>
      <c r="C57" s="459" t="s">
        <v>632</v>
      </c>
      <c r="D57" s="460"/>
      <c r="E57" s="460"/>
      <c r="F57" s="460"/>
      <c r="G57" s="460"/>
      <c r="H57" s="460"/>
      <c r="I57" s="460"/>
      <c r="J57" s="460"/>
      <c r="K57" s="460"/>
      <c r="L57" s="460"/>
      <c r="M57" s="460"/>
      <c r="N57" s="460"/>
      <c r="O57" s="461"/>
      <c r="P57" s="361"/>
      <c r="Q57" s="363"/>
      <c r="R57" s="323" t="s">
        <v>606</v>
      </c>
      <c r="S57" s="323"/>
      <c r="T57" s="323"/>
      <c r="U57" s="323"/>
      <c r="V57" s="323"/>
      <c r="W57" s="323"/>
      <c r="X57" s="323"/>
      <c r="Y57" s="323"/>
      <c r="Z57" s="323"/>
      <c r="AA57" s="323"/>
      <c r="AB57" s="323"/>
      <c r="AC57" s="323"/>
      <c r="AD57" s="323"/>
      <c r="AE57" s="323"/>
      <c r="AF57" s="323"/>
      <c r="AG57" s="323"/>
      <c r="AM57" s="54" t="s">
        <v>351</v>
      </c>
    </row>
    <row r="58" spans="1:39" ht="18" customHeight="1">
      <c r="C58" s="54" t="s">
        <v>317</v>
      </c>
    </row>
    <row r="59" spans="1:39" ht="18" customHeight="1">
      <c r="C59" s="54" t="s">
        <v>318</v>
      </c>
    </row>
    <row r="60" spans="1:39" ht="18" customHeight="1">
      <c r="C60" s="54" t="s">
        <v>319</v>
      </c>
    </row>
    <row r="61" spans="1:39" ht="18" customHeight="1">
      <c r="C61" s="54" t="s">
        <v>320</v>
      </c>
    </row>
    <row r="64" spans="1:39" ht="18" customHeight="1">
      <c r="C64" s="54" t="s">
        <v>551</v>
      </c>
    </row>
  </sheetData>
  <mergeCells count="113">
    <mergeCell ref="A2:AG2"/>
    <mergeCell ref="A4:E4"/>
    <mergeCell ref="G4:R4"/>
    <mergeCell ref="A5:E5"/>
    <mergeCell ref="G5:R5"/>
    <mergeCell ref="A6:E6"/>
    <mergeCell ref="G6:R6"/>
    <mergeCell ref="A11:Q11"/>
    <mergeCell ref="R11:AG11"/>
    <mergeCell ref="AH11:BD11"/>
    <mergeCell ref="A12:I12"/>
    <mergeCell ref="J12:Q12"/>
    <mergeCell ref="R12:Y12"/>
    <mergeCell ref="Z12:AG12"/>
    <mergeCell ref="A7:E7"/>
    <mergeCell ref="G7:AG7"/>
    <mergeCell ref="A8:AG8"/>
    <mergeCell ref="A9:AG9"/>
    <mergeCell ref="A10:Q10"/>
    <mergeCell ref="R10:AG10"/>
    <mergeCell ref="A16:I16"/>
    <mergeCell ref="J16:W16"/>
    <mergeCell ref="X16:AG16"/>
    <mergeCell ref="A17:I17"/>
    <mergeCell ref="J17:P17"/>
    <mergeCell ref="Q17:W17"/>
    <mergeCell ref="X17:AG17"/>
    <mergeCell ref="A13:I13"/>
    <mergeCell ref="J13:Q13"/>
    <mergeCell ref="R13:Y13"/>
    <mergeCell ref="Z13:AG13"/>
    <mergeCell ref="A14:AG14"/>
    <mergeCell ref="A15:I15"/>
    <mergeCell ref="J15:W15"/>
    <mergeCell ref="X15:AG15"/>
    <mergeCell ref="A21:B21"/>
    <mergeCell ref="C21:K21"/>
    <mergeCell ref="L21:M21"/>
    <mergeCell ref="N21:U21"/>
    <mergeCell ref="V21:W21"/>
    <mergeCell ref="X21:AG21"/>
    <mergeCell ref="A18:I18"/>
    <mergeCell ref="J18:P18"/>
    <mergeCell ref="Q18:W18"/>
    <mergeCell ref="X18:AG18"/>
    <mergeCell ref="A19:AG19"/>
    <mergeCell ref="A20:AG20"/>
    <mergeCell ref="A22:K22"/>
    <mergeCell ref="L22:U22"/>
    <mergeCell ref="V22:AG22"/>
    <mergeCell ref="A23:K23"/>
    <mergeCell ref="L23:U23"/>
    <mergeCell ref="V23:AG23"/>
    <mergeCell ref="A24:Q24"/>
    <mergeCell ref="R24:Y24"/>
    <mergeCell ref="Z24:AG24"/>
    <mergeCell ref="AH29:BB29"/>
    <mergeCell ref="A30:N32"/>
    <mergeCell ref="O30:Q32"/>
    <mergeCell ref="R30:Z30"/>
    <mergeCell ref="AA30:AG30"/>
    <mergeCell ref="R31:Z31"/>
    <mergeCell ref="A25:AG25"/>
    <mergeCell ref="A26:AG26"/>
    <mergeCell ref="A27:AG27"/>
    <mergeCell ref="A28:N28"/>
    <mergeCell ref="O28:Q28"/>
    <mergeCell ref="R28:Z28"/>
    <mergeCell ref="AA28:AG28"/>
    <mergeCell ref="AA31:AG31"/>
    <mergeCell ref="R32:Z32"/>
    <mergeCell ref="AA32:AG32"/>
    <mergeCell ref="A33:AG33"/>
    <mergeCell ref="A34:AG34"/>
    <mergeCell ref="A35:AG35"/>
    <mergeCell ref="A29:N29"/>
    <mergeCell ref="O29:Q29"/>
    <mergeCell ref="R29:Z29"/>
    <mergeCell ref="AA29:AG29"/>
    <mergeCell ref="A40:B40"/>
    <mergeCell ref="C40:AG40"/>
    <mergeCell ref="A41:AG41"/>
    <mergeCell ref="A42:AG42"/>
    <mergeCell ref="A36:B36"/>
    <mergeCell ref="C36:AG36"/>
    <mergeCell ref="A37:B37"/>
    <mergeCell ref="C37:AG37"/>
    <mergeCell ref="A38:B38"/>
    <mergeCell ref="C38:AG38"/>
    <mergeCell ref="AH24:AX24"/>
    <mergeCell ref="A44:AG44"/>
    <mergeCell ref="A56:B56"/>
    <mergeCell ref="C56:O56"/>
    <mergeCell ref="P56:Q56"/>
    <mergeCell ref="R56:AG56"/>
    <mergeCell ref="A57:B57"/>
    <mergeCell ref="C57:O57"/>
    <mergeCell ref="P57:Q57"/>
    <mergeCell ref="R57:AG57"/>
    <mergeCell ref="A51:AG51"/>
    <mergeCell ref="B52:AG52"/>
    <mergeCell ref="B53:M53"/>
    <mergeCell ref="N53:AG53"/>
    <mergeCell ref="A54:AG54"/>
    <mergeCell ref="B55:AG55"/>
    <mergeCell ref="A47:AG47"/>
    <mergeCell ref="B48:AG48"/>
    <mergeCell ref="B49:M49"/>
    <mergeCell ref="N49:AG49"/>
    <mergeCell ref="B50:M50"/>
    <mergeCell ref="N50:AG50"/>
    <mergeCell ref="A39:B39"/>
    <mergeCell ref="C39:AG39"/>
  </mergeCells>
  <phoneticPr fontId="1"/>
  <dataValidations count="4">
    <dataValidation type="list" allowBlank="1" showInputMessage="1" showErrorMessage="1" sqref="A20 A25" xr:uid="{A46455AE-893D-4729-9DC9-5478D986D0BA}">
      <formula1>"購入,リース"</formula1>
    </dataValidation>
    <dataValidation type="list" allowBlank="1" showInputMessage="1" showErrorMessage="1" sqref="A21:B21 O28:Q32 L21:M21 V21:W21 A36:B40 A57:B57 P57:Q57" xr:uid="{EE01CF45-D520-4746-8D7B-2BABC245CACC}">
      <formula1>$C$64:$D$64</formula1>
    </dataValidation>
    <dataValidation type="list" allowBlank="1" showInputMessage="1" showErrorMessage="1" sqref="A16:I16" xr:uid="{FF04E325-AA77-411E-BE51-0DA69081E5DC}">
      <formula1>$H$36:$H$41</formula1>
    </dataValidation>
    <dataValidation type="list" allowBlank="1" showInputMessage="1" showErrorMessage="1" sqref="R24:Y24" xr:uid="{06B40198-9DD9-4618-8208-244ABF9039C3}">
      <formula1>"○"</formula1>
    </dataValidation>
  </dataValidations>
  <pageMargins left="0.70866141732283472" right="0.70866141732283472" top="0.74803149606299213" bottom="0.74803149606299213" header="0.31496062992125984" footer="0.31496062992125984"/>
  <pageSetup paperSize="9" scale="65" fitToHeight="0" orientation="portrait" r:id="rId1"/>
  <rowBreaks count="2" manualBreakCount="2">
    <brk id="24" max="32" man="1"/>
    <brk id="4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3">
              <controlPr defaultSize="0" autoFill="0" autoLine="0" autoPict="0">
                <anchor moveWithCells="1">
                  <from>
                    <xdr:col>1</xdr:col>
                    <xdr:colOff>31750</xdr:colOff>
                    <xdr:row>23</xdr:row>
                    <xdr:rowOff>0</xdr:rowOff>
                  </from>
                  <to>
                    <xdr:col>4</xdr:col>
                    <xdr:colOff>0</xdr:colOff>
                    <xdr:row>23</xdr:row>
                    <xdr:rowOff>234950</xdr:rowOff>
                  </to>
                </anchor>
              </controlPr>
            </control>
          </mc:Choice>
        </mc:AlternateContent>
        <mc:AlternateContent xmlns:mc="http://schemas.openxmlformats.org/markup-compatibility/2006">
          <mc:Choice Requires="x14">
            <control shapeId="23554" r:id="rId5" name="Check Box 4">
              <controlPr defaultSize="0" autoFill="0" autoLine="0" autoPict="0">
                <anchor moveWithCells="1">
                  <from>
                    <xdr:col>1</xdr:col>
                    <xdr:colOff>31750</xdr:colOff>
                    <xdr:row>23</xdr:row>
                    <xdr:rowOff>0</xdr:rowOff>
                  </from>
                  <to>
                    <xdr:col>4</xdr:col>
                    <xdr:colOff>0</xdr:colOff>
                    <xdr:row>23</xdr:row>
                    <xdr:rowOff>234950</xdr:rowOff>
                  </to>
                </anchor>
              </controlPr>
            </control>
          </mc:Choice>
        </mc:AlternateContent>
        <mc:AlternateContent xmlns:mc="http://schemas.openxmlformats.org/markup-compatibility/2006">
          <mc:Choice Requires="x14">
            <control shapeId="23555" r:id="rId6" name="Check Box 5">
              <controlPr defaultSize="0" autoFill="0" autoLine="0" autoPict="0">
                <anchor moveWithCells="1">
                  <from>
                    <xdr:col>19</xdr:col>
                    <xdr:colOff>114300</xdr:colOff>
                    <xdr:row>23</xdr:row>
                    <xdr:rowOff>0</xdr:rowOff>
                  </from>
                  <to>
                    <xdr:col>22</xdr:col>
                    <xdr:colOff>88900</xdr:colOff>
                    <xdr:row>23</xdr:row>
                    <xdr:rowOff>234950</xdr:rowOff>
                  </to>
                </anchor>
              </controlPr>
            </control>
          </mc:Choice>
        </mc:AlternateContent>
        <mc:AlternateContent xmlns:mc="http://schemas.openxmlformats.org/markup-compatibility/2006">
          <mc:Choice Requires="x14">
            <control shapeId="23556" r:id="rId7" name="Check Box 6">
              <controlPr defaultSize="0" autoFill="0" autoLine="0" autoPict="0">
                <anchor moveWithCells="1">
                  <from>
                    <xdr:col>31</xdr:col>
                    <xdr:colOff>0</xdr:colOff>
                    <xdr:row>23</xdr:row>
                    <xdr:rowOff>0</xdr:rowOff>
                  </from>
                  <to>
                    <xdr:col>33</xdr:col>
                    <xdr:colOff>184150</xdr:colOff>
                    <xdr:row>23</xdr:row>
                    <xdr:rowOff>234950</xdr:rowOff>
                  </to>
                </anchor>
              </controlPr>
            </control>
          </mc:Choice>
        </mc:AlternateContent>
        <mc:AlternateContent xmlns:mc="http://schemas.openxmlformats.org/markup-compatibility/2006">
          <mc:Choice Requires="x14">
            <control shapeId="23557" r:id="rId8" name="Check Box 7">
              <controlPr defaultSize="0" autoFill="0" autoLine="0" autoPict="0">
                <anchor moveWithCells="1">
                  <from>
                    <xdr:col>1</xdr:col>
                    <xdr:colOff>31750</xdr:colOff>
                    <xdr:row>23</xdr:row>
                    <xdr:rowOff>0</xdr:rowOff>
                  </from>
                  <to>
                    <xdr:col>4</xdr:col>
                    <xdr:colOff>0</xdr:colOff>
                    <xdr:row>23</xdr:row>
                    <xdr:rowOff>234950</xdr:rowOff>
                  </to>
                </anchor>
              </controlPr>
            </control>
          </mc:Choice>
        </mc:AlternateContent>
        <mc:AlternateContent xmlns:mc="http://schemas.openxmlformats.org/markup-compatibility/2006">
          <mc:Choice Requires="x14">
            <control shapeId="23558" r:id="rId9" name="Check Box 8">
              <controlPr defaultSize="0" autoFill="0" autoLine="0" autoPict="0">
                <anchor moveWithCells="1">
                  <from>
                    <xdr:col>1</xdr:col>
                    <xdr:colOff>31750</xdr:colOff>
                    <xdr:row>23</xdr:row>
                    <xdr:rowOff>0</xdr:rowOff>
                  </from>
                  <to>
                    <xdr:col>4</xdr:col>
                    <xdr:colOff>0</xdr:colOff>
                    <xdr:row>23</xdr:row>
                    <xdr:rowOff>234950</xdr:rowOff>
                  </to>
                </anchor>
              </controlPr>
            </control>
          </mc:Choice>
        </mc:AlternateContent>
        <mc:AlternateContent xmlns:mc="http://schemas.openxmlformats.org/markup-compatibility/2006">
          <mc:Choice Requires="x14">
            <control shapeId="23559" r:id="rId10" name="Check Box 9">
              <controlPr defaultSize="0" autoFill="0" autoLine="0" autoPict="0">
                <anchor moveWithCells="1">
                  <from>
                    <xdr:col>13</xdr:col>
                    <xdr:colOff>31750</xdr:colOff>
                    <xdr:row>23</xdr:row>
                    <xdr:rowOff>0</xdr:rowOff>
                  </from>
                  <to>
                    <xdr:col>16</xdr:col>
                    <xdr:colOff>0</xdr:colOff>
                    <xdr:row>23</xdr:row>
                    <xdr:rowOff>234950</xdr:rowOff>
                  </to>
                </anchor>
              </controlPr>
            </control>
          </mc:Choice>
        </mc:AlternateContent>
        <mc:AlternateContent xmlns:mc="http://schemas.openxmlformats.org/markup-compatibility/2006">
          <mc:Choice Requires="x14">
            <control shapeId="23560" r:id="rId11" name="Check Box 10">
              <controlPr defaultSize="0" autoFill="0" autoLine="0" autoPict="0">
                <anchor moveWithCells="1">
                  <from>
                    <xdr:col>25</xdr:col>
                    <xdr:colOff>31750</xdr:colOff>
                    <xdr:row>23</xdr:row>
                    <xdr:rowOff>0</xdr:rowOff>
                  </from>
                  <to>
                    <xdr:col>28</xdr:col>
                    <xdr:colOff>0</xdr:colOff>
                    <xdr:row>23</xdr:row>
                    <xdr:rowOff>234950</xdr:rowOff>
                  </to>
                </anchor>
              </controlPr>
            </control>
          </mc:Choice>
        </mc:AlternateContent>
        <mc:AlternateContent xmlns:mc="http://schemas.openxmlformats.org/markup-compatibility/2006">
          <mc:Choice Requires="x14">
            <control shapeId="23561" r:id="rId12" name="Check Box 11">
              <controlPr defaultSize="0" autoFill="0" autoLine="0" autoPict="0">
                <anchor moveWithCells="1">
                  <from>
                    <xdr:col>31</xdr:col>
                    <xdr:colOff>0</xdr:colOff>
                    <xdr:row>23</xdr:row>
                    <xdr:rowOff>0</xdr:rowOff>
                  </from>
                  <to>
                    <xdr:col>33</xdr:col>
                    <xdr:colOff>184150</xdr:colOff>
                    <xdr:row>23</xdr:row>
                    <xdr:rowOff>234950</xdr:rowOff>
                  </to>
                </anchor>
              </controlPr>
            </control>
          </mc:Choice>
        </mc:AlternateContent>
        <mc:AlternateContent xmlns:mc="http://schemas.openxmlformats.org/markup-compatibility/2006">
          <mc:Choice Requires="x14">
            <control shapeId="23562" r:id="rId13" name="Check Box 12">
              <controlPr defaultSize="0" autoFill="0" autoLine="0" autoPict="0">
                <anchor moveWithCells="1">
                  <from>
                    <xdr:col>1</xdr:col>
                    <xdr:colOff>31750</xdr:colOff>
                    <xdr:row>23</xdr:row>
                    <xdr:rowOff>0</xdr:rowOff>
                  </from>
                  <to>
                    <xdr:col>4</xdr:col>
                    <xdr:colOff>0</xdr:colOff>
                    <xdr:row>23</xdr:row>
                    <xdr:rowOff>234950</xdr:rowOff>
                  </to>
                </anchor>
              </controlPr>
            </control>
          </mc:Choice>
        </mc:AlternateContent>
        <mc:AlternateContent xmlns:mc="http://schemas.openxmlformats.org/markup-compatibility/2006">
          <mc:Choice Requires="x14">
            <control shapeId="23563" r:id="rId14" name="Check Box 13">
              <controlPr defaultSize="0" autoFill="0" autoLine="0" autoPict="0">
                <anchor moveWithCells="1">
                  <from>
                    <xdr:col>13</xdr:col>
                    <xdr:colOff>31750</xdr:colOff>
                    <xdr:row>23</xdr:row>
                    <xdr:rowOff>0</xdr:rowOff>
                  </from>
                  <to>
                    <xdr:col>16</xdr:col>
                    <xdr:colOff>0</xdr:colOff>
                    <xdr:row>23</xdr:row>
                    <xdr:rowOff>234950</xdr:rowOff>
                  </to>
                </anchor>
              </controlPr>
            </control>
          </mc:Choice>
        </mc:AlternateContent>
        <mc:AlternateContent xmlns:mc="http://schemas.openxmlformats.org/markup-compatibility/2006">
          <mc:Choice Requires="x14">
            <control shapeId="23564" r:id="rId15" name="Check Box 14">
              <controlPr defaultSize="0" autoFill="0" autoLine="0" autoPict="0">
                <anchor moveWithCells="1">
                  <from>
                    <xdr:col>25</xdr:col>
                    <xdr:colOff>31750</xdr:colOff>
                    <xdr:row>23</xdr:row>
                    <xdr:rowOff>0</xdr:rowOff>
                  </from>
                  <to>
                    <xdr:col>28</xdr:col>
                    <xdr:colOff>0</xdr:colOff>
                    <xdr:row>23</xdr:row>
                    <xdr:rowOff>234950</xdr:rowOff>
                  </to>
                </anchor>
              </controlPr>
            </control>
          </mc:Choice>
        </mc:AlternateContent>
        <mc:AlternateContent xmlns:mc="http://schemas.openxmlformats.org/markup-compatibility/2006">
          <mc:Choice Requires="x14">
            <control shapeId="23565" r:id="rId16" name="Check Box 15">
              <controlPr defaultSize="0" autoFill="0" autoLine="0" autoPict="0">
                <anchor moveWithCells="1">
                  <from>
                    <xdr:col>31</xdr:col>
                    <xdr:colOff>0</xdr:colOff>
                    <xdr:row>23</xdr:row>
                    <xdr:rowOff>0</xdr:rowOff>
                  </from>
                  <to>
                    <xdr:col>33</xdr:col>
                    <xdr:colOff>184150</xdr:colOff>
                    <xdr:row>23</xdr:row>
                    <xdr:rowOff>234950</xdr:rowOff>
                  </to>
                </anchor>
              </controlPr>
            </control>
          </mc:Choice>
        </mc:AlternateContent>
        <mc:AlternateContent xmlns:mc="http://schemas.openxmlformats.org/markup-compatibility/2006">
          <mc:Choice Requires="x14">
            <control shapeId="23566" r:id="rId17" name="Check Box 16">
              <controlPr defaultSize="0" autoFill="0" autoLine="0" autoPict="0">
                <anchor moveWithCells="1">
                  <from>
                    <xdr:col>1</xdr:col>
                    <xdr:colOff>31750</xdr:colOff>
                    <xdr:row>23</xdr:row>
                    <xdr:rowOff>0</xdr:rowOff>
                  </from>
                  <to>
                    <xdr:col>4</xdr:col>
                    <xdr:colOff>0</xdr:colOff>
                    <xdr:row>23</xdr:row>
                    <xdr:rowOff>234950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5E81A-681D-4023-BDF4-8A7509EDF9DD}">
  <sheetPr>
    <tabColor theme="8" tint="0.59999389629810485"/>
    <pageSetUpPr fitToPage="1"/>
  </sheetPr>
  <dimension ref="A1:N63"/>
  <sheetViews>
    <sheetView view="pageBreakPreview" zoomScale="60" zoomScaleNormal="90" workbookViewId="0">
      <selection activeCell="C9" sqref="C9:E9"/>
    </sheetView>
  </sheetViews>
  <sheetFormatPr defaultColWidth="9" defaultRowHeight="18"/>
  <cols>
    <col min="1" max="1" width="35.75" style="80" customWidth="1"/>
    <col min="2" max="2" width="23" style="80" customWidth="1"/>
    <col min="3" max="3" width="15.75" style="80" customWidth="1"/>
    <col min="4" max="4" width="9.58203125" style="80" customWidth="1"/>
    <col min="5" max="5" width="15.75" style="80" customWidth="1"/>
    <col min="6" max="9" width="17.33203125" style="80" customWidth="1"/>
    <col min="10" max="10" width="20.75" style="80" customWidth="1"/>
    <col min="11" max="12" width="20.25" style="80" customWidth="1"/>
    <col min="13" max="13" width="19.5" style="80" customWidth="1"/>
    <col min="14" max="16384" width="9" style="80"/>
  </cols>
  <sheetData>
    <row r="1" spans="1:14">
      <c r="A1" s="79" t="s">
        <v>361</v>
      </c>
      <c r="B1" s="79"/>
      <c r="C1" s="72"/>
      <c r="D1" s="72"/>
      <c r="E1" s="72"/>
      <c r="F1" s="72"/>
      <c r="G1" s="72"/>
      <c r="H1" s="72"/>
      <c r="I1" s="72"/>
      <c r="J1" s="72"/>
    </row>
    <row r="2" spans="1:14" ht="23.5">
      <c r="A2" s="523" t="s">
        <v>362</v>
      </c>
      <c r="B2" s="523"/>
      <c r="C2" s="523"/>
      <c r="D2" s="523"/>
      <c r="E2" s="523"/>
      <c r="F2" s="523"/>
      <c r="G2" s="523"/>
      <c r="H2" s="523"/>
      <c r="I2" s="523"/>
      <c r="J2" s="523"/>
      <c r="K2" s="523"/>
      <c r="L2" s="523"/>
      <c r="M2" s="523"/>
    </row>
    <row r="3" spans="1:14" ht="23.5">
      <c r="A3" s="81"/>
      <c r="B3" s="81"/>
      <c r="C3" s="81"/>
      <c r="D3" s="81"/>
      <c r="E3" s="81"/>
      <c r="F3" s="81"/>
      <c r="G3" s="81"/>
      <c r="H3" s="81"/>
      <c r="I3" s="81"/>
      <c r="J3" s="81"/>
    </row>
    <row r="4" spans="1:14" ht="30" customHeight="1">
      <c r="A4" s="72"/>
      <c r="B4" s="72"/>
      <c r="C4" s="72"/>
      <c r="D4" s="72"/>
      <c r="E4" s="72"/>
      <c r="F4" s="72"/>
      <c r="G4" s="82" t="s">
        <v>363</v>
      </c>
      <c r="H4" s="524">
        <f>'業務改善計画書（共通）'!$C$11</f>
        <v>0</v>
      </c>
      <c r="I4" s="525"/>
      <c r="J4" s="525"/>
    </row>
    <row r="5" spans="1:14" ht="13.65" customHeight="1">
      <c r="A5" s="72"/>
      <c r="B5" s="72"/>
      <c r="C5" s="72"/>
      <c r="D5" s="72"/>
      <c r="E5" s="72"/>
      <c r="F5" s="72"/>
      <c r="G5" s="82"/>
      <c r="H5" s="83"/>
      <c r="I5" s="83"/>
      <c r="J5" s="83"/>
    </row>
    <row r="6" spans="1:14" ht="30" customHeight="1">
      <c r="A6" s="72"/>
      <c r="B6" s="72"/>
      <c r="C6" s="72"/>
      <c r="D6" s="72"/>
      <c r="E6" s="72"/>
      <c r="F6" s="72"/>
      <c r="H6" s="82" t="s">
        <v>364</v>
      </c>
      <c r="I6" s="84"/>
      <c r="J6" s="85" t="s">
        <v>365</v>
      </c>
    </row>
    <row r="7" spans="1:14" ht="24" customHeight="1">
      <c r="A7" s="72"/>
      <c r="B7" s="72"/>
      <c r="C7" s="72"/>
      <c r="D7" s="72"/>
      <c r="E7" s="72"/>
      <c r="F7" s="72"/>
      <c r="I7" s="82"/>
      <c r="J7" s="85"/>
      <c r="K7" s="85"/>
      <c r="L7" s="85"/>
      <c r="M7" s="85"/>
    </row>
    <row r="8" spans="1:14" ht="30" customHeight="1">
      <c r="A8" s="79" t="s">
        <v>626</v>
      </c>
      <c r="B8" s="79"/>
      <c r="C8" s="72"/>
      <c r="D8" s="72"/>
      <c r="E8" s="72"/>
      <c r="F8" s="72"/>
      <c r="G8" s="72"/>
      <c r="H8" s="72"/>
      <c r="I8" s="86"/>
      <c r="J8" s="87"/>
    </row>
    <row r="9" spans="1:14" ht="46.5" customHeight="1">
      <c r="A9" s="526" t="s">
        <v>367</v>
      </c>
      <c r="B9" s="529" t="s">
        <v>368</v>
      </c>
      <c r="C9" s="531" t="s">
        <v>369</v>
      </c>
      <c r="D9" s="532"/>
      <c r="E9" s="533"/>
      <c r="F9" s="89" t="s">
        <v>370</v>
      </c>
      <c r="G9" s="90" t="s">
        <v>371</v>
      </c>
      <c r="H9" s="91" t="s">
        <v>372</v>
      </c>
      <c r="I9" s="92" t="s">
        <v>373</v>
      </c>
      <c r="J9" s="91" t="s">
        <v>374</v>
      </c>
      <c r="K9" s="89" t="s">
        <v>375</v>
      </c>
      <c r="L9" s="93" t="s">
        <v>376</v>
      </c>
      <c r="M9" s="92" t="s">
        <v>377</v>
      </c>
    </row>
    <row r="10" spans="1:14" ht="46.5" customHeight="1">
      <c r="A10" s="527"/>
      <c r="B10" s="530"/>
      <c r="C10" s="534" t="s">
        <v>378</v>
      </c>
      <c r="D10" s="535"/>
      <c r="E10" s="536"/>
      <c r="F10" s="94" t="s">
        <v>379</v>
      </c>
      <c r="G10" s="94" t="s">
        <v>380</v>
      </c>
      <c r="H10" s="94" t="s">
        <v>381</v>
      </c>
      <c r="I10" s="95" t="s">
        <v>382</v>
      </c>
      <c r="J10" s="95" t="s">
        <v>383</v>
      </c>
      <c r="K10" s="96" t="s">
        <v>384</v>
      </c>
      <c r="L10" s="97" t="s">
        <v>385</v>
      </c>
      <c r="M10" s="98" t="s">
        <v>386</v>
      </c>
      <c r="N10" s="80" t="s">
        <v>316</v>
      </c>
    </row>
    <row r="11" spans="1:14" ht="14.25" customHeight="1">
      <c r="A11" s="528"/>
      <c r="B11" s="99"/>
      <c r="C11" s="537" t="s">
        <v>387</v>
      </c>
      <c r="D11" s="538"/>
      <c r="E11" s="539"/>
      <c r="F11" s="101" t="s">
        <v>388</v>
      </c>
      <c r="G11" s="101" t="s">
        <v>388</v>
      </c>
      <c r="H11" s="101" t="s">
        <v>388</v>
      </c>
      <c r="I11" s="101" t="s">
        <v>388</v>
      </c>
      <c r="J11" s="101" t="s">
        <v>388</v>
      </c>
      <c r="K11" s="102" t="s">
        <v>388</v>
      </c>
      <c r="L11" s="103" t="s">
        <v>388</v>
      </c>
      <c r="M11" s="102" t="s">
        <v>388</v>
      </c>
    </row>
    <row r="12" spans="1:14" ht="48.75" customHeight="1">
      <c r="A12" s="104"/>
      <c r="B12" s="512"/>
      <c r="C12" s="514"/>
      <c r="D12" s="515"/>
      <c r="E12" s="516"/>
      <c r="F12" s="105"/>
      <c r="G12" s="106">
        <f>C12-F12</f>
        <v>0</v>
      </c>
      <c r="H12" s="107"/>
      <c r="I12" s="107"/>
      <c r="J12" s="107"/>
      <c r="K12" s="108"/>
      <c r="L12" s="109"/>
      <c r="M12" s="108"/>
    </row>
    <row r="13" spans="1:14" ht="48.75" customHeight="1" thickBot="1">
      <c r="A13" s="110"/>
      <c r="B13" s="513"/>
      <c r="C13" s="517"/>
      <c r="D13" s="518"/>
      <c r="E13" s="519"/>
      <c r="F13" s="111"/>
      <c r="G13" s="112">
        <f>C13-F13</f>
        <v>0</v>
      </c>
      <c r="H13" s="113"/>
      <c r="I13" s="113"/>
      <c r="J13" s="113"/>
      <c r="K13" s="114"/>
      <c r="L13" s="115"/>
      <c r="M13" s="114"/>
    </row>
    <row r="14" spans="1:14" ht="52.5" customHeight="1" thickTop="1">
      <c r="A14" s="116" t="s">
        <v>389</v>
      </c>
      <c r="B14" s="117"/>
      <c r="C14" s="520">
        <f>SUM(C12:D13)</f>
        <v>0</v>
      </c>
      <c r="D14" s="521"/>
      <c r="E14" s="522"/>
      <c r="F14" s="118">
        <f>SUM(F12:F13)</f>
        <v>0</v>
      </c>
      <c r="G14" s="118">
        <f>SUM(G12:G13)</f>
        <v>0</v>
      </c>
      <c r="H14" s="119">
        <v>1000000</v>
      </c>
      <c r="I14" s="119">
        <f>MIN(G14,H14)</f>
        <v>0</v>
      </c>
      <c r="J14" s="118">
        <f>IF(B12="○",(ROUNDDOWN(I14/4*3,-3)),(ROUNDDOWN(I14/2,-3)))</f>
        <v>0</v>
      </c>
      <c r="K14" s="120"/>
      <c r="L14" s="121">
        <f>IF(B12="○",(750000-K14),(500000-K14))</f>
        <v>500000</v>
      </c>
      <c r="M14" s="122">
        <f>MIN(J14,L14)</f>
        <v>0</v>
      </c>
      <c r="N14" s="123"/>
    </row>
    <row r="15" spans="1:14" ht="20.25" customHeight="1">
      <c r="A15" s="124"/>
      <c r="B15" s="124"/>
      <c r="C15" s="125"/>
      <c r="D15" s="125"/>
      <c r="E15" s="125"/>
      <c r="F15" s="125"/>
      <c r="G15" s="125"/>
      <c r="H15" s="125"/>
      <c r="I15" s="125"/>
      <c r="J15" s="125"/>
      <c r="K15" s="125"/>
      <c r="L15" s="125"/>
      <c r="M15" s="125"/>
    </row>
    <row r="16" spans="1:14" ht="22.5">
      <c r="A16" s="80" t="s">
        <v>390</v>
      </c>
      <c r="C16" s="125"/>
      <c r="D16" s="125"/>
      <c r="E16" s="125"/>
      <c r="F16" s="125"/>
      <c r="G16" s="125"/>
      <c r="H16" s="125"/>
      <c r="I16" s="125"/>
      <c r="J16" s="125"/>
      <c r="K16" s="125"/>
      <c r="L16" s="125"/>
      <c r="M16" s="125"/>
    </row>
    <row r="17" spans="1:13" ht="18.75" customHeight="1">
      <c r="A17" s="126" t="s">
        <v>391</v>
      </c>
      <c r="B17" s="126"/>
      <c r="C17" s="127"/>
      <c r="D17" s="127"/>
      <c r="E17" s="127"/>
      <c r="F17" s="127"/>
      <c r="G17" s="127"/>
      <c r="H17" s="127"/>
      <c r="I17" s="127"/>
      <c r="J17" s="127"/>
    </row>
    <row r="18" spans="1:13" ht="18.75" customHeight="1">
      <c r="A18" s="126" t="s">
        <v>392</v>
      </c>
      <c r="B18" s="126"/>
      <c r="C18" s="127"/>
      <c r="D18" s="127"/>
      <c r="E18" s="127"/>
      <c r="F18" s="127"/>
      <c r="G18" s="127"/>
      <c r="H18" s="127"/>
      <c r="I18" s="127"/>
      <c r="J18" s="127"/>
    </row>
    <row r="19" spans="1:13" ht="18.75" customHeight="1">
      <c r="A19" s="80" t="s">
        <v>393</v>
      </c>
      <c r="C19" s="127"/>
      <c r="D19" s="127"/>
      <c r="E19" s="127"/>
      <c r="F19" s="127"/>
      <c r="G19" s="127"/>
      <c r="H19" s="127"/>
      <c r="I19" s="127"/>
      <c r="J19" s="127"/>
    </row>
    <row r="20" spans="1:13" ht="22.5">
      <c r="A20" s="128" t="s">
        <v>394</v>
      </c>
      <c r="B20" s="128"/>
      <c r="C20" s="125"/>
      <c r="D20" s="125"/>
      <c r="E20" s="125"/>
      <c r="F20" s="125"/>
      <c r="G20" s="125"/>
      <c r="H20" s="125"/>
      <c r="I20" s="125"/>
      <c r="J20" s="125"/>
      <c r="K20" s="125"/>
      <c r="L20" s="125"/>
      <c r="M20" s="125"/>
    </row>
    <row r="21" spans="1:13" ht="22.5">
      <c r="A21" s="128" t="s">
        <v>395</v>
      </c>
      <c r="B21" s="128"/>
      <c r="C21" s="125"/>
      <c r="D21" s="125"/>
      <c r="E21" s="125"/>
      <c r="F21" s="125"/>
      <c r="G21" s="125"/>
      <c r="H21" s="125"/>
      <c r="I21" s="125"/>
      <c r="J21" s="125"/>
    </row>
    <row r="22" spans="1:13" ht="22.5">
      <c r="A22" s="128" t="s">
        <v>396</v>
      </c>
      <c r="B22" s="128"/>
      <c r="C22" s="125"/>
      <c r="D22" s="125"/>
      <c r="E22" s="125"/>
      <c r="F22" s="125"/>
      <c r="G22" s="125"/>
      <c r="H22" s="125"/>
      <c r="I22" s="125"/>
      <c r="J22" s="125"/>
    </row>
    <row r="23" spans="1:13" ht="22.5">
      <c r="A23" s="128"/>
      <c r="B23" s="128"/>
      <c r="C23" s="125"/>
      <c r="D23" s="125"/>
      <c r="E23" s="125"/>
      <c r="F23" s="125"/>
      <c r="G23" s="125"/>
      <c r="H23" s="125"/>
      <c r="I23" s="125"/>
      <c r="J23" s="125"/>
    </row>
    <row r="24" spans="1:13" ht="22.65" customHeight="1">
      <c r="A24" s="79" t="s">
        <v>397</v>
      </c>
      <c r="B24" s="79"/>
      <c r="C24" s="125"/>
      <c r="D24" s="125"/>
      <c r="E24" s="125"/>
      <c r="F24" s="125"/>
      <c r="G24" s="125"/>
      <c r="H24" s="125"/>
      <c r="I24" s="125"/>
      <c r="J24" s="125"/>
    </row>
    <row r="25" spans="1:13" ht="22.65" customHeight="1">
      <c r="A25" s="79" t="s">
        <v>398</v>
      </c>
      <c r="B25" s="79"/>
      <c r="C25" s="125"/>
      <c r="D25" s="125"/>
      <c r="E25" s="125"/>
      <c r="F25" s="125"/>
      <c r="G25" s="125"/>
      <c r="H25" s="125"/>
      <c r="I25" s="125"/>
      <c r="J25" s="125"/>
    </row>
    <row r="26" spans="1:13" ht="46.5" customHeight="1">
      <c r="A26" s="502" t="s">
        <v>399</v>
      </c>
      <c r="B26" s="502" t="s">
        <v>368</v>
      </c>
      <c r="C26" s="90" t="s">
        <v>400</v>
      </c>
      <c r="D26" s="90" t="s">
        <v>401</v>
      </c>
      <c r="E26" s="90" t="s">
        <v>402</v>
      </c>
      <c r="F26" s="129" t="s">
        <v>370</v>
      </c>
      <c r="G26" s="90" t="s">
        <v>403</v>
      </c>
      <c r="H26" s="88" t="s">
        <v>404</v>
      </c>
      <c r="I26" s="88" t="s">
        <v>405</v>
      </c>
      <c r="J26" s="88" t="s">
        <v>406</v>
      </c>
    </row>
    <row r="27" spans="1:13" ht="46.5" customHeight="1">
      <c r="A27" s="503"/>
      <c r="B27" s="503"/>
      <c r="C27" s="130" t="s">
        <v>407</v>
      </c>
      <c r="D27" s="130" t="s">
        <v>408</v>
      </c>
      <c r="E27" s="94" t="s">
        <v>409</v>
      </c>
      <c r="F27" s="94" t="s">
        <v>381</v>
      </c>
      <c r="G27" s="94" t="s">
        <v>410</v>
      </c>
      <c r="H27" s="131" t="s">
        <v>411</v>
      </c>
      <c r="I27" s="131" t="s">
        <v>412</v>
      </c>
      <c r="J27" s="130" t="s">
        <v>413</v>
      </c>
    </row>
    <row r="28" spans="1:13" ht="14.25" customHeight="1">
      <c r="A28" s="504"/>
      <c r="B28" s="132"/>
      <c r="C28" s="101" t="s">
        <v>387</v>
      </c>
      <c r="D28" s="101" t="s">
        <v>414</v>
      </c>
      <c r="E28" s="101" t="s">
        <v>388</v>
      </c>
      <c r="F28" s="101" t="s">
        <v>388</v>
      </c>
      <c r="G28" s="101" t="s">
        <v>388</v>
      </c>
      <c r="H28" s="101" t="s">
        <v>388</v>
      </c>
      <c r="I28" s="101" t="s">
        <v>387</v>
      </c>
      <c r="J28" s="101" t="s">
        <v>387</v>
      </c>
    </row>
    <row r="29" spans="1:13" ht="48.75" customHeight="1">
      <c r="A29" s="133"/>
      <c r="B29" s="505"/>
      <c r="C29" s="105"/>
      <c r="D29" s="105"/>
      <c r="E29" s="134">
        <f>C29*D29</f>
        <v>0</v>
      </c>
      <c r="F29" s="105"/>
      <c r="G29" s="134">
        <f>E29-F29</f>
        <v>0</v>
      </c>
      <c r="H29" s="134">
        <f>D29*1200000</f>
        <v>0</v>
      </c>
      <c r="I29" s="134">
        <f>MIN(G29,H29)</f>
        <v>0</v>
      </c>
      <c r="J29" s="134">
        <f>IF(B29="○",(ROUNDDOWN(I29/4*3,-3)),(ROUNDDOWN(I29/2,-3)))</f>
        <v>0</v>
      </c>
    </row>
    <row r="30" spans="1:13" ht="48.75" customHeight="1">
      <c r="A30" s="135"/>
      <c r="B30" s="506"/>
      <c r="C30" s="105"/>
      <c r="D30" s="105"/>
      <c r="E30" s="134">
        <f>C30*D30</f>
        <v>0</v>
      </c>
      <c r="F30" s="105"/>
      <c r="G30" s="134">
        <f>E30-F30</f>
        <v>0</v>
      </c>
      <c r="H30" s="134">
        <f>D30*1200000</f>
        <v>0</v>
      </c>
      <c r="I30" s="134">
        <f>MIN(G30,H30)</f>
        <v>0</v>
      </c>
      <c r="J30" s="134">
        <f>IF(B29="○",(ROUNDDOWN(I30/4*3,-3)),(ROUNDDOWN(I30/2,-3)))</f>
        <v>0</v>
      </c>
    </row>
    <row r="31" spans="1:13" ht="48.75" customHeight="1" thickBot="1">
      <c r="A31" s="136"/>
      <c r="B31" s="507"/>
      <c r="C31" s="111"/>
      <c r="D31" s="111"/>
      <c r="E31" s="137">
        <f>C31*D31</f>
        <v>0</v>
      </c>
      <c r="F31" s="111"/>
      <c r="G31" s="137">
        <f>E31-F31</f>
        <v>0</v>
      </c>
      <c r="H31" s="138">
        <f>D31*1200000</f>
        <v>0</v>
      </c>
      <c r="I31" s="137">
        <f>MIN(G31,H31)</f>
        <v>0</v>
      </c>
      <c r="J31" s="137">
        <f>IF(B29="○",(ROUNDDOWN(I31/4*3,-3)),(ROUNDDOWN(I31/2,-3)))</f>
        <v>0</v>
      </c>
    </row>
    <row r="32" spans="1:13" ht="48.75" customHeight="1" thickTop="1">
      <c r="A32" s="117" t="s">
        <v>415</v>
      </c>
      <c r="B32" s="117"/>
      <c r="C32" s="139"/>
      <c r="D32" s="140">
        <f>SUM(D29:D31)</f>
        <v>0</v>
      </c>
      <c r="E32" s="140">
        <f>SUM(E29:E31)</f>
        <v>0</v>
      </c>
      <c r="F32" s="140">
        <f>SUM(F29:F31)</f>
        <v>0</v>
      </c>
      <c r="G32" s="140">
        <f>SUM(G29:G31)</f>
        <v>0</v>
      </c>
      <c r="H32" s="141"/>
      <c r="I32" s="139"/>
      <c r="J32" s="140">
        <f>SUM(J29:J31)</f>
        <v>0</v>
      </c>
    </row>
    <row r="33" spans="1:13" ht="22.65" customHeight="1">
      <c r="A33" s="142"/>
      <c r="B33" s="142"/>
      <c r="C33" s="125"/>
      <c r="D33" s="125"/>
      <c r="E33" s="125"/>
      <c r="F33" s="125"/>
      <c r="G33" s="125"/>
      <c r="H33" s="125"/>
      <c r="I33" s="125"/>
      <c r="J33" s="125"/>
    </row>
    <row r="34" spans="1:13" ht="22.65" customHeight="1">
      <c r="A34" s="79" t="s">
        <v>416</v>
      </c>
      <c r="B34" s="79"/>
      <c r="C34" s="125"/>
      <c r="D34" s="125"/>
      <c r="E34" s="125"/>
      <c r="F34" s="125"/>
      <c r="G34" s="125"/>
      <c r="H34" s="125"/>
      <c r="I34" s="125"/>
      <c r="J34" s="125"/>
    </row>
    <row r="35" spans="1:13" ht="46.5" customHeight="1">
      <c r="A35" s="502" t="s">
        <v>399</v>
      </c>
      <c r="B35" s="502" t="s">
        <v>417</v>
      </c>
      <c r="C35" s="90" t="s">
        <v>400</v>
      </c>
      <c r="D35" s="90" t="s">
        <v>401</v>
      </c>
      <c r="E35" s="90" t="s">
        <v>402</v>
      </c>
      <c r="F35" s="129" t="s">
        <v>370</v>
      </c>
      <c r="G35" s="90" t="s">
        <v>403</v>
      </c>
      <c r="H35" s="88" t="s">
        <v>418</v>
      </c>
      <c r="I35" s="143" t="s">
        <v>405</v>
      </c>
      <c r="J35" s="508" t="s">
        <v>419</v>
      </c>
      <c r="K35" s="509"/>
      <c r="L35" s="144"/>
      <c r="M35" s="144"/>
    </row>
    <row r="36" spans="1:13" ht="46.5" customHeight="1">
      <c r="A36" s="503"/>
      <c r="B36" s="503"/>
      <c r="C36" s="130" t="s">
        <v>407</v>
      </c>
      <c r="D36" s="130" t="s">
        <v>408</v>
      </c>
      <c r="E36" s="94" t="s">
        <v>409</v>
      </c>
      <c r="F36" s="94" t="s">
        <v>381</v>
      </c>
      <c r="G36" s="94" t="s">
        <v>410</v>
      </c>
      <c r="H36" s="131" t="s">
        <v>420</v>
      </c>
      <c r="I36" s="145" t="s">
        <v>412</v>
      </c>
      <c r="J36" s="146" t="s">
        <v>413</v>
      </c>
      <c r="K36" s="147" t="s">
        <v>421</v>
      </c>
      <c r="L36" s="148"/>
      <c r="M36" s="148"/>
    </row>
    <row r="37" spans="1:13" ht="14.25" customHeight="1">
      <c r="A37" s="504"/>
      <c r="B37" s="132"/>
      <c r="C37" s="101" t="s">
        <v>387</v>
      </c>
      <c r="D37" s="101" t="s">
        <v>414</v>
      </c>
      <c r="E37" s="101" t="s">
        <v>388</v>
      </c>
      <c r="F37" s="101" t="s">
        <v>388</v>
      </c>
      <c r="G37" s="101" t="s">
        <v>388</v>
      </c>
      <c r="H37" s="101" t="s">
        <v>388</v>
      </c>
      <c r="I37" s="100" t="s">
        <v>387</v>
      </c>
      <c r="J37" s="100" t="s">
        <v>387</v>
      </c>
      <c r="K37" s="149"/>
    </row>
    <row r="38" spans="1:13" ht="48.75" customHeight="1">
      <c r="A38" s="135"/>
      <c r="B38" s="505"/>
      <c r="C38" s="105"/>
      <c r="D38" s="105"/>
      <c r="E38" s="134">
        <f>C38*D38</f>
        <v>0</v>
      </c>
      <c r="F38" s="105"/>
      <c r="G38" s="134">
        <f>E38-F38</f>
        <v>0</v>
      </c>
      <c r="H38" s="107"/>
      <c r="I38" s="107"/>
      <c r="J38" s="150"/>
      <c r="K38" s="151"/>
    </row>
    <row r="39" spans="1:13" ht="48.75" customHeight="1">
      <c r="A39" s="135"/>
      <c r="B39" s="510"/>
      <c r="C39" s="105"/>
      <c r="D39" s="105"/>
      <c r="E39" s="134">
        <f>C39*D39</f>
        <v>0</v>
      </c>
      <c r="F39" s="105"/>
      <c r="G39" s="134">
        <f>E39-F39</f>
        <v>0</v>
      </c>
      <c r="H39" s="107"/>
      <c r="I39" s="107"/>
      <c r="J39" s="150"/>
      <c r="K39" s="152"/>
    </row>
    <row r="40" spans="1:13" ht="30" customHeight="1">
      <c r="A40" s="153" t="s">
        <v>422</v>
      </c>
      <c r="B40" s="154"/>
      <c r="C40" s="155"/>
      <c r="D40" s="156">
        <f>SUM(D38:D39)</f>
        <v>0</v>
      </c>
      <c r="E40" s="134">
        <f>SUM(E38:E39)</f>
        <v>0</v>
      </c>
      <c r="F40" s="134">
        <f>SUM(F38:F39)</f>
        <v>0</v>
      </c>
      <c r="G40" s="134">
        <f>SUM(G38:G39)</f>
        <v>0</v>
      </c>
      <c r="H40" s="134">
        <f>D40*400000</f>
        <v>0</v>
      </c>
      <c r="I40" s="107"/>
      <c r="J40" s="150"/>
      <c r="K40" s="151"/>
    </row>
    <row r="41" spans="1:13" ht="48.75" customHeight="1" thickBot="1">
      <c r="A41" s="157" t="s">
        <v>423</v>
      </c>
      <c r="B41" s="158"/>
      <c r="C41" s="511"/>
      <c r="D41" s="511"/>
      <c r="E41" s="159">
        <f>C41</f>
        <v>0</v>
      </c>
      <c r="F41" s="111"/>
      <c r="G41" s="137">
        <f>E41-F41</f>
        <v>0</v>
      </c>
      <c r="H41" s="113"/>
      <c r="I41" s="113"/>
      <c r="J41" s="160"/>
      <c r="K41" s="152"/>
    </row>
    <row r="42" spans="1:13" ht="48.75" customHeight="1" thickTop="1">
      <c r="A42" s="116" t="s">
        <v>424</v>
      </c>
      <c r="B42" s="161"/>
      <c r="C42" s="162"/>
      <c r="D42" s="163">
        <f>D40</f>
        <v>0</v>
      </c>
      <c r="E42" s="164">
        <f>SUM(E40:E41)</f>
        <v>0</v>
      </c>
      <c r="F42" s="164">
        <f>SUM(F40:F41)</f>
        <v>0</v>
      </c>
      <c r="G42" s="164">
        <f>SUM(G40:G41)</f>
        <v>0</v>
      </c>
      <c r="H42" s="164">
        <f>H40</f>
        <v>0</v>
      </c>
      <c r="I42" s="163">
        <f>MIN(G42,H42)</f>
        <v>0</v>
      </c>
      <c r="J42" s="165">
        <f>IF(B38="○",(ROUNDDOWN(I42/4*3,-3)),(ROUNDDOWN(I42/2,-3)))</f>
        <v>0</v>
      </c>
      <c r="K42" s="166">
        <f>IF(J42&lt;7500000,J42,7500000)</f>
        <v>0</v>
      </c>
      <c r="L42" s="125"/>
      <c r="M42" s="125"/>
    </row>
    <row r="43" spans="1:13" ht="22.65" customHeight="1">
      <c r="A43" s="142"/>
      <c r="B43" s="142"/>
      <c r="D43" s="125"/>
      <c r="E43" s="125"/>
      <c r="F43" s="125"/>
      <c r="G43" s="125"/>
      <c r="H43" s="125"/>
      <c r="I43" s="125"/>
      <c r="J43" s="125"/>
      <c r="K43" s="125"/>
      <c r="L43" s="125"/>
      <c r="M43" s="125"/>
    </row>
    <row r="44" spans="1:13" ht="22.65" customHeight="1">
      <c r="A44" s="79" t="s">
        <v>425</v>
      </c>
      <c r="B44" s="79"/>
      <c r="C44" s="125"/>
      <c r="D44" s="125"/>
      <c r="E44" s="125"/>
      <c r="F44" s="125"/>
      <c r="G44" s="125"/>
      <c r="H44" s="125"/>
      <c r="I44" s="125"/>
      <c r="J44" s="125"/>
    </row>
    <row r="45" spans="1:13" ht="46.5" customHeight="1">
      <c r="A45" s="502" t="s">
        <v>399</v>
      </c>
      <c r="B45" s="502" t="s">
        <v>368</v>
      </c>
      <c r="C45" s="90" t="s">
        <v>400</v>
      </c>
      <c r="D45" s="90" t="s">
        <v>401</v>
      </c>
      <c r="E45" s="90" t="s">
        <v>402</v>
      </c>
      <c r="F45" s="129" t="s">
        <v>370</v>
      </c>
      <c r="G45" s="90" t="s">
        <v>403</v>
      </c>
      <c r="H45" s="88" t="s">
        <v>418</v>
      </c>
      <c r="I45" s="88" t="s">
        <v>405</v>
      </c>
      <c r="J45" s="88" t="s">
        <v>406</v>
      </c>
    </row>
    <row r="46" spans="1:13" ht="46.5" customHeight="1">
      <c r="A46" s="503"/>
      <c r="B46" s="503"/>
      <c r="C46" s="130" t="s">
        <v>407</v>
      </c>
      <c r="D46" s="130" t="s">
        <v>408</v>
      </c>
      <c r="E46" s="94" t="s">
        <v>409</v>
      </c>
      <c r="F46" s="94" t="s">
        <v>381</v>
      </c>
      <c r="G46" s="94" t="s">
        <v>410</v>
      </c>
      <c r="H46" s="131" t="s">
        <v>420</v>
      </c>
      <c r="I46" s="131" t="s">
        <v>412</v>
      </c>
      <c r="J46" s="130" t="s">
        <v>413</v>
      </c>
    </row>
    <row r="47" spans="1:13" ht="14.25" customHeight="1">
      <c r="A47" s="504"/>
      <c r="B47" s="132"/>
      <c r="C47" s="101" t="s">
        <v>387</v>
      </c>
      <c r="D47" s="101" t="s">
        <v>414</v>
      </c>
      <c r="E47" s="101" t="s">
        <v>388</v>
      </c>
      <c r="F47" s="101" t="s">
        <v>388</v>
      </c>
      <c r="G47" s="101" t="s">
        <v>388</v>
      </c>
      <c r="H47" s="101" t="s">
        <v>388</v>
      </c>
      <c r="I47" s="101" t="s">
        <v>387</v>
      </c>
      <c r="J47" s="101" t="s">
        <v>387</v>
      </c>
    </row>
    <row r="48" spans="1:13" ht="48.75" customHeight="1">
      <c r="A48" s="133"/>
      <c r="B48" s="505"/>
      <c r="C48" s="105"/>
      <c r="D48" s="105"/>
      <c r="E48" s="134">
        <f>C48*D48</f>
        <v>0</v>
      </c>
      <c r="F48" s="105"/>
      <c r="G48" s="134">
        <f>E48-F48</f>
        <v>0</v>
      </c>
      <c r="H48" s="134">
        <f>D48*400000</f>
        <v>0</v>
      </c>
      <c r="I48" s="134">
        <f>MIN(G48,H48)</f>
        <v>0</v>
      </c>
      <c r="J48" s="134">
        <f>IF(B48="○",(ROUNDDOWN(I48/4*3,-3)),(ROUNDDOWN(I48/2,-3)))</f>
        <v>0</v>
      </c>
    </row>
    <row r="49" spans="1:10" ht="48.75" customHeight="1">
      <c r="A49" s="135"/>
      <c r="B49" s="506"/>
      <c r="C49" s="105"/>
      <c r="D49" s="105"/>
      <c r="E49" s="134">
        <f>C49*D49</f>
        <v>0</v>
      </c>
      <c r="F49" s="105"/>
      <c r="G49" s="134">
        <f>E49-F49</f>
        <v>0</v>
      </c>
      <c r="H49" s="134">
        <f>D49*400000</f>
        <v>0</v>
      </c>
      <c r="I49" s="134">
        <f>MIN(G49,H49)</f>
        <v>0</v>
      </c>
      <c r="J49" s="134">
        <f>IF(B48="○",(ROUNDDOWN(I49/4*3,-3)),(ROUNDDOWN(I49/2,-3)))</f>
        <v>0</v>
      </c>
    </row>
    <row r="50" spans="1:10" ht="48.75" customHeight="1" thickBot="1">
      <c r="A50" s="136"/>
      <c r="B50" s="507"/>
      <c r="C50" s="111"/>
      <c r="D50" s="111"/>
      <c r="E50" s="137">
        <f>C50*D50</f>
        <v>0</v>
      </c>
      <c r="F50" s="111"/>
      <c r="G50" s="137">
        <f>E50-F50</f>
        <v>0</v>
      </c>
      <c r="H50" s="137">
        <f>D50*400000</f>
        <v>0</v>
      </c>
      <c r="I50" s="137">
        <f>MIN(G50,H50)</f>
        <v>0</v>
      </c>
      <c r="J50" s="137">
        <f>IF(B48="○",(ROUNDDOWN(I50/4*3,-3)),(ROUNDDOWN(I50/2,-3)))</f>
        <v>0</v>
      </c>
    </row>
    <row r="51" spans="1:10" ht="48.75" customHeight="1" thickTop="1">
      <c r="A51" s="117" t="s">
        <v>415</v>
      </c>
      <c r="B51" s="117"/>
      <c r="C51" s="139"/>
      <c r="D51" s="140">
        <f>SUM(D48:D50)</f>
        <v>0</v>
      </c>
      <c r="E51" s="140">
        <f>SUM(E48:E50)</f>
        <v>0</v>
      </c>
      <c r="F51" s="140">
        <f>SUM(F48:F50)</f>
        <v>0</v>
      </c>
      <c r="G51" s="140">
        <f>SUM(G48:G50)</f>
        <v>0</v>
      </c>
      <c r="H51" s="139"/>
      <c r="I51" s="139"/>
      <c r="J51" s="140">
        <f>SUM(J48:J50)</f>
        <v>0</v>
      </c>
    </row>
    <row r="52" spans="1:10" ht="22.5">
      <c r="A52" s="142"/>
      <c r="B52" s="142"/>
      <c r="C52" s="125"/>
      <c r="D52" s="125"/>
      <c r="E52" s="125"/>
      <c r="F52" s="125"/>
      <c r="G52" s="125"/>
      <c r="H52" s="125"/>
      <c r="I52" s="125"/>
      <c r="J52" s="167"/>
    </row>
    <row r="53" spans="1:10" ht="18.75" customHeight="1">
      <c r="A53" s="80" t="s">
        <v>390</v>
      </c>
      <c r="C53" s="127"/>
      <c r="D53" s="127"/>
      <c r="E53" s="127"/>
      <c r="F53" s="127"/>
      <c r="G53" s="127"/>
      <c r="H53" s="127"/>
      <c r="I53" s="127"/>
      <c r="J53" s="127"/>
    </row>
    <row r="54" spans="1:10" ht="18.75" customHeight="1">
      <c r="A54" s="126" t="s">
        <v>391</v>
      </c>
      <c r="B54" s="126"/>
      <c r="C54" s="127"/>
      <c r="D54" s="127"/>
      <c r="E54" s="127"/>
      <c r="F54" s="127"/>
      <c r="G54" s="127"/>
      <c r="H54" s="127"/>
      <c r="I54" s="127"/>
      <c r="J54" s="127"/>
    </row>
    <row r="55" spans="1:10" ht="18.75" customHeight="1">
      <c r="A55" s="126" t="s">
        <v>426</v>
      </c>
      <c r="B55" s="126"/>
      <c r="C55" s="127"/>
      <c r="D55" s="127"/>
      <c r="E55" s="127"/>
      <c r="F55" s="127"/>
      <c r="G55" s="127"/>
      <c r="H55" s="127"/>
      <c r="I55" s="127"/>
      <c r="J55" s="127"/>
    </row>
    <row r="56" spans="1:10" ht="18.75" customHeight="1">
      <c r="A56" s="126" t="s">
        <v>393</v>
      </c>
      <c r="B56" s="126"/>
      <c r="C56" s="127"/>
      <c r="D56" s="127"/>
      <c r="E56" s="127"/>
      <c r="F56" s="127"/>
      <c r="G56" s="127"/>
      <c r="H56" s="127"/>
      <c r="I56" s="127"/>
      <c r="J56" s="127"/>
    </row>
    <row r="57" spans="1:10" ht="18.75" customHeight="1">
      <c r="A57" s="128" t="s">
        <v>427</v>
      </c>
      <c r="B57" s="128"/>
      <c r="C57" s="127"/>
      <c r="D57" s="127"/>
      <c r="E57" s="127"/>
      <c r="F57" s="127"/>
      <c r="G57" s="127"/>
      <c r="H57" s="127"/>
      <c r="I57" s="127"/>
      <c r="J57" s="127"/>
    </row>
    <row r="58" spans="1:10" ht="18.75" customHeight="1">
      <c r="A58" s="126" t="s">
        <v>428</v>
      </c>
      <c r="B58" s="126"/>
      <c r="C58" s="127"/>
      <c r="D58" s="127"/>
      <c r="E58" s="127"/>
      <c r="F58" s="127"/>
      <c r="G58" s="127"/>
      <c r="H58" s="127"/>
      <c r="I58" s="127"/>
      <c r="J58" s="127"/>
    </row>
    <row r="59" spans="1:10" ht="18.75" customHeight="1">
      <c r="A59" s="128" t="s">
        <v>429</v>
      </c>
      <c r="B59" s="128"/>
      <c r="C59" s="127"/>
      <c r="D59" s="127"/>
      <c r="E59" s="127"/>
      <c r="F59" s="127"/>
      <c r="G59" s="127"/>
      <c r="H59" s="127"/>
      <c r="I59" s="127"/>
      <c r="J59" s="127"/>
    </row>
    <row r="60" spans="1:10" ht="19.5" customHeight="1">
      <c r="A60" s="128" t="s">
        <v>430</v>
      </c>
      <c r="B60" s="128"/>
      <c r="C60" s="127"/>
      <c r="D60" s="127"/>
      <c r="E60" s="127"/>
      <c r="F60" s="127"/>
      <c r="G60" s="127"/>
      <c r="H60" s="127"/>
      <c r="I60" s="127"/>
      <c r="J60" s="127"/>
    </row>
    <row r="61" spans="1:10" ht="22.65" customHeight="1">
      <c r="A61" s="128" t="s">
        <v>431</v>
      </c>
      <c r="B61" s="128"/>
    </row>
    <row r="62" spans="1:10" ht="19.5" customHeight="1">
      <c r="A62" s="128" t="s">
        <v>432</v>
      </c>
      <c r="B62" s="127"/>
      <c r="C62" s="127"/>
      <c r="D62" s="127"/>
      <c r="E62" s="127"/>
      <c r="F62" s="127"/>
      <c r="G62" s="127"/>
      <c r="H62" s="127"/>
      <c r="I62" s="127"/>
      <c r="J62" s="127"/>
    </row>
    <row r="63" spans="1:10">
      <c r="A63" s="168"/>
      <c r="B63" s="168"/>
    </row>
  </sheetData>
  <mergeCells count="22">
    <mergeCell ref="A26:A28"/>
    <mergeCell ref="B26:B27"/>
    <mergeCell ref="A2:M2"/>
    <mergeCell ref="H4:J4"/>
    <mergeCell ref="A9:A11"/>
    <mergeCell ref="B9:B10"/>
    <mergeCell ref="C9:E9"/>
    <mergeCell ref="C10:E10"/>
    <mergeCell ref="C11:E11"/>
    <mergeCell ref="J35:K35"/>
    <mergeCell ref="B38:B39"/>
    <mergeCell ref="C41:D41"/>
    <mergeCell ref="B12:B13"/>
    <mergeCell ref="C12:E12"/>
    <mergeCell ref="C13:E13"/>
    <mergeCell ref="C14:E14"/>
    <mergeCell ref="A45:A47"/>
    <mergeCell ref="B45:B46"/>
    <mergeCell ref="B48:B50"/>
    <mergeCell ref="B29:B31"/>
    <mergeCell ref="A35:A37"/>
    <mergeCell ref="B35:B36"/>
  </mergeCells>
  <phoneticPr fontId="1"/>
  <dataValidations count="1">
    <dataValidation type="list" allowBlank="1" showInputMessage="1" showErrorMessage="1" sqref="B48 B12 B29 B38" xr:uid="{86193753-BFBA-42DE-894E-51E6FB2BD21E}">
      <formula1>$N$9:$N$10</formula1>
    </dataValidation>
  </dataValidations>
  <pageMargins left="0.7" right="0.7" top="0.75" bottom="0.75" header="0.3" footer="0.3"/>
  <pageSetup paperSize="9" scale="32"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32BFA-BC94-4DBF-98CE-5ED27AB0E7FA}">
  <sheetPr>
    <tabColor theme="8" tint="0.39997558519241921"/>
    <pageSetUpPr fitToPage="1"/>
  </sheetPr>
  <dimension ref="A1:N64"/>
  <sheetViews>
    <sheetView view="pageBreakPreview" zoomScale="60" zoomScaleNormal="90" workbookViewId="0">
      <selection activeCell="A2" sqref="A2:M2"/>
    </sheetView>
  </sheetViews>
  <sheetFormatPr defaultColWidth="9" defaultRowHeight="18"/>
  <cols>
    <col min="1" max="1" width="35.75" style="80" customWidth="1"/>
    <col min="2" max="2" width="23" style="80" customWidth="1"/>
    <col min="3" max="3" width="15.75" style="80" customWidth="1"/>
    <col min="4" max="4" width="9.58203125" style="80" customWidth="1"/>
    <col min="5" max="5" width="15.75" style="80" customWidth="1"/>
    <col min="6" max="9" width="17.33203125" style="80" customWidth="1"/>
    <col min="10" max="10" width="20.75" style="80" customWidth="1"/>
    <col min="11" max="12" width="20.25" style="80" customWidth="1"/>
    <col min="13" max="13" width="19.5" style="80" customWidth="1"/>
    <col min="14" max="16384" width="9" style="80"/>
  </cols>
  <sheetData>
    <row r="1" spans="1:14">
      <c r="A1" s="79" t="s">
        <v>361</v>
      </c>
      <c r="B1" s="79"/>
      <c r="C1" s="72"/>
      <c r="D1" s="72"/>
      <c r="E1" s="72"/>
      <c r="F1" s="72"/>
      <c r="G1" s="72"/>
      <c r="H1" s="72"/>
      <c r="I1" s="72"/>
      <c r="J1" s="72"/>
    </row>
    <row r="2" spans="1:14" ht="23.5">
      <c r="A2" s="523" t="s">
        <v>362</v>
      </c>
      <c r="B2" s="523"/>
      <c r="C2" s="523"/>
      <c r="D2" s="523"/>
      <c r="E2" s="523"/>
      <c r="F2" s="523"/>
      <c r="G2" s="523"/>
      <c r="H2" s="523"/>
      <c r="I2" s="523"/>
      <c r="J2" s="523"/>
      <c r="K2" s="523"/>
      <c r="L2" s="523"/>
      <c r="M2" s="523"/>
    </row>
    <row r="3" spans="1:14" ht="23.5">
      <c r="A3" s="81"/>
      <c r="B3" s="81"/>
      <c r="C3" s="81"/>
      <c r="D3" s="81"/>
      <c r="E3" s="81"/>
      <c r="F3" s="81"/>
      <c r="G3" s="81"/>
      <c r="H3" s="81"/>
      <c r="I3" s="81"/>
      <c r="J3" s="81"/>
    </row>
    <row r="4" spans="1:14" ht="30" customHeight="1">
      <c r="A4" s="72"/>
      <c r="B4" s="72"/>
      <c r="C4" s="72"/>
      <c r="D4" s="72"/>
      <c r="E4" s="72"/>
      <c r="F4" s="72"/>
      <c r="G4" s="82" t="s">
        <v>363</v>
      </c>
      <c r="H4" s="554" t="s">
        <v>433</v>
      </c>
      <c r="I4" s="555"/>
      <c r="J4" s="555"/>
    </row>
    <row r="5" spans="1:14" ht="13.65" customHeight="1">
      <c r="A5" s="72"/>
      <c r="B5" s="72"/>
      <c r="C5" s="72"/>
      <c r="D5" s="72"/>
      <c r="E5" s="72"/>
      <c r="F5" s="72"/>
      <c r="G5" s="82"/>
      <c r="H5" s="83"/>
      <c r="I5" s="83"/>
      <c r="J5" s="83"/>
    </row>
    <row r="6" spans="1:14" ht="30" customHeight="1">
      <c r="A6" s="72"/>
      <c r="B6" s="72"/>
      <c r="C6" s="72"/>
      <c r="D6" s="72"/>
      <c r="E6" s="72"/>
      <c r="F6" s="72"/>
      <c r="H6" s="82" t="s">
        <v>434</v>
      </c>
      <c r="I6" s="169">
        <v>50</v>
      </c>
      <c r="J6" s="85" t="s">
        <v>365</v>
      </c>
    </row>
    <row r="7" spans="1:14" ht="24" customHeight="1">
      <c r="A7" s="72"/>
      <c r="B7" s="72"/>
      <c r="C7" s="72"/>
      <c r="D7" s="72"/>
      <c r="E7" s="72"/>
      <c r="F7" s="72"/>
      <c r="I7" s="82"/>
      <c r="J7" s="85"/>
      <c r="K7" s="85"/>
      <c r="L7" s="85"/>
      <c r="M7" s="85"/>
    </row>
    <row r="8" spans="1:14" ht="30" customHeight="1">
      <c r="A8" s="79" t="s">
        <v>366</v>
      </c>
      <c r="B8" s="79"/>
      <c r="C8" s="72"/>
      <c r="D8" s="72"/>
      <c r="E8" s="72"/>
      <c r="F8" s="72"/>
      <c r="G8" s="72"/>
      <c r="H8" s="72"/>
      <c r="I8" s="86"/>
      <c r="J8" s="87"/>
    </row>
    <row r="9" spans="1:14" ht="46.5" customHeight="1">
      <c r="A9" s="526" t="s">
        <v>367</v>
      </c>
      <c r="B9" s="529" t="s">
        <v>368</v>
      </c>
      <c r="C9" s="531" t="s">
        <v>369</v>
      </c>
      <c r="D9" s="532"/>
      <c r="E9" s="533"/>
      <c r="F9" s="89" t="s">
        <v>370</v>
      </c>
      <c r="G9" s="90" t="s">
        <v>371</v>
      </c>
      <c r="H9" s="91" t="s">
        <v>372</v>
      </c>
      <c r="I9" s="92" t="s">
        <v>373</v>
      </c>
      <c r="J9" s="91" t="s">
        <v>374</v>
      </c>
      <c r="K9" s="89" t="s">
        <v>375</v>
      </c>
      <c r="L9" s="93" t="s">
        <v>376</v>
      </c>
      <c r="M9" s="92" t="s">
        <v>377</v>
      </c>
    </row>
    <row r="10" spans="1:14" ht="46.5" customHeight="1">
      <c r="A10" s="527"/>
      <c r="B10" s="530"/>
      <c r="C10" s="534" t="s">
        <v>378</v>
      </c>
      <c r="D10" s="535"/>
      <c r="E10" s="536"/>
      <c r="F10" s="94" t="s">
        <v>379</v>
      </c>
      <c r="G10" s="94" t="s">
        <v>380</v>
      </c>
      <c r="H10" s="94" t="s">
        <v>381</v>
      </c>
      <c r="I10" s="95" t="s">
        <v>382</v>
      </c>
      <c r="J10" s="95" t="s">
        <v>383</v>
      </c>
      <c r="K10" s="96" t="s">
        <v>384</v>
      </c>
      <c r="L10" s="97" t="s">
        <v>385</v>
      </c>
      <c r="M10" s="98" t="s">
        <v>386</v>
      </c>
      <c r="N10" s="80" t="s">
        <v>316</v>
      </c>
    </row>
    <row r="11" spans="1:14" ht="14.25" customHeight="1">
      <c r="A11" s="528"/>
      <c r="B11" s="99"/>
      <c r="C11" s="537" t="s">
        <v>387</v>
      </c>
      <c r="D11" s="538"/>
      <c r="E11" s="539"/>
      <c r="F11" s="101" t="s">
        <v>388</v>
      </c>
      <c r="G11" s="101" t="s">
        <v>388</v>
      </c>
      <c r="H11" s="101" t="s">
        <v>388</v>
      </c>
      <c r="I11" s="101" t="s">
        <v>388</v>
      </c>
      <c r="J11" s="101" t="s">
        <v>388</v>
      </c>
      <c r="K11" s="102" t="s">
        <v>388</v>
      </c>
      <c r="L11" s="103" t="s">
        <v>388</v>
      </c>
      <c r="M11" s="102" t="s">
        <v>388</v>
      </c>
    </row>
    <row r="12" spans="1:14" ht="48.75" customHeight="1">
      <c r="A12" s="170" t="s">
        <v>435</v>
      </c>
      <c r="B12" s="545" t="s">
        <v>79</v>
      </c>
      <c r="C12" s="548">
        <v>110000</v>
      </c>
      <c r="D12" s="549"/>
      <c r="E12" s="550"/>
      <c r="F12" s="171">
        <v>0</v>
      </c>
      <c r="G12" s="106">
        <f>C12-F12</f>
        <v>110000</v>
      </c>
      <c r="H12" s="107"/>
      <c r="I12" s="107"/>
      <c r="J12" s="107"/>
      <c r="K12" s="108"/>
      <c r="L12" s="109"/>
      <c r="M12" s="108"/>
    </row>
    <row r="13" spans="1:14" ht="48.75" customHeight="1">
      <c r="A13" s="172" t="s">
        <v>436</v>
      </c>
      <c r="B13" s="546"/>
      <c r="C13" s="548">
        <v>150000</v>
      </c>
      <c r="D13" s="549"/>
      <c r="E13" s="550"/>
      <c r="F13" s="173">
        <v>0</v>
      </c>
      <c r="G13" s="174">
        <f>C13-F13</f>
        <v>150000</v>
      </c>
      <c r="H13" s="175"/>
      <c r="I13" s="175"/>
      <c r="J13" s="175"/>
      <c r="K13" s="176"/>
      <c r="L13" s="177"/>
      <c r="M13" s="176"/>
    </row>
    <row r="14" spans="1:14" ht="48.75" customHeight="1" thickBot="1">
      <c r="A14" s="178" t="s">
        <v>437</v>
      </c>
      <c r="B14" s="547"/>
      <c r="C14" s="551">
        <v>1000000</v>
      </c>
      <c r="D14" s="552"/>
      <c r="E14" s="553"/>
      <c r="F14" s="179">
        <v>0</v>
      </c>
      <c r="G14" s="112">
        <f>C14-F14</f>
        <v>1000000</v>
      </c>
      <c r="H14" s="113"/>
      <c r="I14" s="113"/>
      <c r="J14" s="113"/>
      <c r="K14" s="114"/>
      <c r="L14" s="115"/>
      <c r="M14" s="114"/>
    </row>
    <row r="15" spans="1:14" ht="52.5" customHeight="1" thickTop="1">
      <c r="A15" s="116" t="s">
        <v>389</v>
      </c>
      <c r="B15" s="117"/>
      <c r="C15" s="520">
        <f>SUM(C12:D14)</f>
        <v>1260000</v>
      </c>
      <c r="D15" s="521"/>
      <c r="E15" s="522"/>
      <c r="F15" s="118">
        <f>SUM(F12:F14)</f>
        <v>0</v>
      </c>
      <c r="G15" s="118">
        <f>SUM(G12:G14)</f>
        <v>1260000</v>
      </c>
      <c r="H15" s="119">
        <v>1000000</v>
      </c>
      <c r="I15" s="119">
        <f>MIN(G15,H15)</f>
        <v>1000000</v>
      </c>
      <c r="J15" s="118">
        <f>IF(B12="○",(ROUNDDOWN(I15/4*3,-3)),(ROUNDDOWN(I15/2,-3)))</f>
        <v>750000</v>
      </c>
      <c r="K15" s="180">
        <v>0</v>
      </c>
      <c r="L15" s="121">
        <f>IF(B12="○",(750000-K15),(500000-K15))</f>
        <v>750000</v>
      </c>
      <c r="M15" s="122">
        <f>MIN(J15,L15)</f>
        <v>750000</v>
      </c>
      <c r="N15" s="123"/>
    </row>
    <row r="16" spans="1:14" ht="20.25" customHeight="1">
      <c r="A16" s="124"/>
      <c r="B16" s="124"/>
      <c r="C16" s="125"/>
      <c r="D16" s="125"/>
      <c r="E16" s="125"/>
      <c r="F16" s="125"/>
      <c r="G16" s="125"/>
      <c r="H16" s="125"/>
      <c r="I16" s="125"/>
      <c r="J16" s="125"/>
      <c r="K16" s="125"/>
      <c r="L16" s="125"/>
      <c r="M16" s="125"/>
    </row>
    <row r="17" spans="1:13" ht="22.5">
      <c r="A17" s="80" t="s">
        <v>390</v>
      </c>
      <c r="C17" s="125"/>
      <c r="D17" s="125"/>
      <c r="E17" s="125"/>
      <c r="F17" s="125"/>
      <c r="G17" s="125"/>
      <c r="H17" s="125"/>
      <c r="I17" s="125"/>
      <c r="J17" s="125"/>
      <c r="K17" s="125"/>
      <c r="L17" s="125"/>
      <c r="M17" s="125"/>
    </row>
    <row r="18" spans="1:13" ht="18.75" customHeight="1">
      <c r="A18" s="126" t="s">
        <v>391</v>
      </c>
      <c r="B18" s="126"/>
      <c r="C18" s="127"/>
      <c r="D18" s="127"/>
      <c r="E18" s="127"/>
      <c r="F18" s="127"/>
      <c r="G18" s="127"/>
      <c r="H18" s="127"/>
      <c r="I18" s="127"/>
      <c r="J18" s="127"/>
    </row>
    <row r="19" spans="1:13" ht="18.75" customHeight="1">
      <c r="A19" s="126" t="s">
        <v>392</v>
      </c>
      <c r="B19" s="126"/>
      <c r="C19" s="127"/>
      <c r="D19" s="127"/>
      <c r="E19" s="127"/>
      <c r="F19" s="127"/>
      <c r="G19" s="127"/>
      <c r="H19" s="127"/>
      <c r="I19" s="127"/>
      <c r="J19" s="127"/>
    </row>
    <row r="20" spans="1:13" ht="18.75" customHeight="1">
      <c r="A20" s="80" t="s">
        <v>393</v>
      </c>
      <c r="C20" s="127"/>
      <c r="D20" s="127"/>
      <c r="E20" s="127"/>
      <c r="F20" s="127"/>
      <c r="G20" s="127"/>
      <c r="H20" s="127"/>
      <c r="I20" s="127"/>
      <c r="J20" s="127"/>
    </row>
    <row r="21" spans="1:13" ht="22.5">
      <c r="A21" s="128" t="s">
        <v>394</v>
      </c>
      <c r="B21" s="128"/>
      <c r="C21" s="125"/>
      <c r="D21" s="125"/>
      <c r="E21" s="125"/>
      <c r="F21" s="125"/>
      <c r="G21" s="125"/>
      <c r="H21" s="125"/>
      <c r="I21" s="125"/>
      <c r="J21" s="125"/>
      <c r="K21" s="125"/>
      <c r="L21" s="125"/>
      <c r="M21" s="125"/>
    </row>
    <row r="22" spans="1:13" ht="22.5">
      <c r="A22" s="128" t="s">
        <v>395</v>
      </c>
      <c r="B22" s="128"/>
      <c r="C22" s="125"/>
      <c r="D22" s="125"/>
      <c r="E22" s="125"/>
      <c r="F22" s="125"/>
      <c r="G22" s="125"/>
      <c r="H22" s="125"/>
      <c r="I22" s="125"/>
      <c r="J22" s="125"/>
    </row>
    <row r="23" spans="1:13" ht="22.5">
      <c r="A23" s="128" t="s">
        <v>396</v>
      </c>
      <c r="B23" s="128"/>
      <c r="C23" s="125"/>
      <c r="D23" s="125"/>
      <c r="E23" s="125"/>
      <c r="F23" s="125"/>
      <c r="G23" s="125"/>
      <c r="H23" s="125"/>
      <c r="I23" s="125"/>
      <c r="J23" s="125"/>
    </row>
    <row r="24" spans="1:13" ht="22.5">
      <c r="A24" s="128"/>
      <c r="B24" s="128"/>
      <c r="C24" s="125"/>
      <c r="D24" s="125"/>
      <c r="E24" s="125"/>
      <c r="F24" s="125"/>
      <c r="G24" s="125"/>
      <c r="H24" s="125"/>
      <c r="I24" s="125"/>
      <c r="J24" s="125"/>
    </row>
    <row r="25" spans="1:13" ht="22.65" customHeight="1">
      <c r="A25" s="79" t="s">
        <v>397</v>
      </c>
      <c r="B25" s="79"/>
      <c r="C25" s="125"/>
      <c r="D25" s="125"/>
      <c r="E25" s="125"/>
      <c r="F25" s="125"/>
      <c r="G25" s="125"/>
      <c r="H25" s="125"/>
      <c r="I25" s="125"/>
      <c r="J25" s="125"/>
    </row>
    <row r="26" spans="1:13" ht="22.65" customHeight="1">
      <c r="A26" s="79" t="s">
        <v>398</v>
      </c>
      <c r="B26" s="79"/>
      <c r="C26" s="125"/>
      <c r="D26" s="125"/>
      <c r="E26" s="125"/>
      <c r="F26" s="125"/>
      <c r="G26" s="125"/>
      <c r="H26" s="125"/>
      <c r="I26" s="125"/>
      <c r="J26" s="125"/>
    </row>
    <row r="27" spans="1:13" ht="46.5" customHeight="1">
      <c r="A27" s="502" t="s">
        <v>399</v>
      </c>
      <c r="B27" s="502" t="s">
        <v>368</v>
      </c>
      <c r="C27" s="90" t="s">
        <v>400</v>
      </c>
      <c r="D27" s="90" t="s">
        <v>401</v>
      </c>
      <c r="E27" s="90" t="s">
        <v>402</v>
      </c>
      <c r="F27" s="129" t="s">
        <v>370</v>
      </c>
      <c r="G27" s="90" t="s">
        <v>403</v>
      </c>
      <c r="H27" s="88" t="s">
        <v>404</v>
      </c>
      <c r="I27" s="88" t="s">
        <v>405</v>
      </c>
      <c r="J27" s="88" t="s">
        <v>406</v>
      </c>
    </row>
    <row r="28" spans="1:13" ht="46.5" customHeight="1">
      <c r="A28" s="503"/>
      <c r="B28" s="503"/>
      <c r="C28" s="130" t="s">
        <v>407</v>
      </c>
      <c r="D28" s="130" t="s">
        <v>408</v>
      </c>
      <c r="E28" s="94" t="s">
        <v>409</v>
      </c>
      <c r="F28" s="94" t="s">
        <v>381</v>
      </c>
      <c r="G28" s="94" t="s">
        <v>410</v>
      </c>
      <c r="H28" s="131" t="s">
        <v>411</v>
      </c>
      <c r="I28" s="131" t="s">
        <v>412</v>
      </c>
      <c r="J28" s="130" t="s">
        <v>413</v>
      </c>
    </row>
    <row r="29" spans="1:13" ht="14.25" customHeight="1">
      <c r="A29" s="504"/>
      <c r="B29" s="132"/>
      <c r="C29" s="101" t="s">
        <v>387</v>
      </c>
      <c r="D29" s="101" t="s">
        <v>414</v>
      </c>
      <c r="E29" s="101" t="s">
        <v>388</v>
      </c>
      <c r="F29" s="101" t="s">
        <v>388</v>
      </c>
      <c r="G29" s="101" t="s">
        <v>388</v>
      </c>
      <c r="H29" s="101" t="s">
        <v>388</v>
      </c>
      <c r="I29" s="101" t="s">
        <v>387</v>
      </c>
      <c r="J29" s="101" t="s">
        <v>387</v>
      </c>
    </row>
    <row r="30" spans="1:13" ht="48.75" customHeight="1">
      <c r="A30" s="181"/>
      <c r="B30" s="540"/>
      <c r="C30" s="171"/>
      <c r="D30" s="171"/>
      <c r="E30" s="134">
        <f>C30*D30</f>
        <v>0</v>
      </c>
      <c r="F30" s="171"/>
      <c r="G30" s="134">
        <f>E30-F30</f>
        <v>0</v>
      </c>
      <c r="H30" s="134">
        <f>D30*1200000</f>
        <v>0</v>
      </c>
      <c r="I30" s="134">
        <f>MIN(G30,H30)</f>
        <v>0</v>
      </c>
      <c r="J30" s="134">
        <f>IF(B30="○",(ROUNDDOWN(I30/4*3,-3)),(ROUNDDOWN(I30/2,-3)))</f>
        <v>0</v>
      </c>
    </row>
    <row r="31" spans="1:13" ht="48.75" customHeight="1">
      <c r="A31" s="135"/>
      <c r="B31" s="541"/>
      <c r="C31" s="105"/>
      <c r="D31" s="105"/>
      <c r="E31" s="134">
        <f>C31*D31</f>
        <v>0</v>
      </c>
      <c r="F31" s="105"/>
      <c r="G31" s="134">
        <f>E31-F31</f>
        <v>0</v>
      </c>
      <c r="H31" s="134">
        <f>D31*1200000</f>
        <v>0</v>
      </c>
      <c r="I31" s="134">
        <f>MIN(G31,H31)</f>
        <v>0</v>
      </c>
      <c r="J31" s="134">
        <f>IF(B30="○",(ROUNDDOWN(I31/4*3,-3)),(ROUNDDOWN(I31/2,-3)))</f>
        <v>0</v>
      </c>
    </row>
    <row r="32" spans="1:13" ht="48.75" customHeight="1" thickBot="1">
      <c r="A32" s="136"/>
      <c r="B32" s="542"/>
      <c r="C32" s="111"/>
      <c r="D32" s="111"/>
      <c r="E32" s="137">
        <f>C32*D32</f>
        <v>0</v>
      </c>
      <c r="F32" s="111"/>
      <c r="G32" s="137">
        <f>E32-F32</f>
        <v>0</v>
      </c>
      <c r="H32" s="138">
        <f>D32*1200000</f>
        <v>0</v>
      </c>
      <c r="I32" s="137">
        <f>MIN(G32,H32)</f>
        <v>0</v>
      </c>
      <c r="J32" s="137">
        <f>IF(B30="○",(ROUNDDOWN(I32/4*3,-3)),(ROUNDDOWN(I32/2,-3)))</f>
        <v>0</v>
      </c>
    </row>
    <row r="33" spans="1:13" ht="48.75" customHeight="1" thickTop="1">
      <c r="A33" s="117" t="s">
        <v>415</v>
      </c>
      <c r="B33" s="117"/>
      <c r="C33" s="139"/>
      <c r="D33" s="140">
        <f>SUM(D30:D32)</f>
        <v>0</v>
      </c>
      <c r="E33" s="140">
        <f>SUM(E30:E32)</f>
        <v>0</v>
      </c>
      <c r="F33" s="140">
        <f>SUM(F30:F32)</f>
        <v>0</v>
      </c>
      <c r="G33" s="140">
        <f>SUM(G30:G32)</f>
        <v>0</v>
      </c>
      <c r="H33" s="141"/>
      <c r="I33" s="139"/>
      <c r="J33" s="140">
        <f>SUM(J30:J32)</f>
        <v>0</v>
      </c>
    </row>
    <row r="34" spans="1:13" ht="22.65" customHeight="1">
      <c r="A34" s="142"/>
      <c r="B34" s="142"/>
      <c r="C34" s="125"/>
      <c r="D34" s="125"/>
      <c r="E34" s="125"/>
      <c r="F34" s="125"/>
      <c r="G34" s="125"/>
      <c r="H34" s="125"/>
      <c r="I34" s="125"/>
      <c r="J34" s="125"/>
    </row>
    <row r="35" spans="1:13" ht="22.65" customHeight="1">
      <c r="A35" s="79" t="s">
        <v>416</v>
      </c>
      <c r="B35" s="79"/>
      <c r="C35" s="125"/>
      <c r="D35" s="125"/>
      <c r="E35" s="125"/>
      <c r="F35" s="125"/>
      <c r="G35" s="125"/>
      <c r="H35" s="125"/>
      <c r="I35" s="125"/>
      <c r="J35" s="125"/>
    </row>
    <row r="36" spans="1:13" ht="46.5" customHeight="1">
      <c r="A36" s="502" t="s">
        <v>399</v>
      </c>
      <c r="B36" s="502" t="s">
        <v>417</v>
      </c>
      <c r="C36" s="90" t="s">
        <v>400</v>
      </c>
      <c r="D36" s="90" t="s">
        <v>401</v>
      </c>
      <c r="E36" s="90" t="s">
        <v>402</v>
      </c>
      <c r="F36" s="129" t="s">
        <v>370</v>
      </c>
      <c r="G36" s="90" t="s">
        <v>403</v>
      </c>
      <c r="H36" s="88" t="s">
        <v>418</v>
      </c>
      <c r="I36" s="143" t="s">
        <v>405</v>
      </c>
      <c r="J36" s="508" t="s">
        <v>419</v>
      </c>
      <c r="K36" s="509"/>
      <c r="L36" s="144"/>
      <c r="M36" s="144"/>
    </row>
    <row r="37" spans="1:13" ht="46.5" customHeight="1">
      <c r="A37" s="503"/>
      <c r="B37" s="503"/>
      <c r="C37" s="130" t="s">
        <v>407</v>
      </c>
      <c r="D37" s="130" t="s">
        <v>408</v>
      </c>
      <c r="E37" s="94" t="s">
        <v>409</v>
      </c>
      <c r="F37" s="94" t="s">
        <v>381</v>
      </c>
      <c r="G37" s="94" t="s">
        <v>410</v>
      </c>
      <c r="H37" s="131" t="s">
        <v>420</v>
      </c>
      <c r="I37" s="145" t="s">
        <v>412</v>
      </c>
      <c r="J37" s="146" t="s">
        <v>413</v>
      </c>
      <c r="K37" s="147" t="s">
        <v>421</v>
      </c>
      <c r="L37" s="148"/>
      <c r="M37" s="148"/>
    </row>
    <row r="38" spans="1:13" ht="14.25" customHeight="1">
      <c r="A38" s="504"/>
      <c r="B38" s="132"/>
      <c r="C38" s="101" t="s">
        <v>387</v>
      </c>
      <c r="D38" s="101" t="s">
        <v>414</v>
      </c>
      <c r="E38" s="101" t="s">
        <v>388</v>
      </c>
      <c r="F38" s="101" t="s">
        <v>388</v>
      </c>
      <c r="G38" s="101" t="s">
        <v>388</v>
      </c>
      <c r="H38" s="101" t="s">
        <v>388</v>
      </c>
      <c r="I38" s="100" t="s">
        <v>387</v>
      </c>
      <c r="J38" s="100" t="s">
        <v>387</v>
      </c>
      <c r="K38" s="149"/>
    </row>
    <row r="39" spans="1:13" ht="48.75" customHeight="1">
      <c r="A39" s="182" t="s">
        <v>353</v>
      </c>
      <c r="B39" s="540" t="s">
        <v>79</v>
      </c>
      <c r="C39" s="171">
        <v>130000</v>
      </c>
      <c r="D39" s="171">
        <v>3</v>
      </c>
      <c r="E39" s="134">
        <f>C39*D39</f>
        <v>390000</v>
      </c>
      <c r="F39" s="171">
        <v>0</v>
      </c>
      <c r="G39" s="134">
        <f>E39-F39</f>
        <v>390000</v>
      </c>
      <c r="H39" s="107"/>
      <c r="I39" s="107"/>
      <c r="J39" s="150"/>
      <c r="K39" s="151"/>
    </row>
    <row r="40" spans="1:13" ht="48.75" customHeight="1">
      <c r="A40" s="182"/>
      <c r="B40" s="543"/>
      <c r="C40" s="171"/>
      <c r="D40" s="171"/>
      <c r="E40" s="134">
        <f>C40*D40</f>
        <v>0</v>
      </c>
      <c r="F40" s="105"/>
      <c r="G40" s="134">
        <f>E40-F40</f>
        <v>0</v>
      </c>
      <c r="H40" s="107"/>
      <c r="I40" s="107"/>
      <c r="J40" s="150"/>
      <c r="K40" s="152"/>
    </row>
    <row r="41" spans="1:13" ht="30" customHeight="1">
      <c r="A41" s="153" t="s">
        <v>422</v>
      </c>
      <c r="B41" s="154"/>
      <c r="C41" s="155"/>
      <c r="D41" s="156">
        <f>SUM(D39:D40)</f>
        <v>3</v>
      </c>
      <c r="E41" s="134">
        <f>SUM(E39:E40)</f>
        <v>390000</v>
      </c>
      <c r="F41" s="134">
        <f>SUM(F39:F40)</f>
        <v>0</v>
      </c>
      <c r="G41" s="134">
        <f>SUM(G39:G40)</f>
        <v>390000</v>
      </c>
      <c r="H41" s="134">
        <f>D41*400000</f>
        <v>1200000</v>
      </c>
      <c r="I41" s="107"/>
      <c r="J41" s="150"/>
      <c r="K41" s="151"/>
    </row>
    <row r="42" spans="1:13" ht="48.75" customHeight="1" thickBot="1">
      <c r="A42" s="157" t="s">
        <v>423</v>
      </c>
      <c r="B42" s="158"/>
      <c r="C42" s="544">
        <v>1000000</v>
      </c>
      <c r="D42" s="544"/>
      <c r="E42" s="159">
        <f>C42</f>
        <v>1000000</v>
      </c>
      <c r="F42" s="179">
        <v>0</v>
      </c>
      <c r="G42" s="137">
        <f>E42-F42</f>
        <v>1000000</v>
      </c>
      <c r="H42" s="113"/>
      <c r="I42" s="113"/>
      <c r="J42" s="160"/>
      <c r="K42" s="152"/>
    </row>
    <row r="43" spans="1:13" ht="48.75" customHeight="1" thickTop="1">
      <c r="A43" s="116" t="s">
        <v>424</v>
      </c>
      <c r="B43" s="161"/>
      <c r="C43" s="162"/>
      <c r="D43" s="163">
        <f>D41</f>
        <v>3</v>
      </c>
      <c r="E43" s="164">
        <f>SUM(E41:E42)</f>
        <v>1390000</v>
      </c>
      <c r="F43" s="164">
        <f>SUM(F41:F42)</f>
        <v>0</v>
      </c>
      <c r="G43" s="164">
        <f>SUM(G41:G42)</f>
        <v>1390000</v>
      </c>
      <c r="H43" s="164">
        <f>H41</f>
        <v>1200000</v>
      </c>
      <c r="I43" s="163">
        <f>MIN(G43,H43)</f>
        <v>1200000</v>
      </c>
      <c r="J43" s="165">
        <f>IF(B39="○",(ROUNDDOWN(I43/4*3,-3)),(ROUNDDOWN(I43/2,-3)))</f>
        <v>900000</v>
      </c>
      <c r="K43" s="166">
        <f>IF(J43&lt;7500000,J43,7500000)</f>
        <v>900000</v>
      </c>
      <c r="L43" s="125"/>
      <c r="M43" s="125"/>
    </row>
    <row r="44" spans="1:13" ht="22.65" customHeight="1">
      <c r="A44" s="142"/>
      <c r="B44" s="142"/>
      <c r="D44" s="125"/>
      <c r="E44" s="125"/>
      <c r="F44" s="125"/>
      <c r="G44" s="125"/>
      <c r="H44" s="125"/>
      <c r="I44" s="125"/>
      <c r="J44" s="125"/>
      <c r="K44" s="125"/>
      <c r="L44" s="125"/>
      <c r="M44" s="125"/>
    </row>
    <row r="45" spans="1:13" ht="22.65" customHeight="1">
      <c r="A45" s="79" t="s">
        <v>425</v>
      </c>
      <c r="B45" s="79"/>
      <c r="C45" s="125"/>
      <c r="D45" s="125"/>
      <c r="E45" s="125"/>
      <c r="F45" s="125"/>
      <c r="G45" s="125"/>
      <c r="H45" s="125"/>
      <c r="I45" s="125"/>
      <c r="J45" s="125"/>
    </row>
    <row r="46" spans="1:13" ht="46.5" customHeight="1">
      <c r="A46" s="502" t="s">
        <v>399</v>
      </c>
      <c r="B46" s="502" t="s">
        <v>368</v>
      </c>
      <c r="C46" s="90" t="s">
        <v>400</v>
      </c>
      <c r="D46" s="90" t="s">
        <v>401</v>
      </c>
      <c r="E46" s="90" t="s">
        <v>402</v>
      </c>
      <c r="F46" s="129" t="s">
        <v>370</v>
      </c>
      <c r="G46" s="90" t="s">
        <v>403</v>
      </c>
      <c r="H46" s="88" t="s">
        <v>418</v>
      </c>
      <c r="I46" s="88" t="s">
        <v>405</v>
      </c>
      <c r="J46" s="88" t="s">
        <v>406</v>
      </c>
    </row>
    <row r="47" spans="1:13" ht="46.5" customHeight="1">
      <c r="A47" s="503"/>
      <c r="B47" s="503"/>
      <c r="C47" s="130" t="s">
        <v>407</v>
      </c>
      <c r="D47" s="130" t="s">
        <v>408</v>
      </c>
      <c r="E47" s="94" t="s">
        <v>409</v>
      </c>
      <c r="F47" s="94" t="s">
        <v>381</v>
      </c>
      <c r="G47" s="94" t="s">
        <v>410</v>
      </c>
      <c r="H47" s="131" t="s">
        <v>420</v>
      </c>
      <c r="I47" s="131" t="s">
        <v>412</v>
      </c>
      <c r="J47" s="130" t="s">
        <v>413</v>
      </c>
    </row>
    <row r="48" spans="1:13" ht="14.25" customHeight="1">
      <c r="A48" s="504"/>
      <c r="B48" s="132"/>
      <c r="C48" s="101" t="s">
        <v>387</v>
      </c>
      <c r="D48" s="101" t="s">
        <v>414</v>
      </c>
      <c r="E48" s="101" t="s">
        <v>388</v>
      </c>
      <c r="F48" s="101" t="s">
        <v>388</v>
      </c>
      <c r="G48" s="101" t="s">
        <v>388</v>
      </c>
      <c r="H48" s="101" t="s">
        <v>388</v>
      </c>
      <c r="I48" s="101" t="s">
        <v>387</v>
      </c>
      <c r="J48" s="101" t="s">
        <v>387</v>
      </c>
    </row>
    <row r="49" spans="1:10" ht="48.75" customHeight="1">
      <c r="A49" s="133"/>
      <c r="B49" s="505"/>
      <c r="C49" s="105"/>
      <c r="D49" s="105"/>
      <c r="E49" s="134">
        <f>C49*D49</f>
        <v>0</v>
      </c>
      <c r="F49" s="105"/>
      <c r="G49" s="134">
        <f>E49-F49</f>
        <v>0</v>
      </c>
      <c r="H49" s="134">
        <f>D49*400000</f>
        <v>0</v>
      </c>
      <c r="I49" s="134">
        <f>MIN(G49,H49)</f>
        <v>0</v>
      </c>
      <c r="J49" s="134">
        <f>IF(B49="○",(ROUNDDOWN(I49/4*3,-3)),(ROUNDDOWN(I49/2,-3)))</f>
        <v>0</v>
      </c>
    </row>
    <row r="50" spans="1:10" ht="48.75" customHeight="1">
      <c r="A50" s="135"/>
      <c r="B50" s="506"/>
      <c r="C50" s="105"/>
      <c r="D50" s="105"/>
      <c r="E50" s="134">
        <f>C50*D50</f>
        <v>0</v>
      </c>
      <c r="F50" s="105"/>
      <c r="G50" s="134">
        <f>E50-F50</f>
        <v>0</v>
      </c>
      <c r="H50" s="134">
        <f>D50*400000</f>
        <v>0</v>
      </c>
      <c r="I50" s="134">
        <f>MIN(G50,H50)</f>
        <v>0</v>
      </c>
      <c r="J50" s="134">
        <f>IF(B49="○",(ROUNDDOWN(I50/4*3,-3)),(ROUNDDOWN(I50/2,-3)))</f>
        <v>0</v>
      </c>
    </row>
    <row r="51" spans="1:10" ht="48.75" customHeight="1" thickBot="1">
      <c r="A51" s="136"/>
      <c r="B51" s="507"/>
      <c r="C51" s="111"/>
      <c r="D51" s="111"/>
      <c r="E51" s="137">
        <f>C51*D51</f>
        <v>0</v>
      </c>
      <c r="F51" s="111"/>
      <c r="G51" s="137">
        <f>E51-F51</f>
        <v>0</v>
      </c>
      <c r="H51" s="137">
        <f>D51*400000</f>
        <v>0</v>
      </c>
      <c r="I51" s="137">
        <f>MIN(G51,H51)</f>
        <v>0</v>
      </c>
      <c r="J51" s="137">
        <f>IF(B49="○",(ROUNDDOWN(I51/4*3,-3)),(ROUNDDOWN(I51/2,-3)))</f>
        <v>0</v>
      </c>
    </row>
    <row r="52" spans="1:10" ht="48.75" customHeight="1" thickTop="1">
      <c r="A52" s="117" t="s">
        <v>415</v>
      </c>
      <c r="B52" s="117"/>
      <c r="C52" s="139"/>
      <c r="D52" s="140">
        <f>SUM(D49:D51)</f>
        <v>0</v>
      </c>
      <c r="E52" s="140">
        <f>SUM(E49:E51)</f>
        <v>0</v>
      </c>
      <c r="F52" s="140">
        <f>SUM(F49:F51)</f>
        <v>0</v>
      </c>
      <c r="G52" s="140">
        <f>SUM(G49:G51)</f>
        <v>0</v>
      </c>
      <c r="H52" s="139"/>
      <c r="I52" s="139"/>
      <c r="J52" s="140">
        <f>SUM(J49:J51)</f>
        <v>0</v>
      </c>
    </row>
    <row r="53" spans="1:10" ht="22.5">
      <c r="A53" s="142"/>
      <c r="B53" s="142"/>
      <c r="C53" s="125"/>
      <c r="D53" s="125"/>
      <c r="E53" s="125"/>
      <c r="F53" s="125"/>
      <c r="G53" s="125"/>
      <c r="H53" s="125"/>
      <c r="I53" s="125"/>
      <c r="J53" s="167"/>
    </row>
    <row r="54" spans="1:10" ht="18.75" customHeight="1">
      <c r="A54" s="80" t="s">
        <v>390</v>
      </c>
      <c r="C54" s="127"/>
      <c r="D54" s="127"/>
      <c r="E54" s="127"/>
      <c r="F54" s="127"/>
      <c r="G54" s="127"/>
      <c r="H54" s="127"/>
      <c r="I54" s="127"/>
      <c r="J54" s="127"/>
    </row>
    <row r="55" spans="1:10" ht="18.75" customHeight="1">
      <c r="A55" s="126" t="s">
        <v>391</v>
      </c>
      <c r="B55" s="126"/>
      <c r="C55" s="127"/>
      <c r="D55" s="127"/>
      <c r="E55" s="127"/>
      <c r="F55" s="127"/>
      <c r="G55" s="127"/>
      <c r="H55" s="127"/>
      <c r="I55" s="127"/>
      <c r="J55" s="127"/>
    </row>
    <row r="56" spans="1:10" ht="18.75" customHeight="1">
      <c r="A56" s="126" t="s">
        <v>426</v>
      </c>
      <c r="B56" s="126"/>
      <c r="C56" s="127"/>
      <c r="D56" s="127"/>
      <c r="E56" s="127"/>
      <c r="F56" s="127"/>
      <c r="G56" s="127"/>
      <c r="H56" s="127"/>
      <c r="I56" s="127"/>
      <c r="J56" s="127"/>
    </row>
    <row r="57" spans="1:10" ht="18.75" customHeight="1">
      <c r="A57" s="126" t="s">
        <v>393</v>
      </c>
      <c r="B57" s="126"/>
      <c r="C57" s="127"/>
      <c r="D57" s="127"/>
      <c r="E57" s="127"/>
      <c r="F57" s="127"/>
      <c r="G57" s="127"/>
      <c r="H57" s="127"/>
      <c r="I57" s="127"/>
      <c r="J57" s="127"/>
    </row>
    <row r="58" spans="1:10" ht="18.75" customHeight="1">
      <c r="A58" s="128" t="s">
        <v>427</v>
      </c>
      <c r="B58" s="128"/>
      <c r="C58" s="127"/>
      <c r="D58" s="127"/>
      <c r="E58" s="127"/>
      <c r="F58" s="127"/>
      <c r="G58" s="127"/>
      <c r="H58" s="127"/>
      <c r="I58" s="127"/>
      <c r="J58" s="127"/>
    </row>
    <row r="59" spans="1:10" ht="18.75" customHeight="1">
      <c r="A59" s="126" t="s">
        <v>428</v>
      </c>
      <c r="B59" s="126"/>
      <c r="C59" s="127"/>
      <c r="D59" s="127"/>
      <c r="E59" s="127"/>
      <c r="F59" s="127"/>
      <c r="G59" s="127"/>
      <c r="H59" s="127"/>
      <c r="I59" s="127"/>
      <c r="J59" s="127"/>
    </row>
    <row r="60" spans="1:10" ht="18.75" customHeight="1">
      <c r="A60" s="128" t="s">
        <v>429</v>
      </c>
      <c r="B60" s="128"/>
      <c r="C60" s="127"/>
      <c r="D60" s="127"/>
      <c r="E60" s="127"/>
      <c r="F60" s="127"/>
      <c r="G60" s="127"/>
      <c r="H60" s="127"/>
      <c r="I60" s="127"/>
      <c r="J60" s="127"/>
    </row>
    <row r="61" spans="1:10" ht="19.5" customHeight="1">
      <c r="A61" s="128" t="s">
        <v>430</v>
      </c>
      <c r="B61" s="128"/>
      <c r="C61" s="127"/>
      <c r="D61" s="127"/>
      <c r="E61" s="127"/>
      <c r="F61" s="127"/>
      <c r="G61" s="127"/>
      <c r="H61" s="127"/>
      <c r="I61" s="127"/>
      <c r="J61" s="127"/>
    </row>
    <row r="62" spans="1:10" ht="22.65" customHeight="1">
      <c r="A62" s="128" t="s">
        <v>431</v>
      </c>
      <c r="B62" s="128"/>
    </row>
    <row r="63" spans="1:10" ht="19.5" customHeight="1">
      <c r="A63" s="128" t="s">
        <v>432</v>
      </c>
      <c r="B63" s="127"/>
      <c r="C63" s="127"/>
      <c r="D63" s="127"/>
      <c r="E63" s="127"/>
      <c r="F63" s="127"/>
      <c r="G63" s="127"/>
      <c r="H63" s="127"/>
      <c r="I63" s="127"/>
      <c r="J63" s="127"/>
    </row>
    <row r="64" spans="1:10">
      <c r="A64" s="168"/>
      <c r="B64" s="168"/>
    </row>
  </sheetData>
  <mergeCells count="23">
    <mergeCell ref="A27:A29"/>
    <mergeCell ref="B27:B28"/>
    <mergeCell ref="A2:M2"/>
    <mergeCell ref="H4:J4"/>
    <mergeCell ref="A9:A11"/>
    <mergeCell ref="B9:B10"/>
    <mergeCell ref="C9:E9"/>
    <mergeCell ref="C10:E10"/>
    <mergeCell ref="C11:E11"/>
    <mergeCell ref="J36:K36"/>
    <mergeCell ref="B39:B40"/>
    <mergeCell ref="C42:D42"/>
    <mergeCell ref="B12:B14"/>
    <mergeCell ref="C12:E12"/>
    <mergeCell ref="C13:E13"/>
    <mergeCell ref="C14:E14"/>
    <mergeCell ref="C15:E15"/>
    <mergeCell ref="A46:A48"/>
    <mergeCell ref="B46:B47"/>
    <mergeCell ref="B49:B51"/>
    <mergeCell ref="B30:B32"/>
    <mergeCell ref="A36:A38"/>
    <mergeCell ref="B36:B37"/>
  </mergeCells>
  <phoneticPr fontId="1"/>
  <dataValidations count="1">
    <dataValidation type="list" allowBlank="1" showInputMessage="1" showErrorMessage="1" sqref="B49 B12:B13 B30 B39" xr:uid="{465EC054-8A10-4C50-8E97-31E72C94C52F}">
      <formula1>$N$9:$N$10</formula1>
    </dataValidation>
  </dataValidations>
  <pageMargins left="0.7" right="0.7" top="0.75" bottom="0.75" header="0.3" footer="0.3"/>
  <pageSetup paperSize="9" scale="32"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40EA0-2020-4974-8900-5E4AB1061E7A}">
  <sheetPr>
    <tabColor theme="8" tint="0.39997558519241921"/>
    <pageSetUpPr fitToPage="1"/>
  </sheetPr>
  <dimension ref="A1:E33"/>
  <sheetViews>
    <sheetView view="pageBreakPreview" zoomScaleNormal="100" zoomScaleSheetLayoutView="100" workbookViewId="0">
      <selection activeCell="F2" sqref="F2"/>
    </sheetView>
  </sheetViews>
  <sheetFormatPr defaultRowHeight="18" customHeight="1"/>
  <cols>
    <col min="1" max="1" width="31.1640625" style="53" customWidth="1"/>
    <col min="2" max="2" width="18.33203125" style="53" customWidth="1"/>
    <col min="3" max="3" width="32.08203125" style="53" customWidth="1"/>
    <col min="4" max="4" width="4.83203125" style="53" customWidth="1"/>
    <col min="5" max="256" width="8.6640625" style="53"/>
    <col min="257" max="257" width="31.1640625" style="53" customWidth="1"/>
    <col min="258" max="258" width="18.33203125" style="53" customWidth="1"/>
    <col min="259" max="259" width="32.08203125" style="53" customWidth="1"/>
    <col min="260" max="512" width="8.6640625" style="53"/>
    <col min="513" max="513" width="31.1640625" style="53" customWidth="1"/>
    <col min="514" max="514" width="18.33203125" style="53" customWidth="1"/>
    <col min="515" max="515" width="32.08203125" style="53" customWidth="1"/>
    <col min="516" max="768" width="8.6640625" style="53"/>
    <col min="769" max="769" width="31.1640625" style="53" customWidth="1"/>
    <col min="770" max="770" width="18.33203125" style="53" customWidth="1"/>
    <col min="771" max="771" width="32.08203125" style="53" customWidth="1"/>
    <col min="772" max="1024" width="8.6640625" style="53"/>
    <col min="1025" max="1025" width="31.1640625" style="53" customWidth="1"/>
    <col min="1026" max="1026" width="18.33203125" style="53" customWidth="1"/>
    <col min="1027" max="1027" width="32.08203125" style="53" customWidth="1"/>
    <col min="1028" max="1280" width="8.6640625" style="53"/>
    <col min="1281" max="1281" width="31.1640625" style="53" customWidth="1"/>
    <col min="1282" max="1282" width="18.33203125" style="53" customWidth="1"/>
    <col min="1283" max="1283" width="32.08203125" style="53" customWidth="1"/>
    <col min="1284" max="1536" width="8.6640625" style="53"/>
    <col min="1537" max="1537" width="31.1640625" style="53" customWidth="1"/>
    <col min="1538" max="1538" width="18.33203125" style="53" customWidth="1"/>
    <col min="1539" max="1539" width="32.08203125" style="53" customWidth="1"/>
    <col min="1540" max="1792" width="8.6640625" style="53"/>
    <col min="1793" max="1793" width="31.1640625" style="53" customWidth="1"/>
    <col min="1794" max="1794" width="18.33203125" style="53" customWidth="1"/>
    <col min="1795" max="1795" width="32.08203125" style="53" customWidth="1"/>
    <col min="1796" max="2048" width="8.6640625" style="53"/>
    <col min="2049" max="2049" width="31.1640625" style="53" customWidth="1"/>
    <col min="2050" max="2050" width="18.33203125" style="53" customWidth="1"/>
    <col min="2051" max="2051" width="32.08203125" style="53" customWidth="1"/>
    <col min="2052" max="2304" width="8.6640625" style="53"/>
    <col min="2305" max="2305" width="31.1640625" style="53" customWidth="1"/>
    <col min="2306" max="2306" width="18.33203125" style="53" customWidth="1"/>
    <col min="2307" max="2307" width="32.08203125" style="53" customWidth="1"/>
    <col min="2308" max="2560" width="8.6640625" style="53"/>
    <col min="2561" max="2561" width="31.1640625" style="53" customWidth="1"/>
    <col min="2562" max="2562" width="18.33203125" style="53" customWidth="1"/>
    <col min="2563" max="2563" width="32.08203125" style="53" customWidth="1"/>
    <col min="2564" max="2816" width="8.6640625" style="53"/>
    <col min="2817" max="2817" width="31.1640625" style="53" customWidth="1"/>
    <col min="2818" max="2818" width="18.33203125" style="53" customWidth="1"/>
    <col min="2819" max="2819" width="32.08203125" style="53" customWidth="1"/>
    <col min="2820" max="3072" width="8.6640625" style="53"/>
    <col min="3073" max="3073" width="31.1640625" style="53" customWidth="1"/>
    <col min="3074" max="3074" width="18.33203125" style="53" customWidth="1"/>
    <col min="3075" max="3075" width="32.08203125" style="53" customWidth="1"/>
    <col min="3076" max="3328" width="8.6640625" style="53"/>
    <col min="3329" max="3329" width="31.1640625" style="53" customWidth="1"/>
    <col min="3330" max="3330" width="18.33203125" style="53" customWidth="1"/>
    <col min="3331" max="3331" width="32.08203125" style="53" customWidth="1"/>
    <col min="3332" max="3584" width="8.6640625" style="53"/>
    <col min="3585" max="3585" width="31.1640625" style="53" customWidth="1"/>
    <col min="3586" max="3586" width="18.33203125" style="53" customWidth="1"/>
    <col min="3587" max="3587" width="32.08203125" style="53" customWidth="1"/>
    <col min="3588" max="3840" width="8.6640625" style="53"/>
    <col min="3841" max="3841" width="31.1640625" style="53" customWidth="1"/>
    <col min="3842" max="3842" width="18.33203125" style="53" customWidth="1"/>
    <col min="3843" max="3843" width="32.08203125" style="53" customWidth="1"/>
    <col min="3844" max="4096" width="8.6640625" style="53"/>
    <col min="4097" max="4097" width="31.1640625" style="53" customWidth="1"/>
    <col min="4098" max="4098" width="18.33203125" style="53" customWidth="1"/>
    <col min="4099" max="4099" width="32.08203125" style="53" customWidth="1"/>
    <col min="4100" max="4352" width="8.6640625" style="53"/>
    <col min="4353" max="4353" width="31.1640625" style="53" customWidth="1"/>
    <col min="4354" max="4354" width="18.33203125" style="53" customWidth="1"/>
    <col min="4355" max="4355" width="32.08203125" style="53" customWidth="1"/>
    <col min="4356" max="4608" width="8.6640625" style="53"/>
    <col min="4609" max="4609" width="31.1640625" style="53" customWidth="1"/>
    <col min="4610" max="4610" width="18.33203125" style="53" customWidth="1"/>
    <col min="4611" max="4611" width="32.08203125" style="53" customWidth="1"/>
    <col min="4612" max="4864" width="8.6640625" style="53"/>
    <col min="4865" max="4865" width="31.1640625" style="53" customWidth="1"/>
    <col min="4866" max="4866" width="18.33203125" style="53" customWidth="1"/>
    <col min="4867" max="4867" width="32.08203125" style="53" customWidth="1"/>
    <col min="4868" max="5120" width="8.6640625" style="53"/>
    <col min="5121" max="5121" width="31.1640625" style="53" customWidth="1"/>
    <col min="5122" max="5122" width="18.33203125" style="53" customWidth="1"/>
    <col min="5123" max="5123" width="32.08203125" style="53" customWidth="1"/>
    <col min="5124" max="5376" width="8.6640625" style="53"/>
    <col min="5377" max="5377" width="31.1640625" style="53" customWidth="1"/>
    <col min="5378" max="5378" width="18.33203125" style="53" customWidth="1"/>
    <col min="5379" max="5379" width="32.08203125" style="53" customWidth="1"/>
    <col min="5380" max="5632" width="8.6640625" style="53"/>
    <col min="5633" max="5633" width="31.1640625" style="53" customWidth="1"/>
    <col min="5634" max="5634" width="18.33203125" style="53" customWidth="1"/>
    <col min="5635" max="5635" width="32.08203125" style="53" customWidth="1"/>
    <col min="5636" max="5888" width="8.6640625" style="53"/>
    <col min="5889" max="5889" width="31.1640625" style="53" customWidth="1"/>
    <col min="5890" max="5890" width="18.33203125" style="53" customWidth="1"/>
    <col min="5891" max="5891" width="32.08203125" style="53" customWidth="1"/>
    <col min="5892" max="6144" width="8.6640625" style="53"/>
    <col min="6145" max="6145" width="31.1640625" style="53" customWidth="1"/>
    <col min="6146" max="6146" width="18.33203125" style="53" customWidth="1"/>
    <col min="6147" max="6147" width="32.08203125" style="53" customWidth="1"/>
    <col min="6148" max="6400" width="8.6640625" style="53"/>
    <col min="6401" max="6401" width="31.1640625" style="53" customWidth="1"/>
    <col min="6402" max="6402" width="18.33203125" style="53" customWidth="1"/>
    <col min="6403" max="6403" width="32.08203125" style="53" customWidth="1"/>
    <col min="6404" max="6656" width="8.6640625" style="53"/>
    <col min="6657" max="6657" width="31.1640625" style="53" customWidth="1"/>
    <col min="6658" max="6658" width="18.33203125" style="53" customWidth="1"/>
    <col min="6659" max="6659" width="32.08203125" style="53" customWidth="1"/>
    <col min="6660" max="6912" width="8.6640625" style="53"/>
    <col min="6913" max="6913" width="31.1640625" style="53" customWidth="1"/>
    <col min="6914" max="6914" width="18.33203125" style="53" customWidth="1"/>
    <col min="6915" max="6915" width="32.08203125" style="53" customWidth="1"/>
    <col min="6916" max="7168" width="8.6640625" style="53"/>
    <col min="7169" max="7169" width="31.1640625" style="53" customWidth="1"/>
    <col min="7170" max="7170" width="18.33203125" style="53" customWidth="1"/>
    <col min="7171" max="7171" width="32.08203125" style="53" customWidth="1"/>
    <col min="7172" max="7424" width="8.6640625" style="53"/>
    <col min="7425" max="7425" width="31.1640625" style="53" customWidth="1"/>
    <col min="7426" max="7426" width="18.33203125" style="53" customWidth="1"/>
    <col min="7427" max="7427" width="32.08203125" style="53" customWidth="1"/>
    <col min="7428" max="7680" width="8.6640625" style="53"/>
    <col min="7681" max="7681" width="31.1640625" style="53" customWidth="1"/>
    <col min="7682" max="7682" width="18.33203125" style="53" customWidth="1"/>
    <col min="7683" max="7683" width="32.08203125" style="53" customWidth="1"/>
    <col min="7684" max="7936" width="8.6640625" style="53"/>
    <col min="7937" max="7937" width="31.1640625" style="53" customWidth="1"/>
    <col min="7938" max="7938" width="18.33203125" style="53" customWidth="1"/>
    <col min="7939" max="7939" width="32.08203125" style="53" customWidth="1"/>
    <col min="7940" max="8192" width="8.6640625" style="53"/>
    <col min="8193" max="8193" width="31.1640625" style="53" customWidth="1"/>
    <col min="8194" max="8194" width="18.33203125" style="53" customWidth="1"/>
    <col min="8195" max="8195" width="32.08203125" style="53" customWidth="1"/>
    <col min="8196" max="8448" width="8.6640625" style="53"/>
    <col min="8449" max="8449" width="31.1640625" style="53" customWidth="1"/>
    <col min="8450" max="8450" width="18.33203125" style="53" customWidth="1"/>
    <col min="8451" max="8451" width="32.08203125" style="53" customWidth="1"/>
    <col min="8452" max="8704" width="8.6640625" style="53"/>
    <col min="8705" max="8705" width="31.1640625" style="53" customWidth="1"/>
    <col min="8706" max="8706" width="18.33203125" style="53" customWidth="1"/>
    <col min="8707" max="8707" width="32.08203125" style="53" customWidth="1"/>
    <col min="8708" max="8960" width="8.6640625" style="53"/>
    <col min="8961" max="8961" width="31.1640625" style="53" customWidth="1"/>
    <col min="8962" max="8962" width="18.33203125" style="53" customWidth="1"/>
    <col min="8963" max="8963" width="32.08203125" style="53" customWidth="1"/>
    <col min="8964" max="9216" width="8.6640625" style="53"/>
    <col min="9217" max="9217" width="31.1640625" style="53" customWidth="1"/>
    <col min="9218" max="9218" width="18.33203125" style="53" customWidth="1"/>
    <col min="9219" max="9219" width="32.08203125" style="53" customWidth="1"/>
    <col min="9220" max="9472" width="8.6640625" style="53"/>
    <col min="9473" max="9473" width="31.1640625" style="53" customWidth="1"/>
    <col min="9474" max="9474" width="18.33203125" style="53" customWidth="1"/>
    <col min="9475" max="9475" width="32.08203125" style="53" customWidth="1"/>
    <col min="9476" max="9728" width="8.6640625" style="53"/>
    <col min="9729" max="9729" width="31.1640625" style="53" customWidth="1"/>
    <col min="9730" max="9730" width="18.33203125" style="53" customWidth="1"/>
    <col min="9731" max="9731" width="32.08203125" style="53" customWidth="1"/>
    <col min="9732" max="9984" width="8.6640625" style="53"/>
    <col min="9985" max="9985" width="31.1640625" style="53" customWidth="1"/>
    <col min="9986" max="9986" width="18.33203125" style="53" customWidth="1"/>
    <col min="9987" max="9987" width="32.08203125" style="53" customWidth="1"/>
    <col min="9988" max="10240" width="8.6640625" style="53"/>
    <col min="10241" max="10241" width="31.1640625" style="53" customWidth="1"/>
    <col min="10242" max="10242" width="18.33203125" style="53" customWidth="1"/>
    <col min="10243" max="10243" width="32.08203125" style="53" customWidth="1"/>
    <col min="10244" max="10496" width="8.6640625" style="53"/>
    <col min="10497" max="10497" width="31.1640625" style="53" customWidth="1"/>
    <col min="10498" max="10498" width="18.33203125" style="53" customWidth="1"/>
    <col min="10499" max="10499" width="32.08203125" style="53" customWidth="1"/>
    <col min="10500" max="10752" width="8.6640625" style="53"/>
    <col min="10753" max="10753" width="31.1640625" style="53" customWidth="1"/>
    <col min="10754" max="10754" width="18.33203125" style="53" customWidth="1"/>
    <col min="10755" max="10755" width="32.08203125" style="53" customWidth="1"/>
    <col min="10756" max="11008" width="8.6640625" style="53"/>
    <col min="11009" max="11009" width="31.1640625" style="53" customWidth="1"/>
    <col min="11010" max="11010" width="18.33203125" style="53" customWidth="1"/>
    <col min="11011" max="11011" width="32.08203125" style="53" customWidth="1"/>
    <col min="11012" max="11264" width="8.6640625" style="53"/>
    <col min="11265" max="11265" width="31.1640625" style="53" customWidth="1"/>
    <col min="11266" max="11266" width="18.33203125" style="53" customWidth="1"/>
    <col min="11267" max="11267" width="32.08203125" style="53" customWidth="1"/>
    <col min="11268" max="11520" width="8.6640625" style="53"/>
    <col min="11521" max="11521" width="31.1640625" style="53" customWidth="1"/>
    <col min="11522" max="11522" width="18.33203125" style="53" customWidth="1"/>
    <col min="11523" max="11523" width="32.08203125" style="53" customWidth="1"/>
    <col min="11524" max="11776" width="8.6640625" style="53"/>
    <col min="11777" max="11777" width="31.1640625" style="53" customWidth="1"/>
    <col min="11778" max="11778" width="18.33203125" style="53" customWidth="1"/>
    <col min="11779" max="11779" width="32.08203125" style="53" customWidth="1"/>
    <col min="11780" max="12032" width="8.6640625" style="53"/>
    <col min="12033" max="12033" width="31.1640625" style="53" customWidth="1"/>
    <col min="12034" max="12034" width="18.33203125" style="53" customWidth="1"/>
    <col min="12035" max="12035" width="32.08203125" style="53" customWidth="1"/>
    <col min="12036" max="12288" width="8.6640625" style="53"/>
    <col min="12289" max="12289" width="31.1640625" style="53" customWidth="1"/>
    <col min="12290" max="12290" width="18.33203125" style="53" customWidth="1"/>
    <col min="12291" max="12291" width="32.08203125" style="53" customWidth="1"/>
    <col min="12292" max="12544" width="8.6640625" style="53"/>
    <col min="12545" max="12545" width="31.1640625" style="53" customWidth="1"/>
    <col min="12546" max="12546" width="18.33203125" style="53" customWidth="1"/>
    <col min="12547" max="12547" width="32.08203125" style="53" customWidth="1"/>
    <col min="12548" max="12800" width="8.6640625" style="53"/>
    <col min="12801" max="12801" width="31.1640625" style="53" customWidth="1"/>
    <col min="12802" max="12802" width="18.33203125" style="53" customWidth="1"/>
    <col min="12803" max="12803" width="32.08203125" style="53" customWidth="1"/>
    <col min="12804" max="13056" width="8.6640625" style="53"/>
    <col min="13057" max="13057" width="31.1640625" style="53" customWidth="1"/>
    <col min="13058" max="13058" width="18.33203125" style="53" customWidth="1"/>
    <col min="13059" max="13059" width="32.08203125" style="53" customWidth="1"/>
    <col min="13060" max="13312" width="8.6640625" style="53"/>
    <col min="13313" max="13313" width="31.1640625" style="53" customWidth="1"/>
    <col min="13314" max="13314" width="18.33203125" style="53" customWidth="1"/>
    <col min="13315" max="13315" width="32.08203125" style="53" customWidth="1"/>
    <col min="13316" max="13568" width="8.6640625" style="53"/>
    <col min="13569" max="13569" width="31.1640625" style="53" customWidth="1"/>
    <col min="13570" max="13570" width="18.33203125" style="53" customWidth="1"/>
    <col min="13571" max="13571" width="32.08203125" style="53" customWidth="1"/>
    <col min="13572" max="13824" width="8.6640625" style="53"/>
    <col min="13825" max="13825" width="31.1640625" style="53" customWidth="1"/>
    <col min="13826" max="13826" width="18.33203125" style="53" customWidth="1"/>
    <col min="13827" max="13827" width="32.08203125" style="53" customWidth="1"/>
    <col min="13828" max="14080" width="8.6640625" style="53"/>
    <col min="14081" max="14081" width="31.1640625" style="53" customWidth="1"/>
    <col min="14082" max="14082" width="18.33203125" style="53" customWidth="1"/>
    <col min="14083" max="14083" width="32.08203125" style="53" customWidth="1"/>
    <col min="14084" max="14336" width="8.6640625" style="53"/>
    <col min="14337" max="14337" width="31.1640625" style="53" customWidth="1"/>
    <col min="14338" max="14338" width="18.33203125" style="53" customWidth="1"/>
    <col min="14339" max="14339" width="32.08203125" style="53" customWidth="1"/>
    <col min="14340" max="14592" width="8.6640625" style="53"/>
    <col min="14593" max="14593" width="31.1640625" style="53" customWidth="1"/>
    <col min="14594" max="14594" width="18.33203125" style="53" customWidth="1"/>
    <col min="14595" max="14595" width="32.08203125" style="53" customWidth="1"/>
    <col min="14596" max="14848" width="8.6640625" style="53"/>
    <col min="14849" max="14849" width="31.1640625" style="53" customWidth="1"/>
    <col min="14850" max="14850" width="18.33203125" style="53" customWidth="1"/>
    <col min="14851" max="14851" width="32.08203125" style="53" customWidth="1"/>
    <col min="14852" max="15104" width="8.6640625" style="53"/>
    <col min="15105" max="15105" width="31.1640625" style="53" customWidth="1"/>
    <col min="15106" max="15106" width="18.33203125" style="53" customWidth="1"/>
    <col min="15107" max="15107" width="32.08203125" style="53" customWidth="1"/>
    <col min="15108" max="15360" width="8.6640625" style="53"/>
    <col min="15361" max="15361" width="31.1640625" style="53" customWidth="1"/>
    <col min="15362" max="15362" width="18.33203125" style="53" customWidth="1"/>
    <col min="15363" max="15363" width="32.08203125" style="53" customWidth="1"/>
    <col min="15364" max="15616" width="8.6640625" style="53"/>
    <col min="15617" max="15617" width="31.1640625" style="53" customWidth="1"/>
    <col min="15618" max="15618" width="18.33203125" style="53" customWidth="1"/>
    <col min="15619" max="15619" width="32.08203125" style="53" customWidth="1"/>
    <col min="15620" max="15872" width="8.6640625" style="53"/>
    <col min="15873" max="15873" width="31.1640625" style="53" customWidth="1"/>
    <col min="15874" max="15874" width="18.33203125" style="53" customWidth="1"/>
    <col min="15875" max="15875" width="32.08203125" style="53" customWidth="1"/>
    <col min="15876" max="16128" width="8.6640625" style="53"/>
    <col min="16129" max="16129" width="31.1640625" style="53" customWidth="1"/>
    <col min="16130" max="16130" width="18.33203125" style="53" customWidth="1"/>
    <col min="16131" max="16131" width="32.08203125" style="53" customWidth="1"/>
    <col min="16132" max="16384" width="8.6640625" style="53"/>
  </cols>
  <sheetData>
    <row r="1" spans="1:3" ht="18" customHeight="1">
      <c r="A1" s="53" t="s">
        <v>438</v>
      </c>
    </row>
    <row r="2" spans="1:3" ht="18" customHeight="1">
      <c r="A2" s="556" t="s">
        <v>439</v>
      </c>
      <c r="B2" s="556"/>
      <c r="C2" s="556"/>
    </row>
    <row r="3" spans="1:3" ht="18" customHeight="1">
      <c r="B3" s="183"/>
    </row>
    <row r="4" spans="1:3" ht="18" customHeight="1">
      <c r="A4" s="53" t="s">
        <v>440</v>
      </c>
      <c r="B4" s="183"/>
      <c r="C4" s="184" t="s">
        <v>441</v>
      </c>
    </row>
    <row r="5" spans="1:3" ht="24" customHeight="1">
      <c r="A5" s="185" t="s">
        <v>442</v>
      </c>
      <c r="B5" s="186" t="s">
        <v>443</v>
      </c>
      <c r="C5" s="185" t="s">
        <v>444</v>
      </c>
    </row>
    <row r="6" spans="1:3" ht="24" customHeight="1">
      <c r="A6" s="185" t="s">
        <v>445</v>
      </c>
      <c r="B6" s="187"/>
      <c r="C6" s="188"/>
    </row>
    <row r="7" spans="1:3" ht="24" customHeight="1">
      <c r="A7" s="185" t="s">
        <v>446</v>
      </c>
      <c r="B7" s="187"/>
      <c r="C7" s="188"/>
    </row>
    <row r="8" spans="1:3" ht="24" customHeight="1">
      <c r="A8" s="185" t="s">
        <v>302</v>
      </c>
      <c r="B8" s="187"/>
      <c r="C8" s="188"/>
    </row>
    <row r="9" spans="1:3" ht="24" customHeight="1">
      <c r="A9" s="185"/>
      <c r="B9" s="189"/>
      <c r="C9" s="188"/>
    </row>
    <row r="10" spans="1:3" ht="24" customHeight="1">
      <c r="A10" s="185"/>
      <c r="B10" s="189"/>
      <c r="C10" s="188"/>
    </row>
    <row r="11" spans="1:3" ht="24" customHeight="1">
      <c r="A11" s="185"/>
      <c r="B11" s="189"/>
      <c r="C11" s="188"/>
    </row>
    <row r="12" spans="1:3" ht="24" customHeight="1">
      <c r="A12" s="185"/>
      <c r="B12" s="189"/>
      <c r="C12" s="188"/>
    </row>
    <row r="13" spans="1:3" ht="24" customHeight="1">
      <c r="A13" s="185"/>
      <c r="B13" s="189"/>
      <c r="C13" s="188"/>
    </row>
    <row r="14" spans="1:3" ht="24" customHeight="1">
      <c r="A14" s="185" t="s">
        <v>447</v>
      </c>
      <c r="B14" s="189">
        <f>SUM(B6:B8)</f>
        <v>0</v>
      </c>
      <c r="C14" s="188"/>
    </row>
    <row r="15" spans="1:3" ht="18" customHeight="1">
      <c r="A15" s="190"/>
      <c r="B15" s="183"/>
    </row>
    <row r="16" spans="1:3" ht="18" customHeight="1">
      <c r="A16" s="53" t="s">
        <v>448</v>
      </c>
      <c r="B16" s="183"/>
    </row>
    <row r="17" spans="1:3" ht="24" customHeight="1">
      <c r="A17" s="185" t="s">
        <v>442</v>
      </c>
      <c r="B17" s="186" t="s">
        <v>443</v>
      </c>
      <c r="C17" s="185" t="s">
        <v>444</v>
      </c>
    </row>
    <row r="18" spans="1:3" ht="24" customHeight="1">
      <c r="A18" s="185" t="s">
        <v>449</v>
      </c>
      <c r="B18" s="187"/>
      <c r="C18" s="185"/>
    </row>
    <row r="19" spans="1:3" ht="24" customHeight="1">
      <c r="A19" s="185" t="s">
        <v>450</v>
      </c>
      <c r="B19" s="187"/>
      <c r="C19" s="185"/>
    </row>
    <row r="20" spans="1:3" ht="24" customHeight="1">
      <c r="A20" s="185" t="s">
        <v>451</v>
      </c>
      <c r="B20" s="187"/>
      <c r="C20" s="185"/>
    </row>
    <row r="21" spans="1:3" ht="24" customHeight="1">
      <c r="A21" s="185"/>
      <c r="B21" s="189"/>
      <c r="C21" s="185"/>
    </row>
    <row r="22" spans="1:3" ht="24" customHeight="1">
      <c r="A22" s="185"/>
      <c r="B22" s="189"/>
      <c r="C22" s="185"/>
    </row>
    <row r="23" spans="1:3" ht="24" customHeight="1">
      <c r="A23" s="185"/>
      <c r="B23" s="189"/>
      <c r="C23" s="185"/>
    </row>
    <row r="24" spans="1:3" ht="24" customHeight="1">
      <c r="A24" s="185"/>
      <c r="B24" s="189"/>
      <c r="C24" s="188"/>
    </row>
    <row r="25" spans="1:3" ht="24" customHeight="1">
      <c r="A25" s="185"/>
      <c r="B25" s="189"/>
      <c r="C25" s="188"/>
    </row>
    <row r="26" spans="1:3" ht="24" customHeight="1">
      <c r="A26" s="185"/>
      <c r="B26" s="191"/>
      <c r="C26" s="188"/>
    </row>
    <row r="27" spans="1:3" ht="24" customHeight="1">
      <c r="A27" s="185" t="s">
        <v>447</v>
      </c>
      <c r="B27" s="189">
        <f>SUM(B18:B20)</f>
        <v>0</v>
      </c>
      <c r="C27" s="188"/>
    </row>
    <row r="29" spans="1:3" ht="18" customHeight="1">
      <c r="A29" s="53" t="s">
        <v>452</v>
      </c>
    </row>
    <row r="31" spans="1:3" ht="18" customHeight="1">
      <c r="A31" s="192" t="str">
        <f>'（様式第1号）交付申請書'!Z3</f>
        <v>令和　　年　　月　　日</v>
      </c>
    </row>
    <row r="32" spans="1:3" ht="18" customHeight="1">
      <c r="B32" s="193" t="s">
        <v>288</v>
      </c>
      <c r="C32" s="194">
        <f>'（様式第1号）交付申請書'!W9</f>
        <v>0</v>
      </c>
    </row>
    <row r="33" spans="2:5" ht="18" customHeight="1">
      <c r="B33" s="193" t="s">
        <v>453</v>
      </c>
      <c r="C33" s="194">
        <f>'（様式第1号）交付申請書'!W10</f>
        <v>0</v>
      </c>
      <c r="E33" s="58" t="s">
        <v>246</v>
      </c>
    </row>
  </sheetData>
  <mergeCells count="1">
    <mergeCell ref="A2:C2"/>
  </mergeCells>
  <phoneticPr fontId="1"/>
  <pageMargins left="0.7" right="0.7" top="0.75" bottom="0.75" header="0.3" footer="0.3"/>
  <pageSetup paperSize="9" scale="9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20</vt:i4>
      </vt:variant>
    </vt:vector>
  </HeadingPairs>
  <TitlesOfParts>
    <vt:vector size="39" baseType="lpstr">
      <vt:lpstr>留意事項</vt:lpstr>
      <vt:lpstr>業務改善計画書（共通）</vt:lpstr>
      <vt:lpstr>業務改善計画書（記載例）</vt:lpstr>
      <vt:lpstr>（様式第1号）交付申請書</vt:lpstr>
      <vt:lpstr>（別紙1-1）ＩＣＴ・ＩｏＴ業務改善計画書（共通）</vt:lpstr>
      <vt:lpstr>（別紙1-1）ＩＣＴ・ＩｏＴ業務改善計画書（共通）（記載例）</vt:lpstr>
      <vt:lpstr>（別紙1-2）所要額調書</vt:lpstr>
      <vt:lpstr>（別紙1-2）所要額調書 (記載例)</vt:lpstr>
      <vt:lpstr>（別紙1-3）収支予算書</vt:lpstr>
      <vt:lpstr>（別紙1-4）導入体制確認表</vt:lpstr>
      <vt:lpstr>（別紙1-５)誓約書（共通）</vt:lpstr>
      <vt:lpstr>（様式第2号）変更承認</vt:lpstr>
      <vt:lpstr>（様式第3号）中止・廃止承認</vt:lpstr>
      <vt:lpstr>（様式第4号）実績報告書</vt:lpstr>
      <vt:lpstr>（別紙2-1）業務改善実績報告書 (共通) </vt:lpstr>
      <vt:lpstr>（別紙2-2）所要額調書</vt:lpstr>
      <vt:lpstr>（別紙2-3）収支決算書</vt:lpstr>
      <vt:lpstr>（様式第5号）精算請求書</vt:lpstr>
      <vt:lpstr>データセット</vt:lpstr>
      <vt:lpstr>'（別紙1-1）ＩＣＴ・ＩｏＴ業務改善計画書（共通）'!Print_Area</vt:lpstr>
      <vt:lpstr>'（別紙1-1）ＩＣＴ・ＩｏＴ業務改善計画書（共通）（記載例）'!Print_Area</vt:lpstr>
      <vt:lpstr>'（別紙1-2）所要額調書'!Print_Area</vt:lpstr>
      <vt:lpstr>'（別紙1-2）所要額調書 (記載例)'!Print_Area</vt:lpstr>
      <vt:lpstr>'（別紙1-3）収支予算書'!Print_Area</vt:lpstr>
      <vt:lpstr>'（別紙1-4）導入体制確認表'!Print_Area</vt:lpstr>
      <vt:lpstr>'（別紙1-５)誓約書（共通）'!Print_Area</vt:lpstr>
      <vt:lpstr>'（別紙2-1）業務改善実績報告書 (共通) '!Print_Area</vt:lpstr>
      <vt:lpstr>'（別紙2-2）所要額調書'!Print_Area</vt:lpstr>
      <vt:lpstr>'（別紙2-3）収支決算書'!Print_Area</vt:lpstr>
      <vt:lpstr>'（様式第1号）交付申請書'!Print_Area</vt:lpstr>
      <vt:lpstr>'（様式第2号）変更承認'!Print_Area</vt:lpstr>
      <vt:lpstr>'（様式第3号）中止・廃止承認'!Print_Area</vt:lpstr>
      <vt:lpstr>'（様式第4号）実績報告書'!Print_Area</vt:lpstr>
      <vt:lpstr>'（様式第5号）精算請求書'!Print_Area</vt:lpstr>
      <vt:lpstr>'業務改善計画書（記載例）'!Print_Area</vt:lpstr>
      <vt:lpstr>'業務改善計画書（共通）'!Print_Area</vt:lpstr>
      <vt:lpstr>'（別紙1-1）ＩＣＴ・ＩｏＴ業務改善計画書（共通）'!Print_Titles</vt:lpstr>
      <vt:lpstr>'（別紙1-1）ＩＣＴ・ＩｏＴ業務改善計画書（共通）（記載例）'!Print_Titles</vt:lpstr>
      <vt:lpstr>'（別紙2-1）業務改善実績報告書 (共通)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峰村 浩司(minemura-kouji.ao0)</dc:creator>
  <cp:keywords/>
  <dc:description/>
  <cp:lastModifiedBy>58519</cp:lastModifiedBy>
  <cp:revision/>
  <cp:lastPrinted>2024-09-11T06:10:01Z</cp:lastPrinted>
  <dcterms:created xsi:type="dcterms:W3CDTF">2022-03-18T10:08:48Z</dcterms:created>
  <dcterms:modified xsi:type="dcterms:W3CDTF">2024-10-30T23:33:42Z</dcterms:modified>
  <cp:category/>
  <cp:contentStatus/>
</cp:coreProperties>
</file>