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flsv\1503000_長寿社会課\005【大】施設サービスグループ\005【中】基金・補助金\2025(R7)\008【簿】補助金（記録・突発的なもの）(R37末)\介護事業所等及び介護施設等に対するサービス継続支援事業\5_要綱等\03_周知\01 HP\（事業者用）県HP\R80909更新（実績報告受付開始）\HP用\"/>
    </mc:Choice>
  </mc:AlternateContent>
  <xr:revisionPtr revIDLastSave="0" documentId="8_{4DCB509D-0C12-4974-A595-A4DBB7D936AD}" xr6:coauthVersionLast="47" xr6:coauthVersionMax="47" xr10:uidLastSave="{00000000-0000-0000-0000-000000000000}"/>
  <bookViews>
    <workbookView xWindow="-90" yWindow="-16320" windowWidth="29040" windowHeight="15720" activeTab="2" xr2:uid="{00000000-000D-0000-FFFF-FFFF00000000}"/>
  </bookViews>
  <sheets>
    <sheet name="(はじめにお読み下さい)申請書の使い方" sheetId="51" r:id="rId1"/>
    <sheet name="変更承認申請書" sheetId="49" r:id="rId2"/>
    <sheet name="〔中止・廃止〕承認申請書" sheetId="50" r:id="rId3"/>
    <sheet name="交付申請内訳" sheetId="46" r:id="rId4"/>
    <sheet name="申請額一覧" sheetId="29" r:id="rId5"/>
    <sheet name="個票" sheetId="19" r:id="rId6"/>
    <sheet name="収支予算書" sheetId="44" r:id="rId7"/>
    <sheet name="単価表" sheetId="28" state="hidden" r:id="rId8"/>
    <sheet name="リスト" sheetId="31" state="hidden" r:id="rId9"/>
  </sheets>
  <definedNames>
    <definedName name="_____xlnm.Print_Area" localSheetId="3">交付申請内訳!$A$1:$N$16</definedName>
    <definedName name="_xlnm._FilterDatabase" localSheetId="3" hidden="1">交付申請内訳!$F$4:$G$4</definedName>
    <definedName name="_xlnm.Print_Area" localSheetId="2">〔中止・廃止〕承認申請書!$A$1:$AM$38</definedName>
    <definedName name="_xlnm.Print_Area" localSheetId="5">個票!$A$1:$AM$59</definedName>
    <definedName name="_xlnm.Print_Area" localSheetId="3">交付申請内訳!$A$1:$H$14</definedName>
    <definedName name="_xlnm.Print_Area" localSheetId="6">収支予算書!$A$1:$D$33</definedName>
    <definedName name="_xlnm.Print_Area" localSheetId="4">申請額一覧!$A$1:$Q$24</definedName>
    <definedName name="_xlnm.Print_Area" localSheetId="7">単価表!$A$1:$K$103</definedName>
    <definedName name="_xlnm.Print_Area" localSheetId="1">変更承認申請書!$A$1:$AM$37</definedName>
    <definedName name="_xlnm.Print_Area">#REF!</definedName>
    <definedName name="ブロック">#REF!</definedName>
    <definedName name="医療提供体制施設整備交付金">#REF!</definedName>
    <definedName name="医療提供体制施設整備補助金">#REF!</definedName>
    <definedName name="完了日">#REF!</definedName>
    <definedName name="完了予定日">#REF!</definedName>
    <definedName name="繰越完了予定日">#REF!</definedName>
    <definedName name="繰越申請日">#REF!</definedName>
    <definedName name="繰越申請文書番号">#REF!</definedName>
    <definedName name="計画名">#REF!</definedName>
    <definedName name="交付決定額">#REF!</definedName>
    <definedName name="交付申請額">#REF!</definedName>
    <definedName name="交付申請日">#REF!</definedName>
    <definedName name="交付申請文書番号">#REF!</definedName>
    <definedName name="事業名">#REF!</definedName>
    <definedName name="実績報告日">#REF!</definedName>
    <definedName name="実績報告文書番号">#REF!</definedName>
    <definedName name="出来高">#REF!</definedName>
    <definedName name="所在地">#REF!</definedName>
    <definedName name="申請者">#REF!</definedName>
    <definedName name="申請年度">#REF!</definedName>
    <definedName name="精算額">#REF!</definedName>
    <definedName name="代表者職氏名">#REF!</definedName>
    <definedName name="地域医療介護総合確保基金">#REF!</definedName>
    <definedName name="着手日">#REF!</definedName>
    <definedName name="着手予定日">#REF!</definedName>
    <definedName name="鉄筋コンクリート">#REF!</definedName>
    <definedName name="病床確保料">#REF!</definedName>
    <definedName name="木造">#REF!</definedName>
    <definedName name="郵便番号">#REF!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51" l="1"/>
  <c r="A7" i="51" s="1"/>
  <c r="A8" i="51" s="1"/>
  <c r="A9" i="51" s="1"/>
  <c r="A10" i="51" s="1"/>
  <c r="A11" i="51" s="1"/>
  <c r="A12" i="51" s="1"/>
  <c r="A13" i="51" s="1"/>
  <c r="F4" i="46" l="1"/>
  <c r="D33" i="44"/>
  <c r="D32" i="44"/>
  <c r="C3" i="29"/>
  <c r="C27" i="44" l="1"/>
  <c r="C14" i="44"/>
  <c r="O22" i="29" l="1"/>
  <c r="F13" i="46" s="1"/>
  <c r="H13" i="46" s="1"/>
  <c r="N22" i="29"/>
  <c r="F12" i="46" s="1"/>
  <c r="H12" i="46" s="1"/>
  <c r="M7" i="29"/>
  <c r="L22" i="29"/>
  <c r="K22" i="29"/>
  <c r="I22" i="29"/>
  <c r="H22" i="29"/>
  <c r="D12" i="46" s="1"/>
  <c r="J8" i="29"/>
  <c r="J7" i="29"/>
  <c r="H11" i="46" l="1"/>
  <c r="F11" i="46"/>
  <c r="M21" i="29"/>
  <c r="M13" i="29"/>
  <c r="M11" i="29"/>
  <c r="M9" i="29"/>
  <c r="P9" i="29"/>
  <c r="P8" i="29"/>
  <c r="P7" i="29"/>
  <c r="M8" i="29"/>
  <c r="M10" i="29"/>
  <c r="M12" i="29"/>
  <c r="M14" i="29"/>
  <c r="M15" i="29"/>
  <c r="M16" i="29"/>
  <c r="M17" i="29"/>
  <c r="M18" i="29"/>
  <c r="M19" i="29"/>
  <c r="M20" i="29"/>
  <c r="E13" i="46"/>
  <c r="E12" i="46"/>
  <c r="D13" i="46"/>
  <c r="J12" i="29"/>
  <c r="J13" i="29"/>
  <c r="J14" i="29"/>
  <c r="J9" i="29"/>
  <c r="J22" i="29" s="1"/>
  <c r="J10" i="29"/>
  <c r="J11" i="29"/>
  <c r="J15" i="29"/>
  <c r="J16" i="29"/>
  <c r="J17" i="29"/>
  <c r="J18" i="29"/>
  <c r="J19" i="29"/>
  <c r="J20" i="29"/>
  <c r="J21" i="29"/>
  <c r="G11" i="46"/>
  <c r="M22" i="29" l="1"/>
  <c r="E11" i="46"/>
  <c r="D11" i="46"/>
  <c r="AD29" i="19" l="1"/>
  <c r="AD49" i="19" l="1"/>
  <c r="H57" i="19" l="1"/>
  <c r="AI49" i="19" s="1"/>
  <c r="H46" i="19" l="1"/>
  <c r="P21" i="29" l="1"/>
  <c r="P13" i="29"/>
  <c r="P14" i="29"/>
  <c r="P15" i="29"/>
  <c r="P11" i="29"/>
  <c r="P10" i="29"/>
  <c r="P18" i="29"/>
  <c r="P20" i="29"/>
  <c r="P16" i="29"/>
  <c r="P19" i="29"/>
  <c r="P12" i="29"/>
  <c r="P17" i="29"/>
  <c r="P22" i="29" l="1"/>
  <c r="H37" i="19"/>
  <c r="AI29"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Q5" authorId="0" shapeId="0" xr:uid="{00000000-0006-0000-0200-000001000000}">
      <text>
        <r>
          <rPr>
            <b/>
            <sz val="9"/>
            <color indexed="81"/>
            <rFont val="MS P ゴシック"/>
            <family val="3"/>
            <charset val="128"/>
          </rPr>
          <t xml:space="preserve">「都道府県使用欄」：
</t>
        </r>
        <r>
          <rPr>
            <sz val="9"/>
            <color indexed="81"/>
            <rFont val="MS P ゴシック"/>
            <family val="3"/>
            <charset val="128"/>
          </rPr>
          <t>各事業所における記入は不要です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村井　司</author>
    <author>厚生労働省ネットワークシステム</author>
  </authors>
  <commentList>
    <comment ref="AV3" authorId="0" shapeId="0" xr:uid="{77F9164A-D0E6-4012-9202-9B887D4ACAA6}">
      <text>
        <r>
          <rPr>
            <b/>
            <sz val="9"/>
            <color indexed="81"/>
            <rFont val="MS P ゴシック"/>
            <family val="3"/>
            <charset val="128"/>
          </rPr>
          <t>個票:
こちらのシートは事業所ごとに作成いただくものになります。
申請事業所が複数ある場合は、シートを複製して、事業所ごとに記載してください。</t>
        </r>
      </text>
    </comment>
    <comment ref="AV9" authorId="1" shapeId="0" xr:uid="{3CD7FC74-45C8-4D74-B6FF-E9E3FFB228B0}">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3" authorId="0" shapeId="0" xr:uid="{93BD76AA-9800-44AA-8C1F-4831D50398EB}">
      <text>
        <r>
          <rPr>
            <b/>
            <sz val="9"/>
            <color indexed="81"/>
            <rFont val="MS P ゴシック"/>
            <family val="3"/>
            <charset val="128"/>
          </rPr>
          <t xml:space="preserve">「利用実績」：
</t>
        </r>
        <r>
          <rPr>
            <sz val="9"/>
            <color indexed="81"/>
            <rFont val="MS P ゴシック"/>
            <family val="3"/>
            <charset val="128"/>
          </rPr>
          <t>令和7年10月1日以降に開設した訪問介護・通所介護事業所については、1月あたりの平均訪問回数または平均利用者数をこちらに記載し、それを基に上記「施設概要」内の「提供サービス」の区分を選択してください。
※利用実績のわかる書類を提出して下さい。</t>
        </r>
      </text>
    </comment>
    <comment ref="AV28" authorId="1" shapeId="0" xr:uid="{00000000-0006-0000-0300-000006000000}">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5" authorId="1" shapeId="0" xr:uid="{00000000-0006-0000-0300-000007000000}">
      <text>
        <r>
          <rPr>
            <b/>
            <sz val="9"/>
            <color indexed="81"/>
            <rFont val="MS P ゴシック"/>
            <family val="3"/>
            <charset val="128"/>
          </rPr>
          <t xml:space="preserve">「用途・品目・数量等」：
</t>
        </r>
        <r>
          <rPr>
            <sz val="9"/>
            <color indexed="81"/>
            <rFont val="MS P ゴシック"/>
            <family val="3"/>
            <charset val="128"/>
          </rPr>
          <t xml:space="preserve">支出内容を簡潔に記載して下さい。
（例）「需用費」･･･（品名）○○個
</t>
        </r>
        <r>
          <rPr>
            <b/>
            <u/>
            <sz val="9"/>
            <color indexed="81"/>
            <rFont val="MS P ゴシック"/>
            <family val="3"/>
            <charset val="128"/>
          </rPr>
          <t>所要額は、消費税抜きの金額</t>
        </r>
        <r>
          <rPr>
            <sz val="9"/>
            <color indexed="81"/>
            <rFont val="MS P ゴシック"/>
            <family val="3"/>
            <charset val="128"/>
          </rPr>
          <t>で記載してください。　
なお、支出内容を証明する資料（領収書、支払記録等）は、各事業所に適切に保管して下さい。</t>
        </r>
      </text>
    </comment>
    <comment ref="AV44" authorId="1" shapeId="0" xr:uid="{54C57374-B71F-4C75-BA30-648A6A81BF8F}">
      <text>
        <r>
          <rPr>
            <b/>
            <sz val="9"/>
            <color indexed="81"/>
            <rFont val="MS P ゴシック"/>
            <family val="3"/>
            <charset val="128"/>
          </rPr>
          <t xml:space="preserve">「用途・品目・数量等」：
</t>
        </r>
        <r>
          <rPr>
            <sz val="9"/>
            <color indexed="81"/>
            <rFont val="MS P ゴシック"/>
            <family val="3"/>
            <charset val="128"/>
          </rPr>
          <t xml:space="preserve">支出内容を簡潔に記載して下さい。
（例）「需用費」･･･（品名）○○個
</t>
        </r>
        <r>
          <rPr>
            <b/>
            <u/>
            <sz val="9"/>
            <color indexed="81"/>
            <rFont val="MS P ゴシック"/>
            <family val="3"/>
            <charset val="128"/>
          </rPr>
          <t>所要額は、消費税抜きの金額</t>
        </r>
        <r>
          <rPr>
            <sz val="9"/>
            <color indexed="81"/>
            <rFont val="MS P ゴシック"/>
            <family val="3"/>
            <charset val="128"/>
          </rPr>
          <t>で記載してください　
なお、支出内容を証明する資料（領収書、支払記録等）は、各事業所に適切に保管して下さい。</t>
        </r>
      </text>
    </comment>
    <comment ref="AV48" authorId="1" shapeId="0" xr:uid="{2F8E5FD6-7FC5-4147-8E80-A0C73A9356B1}">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55" authorId="1" shapeId="0" xr:uid="{0F942FF5-ACA6-46D8-A2DF-1F1441E9E994}">
      <text>
        <r>
          <rPr>
            <b/>
            <sz val="9"/>
            <color indexed="81"/>
            <rFont val="MS P ゴシック"/>
            <family val="3"/>
            <charset val="128"/>
          </rPr>
          <t xml:space="preserve">「用途・品目・数量等」：
</t>
        </r>
        <r>
          <rPr>
            <sz val="9"/>
            <color indexed="81"/>
            <rFont val="MS P ゴシック"/>
            <family val="3"/>
            <charset val="128"/>
          </rPr>
          <t xml:space="preserve">支出内容を簡潔に記載して下さい。
（例）「需用費」･･･（品名）○○個
</t>
        </r>
        <r>
          <rPr>
            <b/>
            <u/>
            <sz val="9"/>
            <color indexed="81"/>
            <rFont val="MS P ゴシック"/>
            <family val="3"/>
            <charset val="128"/>
          </rPr>
          <t>所要額は、消費税等抜きの金額</t>
        </r>
        <r>
          <rPr>
            <sz val="9"/>
            <color indexed="81"/>
            <rFont val="MS P ゴシック"/>
            <family val="3"/>
            <charset val="128"/>
          </rPr>
          <t>で記載してください
なお、支出内容を証明する資料（領収書、支払記録等）は、各事業所に適切に保管して下さい。</t>
        </r>
      </text>
    </comment>
  </commentList>
</comments>
</file>

<file path=xl/sharedStrings.xml><?xml version="1.0" encoding="utf-8"?>
<sst xmlns="http://schemas.openxmlformats.org/spreadsheetml/2006/main" count="614" uniqueCount="351">
  <si>
    <t>年</t>
    <rPh sb="0" eb="1">
      <t>ネン</t>
    </rPh>
    <phoneticPr fontId="4"/>
  </si>
  <si>
    <t>日</t>
    <rPh sb="0" eb="1">
      <t>ニチ</t>
    </rPh>
    <phoneticPr fontId="4"/>
  </si>
  <si>
    <t>【申請内容に関する問い合わせ先】</t>
    <rPh sb="1" eb="3">
      <t>シンセイ</t>
    </rPh>
    <rPh sb="3" eb="5">
      <t>ナイヨウ</t>
    </rPh>
    <rPh sb="6" eb="7">
      <t>カン</t>
    </rPh>
    <rPh sb="9" eb="10">
      <t>ト</t>
    </rPh>
    <rPh sb="11" eb="12">
      <t>ア</t>
    </rPh>
    <rPh sb="14" eb="15">
      <t>サキ</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</si>
  <si>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</si>
  <si>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</si>
  <si>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</si>
  <si>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</si>
  <si>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</si>
  <si>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</si>
  <si>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</si>
  <si>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</si>
  <si>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</si>
  <si>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住所</t>
    <rPh sb="0" eb="2">
      <t>ジュウショ</t>
    </rPh>
    <phoneticPr fontId="4"/>
  </si>
  <si>
    <t>審査
結果</t>
    <rPh sb="0" eb="2">
      <t>シンサ</t>
    </rPh>
    <rPh sb="3" eb="5">
      <t>ケッカ</t>
    </rPh>
    <phoneticPr fontId="4"/>
  </si>
  <si>
    <t>合計</t>
    <rPh sb="0" eb="2">
      <t>ゴウケイ</t>
    </rPh>
    <phoneticPr fontId="4"/>
  </si>
  <si>
    <t>（注）行が不足する場合には、「本申請書の使い方」に従って、行を追加すること。列の挿入は絶対に行わないこと。</t>
    <rPh sb="1" eb="2">
      <t>チュウ</t>
    </rPh>
    <rPh sb="15" eb="16">
      <t>ホン</t>
    </rPh>
    <rPh sb="16" eb="19">
      <t>シンセイショ</t>
    </rPh>
    <rPh sb="20" eb="21">
      <t>ツカ</t>
    </rPh>
    <rPh sb="22" eb="23">
      <t>カタ</t>
    </rPh>
    <rPh sb="25" eb="26">
      <t>シタガ</t>
    </rPh>
    <phoneticPr fontId="4"/>
  </si>
  <si>
    <t>施設概要</t>
    <rPh sb="0" eb="2">
      <t>シセツ</t>
    </rPh>
    <rPh sb="2" eb="4">
      <t>ガイヨウ</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</si>
  <si>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</si>
  <si>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</si>
  <si>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</si>
  <si>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</si>
  <si>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</si>
  <si>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担当部署名</t>
    <rPh sb="0" eb="2">
      <t>タントウ</t>
    </rPh>
    <rPh sb="2" eb="5">
      <t>ブショメイ</t>
    </rPh>
    <phoneticPr fontId="4"/>
  </si>
  <si>
    <t>東京都</t>
  </si>
  <si>
    <t>定員</t>
    <rPh sb="0" eb="2">
      <t>テイイン</t>
    </rPh>
    <phoneticPr fontId="4"/>
  </si>
  <si>
    <t>人</t>
    <rPh sb="0" eb="1">
      <t>ニン</t>
    </rPh>
    <phoneticPr fontId="4"/>
  </si>
  <si>
    <t>事業区分</t>
    <rPh sb="0" eb="2">
      <t>ジギョウ</t>
    </rPh>
    <rPh sb="2" eb="4">
      <t>クブン</t>
    </rPh>
    <phoneticPr fontId="4"/>
  </si>
  <si>
    <t>補助上限額</t>
    <rPh sb="0" eb="2">
      <t>ホジョ</t>
    </rPh>
    <rPh sb="2" eb="5">
      <t>ジョウゲンガク</t>
    </rPh>
    <phoneticPr fontId="4"/>
  </si>
  <si>
    <t>申請額</t>
    <rPh sb="0" eb="3">
      <t>シンセイガク</t>
    </rPh>
    <phoneticPr fontId="4"/>
  </si>
  <si>
    <t>科目</t>
    <rPh sb="0" eb="2">
      <t>カモク</t>
    </rPh>
    <phoneticPr fontId="4"/>
  </si>
  <si>
    <t>所要額（円）</t>
    <rPh sb="0" eb="3">
      <t>ショヨウガク</t>
    </rPh>
    <rPh sb="4" eb="5">
      <t>エン</t>
    </rPh>
    <phoneticPr fontId="4"/>
  </si>
  <si>
    <t>用途・品目・数量等</t>
    <rPh sb="0" eb="2">
      <t>ヨウト</t>
    </rPh>
    <rPh sb="3" eb="5">
      <t>ヒンモク</t>
    </rPh>
    <rPh sb="6" eb="8">
      <t>スウリョウ</t>
    </rPh>
    <rPh sb="8" eb="9">
      <t>トウ</t>
    </rPh>
    <phoneticPr fontId="4"/>
  </si>
  <si>
    <t>需用費</t>
    <rPh sb="0" eb="3">
      <t>ジュヨウヒ</t>
    </rPh>
    <phoneticPr fontId="4"/>
  </si>
  <si>
    <t>役務費</t>
    <rPh sb="0" eb="2">
      <t>エキム</t>
    </rPh>
    <phoneticPr fontId="4"/>
  </si>
  <si>
    <t>委託料</t>
    <rPh sb="0" eb="3">
      <t>イタクリョウ</t>
    </rPh>
    <phoneticPr fontId="4"/>
  </si>
  <si>
    <t>使用料及び賃借料</t>
    <rPh sb="0" eb="3">
      <t>シヨウリョウ</t>
    </rPh>
    <rPh sb="3" eb="4">
      <t>オヨ</t>
    </rPh>
    <rPh sb="5" eb="8">
      <t>チンシャクリョウ</t>
    </rPh>
    <phoneticPr fontId="4"/>
  </si>
  <si>
    <t>備品購入費</t>
    <rPh sb="0" eb="2">
      <t>ビヒン</t>
    </rPh>
    <rPh sb="2" eb="5">
      <t>コウニュウヒ</t>
    </rPh>
    <phoneticPr fontId="4"/>
  </si>
  <si>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</si>
  <si>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</si>
  <si>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</si>
  <si>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</si>
  <si>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</si>
  <si>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</si>
  <si>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</si>
  <si>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</si>
  <si>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</si>
  <si>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</si>
  <si>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</si>
  <si>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</si>
  <si>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</si>
  <si>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</si>
  <si>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</si>
  <si>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</si>
  <si>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</si>
  <si>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</si>
  <si>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</si>
  <si>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</si>
  <si>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</si>
  <si>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</si>
  <si>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</si>
  <si>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</si>
  <si>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</si>
  <si>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</si>
  <si>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</si>
  <si>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</si>
  <si>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</si>
  <si>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</si>
  <si>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</si>
  <si>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</si>
  <si>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</si>
  <si>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</si>
  <si>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</si>
  <si>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</si>
  <si>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</si>
  <si>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</si>
  <si>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</si>
  <si>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</si>
  <si>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</si>
  <si>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</si>
  <si>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</si>
  <si>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</si>
  <si>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</si>
  <si>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</si>
  <si>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</si>
  <si>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</si>
  <si>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</si>
  <si>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</si>
  <si>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</si>
  <si>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</si>
  <si>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</si>
  <si>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</si>
  <si>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</si>
  <si>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</si>
  <si>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</si>
  <si>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</si>
  <si>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</si>
  <si>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</si>
  <si>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</si>
  <si>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</si>
  <si>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</si>
  <si>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</si>
  <si>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</si>
  <si>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</si>
  <si>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</si>
  <si>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</si>
  <si>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</si>
  <si>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</si>
  <si>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</si>
  <si>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</si>
  <si>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</si>
  <si>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</si>
  <si>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</si>
  <si>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</si>
  <si>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</si>
  <si>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</si>
  <si>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</si>
  <si>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</si>
  <si>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</si>
  <si>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</si>
  <si>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</si>
  <si>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</si>
  <si>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</si>
  <si>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</si>
  <si>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</si>
  <si>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</si>
  <si>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</si>
  <si>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</si>
  <si>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</si>
  <si>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</si>
  <si>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</si>
  <si>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</si>
  <si>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</si>
  <si>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</si>
  <si>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</si>
  <si>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</si>
  <si>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</si>
  <si>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</si>
  <si>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</si>
  <si>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</si>
  <si>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</si>
  <si>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</si>
  <si>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</si>
  <si>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</si>
  <si>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</si>
  <si>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</si>
  <si>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</si>
  <si>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</si>
  <si>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</si>
  <si>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</si>
  <si>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</si>
  <si>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</si>
  <si>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</si>
  <si>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</si>
  <si>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</si>
  <si>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</si>
  <si>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</si>
  <si>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</si>
  <si>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</si>
  <si>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</si>
  <si>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</si>
  <si>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</si>
  <si>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</si>
  <si>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</si>
  <si>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</si>
  <si>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</si>
  <si>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</si>
  <si>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</si>
  <si>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</si>
  <si>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</si>
  <si>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</si>
  <si>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</si>
  <si>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</si>
  <si>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</si>
  <si>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</si>
  <si>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</si>
  <si>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</si>
  <si>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</si>
  <si>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</si>
  <si>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</si>
  <si>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</si>
  <si>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</si>
  <si>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</si>
  <si>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</si>
  <si>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　介護施設等に対するサービス継続支援事業</t>
    <phoneticPr fontId="4"/>
  </si>
  <si>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4"/>
  </si>
  <si>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</si>
  <si>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</si>
  <si>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</si>
  <si>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</si>
  <si>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</si>
  <si>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</si>
  <si>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</si>
  <si>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</si>
  <si>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</si>
  <si>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</si>
  <si>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</si>
  <si>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</si>
  <si>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</si>
  <si>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</si>
  <si>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</si>
  <si>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</si>
  <si>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</si>
  <si>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</si>
  <si>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</si>
  <si>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</si>
  <si>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</si>
  <si>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介護事業所等及び介護施設等に対するサービス継続支援事業に関する事業実施計画書（事業所単位）</t>
    <rPh sb="39" eb="42">
      <t>ジギョウショ</t>
    </rPh>
    <rPh sb="42" eb="44">
      <t>タンイ</t>
    </rPh>
    <phoneticPr fontId="4"/>
  </si>
  <si>
    <t>申請にあたっての確認事項</t>
    <rPh sb="0" eb="2">
      <t>シンセイ</t>
    </rPh>
    <rPh sb="8" eb="10">
      <t>カクニン</t>
    </rPh>
    <rPh sb="10" eb="12">
      <t>ジコウ</t>
    </rPh>
    <phoneticPr fontId="4"/>
  </si>
  <si>
    <t>（注）申請額は、補助上限額と所要額を比較していずれか低い方の額が入力される。</t>
    <rPh sb="1" eb="2">
      <t>チュウ</t>
    </rPh>
    <rPh sb="3" eb="6">
      <t>シンセイガク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4"/>
  </si>
  <si>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4"/>
  </si>
  <si>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</si>
  <si>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</si>
  <si>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</si>
  <si>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あて</t>
    <phoneticPr fontId="4"/>
  </si>
  <si>
    <t>石川県知事</t>
    <rPh sb="0" eb="2">
      <t>イシカワ</t>
    </rPh>
    <rPh sb="2" eb="5">
      <t>ケンチジ</t>
    </rPh>
    <rPh sb="3" eb="5">
      <t>チジ</t>
    </rPh>
    <phoneticPr fontId="4"/>
  </si>
  <si>
    <t>（法人所在地）</t>
    <rPh sb="1" eb="6">
      <t>ホウジンショザイチ</t>
    </rPh>
    <phoneticPr fontId="4"/>
  </si>
  <si>
    <t>（法　人　名）</t>
    <rPh sb="1" eb="2">
      <t>ホウ</t>
    </rPh>
    <rPh sb="3" eb="4">
      <t>ヒト</t>
    </rPh>
    <rPh sb="5" eb="6">
      <t>メイ</t>
    </rPh>
    <phoneticPr fontId="4"/>
  </si>
  <si>
    <t>（代表者職氏名）</t>
    <rPh sb="1" eb="4">
      <t>ダイヒョウシャ</t>
    </rPh>
    <rPh sb="4" eb="5">
      <t>ショク</t>
    </rPh>
    <rPh sb="5" eb="7">
      <t>シメイ</t>
    </rPh>
    <phoneticPr fontId="4"/>
  </si>
  <si>
    <t>（〒</t>
    <phoneticPr fontId="4"/>
  </si>
  <si>
    <t>-</t>
    <phoneticPr fontId="4"/>
  </si>
  <si>
    <t>)</t>
    <phoneticPr fontId="4"/>
  </si>
  <si>
    <t>本事業の補助金の振込に使用する口座について、申請者（法人本部）指定する金融機関口座とすることに同意する。</t>
    <rPh sb="0" eb="3">
      <t>ホンジギョウ</t>
    </rPh>
    <rPh sb="4" eb="7">
      <t>ホジョキン</t>
    </rPh>
    <rPh sb="8" eb="10">
      <t>フリコミ</t>
    </rPh>
    <rPh sb="11" eb="13">
      <t>シヨウ</t>
    </rPh>
    <rPh sb="15" eb="17">
      <t>コウザ</t>
    </rPh>
    <rPh sb="22" eb="25">
      <t>シンセイシャ</t>
    </rPh>
    <rPh sb="26" eb="30">
      <t>ホウジンホンブ</t>
    </rPh>
    <rPh sb="31" eb="33">
      <t>シテイ</t>
    </rPh>
    <rPh sb="35" eb="39">
      <t>キンユウキカン</t>
    </rPh>
    <rPh sb="39" eb="41">
      <t>コウザ</t>
    </rPh>
    <rPh sb="47" eb="49">
      <t>ドウイ</t>
    </rPh>
    <phoneticPr fontId="4"/>
  </si>
  <si>
    <t>補助金交付要綱第２条に規定する本事業の目的を理解し、その目的に則した設備備品等を選定していること。</t>
    <rPh sb="0" eb="5">
      <t>ホジョキンコウフ</t>
    </rPh>
    <rPh sb="5" eb="7">
      <t>ヨウコウ</t>
    </rPh>
    <rPh sb="7" eb="8">
      <t>ダイ</t>
    </rPh>
    <rPh sb="9" eb="10">
      <t>ジョウ</t>
    </rPh>
    <rPh sb="11" eb="13">
      <t>キテイ</t>
    </rPh>
    <rPh sb="15" eb="18">
      <t>ホンジギョウ</t>
    </rPh>
    <rPh sb="19" eb="21">
      <t>モクテキ</t>
    </rPh>
    <rPh sb="22" eb="24">
      <t>リカイ</t>
    </rPh>
    <rPh sb="28" eb="30">
      <t>モクテキ</t>
    </rPh>
    <rPh sb="31" eb="32">
      <t>ソク</t>
    </rPh>
    <rPh sb="34" eb="39">
      <t>セツビビヒントウ</t>
    </rPh>
    <rPh sb="40" eb="42">
      <t>センテイ</t>
    </rPh>
    <phoneticPr fontId="4"/>
  </si>
  <si>
    <t>領収書、レシート等の証拠書類は事業所等において適切に保管すること。</t>
    <rPh sb="0" eb="3">
      <t>リョウシュウショ</t>
    </rPh>
    <rPh sb="8" eb="9">
      <t>トウ</t>
    </rPh>
    <rPh sb="10" eb="14">
      <t>ショウコショルイ</t>
    </rPh>
    <rPh sb="15" eb="18">
      <t>ジギョウショ</t>
    </rPh>
    <rPh sb="18" eb="19">
      <t>トウ</t>
    </rPh>
    <rPh sb="23" eb="25">
      <t>テキセツ</t>
    </rPh>
    <rPh sb="26" eb="28">
      <t>ホカン</t>
    </rPh>
    <phoneticPr fontId="4"/>
  </si>
  <si>
    <t>交付決定日以降に事業実施（設備備品・食材料費等の購入等）すること。</t>
    <rPh sb="0" eb="5">
      <t>コウフケッテイビ</t>
    </rPh>
    <rPh sb="5" eb="7">
      <t>イコウ</t>
    </rPh>
    <rPh sb="8" eb="12">
      <t>ジギョウジッシ</t>
    </rPh>
    <rPh sb="13" eb="17">
      <t>セツビビヒン</t>
    </rPh>
    <rPh sb="18" eb="20">
      <t>ショクザイ</t>
    </rPh>
    <rPh sb="20" eb="21">
      <t>リョウ</t>
    </rPh>
    <rPh sb="21" eb="22">
      <t>ヒ</t>
    </rPh>
    <rPh sb="22" eb="23">
      <t>トウ</t>
    </rPh>
    <rPh sb="24" eb="27">
      <t>コウニュウナド</t>
    </rPh>
    <phoneticPr fontId="4"/>
  </si>
  <si>
    <r>
      <t>提供サービス</t>
    </r>
    <r>
      <rPr>
        <sz val="6"/>
        <rFont val="ＭＳ Ｐ明朝"/>
        <family val="1"/>
        <charset val="128"/>
      </rPr>
      <t>（プルダウンから選択）</t>
    </r>
    <phoneticPr fontId="4"/>
  </si>
  <si>
    <t>（様式３）</t>
    <rPh sb="1" eb="3">
      <t>ヨウシキ</t>
    </rPh>
    <phoneticPr fontId="4"/>
  </si>
  <si>
    <t>石川県介護事業所等及び介護施設等に対するサービス継続支援事業補助金</t>
    <rPh sb="0" eb="2">
      <t>イシカワ</t>
    </rPh>
    <rPh sb="2" eb="3">
      <t>ケン</t>
    </rPh>
    <rPh sb="3" eb="5">
      <t>カイゴ</t>
    </rPh>
    <rPh sb="5" eb="8">
      <t>ジギョウショ</t>
    </rPh>
    <rPh sb="8" eb="9">
      <t>トウ</t>
    </rPh>
    <rPh sb="9" eb="10">
      <t>オヨ</t>
    </rPh>
    <rPh sb="11" eb="13">
      <t>カイゴ</t>
    </rPh>
    <rPh sb="13" eb="15">
      <t>シセツ</t>
    </rPh>
    <rPh sb="15" eb="16">
      <t>トウ</t>
    </rPh>
    <rPh sb="17" eb="18">
      <t>タイ</t>
    </rPh>
    <rPh sb="28" eb="30">
      <t>ジギョウ</t>
    </rPh>
    <rPh sb="30" eb="33">
      <t>ホジョキン</t>
    </rPh>
    <phoneticPr fontId="4"/>
  </si>
  <si>
    <t xml:space="preserve"> 法人所在地</t>
    <rPh sb="1" eb="3">
      <t>ホウジン</t>
    </rPh>
    <rPh sb="3" eb="6">
      <t>ショザイチ</t>
    </rPh>
    <phoneticPr fontId="4"/>
  </si>
  <si>
    <t>法人名</t>
    <rPh sb="0" eb="2">
      <t>ホウジン</t>
    </rPh>
    <rPh sb="2" eb="3">
      <t>メイ</t>
    </rPh>
    <phoneticPr fontId="4"/>
  </si>
  <si>
    <t>法人名</t>
    <rPh sb="0" eb="3">
      <t>ホウジンメイ</t>
    </rPh>
    <phoneticPr fontId="4"/>
  </si>
  <si>
    <t>記</t>
    <rPh sb="0" eb="1">
      <t>キ</t>
    </rPh>
    <phoneticPr fontId="4"/>
  </si>
  <si>
    <t>月</t>
    <rPh sb="0" eb="1">
      <t>ガツ</t>
    </rPh>
    <phoneticPr fontId="4"/>
  </si>
  <si>
    <t>←押印は不要です。</t>
    <rPh sb="1" eb="3">
      <t>オウイン</t>
    </rPh>
    <rPh sb="4" eb="6">
      <t>フヨウ</t>
    </rPh>
    <phoneticPr fontId="4"/>
  </si>
  <si>
    <t>代表者職氏名</t>
    <rPh sb="0" eb="3">
      <t>ダイヒョウシャ</t>
    </rPh>
    <rPh sb="3" eb="4">
      <t>ショク</t>
    </rPh>
    <rPh sb="4" eb="6">
      <t>シメイ</t>
    </rPh>
    <phoneticPr fontId="4"/>
  </si>
  <si>
    <t>　上記について、相違ないことを証明します。</t>
    <rPh sb="1" eb="3">
      <t>ジョウキ</t>
    </rPh>
    <rPh sb="8" eb="10">
      <t>ソウイ</t>
    </rPh>
    <rPh sb="15" eb="17">
      <t>ショウメイ</t>
    </rPh>
    <phoneticPr fontId="4"/>
  </si>
  <si>
    <t>計</t>
    <rPh sb="0" eb="1">
      <t>ケイ</t>
    </rPh>
    <phoneticPr fontId="4"/>
  </si>
  <si>
    <t>摘　　要</t>
    <rPh sb="0" eb="1">
      <t>チャク</t>
    </rPh>
    <rPh sb="3" eb="4">
      <t>ヨウ</t>
    </rPh>
    <phoneticPr fontId="4"/>
  </si>
  <si>
    <t>金　　額</t>
    <rPh sb="0" eb="1">
      <t>キン</t>
    </rPh>
    <rPh sb="3" eb="4">
      <t>ガク</t>
    </rPh>
    <phoneticPr fontId="4"/>
  </si>
  <si>
    <t>科　　目</t>
    <rPh sb="0" eb="1">
      <t>カ</t>
    </rPh>
    <rPh sb="3" eb="4">
      <t>メ</t>
    </rPh>
    <phoneticPr fontId="4"/>
  </si>
  <si>
    <t>（支出）</t>
    <rPh sb="1" eb="3">
      <t>シシュツ</t>
    </rPh>
    <phoneticPr fontId="4"/>
  </si>
  <si>
    <t>その他</t>
    <rPh sb="2" eb="3">
      <t>タ</t>
    </rPh>
    <phoneticPr fontId="4"/>
  </si>
  <si>
    <t>自己資金</t>
    <rPh sb="0" eb="2">
      <t>ジコ</t>
    </rPh>
    <rPh sb="2" eb="4">
      <t>シキン</t>
    </rPh>
    <phoneticPr fontId="4"/>
  </si>
  <si>
    <t>石川県補助金</t>
    <rPh sb="0" eb="3">
      <t>イシカワケン</t>
    </rPh>
    <rPh sb="3" eb="6">
      <t>ホジョキン</t>
    </rPh>
    <phoneticPr fontId="4"/>
  </si>
  <si>
    <t>（単位：円）</t>
    <rPh sb="1" eb="3">
      <t>タンイ</t>
    </rPh>
    <rPh sb="4" eb="5">
      <t>エン</t>
    </rPh>
    <phoneticPr fontId="4"/>
  </si>
  <si>
    <t>（収入）</t>
    <rPh sb="1" eb="3">
      <t>シュウニュウ</t>
    </rPh>
    <phoneticPr fontId="4"/>
  </si>
  <si>
    <t>（様式４）</t>
    <rPh sb="1" eb="3">
      <t>ヨウシキ</t>
    </rPh>
    <phoneticPr fontId="4"/>
  </si>
  <si>
    <t>収支予算（見込）書</t>
    <rPh sb="0" eb="2">
      <t>シュウシ</t>
    </rPh>
    <rPh sb="2" eb="4">
      <t>ヨサン</t>
    </rPh>
    <rPh sb="5" eb="7">
      <t>ミコミ</t>
    </rPh>
    <rPh sb="8" eb="9">
      <t>ショ</t>
    </rPh>
    <phoneticPr fontId="4"/>
  </si>
  <si>
    <t>（様式１）</t>
    <rPh sb="1" eb="3">
      <t>ヨウシキ</t>
    </rPh>
    <phoneticPr fontId="4"/>
  </si>
  <si>
    <t>事業名</t>
    <rPh sb="0" eb="3">
      <t>ジギョウメイ</t>
    </rPh>
    <phoneticPr fontId="4"/>
  </si>
  <si>
    <t>総事業費</t>
  </si>
  <si>
    <t>（単位：円）</t>
  </si>
  <si>
    <t>Ａ</t>
  </si>
  <si>
    <t>Ｂ</t>
  </si>
  <si>
    <t>石川県介護事業所等及び介護施設等に対するサービス継続支援事業補助金申請額内訳書</t>
    <phoneticPr fontId="38"/>
  </si>
  <si>
    <t>石川県介護事業所等及び介護施設等に対するサービス継続支援事業</t>
    <rPh sb="0" eb="3">
      <t>イシカワケン</t>
    </rPh>
    <rPh sb="3" eb="5">
      <t>カイゴ</t>
    </rPh>
    <rPh sb="5" eb="8">
      <t>ジギョウショ</t>
    </rPh>
    <rPh sb="8" eb="9">
      <t>トウ</t>
    </rPh>
    <rPh sb="9" eb="10">
      <t>オヨ</t>
    </rPh>
    <rPh sb="11" eb="13">
      <t>カイゴ</t>
    </rPh>
    <rPh sb="13" eb="15">
      <t>シセツ</t>
    </rPh>
    <rPh sb="15" eb="16">
      <t>トウ</t>
    </rPh>
    <rPh sb="17" eb="18">
      <t>タイ</t>
    </rPh>
    <rPh sb="24" eb="26">
      <t>ケイゾク</t>
    </rPh>
    <rPh sb="26" eb="28">
      <t>シエン</t>
    </rPh>
    <rPh sb="28" eb="30">
      <t>ジギョウ</t>
    </rPh>
    <phoneticPr fontId="4"/>
  </si>
  <si>
    <t>１．介護事業所等に対するサービス継続支援事業</t>
  </si>
  <si>
    <t>２．介護施設等に対するサービス継続支援事業</t>
  </si>
  <si>
    <t>（様式２）事業所・施設別申請額一覧</t>
    <rPh sb="1" eb="3">
      <t>ヨウシキ</t>
    </rPh>
    <rPh sb="5" eb="8">
      <t>ジギョウショ</t>
    </rPh>
    <rPh sb="9" eb="11">
      <t>シセツ</t>
    </rPh>
    <rPh sb="11" eb="12">
      <t>ベツ</t>
    </rPh>
    <rPh sb="12" eb="15">
      <t>シンセイガク</t>
    </rPh>
    <rPh sb="15" eb="17">
      <t>イチラン</t>
    </rPh>
    <phoneticPr fontId="4"/>
  </si>
  <si>
    <t>補助申請額（円）</t>
    <rPh sb="0" eb="2">
      <t>ホジョ</t>
    </rPh>
    <rPh sb="2" eb="4">
      <t>シンセイ</t>
    </rPh>
    <rPh sb="4" eb="5">
      <t>ガク</t>
    </rPh>
    <rPh sb="6" eb="7">
      <t>エン</t>
    </rPh>
    <phoneticPr fontId="4"/>
  </si>
  <si>
    <t>円</t>
    <rPh sb="0" eb="1">
      <t>エン</t>
    </rPh>
    <phoneticPr fontId="4"/>
  </si>
  <si>
    <t>D</t>
    <phoneticPr fontId="4"/>
  </si>
  <si>
    <t>左のうち
補助対象経費</t>
    <rPh sb="0" eb="1">
      <t>ヒダリ</t>
    </rPh>
    <rPh sb="5" eb="11">
      <t>ホジョタイショウケイヒ</t>
    </rPh>
    <phoneticPr fontId="4"/>
  </si>
  <si>
    <t>寄付金
その他収入</t>
    <rPh sb="0" eb="3">
      <t>キフキン</t>
    </rPh>
    <rPh sb="6" eb="7">
      <t>ホカ</t>
    </rPh>
    <rPh sb="7" eb="9">
      <t>シュウニュウ</t>
    </rPh>
    <phoneticPr fontId="38"/>
  </si>
  <si>
    <t>総事業費（円）</t>
    <rPh sb="0" eb="4">
      <t>ソウジギョウヒ</t>
    </rPh>
    <rPh sb="5" eb="6">
      <t>エン</t>
    </rPh>
    <phoneticPr fontId="4"/>
  </si>
  <si>
    <t>左のうち、補助対象経費（円）</t>
    <rPh sb="0" eb="1">
      <t>ヒダリ</t>
    </rPh>
    <rPh sb="5" eb="7">
      <t>ホジョ</t>
    </rPh>
    <rPh sb="7" eb="11">
      <t>タイショウケイヒ</t>
    </rPh>
    <rPh sb="12" eb="13">
      <t>エン</t>
    </rPh>
    <phoneticPr fontId="4"/>
  </si>
  <si>
    <t>令和　年　月　日</t>
    <rPh sb="0" eb="2">
      <t>レイワ</t>
    </rPh>
    <rPh sb="3" eb="4">
      <t>ネン</t>
    </rPh>
    <rPh sb="5" eb="6">
      <t>ガツ</t>
    </rPh>
    <rPh sb="7" eb="8">
      <t>ニチ</t>
    </rPh>
    <phoneticPr fontId="4"/>
  </si>
  <si>
    <t>開設年月日</t>
    <rPh sb="0" eb="2">
      <t>カイセツ</t>
    </rPh>
    <rPh sb="2" eb="5">
      <t>ネンガッピ</t>
    </rPh>
    <phoneticPr fontId="4"/>
  </si>
  <si>
    <t>令和</t>
    <rPh sb="0" eb="2">
      <t>レイワ</t>
    </rPh>
    <phoneticPr fontId="4"/>
  </si>
  <si>
    <t>1月あたりの平均訪問回数又は平均利用者数（開設日～令和8年5月31日）</t>
    <rPh sb="1" eb="2">
      <t>ツキ</t>
    </rPh>
    <rPh sb="6" eb="8">
      <t>ヘイキン</t>
    </rPh>
    <rPh sb="8" eb="12">
      <t>ホウモンカイスウ</t>
    </rPh>
    <rPh sb="12" eb="13">
      <t>マタ</t>
    </rPh>
    <rPh sb="14" eb="16">
      <t>ヘイキン</t>
    </rPh>
    <rPh sb="16" eb="19">
      <t>リヨウシャ</t>
    </rPh>
    <rPh sb="19" eb="20">
      <t>スウ</t>
    </rPh>
    <rPh sb="21" eb="23">
      <t>カイセツ</t>
    </rPh>
    <rPh sb="23" eb="24">
      <t>ヒ</t>
    </rPh>
    <rPh sb="25" eb="27">
      <t>レイワ</t>
    </rPh>
    <rPh sb="28" eb="29">
      <t>ネン</t>
    </rPh>
    <rPh sb="30" eb="31">
      <t>ガツ</t>
    </rPh>
    <rPh sb="33" eb="34">
      <t>ニチ</t>
    </rPh>
    <phoneticPr fontId="4"/>
  </si>
  <si>
    <t>【(1)介護サービスを円滑に継続するための対応】</t>
    <rPh sb="4" eb="6">
      <t>カイゴ</t>
    </rPh>
    <rPh sb="11" eb="13">
      <t>エンカツ</t>
    </rPh>
    <rPh sb="14" eb="16">
      <t>ケイゾク</t>
    </rPh>
    <rPh sb="21" eb="23">
      <t>タイオウ</t>
    </rPh>
    <phoneticPr fontId="4"/>
  </si>
  <si>
    <t>【(2)災害備蓄等への対応】</t>
    <rPh sb="4" eb="6">
      <t>サイガイ</t>
    </rPh>
    <rPh sb="6" eb="8">
      <t>ビチク</t>
    </rPh>
    <rPh sb="8" eb="9">
      <t>トウ</t>
    </rPh>
    <rPh sb="11" eb="13">
      <t>タイオウ</t>
    </rPh>
    <phoneticPr fontId="4"/>
  </si>
  <si>
    <t>申請額(1)+(2)</t>
    <rPh sb="0" eb="3">
      <t>シンセイガク</t>
    </rPh>
    <phoneticPr fontId="4"/>
  </si>
  <si>
    <t>所要額</t>
    <phoneticPr fontId="4"/>
  </si>
  <si>
    <t>※税抜きの金額を記載してください</t>
    <rPh sb="1" eb="2">
      <t>ゼイ</t>
    </rPh>
    <rPh sb="2" eb="3">
      <t>ヌ</t>
    </rPh>
    <rPh sb="5" eb="7">
      <t>キンガク</t>
    </rPh>
    <rPh sb="8" eb="10">
      <t>キサイ</t>
    </rPh>
    <phoneticPr fontId="4"/>
  </si>
  <si>
    <t>令和7年10月1日以降に開設した訪問介護・通所介護事業所のみ下記を記入してください。</t>
    <rPh sb="0" eb="2">
      <t>レイワ</t>
    </rPh>
    <rPh sb="3" eb="4">
      <t>ネン</t>
    </rPh>
    <rPh sb="6" eb="7">
      <t>ガツ</t>
    </rPh>
    <rPh sb="8" eb="9">
      <t>ニチ</t>
    </rPh>
    <rPh sb="9" eb="11">
      <t>イコウ</t>
    </rPh>
    <rPh sb="12" eb="14">
      <t>カイセツ</t>
    </rPh>
    <rPh sb="16" eb="20">
      <t>ホウモンカイゴ</t>
    </rPh>
    <rPh sb="21" eb="23">
      <t>ツウショ</t>
    </rPh>
    <rPh sb="23" eb="25">
      <t>カイゴ</t>
    </rPh>
    <rPh sb="25" eb="28">
      <t>ジギョウショ</t>
    </rPh>
    <rPh sb="30" eb="32">
      <t>カキ</t>
    </rPh>
    <rPh sb="33" eb="35">
      <t>キニュウ</t>
    </rPh>
    <phoneticPr fontId="4"/>
  </si>
  <si>
    <t>訪問介護・通所介護事業所で、
令和7年10月1日以降に開設した
場合は☑を入れてください。</t>
    <rPh sb="0" eb="4">
      <t>ホウモンカイゴ</t>
    </rPh>
    <rPh sb="5" eb="9">
      <t>ツウショカイゴ</t>
    </rPh>
    <rPh sb="9" eb="12">
      <t>ジギョウショ</t>
    </rPh>
    <rPh sb="15" eb="17">
      <t>レイワ</t>
    </rPh>
    <rPh sb="18" eb="19">
      <t>ネン</t>
    </rPh>
    <rPh sb="21" eb="22">
      <t>ガツ</t>
    </rPh>
    <rPh sb="23" eb="24">
      <t>ニチ</t>
    </rPh>
    <rPh sb="24" eb="26">
      <t>イコウ</t>
    </rPh>
    <rPh sb="27" eb="29">
      <t>カイセツ</t>
    </rPh>
    <rPh sb="32" eb="34">
      <t>バアイ</t>
    </rPh>
    <rPh sb="37" eb="38">
      <t>イ</t>
    </rPh>
    <phoneticPr fontId="4"/>
  </si>
  <si>
    <t>補助申請額</t>
    <rPh sb="0" eb="5">
      <t>ホジョシンセイガク</t>
    </rPh>
    <phoneticPr fontId="4"/>
  </si>
  <si>
    <t>C</t>
    <phoneticPr fontId="4"/>
  </si>
  <si>
    <t>E</t>
    <phoneticPr fontId="4"/>
  </si>
  <si>
    <t>実際の申請額</t>
    <rPh sb="0" eb="2">
      <t>ジッサイ</t>
    </rPh>
    <rPh sb="3" eb="6">
      <t>シンセイガク</t>
    </rPh>
    <phoneticPr fontId="4"/>
  </si>
  <si>
    <t>介護事業所等に対するサービス継続支援事業において、単品で30万円を超える物品を対象としていないか。</t>
    <rPh sb="0" eb="5">
      <t>カイゴジギョウショ</t>
    </rPh>
    <rPh sb="5" eb="6">
      <t>トウ</t>
    </rPh>
    <rPh sb="7" eb="8">
      <t>タイ</t>
    </rPh>
    <rPh sb="14" eb="20">
      <t>ケイゾクシエンジギョウ</t>
    </rPh>
    <rPh sb="25" eb="27">
      <t>タンピン</t>
    </rPh>
    <rPh sb="30" eb="32">
      <t>マンエン</t>
    </rPh>
    <rPh sb="33" eb="34">
      <t>コ</t>
    </rPh>
    <rPh sb="36" eb="38">
      <t>ブッピン</t>
    </rPh>
    <rPh sb="39" eb="41">
      <t>タイショウ</t>
    </rPh>
    <phoneticPr fontId="4"/>
  </si>
  <si>
    <t>（第３号様式）</t>
    <rPh sb="1" eb="2">
      <t>ダイ</t>
    </rPh>
    <rPh sb="3" eb="4">
      <t>ゴウ</t>
    </rPh>
    <rPh sb="4" eb="6">
      <t>ヨウシキ</t>
    </rPh>
    <phoneticPr fontId="4"/>
  </si>
  <si>
    <t>番　　　　　　 　　　号</t>
    <rPh sb="0" eb="1">
      <t>バン</t>
    </rPh>
    <rPh sb="11" eb="12">
      <t>ゴウ</t>
    </rPh>
    <phoneticPr fontId="4"/>
  </si>
  <si>
    <t>変更承認申請書</t>
    <rPh sb="0" eb="4">
      <t>ヘンコウショウニン</t>
    </rPh>
    <rPh sb="4" eb="7">
      <t>シンセイショ</t>
    </rPh>
    <phoneticPr fontId="4"/>
  </si>
  <si>
    <t>　令和</t>
    <rPh sb="1" eb="3">
      <t>レイワ</t>
    </rPh>
    <phoneticPr fontId="4"/>
  </si>
  <si>
    <t>日付長第</t>
    <rPh sb="0" eb="1">
      <t>ニチ</t>
    </rPh>
    <rPh sb="1" eb="2">
      <t>ヅケ</t>
    </rPh>
    <rPh sb="2" eb="3">
      <t>チョウ</t>
    </rPh>
    <rPh sb="3" eb="4">
      <t>ダイ</t>
    </rPh>
    <phoneticPr fontId="4"/>
  </si>
  <si>
    <t>により補助金交付決定の通知があった標記事業</t>
    <rPh sb="3" eb="6">
      <t>ホジョキン</t>
    </rPh>
    <rPh sb="6" eb="10">
      <t>コウフケッテイ</t>
    </rPh>
    <rPh sb="11" eb="13">
      <t>ツウチ</t>
    </rPh>
    <rPh sb="17" eb="19">
      <t>ヒョウキ</t>
    </rPh>
    <rPh sb="19" eb="21">
      <t>ジギョウ</t>
    </rPh>
    <phoneticPr fontId="4"/>
  </si>
  <si>
    <t>を下記のとおり実施したので、石川県補助金交付規則及び石川県介護事業所等及び介護施設等</t>
    <rPh sb="1" eb="3">
      <t>カキ</t>
    </rPh>
    <rPh sb="7" eb="9">
      <t>ジッシ</t>
    </rPh>
    <rPh sb="14" eb="17">
      <t>イシカワケン</t>
    </rPh>
    <rPh sb="17" eb="22">
      <t>ホジョキンコウフ</t>
    </rPh>
    <rPh sb="22" eb="24">
      <t>キソク</t>
    </rPh>
    <rPh sb="24" eb="25">
      <t>オヨ</t>
    </rPh>
    <rPh sb="26" eb="29">
      <t>イシカワケン</t>
    </rPh>
    <rPh sb="29" eb="34">
      <t>カイゴジギョウショ</t>
    </rPh>
    <rPh sb="34" eb="35">
      <t>トウ</t>
    </rPh>
    <rPh sb="35" eb="36">
      <t>オヨ</t>
    </rPh>
    <rPh sb="37" eb="39">
      <t>カイゴ</t>
    </rPh>
    <rPh sb="39" eb="41">
      <t>シセツ</t>
    </rPh>
    <rPh sb="41" eb="42">
      <t>トウ</t>
    </rPh>
    <phoneticPr fontId="4"/>
  </si>
  <si>
    <t>に対するサービス継続支援事業補助金交付要綱の規定により関係書類を添えて報告します。</t>
    <rPh sb="1" eb="2">
      <t>タイ</t>
    </rPh>
    <rPh sb="8" eb="10">
      <t>ケイゾク</t>
    </rPh>
    <rPh sb="10" eb="14">
      <t>シエンジギョウ</t>
    </rPh>
    <rPh sb="14" eb="17">
      <t>ホジョキン</t>
    </rPh>
    <rPh sb="17" eb="19">
      <t>コウフ</t>
    </rPh>
    <rPh sb="19" eb="21">
      <t>ヨウコウ</t>
    </rPh>
    <rPh sb="22" eb="24">
      <t>キテイ</t>
    </rPh>
    <rPh sb="27" eb="29">
      <t>カンケイ</t>
    </rPh>
    <rPh sb="29" eb="31">
      <t>ショルイ</t>
    </rPh>
    <rPh sb="32" eb="33">
      <t>ソ</t>
    </rPh>
    <rPh sb="35" eb="37">
      <t>ホウコク</t>
    </rPh>
    <phoneticPr fontId="4"/>
  </si>
  <si>
    <t>１　変更の理由</t>
    <rPh sb="2" eb="4">
      <t>ヘンコウ</t>
    </rPh>
    <rPh sb="5" eb="7">
      <t>リユウ</t>
    </rPh>
    <phoneticPr fontId="4"/>
  </si>
  <si>
    <t>２　補助金額</t>
    <rPh sb="2" eb="6">
      <t>ホジョキンガク</t>
    </rPh>
    <phoneticPr fontId="4"/>
  </si>
  <si>
    <t>変更前の額</t>
    <rPh sb="0" eb="3">
      <t>ヘンコウマエ</t>
    </rPh>
    <rPh sb="4" eb="5">
      <t>ガク</t>
    </rPh>
    <phoneticPr fontId="4"/>
  </si>
  <si>
    <t>変更後の額</t>
    <rPh sb="0" eb="3">
      <t>ヘンコウゴ</t>
    </rPh>
    <rPh sb="4" eb="5">
      <t>ガク</t>
    </rPh>
    <phoneticPr fontId="4"/>
  </si>
  <si>
    <t>差引</t>
    <rPh sb="0" eb="2">
      <t>サシヒキ</t>
    </rPh>
    <phoneticPr fontId="4"/>
  </si>
  <si>
    <t>追加</t>
    <rPh sb="0" eb="2">
      <t>ツイカ</t>
    </rPh>
    <phoneticPr fontId="4"/>
  </si>
  <si>
    <t>減額</t>
    <rPh sb="0" eb="2">
      <t>ゲンガク</t>
    </rPh>
    <phoneticPr fontId="4"/>
  </si>
  <si>
    <t>３　変更の内容　別紙のとおり</t>
    <rPh sb="2" eb="4">
      <t>ヘンコウ</t>
    </rPh>
    <rPh sb="5" eb="7">
      <t>ナイヨウ</t>
    </rPh>
    <rPh sb="8" eb="10">
      <t>ベッシ</t>
    </rPh>
    <phoneticPr fontId="4"/>
  </si>
  <si>
    <t>（第４号様式）</t>
    <rPh sb="1" eb="2">
      <t>ダイ</t>
    </rPh>
    <rPh sb="3" eb="4">
      <t>ゴウ</t>
    </rPh>
    <rPh sb="4" eb="6">
      <t>ヨウシキ</t>
    </rPh>
    <phoneticPr fontId="4"/>
  </si>
  <si>
    <t>により補助金交付決定の通知があった標記事業</t>
    <rPh sb="3" eb="6">
      <t>ホジョキン</t>
    </rPh>
    <rPh sb="6" eb="8">
      <t>コウフ</t>
    </rPh>
    <rPh sb="8" eb="10">
      <t>ケッテイ</t>
    </rPh>
    <rPh sb="11" eb="13">
      <t>ツウチ</t>
    </rPh>
    <rPh sb="17" eb="19">
      <t>ヒョウキ</t>
    </rPh>
    <rPh sb="19" eb="21">
      <t>ジギョウ</t>
    </rPh>
    <phoneticPr fontId="4"/>
  </si>
  <si>
    <t>県介護事業所等及び介護施設等に対するサービス継続支援事業補助金交付要綱の規定により</t>
    <rPh sb="0" eb="1">
      <t>ケン</t>
    </rPh>
    <rPh sb="1" eb="6">
      <t>カイゴジギョウショ</t>
    </rPh>
    <rPh sb="6" eb="7">
      <t>トウ</t>
    </rPh>
    <phoneticPr fontId="4"/>
  </si>
  <si>
    <t>申請します。</t>
    <rPh sb="0" eb="2">
      <t>シンセイ</t>
    </rPh>
    <phoneticPr fontId="4"/>
  </si>
  <si>
    <t>※変更申請の場合はこちらのシートを記載してください。</t>
    <rPh sb="1" eb="5">
      <t>ヘンコウシンセイ</t>
    </rPh>
    <rPh sb="6" eb="8">
      <t>バアイ</t>
    </rPh>
    <rPh sb="17" eb="19">
      <t>キサイ</t>
    </rPh>
    <phoneticPr fontId="4"/>
  </si>
  <si>
    <t>※中止・廃止の場合はこちらのシートを記載してください。</t>
    <rPh sb="1" eb="3">
      <t>チュウシ</t>
    </rPh>
    <rPh sb="4" eb="6">
      <t>ハイシ</t>
    </rPh>
    <phoneticPr fontId="4"/>
  </si>
  <si>
    <t>※変更申請の場合は、変更後の金額を記入してください。
　 中止・廃止の場合は、申請時の金額を記入してください。</t>
    <rPh sb="1" eb="5">
      <t>ヘンコウシンセイ</t>
    </rPh>
    <rPh sb="6" eb="8">
      <t>バアイ</t>
    </rPh>
    <rPh sb="10" eb="13">
      <t>ヘンコウゴ</t>
    </rPh>
    <rPh sb="14" eb="16">
      <t>キンガク</t>
    </rPh>
    <rPh sb="17" eb="19">
      <t>キニュウ</t>
    </rPh>
    <rPh sb="29" eb="31">
      <t>チュウシ</t>
    </rPh>
    <rPh sb="32" eb="34">
      <t>ハイシ</t>
    </rPh>
    <rPh sb="35" eb="37">
      <t>バアイ</t>
    </rPh>
    <rPh sb="39" eb="42">
      <t>シンセイジ</t>
    </rPh>
    <rPh sb="43" eb="45">
      <t>キンガク</t>
    </rPh>
    <rPh sb="46" eb="48">
      <t>キニュウ</t>
    </rPh>
    <phoneticPr fontId="4"/>
  </si>
  <si>
    <t>※変更申請の場合は、変更後の金額を記入してください。
　中止・廃止の場合は、申請時の金額を記入してください。</t>
    <phoneticPr fontId="4"/>
  </si>
  <si>
    <t>本申請書の使い方、申請の手順</t>
    <rPh sb="0" eb="1">
      <t>ホン</t>
    </rPh>
    <rPh sb="1" eb="4">
      <t>シンセイショ</t>
    </rPh>
    <rPh sb="5" eb="6">
      <t>ツカ</t>
    </rPh>
    <rPh sb="7" eb="8">
      <t>カタ</t>
    </rPh>
    <rPh sb="9" eb="11">
      <t>シンセイ</t>
    </rPh>
    <rPh sb="12" eb="14">
      <t>テジュン</t>
    </rPh>
    <phoneticPr fontId="4"/>
  </si>
  <si>
    <t>手順</t>
    <rPh sb="0" eb="2">
      <t>テジュン</t>
    </rPh>
    <phoneticPr fontId="4"/>
  </si>
  <si>
    <t>都道府県の作業</t>
    <rPh sb="0" eb="4">
      <t>トドウフケン</t>
    </rPh>
    <rPh sb="5" eb="7">
      <t>サギョウ</t>
    </rPh>
    <phoneticPr fontId="4"/>
  </si>
  <si>
    <t>事業者（法人本部）の作業</t>
    <rPh sb="0" eb="3">
      <t>ジギョウシャ</t>
    </rPh>
    <rPh sb="4" eb="6">
      <t>ホウジン</t>
    </rPh>
    <rPh sb="6" eb="8">
      <t>ホンブ</t>
    </rPh>
    <rPh sb="10" eb="12">
      <t>サギョウ</t>
    </rPh>
    <phoneticPr fontId="4"/>
  </si>
  <si>
    <t>各事業所の作業</t>
    <rPh sb="0" eb="1">
      <t>カク</t>
    </rPh>
    <rPh sb="1" eb="4">
      <t>ジギョウショ</t>
    </rPh>
    <rPh sb="5" eb="7">
      <t>サギョウ</t>
    </rPh>
    <phoneticPr fontId="4"/>
  </si>
  <si>
    <t>本Excelを管内の介護サービス事業者に配布</t>
    <rPh sb="0" eb="1">
      <t>ホン</t>
    </rPh>
    <rPh sb="7" eb="9">
      <t>カンナイ</t>
    </rPh>
    <rPh sb="10" eb="12">
      <t>カイゴ</t>
    </rPh>
    <rPh sb="16" eb="19">
      <t>ジギョウシャ</t>
    </rPh>
    <rPh sb="20" eb="22">
      <t>ハイフ</t>
    </rPh>
    <phoneticPr fontId="4"/>
  </si>
  <si>
    <t>本Excelを各事業所に配布し、以下の様式への記入を依頼
・様式２（個票）</t>
    <rPh sb="16" eb="18">
      <t>イカ</t>
    </rPh>
    <rPh sb="19" eb="21">
      <t>ヨウシキ</t>
    </rPh>
    <rPh sb="23" eb="25">
      <t>キニュウ</t>
    </rPh>
    <rPh sb="26" eb="28">
      <t>イライ</t>
    </rPh>
    <phoneticPr fontId="4"/>
  </si>
  <si>
    <t>以下の作業を行った上で、事業者（法人本部）へ返送
【様式２（個票）】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ミズイロ</t>
    </rPh>
    <rPh sb="41" eb="43">
      <t>ヒツヨウ</t>
    </rPh>
    <rPh sb="43" eb="45">
      <t>ジョウホウ</t>
    </rPh>
    <rPh sb="46" eb="48">
      <t>ニュウリョク</t>
    </rPh>
    <rPh sb="50" eb="52">
      <t>ミドリイロ</t>
    </rPh>
    <rPh sb="62" eb="64">
      <t>センタク</t>
    </rPh>
    <phoneticPr fontId="4"/>
  </si>
  <si>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4"/>
  </si>
  <si>
    <r>
      <t xml:space="preserve">様式２（個票）の内容が、様式１（申請額一覧）に正しく反映されていることを確認
</t>
    </r>
    <r>
      <rPr>
        <sz val="10"/>
        <color rgb="FF0070C0"/>
        <rFont val="ＭＳ ゴシック"/>
        <family val="3"/>
        <charset val="128"/>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4"/>
  </si>
  <si>
    <t>申請書に、申請者の法人名、代表者名、日付を入力</t>
    <rPh sb="0" eb="3">
      <t>シンセイショ</t>
    </rPh>
    <rPh sb="5" eb="8">
      <t>シンセイシャ</t>
    </rPh>
    <rPh sb="9" eb="11">
      <t>ホウジン</t>
    </rPh>
    <rPh sb="11" eb="12">
      <t>メイ</t>
    </rPh>
    <rPh sb="13" eb="16">
      <t>ダイヒョウシャ</t>
    </rPh>
    <rPh sb="16" eb="17">
      <t>メイ</t>
    </rPh>
    <rPh sb="18" eb="20">
      <t>ヒヅケ</t>
    </rPh>
    <rPh sb="21" eb="23">
      <t>ニュウリョク</t>
    </rPh>
    <phoneticPr fontId="4"/>
  </si>
  <si>
    <t>完成したExcelファイルを都道府県（都道府県が受付業務を民間事業者に委託する場合は、各都道府県の委託事業者）に送付</t>
    <rPh sb="25" eb="27">
      <t>ミンカン</t>
    </rPh>
    <rPh sb="27" eb="30">
      <t>ジギョウシャ</t>
    </rPh>
    <rPh sb="39" eb="40">
      <t>カク</t>
    </rPh>
    <rPh sb="45" eb="47">
      <t>イタク</t>
    </rPh>
    <rPh sb="47" eb="50">
      <t>ジギョウシャ</t>
    </rPh>
    <phoneticPr fontId="4"/>
  </si>
  <si>
    <r>
      <t xml:space="preserve">事業者からExcelファイルを受領し、内容を審査
</t>
    </r>
    <r>
      <rPr>
        <sz val="10"/>
        <color rgb="FF0070C0"/>
        <rFont val="ＭＳ 明朝"/>
        <family val="1"/>
        <charset val="128"/>
      </rPr>
      <t>※都道府県が受付業務を民間事業者に委託する場合は、委託事業者を通じて都道府県に送付</t>
    </r>
    <rPh sb="0" eb="3">
      <t>ジギョウシャ</t>
    </rPh>
    <rPh sb="15" eb="17">
      <t>ジュリョウ</t>
    </rPh>
    <rPh sb="19" eb="21">
      <t>ナイヨウ</t>
    </rPh>
    <rPh sb="22" eb="24">
      <t>シンサ</t>
    </rPh>
    <rPh sb="26" eb="30">
      <t>トドウフケン</t>
    </rPh>
    <rPh sb="31" eb="33">
      <t>ウケツケ</t>
    </rPh>
    <rPh sb="33" eb="35">
      <t>ギョウム</t>
    </rPh>
    <rPh sb="36" eb="38">
      <t>ミンカン</t>
    </rPh>
    <rPh sb="38" eb="41">
      <t>ジギョウシャ</t>
    </rPh>
    <rPh sb="42" eb="44">
      <t>イタク</t>
    </rPh>
    <rPh sb="46" eb="48">
      <t>バアイ</t>
    </rPh>
    <rPh sb="50" eb="52">
      <t>イタク</t>
    </rPh>
    <rPh sb="52" eb="54">
      <t>ジギョウ</t>
    </rPh>
    <rPh sb="54" eb="55">
      <t>シャ</t>
    </rPh>
    <rPh sb="56" eb="57">
      <t>ツウ</t>
    </rPh>
    <rPh sb="59" eb="63">
      <t>トドウフケン</t>
    </rPh>
    <rPh sb="64" eb="66">
      <t>ソウフ</t>
    </rPh>
    <phoneticPr fontId="4"/>
  </si>
  <si>
    <t>都道府県等内で必要な作業を行い、事業者に補助金を交付</t>
    <rPh sb="20" eb="22">
      <t>ホジョ</t>
    </rPh>
    <phoneticPr fontId="4"/>
  </si>
  <si>
    <t>※変更申請の場合は、変更後の物品、金額を記入してください。
　 中止・廃止の場合は、申請時の物品、金額を記入してください。</t>
    <rPh sb="14" eb="16">
      <t>ブッピン</t>
    </rPh>
    <rPh sb="46" eb="48">
      <t>ブッピン</t>
    </rPh>
    <phoneticPr fontId="4"/>
  </si>
  <si>
    <t>111</t>
    <phoneticPr fontId="4"/>
  </si>
  <si>
    <t>2222</t>
    <phoneticPr fontId="4"/>
  </si>
  <si>
    <t>社会福祉法人　○○</t>
    <rPh sb="0" eb="6">
      <t>シャカイフクシホウジン</t>
    </rPh>
    <phoneticPr fontId="4"/>
  </si>
  <si>
    <t>理事長　○○</t>
    <rPh sb="0" eb="3">
      <t>リジチョウ</t>
    </rPh>
    <phoneticPr fontId="4"/>
  </si>
  <si>
    <t>○○</t>
    <phoneticPr fontId="4"/>
  </si>
  <si>
    <t>事業の遂行が困難となったため。</t>
    <rPh sb="0" eb="2">
      <t>ジギョウ</t>
    </rPh>
    <rPh sb="3" eb="5">
      <t>スイコウ</t>
    </rPh>
    <rPh sb="6" eb="8">
      <t>コンナン</t>
    </rPh>
    <phoneticPr fontId="4"/>
  </si>
  <si>
    <t>石川県○○市●●町×番地</t>
    <rPh sb="0" eb="3">
      <t>イシカワケン</t>
    </rPh>
    <rPh sb="5" eb="6">
      <t>シ</t>
    </rPh>
    <rPh sb="8" eb="9">
      <t>マチ</t>
    </rPh>
    <rPh sb="10" eb="12">
      <t>バンチ</t>
    </rPh>
    <phoneticPr fontId="4"/>
  </si>
  <si>
    <r>
      <t>〔</t>
    </r>
    <r>
      <rPr>
        <strike/>
        <sz val="11"/>
        <rFont val="ＭＳ 明朝"/>
        <family val="1"/>
        <charset val="128"/>
      </rPr>
      <t>中止</t>
    </r>
    <r>
      <rPr>
        <sz val="11"/>
        <rFont val="ＭＳ 明朝"/>
        <family val="1"/>
        <charset val="128"/>
      </rPr>
      <t>・廃止〕承認申請書</t>
    </r>
    <phoneticPr fontId="4"/>
  </si>
  <si>
    <r>
      <t>を下記のとおり〔</t>
    </r>
    <r>
      <rPr>
        <strike/>
        <sz val="11"/>
        <rFont val="ＭＳ 明朝"/>
        <family val="1"/>
        <charset val="128"/>
      </rPr>
      <t>中止</t>
    </r>
    <r>
      <rPr>
        <sz val="11"/>
        <rFont val="ＭＳ 明朝"/>
        <family val="1"/>
        <charset val="128"/>
      </rPr>
      <t>・廃止〕したいので、承認されたく、石川県補助金交付規則及び石川</t>
    </r>
    <rPh sb="39" eb="41">
      <t>イシカワ</t>
    </rPh>
    <phoneticPr fontId="4"/>
  </si>
  <si>
    <r>
      <t>１　〔</t>
    </r>
    <r>
      <rPr>
        <strike/>
        <sz val="11"/>
        <rFont val="ＭＳ 明朝"/>
        <family val="1"/>
        <charset val="128"/>
      </rPr>
      <t>中止</t>
    </r>
    <r>
      <rPr>
        <sz val="11"/>
        <rFont val="ＭＳ 明朝"/>
        <family val="1"/>
        <charset val="128"/>
      </rPr>
      <t>・廃止〕の理由</t>
    </r>
    <rPh sb="3" eb="5">
      <t>チュウシ</t>
    </rPh>
    <rPh sb="6" eb="8">
      <t>ハイシ</t>
    </rPh>
    <rPh sb="10" eb="12">
      <t>リユウ</t>
    </rPh>
    <phoneticPr fontId="4"/>
  </si>
  <si>
    <r>
      <t>３　〔</t>
    </r>
    <r>
      <rPr>
        <strike/>
        <sz val="11"/>
        <rFont val="ＭＳ 明朝"/>
        <family val="1"/>
        <charset val="128"/>
      </rPr>
      <t>中止</t>
    </r>
    <r>
      <rPr>
        <sz val="11"/>
        <rFont val="ＭＳ 明朝"/>
        <family val="1"/>
        <charset val="128"/>
      </rPr>
      <t>・廃止〕の内容　別紙のとおり</t>
    </r>
    <rPh sb="3" eb="5">
      <t>チュウシ</t>
    </rPh>
    <rPh sb="6" eb="8">
      <t>ハイシ</t>
    </rPh>
    <rPh sb="10" eb="12">
      <t>ナイヨウ</t>
    </rPh>
    <rPh sb="13" eb="15">
      <t>ベッシ</t>
    </rPh>
    <phoneticPr fontId="4"/>
  </si>
  <si>
    <t>石川県○○市●●町×番地</t>
    <phoneticPr fontId="4"/>
  </si>
  <si>
    <t>○○課</t>
    <rPh sb="2" eb="3">
      <t>カ</t>
    </rPh>
    <phoneticPr fontId="4"/>
  </si>
  <si>
    <t>石川　太郎</t>
    <rPh sb="3" eb="5">
      <t>タロウ</t>
    </rPh>
    <phoneticPr fontId="4"/>
  </si>
  <si>
    <t>000-111-2222</t>
    <phoneticPr fontId="4"/>
  </si>
  <si>
    <t>○○○</t>
    <phoneticPr fontId="4"/>
  </si>
  <si>
    <t>○○施設</t>
    <rPh sb="2" eb="4">
      <t>シセツ</t>
    </rPh>
    <phoneticPr fontId="4"/>
  </si>
  <si>
    <t>石川県○○市●●町×番地</t>
    <rPh sb="0" eb="3">
      <t>イシカワケン</t>
    </rPh>
    <phoneticPr fontId="4"/>
  </si>
  <si>
    <t>1111111111</t>
    <phoneticPr fontId="4"/>
  </si>
  <si>
    <t>○○施設</t>
    <phoneticPr fontId="4"/>
  </si>
  <si>
    <t>○○市●●町×番地</t>
    <rPh sb="2" eb="3">
      <t>シ</t>
    </rPh>
    <rPh sb="5" eb="6">
      <t>マチ</t>
    </rPh>
    <rPh sb="7" eb="9">
      <t>バンチ</t>
    </rPh>
    <phoneticPr fontId="4"/>
  </si>
  <si>
    <t>✔</t>
  </si>
  <si>
    <t>〇〇〇〇20個、△△△△10個、××××10個</t>
    <rPh sb="6" eb="7">
      <t>コ</t>
    </rPh>
    <rPh sb="14" eb="15">
      <t>コ</t>
    </rPh>
    <rPh sb="22" eb="23">
      <t>コ</t>
    </rPh>
    <phoneticPr fontId="4"/>
  </si>
  <si>
    <t>●●●●２個</t>
    <rPh sb="5" eb="6">
      <t>コ</t>
    </rPh>
    <phoneticPr fontId="4"/>
  </si>
  <si>
    <t>食材費○名分</t>
    <rPh sb="0" eb="3">
      <t>ショクザイヒ</t>
    </rPh>
    <rPh sb="4" eb="6">
      <t>メイブン</t>
    </rPh>
    <phoneticPr fontId="4"/>
  </si>
  <si>
    <t>調理委託料</t>
    <rPh sb="0" eb="2">
      <t>チョウリ</t>
    </rPh>
    <rPh sb="2" eb="5">
      <t>イタクリョウ</t>
    </rPh>
    <phoneticPr fontId="4"/>
  </si>
  <si>
    <t>〇〇〇〇20個、△△△△10個、
××××10個</t>
    <phoneticPr fontId="17"/>
  </si>
  <si>
    <t>●●●●２個</t>
  </si>
  <si>
    <t>食材費○名分</t>
  </si>
  <si>
    <t>調理委託料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</si>
</sst>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6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0"/>
      <color theme="0"/>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1"/>
      <name val="ＭＳ Ｐ明朝"/>
      <family val="1"/>
      <charset val="128"/>
    </font>
    <font>
      <b/>
      <sz val="9"/>
      <color indexed="81"/>
      <name val="MS P ゴシック"/>
      <family val="3"/>
      <charset val="128"/>
    </font>
    <font>
      <b/>
      <sz val="12"/>
      <name val="ＭＳ Ｐ明朝"/>
      <family val="1"/>
      <charset val="128"/>
    </font>
    <font>
      <u/>
      <sz val="11"/>
      <color theme="10"/>
      <name val="ＭＳ Ｐゴシック"/>
      <family val="3"/>
      <charset val="128"/>
    </font>
    <font>
      <sz val="10"/>
      <color rgb="FFFF0000"/>
      <name val="ＭＳ 明朝"/>
      <family val="1"/>
      <charset val="128"/>
    </font>
    <font>
      <sz val="10"/>
      <color theme="1"/>
      <name val="ＭＳ 明朝"/>
      <family val="1"/>
      <charset val="128"/>
    </font>
    <font>
      <sz val="11"/>
      <name val="ＭＳ ゴシック"/>
      <family val="3"/>
      <charset val="128"/>
    </font>
    <font>
      <sz val="12"/>
      <color rgb="FFFF0000"/>
      <name val="ＭＳ 明朝"/>
      <family val="1"/>
      <charset val="128"/>
    </font>
    <font>
      <sz val="14"/>
      <name val="ＭＳ ゴシック"/>
      <family val="3"/>
      <charset val="128"/>
    </font>
    <font>
      <sz val="12"/>
      <name val="ＭＳ Ｐゴシック"/>
      <family val="3"/>
      <charset val="128"/>
      <scheme val="major"/>
    </font>
    <font>
      <b/>
      <sz val="14"/>
      <name val="ＭＳ Ｐゴシック"/>
      <family val="3"/>
      <charset val="128"/>
      <scheme val="major"/>
    </font>
    <font>
      <sz val="11"/>
      <name val="ＭＳ Ｐゴシック"/>
      <family val="3"/>
      <charset val="128"/>
      <scheme val="major"/>
    </font>
    <font>
      <b/>
      <sz val="16"/>
      <name val="ＭＳ Ｐゴシック"/>
      <family val="3"/>
      <charset val="128"/>
      <scheme val="major"/>
    </font>
    <font>
      <sz val="6"/>
      <name val="ＭＳ Ｐゴシック"/>
      <family val="3"/>
      <charset val="128"/>
      <scheme val="minor"/>
    </font>
    <font>
      <sz val="11"/>
      <color theme="1"/>
      <name val="ＭＳ Ｐゴシック"/>
      <family val="3"/>
      <charset val="128"/>
    </font>
    <font>
      <b/>
      <sz val="14"/>
      <name val="ＭＳ 明朝"/>
      <family val="1"/>
      <charset val="128"/>
    </font>
    <font>
      <sz val="11"/>
      <color theme="1"/>
      <name val="ＭＳ Ｐゴシック"/>
      <family val="3"/>
      <charset val="128"/>
      <scheme val="minor"/>
    </font>
    <font>
      <sz val="11"/>
      <color theme="1"/>
      <name val="ＭＳ 明朝"/>
      <family val="1"/>
      <charset val="128"/>
    </font>
    <font>
      <sz val="11"/>
      <color rgb="FFFF0000"/>
      <name val="ＭＳ 明朝"/>
      <family val="1"/>
      <charset val="128"/>
    </font>
    <font>
      <sz val="10"/>
      <name val="ＭＳ Ｐゴシック"/>
      <family val="3"/>
      <charset val="128"/>
      <scheme val="major"/>
    </font>
    <font>
      <u/>
      <sz val="11"/>
      <name val="ＭＳ Ｐゴシック"/>
      <family val="3"/>
      <charset val="128"/>
    </font>
    <font>
      <sz val="11"/>
      <name val="游明朝"/>
      <family val="1"/>
      <charset val="128"/>
    </font>
    <font>
      <sz val="11"/>
      <name val="ＭＳ Ｐゴシック"/>
      <family val="3"/>
      <charset val="128"/>
      <scheme val="minor"/>
    </font>
    <font>
      <b/>
      <u/>
      <sz val="9"/>
      <color indexed="81"/>
      <name val="MS P ゴシック"/>
      <family val="3"/>
      <charset val="128"/>
    </font>
    <font>
      <b/>
      <sz val="16"/>
      <color rgb="FFFF0000"/>
      <name val="ＭＳ Ｐゴシック"/>
      <family val="3"/>
      <charset val="128"/>
    </font>
    <font>
      <b/>
      <sz val="16"/>
      <color rgb="FFFF0000"/>
      <name val="ＭＳ 明朝"/>
      <family val="1"/>
      <charset val="128"/>
    </font>
    <font>
      <b/>
      <sz val="16"/>
      <color rgb="FFFF0000"/>
      <name val="ＭＳ Ｐ明朝"/>
      <family val="1"/>
      <charset val="128"/>
    </font>
    <font>
      <b/>
      <sz val="14"/>
      <color theme="1"/>
      <name val="ＭＳ 明朝"/>
      <family val="1"/>
      <charset val="128"/>
    </font>
    <font>
      <sz val="12"/>
      <color theme="1"/>
      <name val="ＭＳ 明朝"/>
      <family val="1"/>
      <charset val="128"/>
    </font>
    <font>
      <sz val="11"/>
      <name val="ＭＳ 明朝"/>
      <family val="1"/>
    </font>
    <font>
      <sz val="12"/>
      <color theme="1"/>
      <name val="ＭＳ 明朝"/>
      <family val="1"/>
    </font>
    <font>
      <sz val="10"/>
      <color rgb="FF0070C0"/>
      <name val="ＭＳ ゴシック"/>
      <family val="3"/>
      <charset val="128"/>
    </font>
    <font>
      <sz val="10"/>
      <color rgb="FF0070C0"/>
      <name val="ＭＳ 明朝"/>
      <family val="1"/>
      <charset val="128"/>
    </font>
    <font>
      <b/>
      <sz val="16"/>
      <color rgb="FFFF0000"/>
      <name val="ＭＳ ゴシック"/>
      <family val="3"/>
      <charset val="128"/>
    </font>
    <font>
      <strike/>
      <sz val="11"/>
      <name val="ＭＳ 明朝"/>
      <family val="1"/>
      <charset val="128"/>
    </font>
    <font>
      <strike/>
      <sz val="11"/>
      <color theme="1"/>
      <name val="ＭＳ 明朝"/>
      <family val="1"/>
      <charset val="128"/>
    </font>
  </fonts>
  <fills count="11">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indexed="9"/>
        <bgColor indexed="26"/>
      </patternFill>
    </fill>
    <fill>
      <patternFill patternType="solid">
        <fgColor theme="0" tint="-0.14999847407452621"/>
        <bgColor indexed="64"/>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hair">
        <color indexed="64"/>
      </bottom>
      <diagonal/>
    </border>
    <border>
      <left style="thin">
        <color indexed="8"/>
      </left>
      <right style="thin">
        <color indexed="8"/>
      </right>
      <top/>
      <bottom/>
      <diagonal/>
    </border>
    <border>
      <left/>
      <right style="thin">
        <color indexed="64"/>
      </right>
      <top/>
      <bottom/>
      <diagonal/>
    </border>
  </borders>
  <cellStyleXfs count="13">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5" fillId="0" borderId="0">
      <alignment vertical="center"/>
    </xf>
    <xf numFmtId="0" fontId="28" fillId="0" borderId="0" applyNumberFormat="0" applyFill="0" applyBorder="0" applyAlignment="0" applyProtection="0">
      <alignment vertical="center"/>
    </xf>
    <xf numFmtId="0" fontId="5" fillId="0" borderId="0">
      <alignment vertical="center"/>
    </xf>
    <xf numFmtId="0" fontId="5" fillId="0" borderId="0"/>
    <xf numFmtId="0" fontId="41" fillId="0" borderId="0">
      <alignment vertical="center"/>
    </xf>
    <xf numFmtId="0" fontId="5" fillId="0" borderId="0">
      <alignment vertical="center"/>
    </xf>
  </cellStyleXfs>
  <cellXfs count="452">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9"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5" borderId="4" xfId="5" applyFont="1" applyFill="1" applyBorder="1">
      <alignment vertical="center"/>
    </xf>
    <xf numFmtId="0" fontId="18" fillId="5" borderId="5" xfId="5" applyFont="1" applyFill="1" applyBorder="1">
      <alignment vertical="center"/>
    </xf>
    <xf numFmtId="0" fontId="19" fillId="5" borderId="5" xfId="5" applyFont="1" applyFill="1" applyBorder="1">
      <alignment vertical="center"/>
    </xf>
    <xf numFmtId="0" fontId="19" fillId="5" borderId="6" xfId="5" applyFont="1" applyFill="1" applyBorder="1">
      <alignment vertical="center"/>
    </xf>
    <xf numFmtId="0" fontId="19" fillId="5"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5" borderId="13" xfId="5" applyFont="1" applyFill="1" applyBorder="1" applyAlignment="1">
      <alignment vertical="top"/>
    </xf>
    <xf numFmtId="0" fontId="19" fillId="3" borderId="8" xfId="5" applyFont="1" applyFill="1" applyBorder="1" applyAlignment="1">
      <alignment vertical="top"/>
    </xf>
    <xf numFmtId="0" fontId="19" fillId="5" borderId="13"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7" xfId="5" applyFont="1" applyBorder="1" applyAlignment="1">
      <alignment horizontal="center" vertical="center"/>
    </xf>
    <xf numFmtId="38" fontId="16" fillId="0" borderId="12"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7" xfId="5" applyFont="1" applyBorder="1" applyAlignment="1">
      <alignment horizontal="center" vertical="center" wrapText="1"/>
    </xf>
    <xf numFmtId="0" fontId="19" fillId="6" borderId="0" xfId="5" applyFont="1" applyFill="1">
      <alignment vertical="center"/>
    </xf>
    <xf numFmtId="0" fontId="19" fillId="5" borderId="14" xfId="5" applyFont="1" applyFill="1" applyBorder="1" applyAlignment="1">
      <alignment vertical="center" wrapText="1"/>
    </xf>
    <xf numFmtId="0" fontId="19" fillId="3" borderId="9" xfId="5" applyFont="1" applyFill="1" applyBorder="1" applyAlignment="1">
      <alignment horizontal="left" vertical="center" wrapText="1"/>
    </xf>
    <xf numFmtId="0" fontId="20" fillId="5" borderId="1" xfId="5" applyFont="1" applyFill="1" applyBorder="1" applyAlignment="1">
      <alignment horizontal="left" vertical="center"/>
    </xf>
    <xf numFmtId="0" fontId="19" fillId="5" borderId="1" xfId="5" applyFont="1" applyFill="1" applyBorder="1" applyAlignment="1">
      <alignment horizontal="left" vertical="center"/>
    </xf>
    <xf numFmtId="0" fontId="19" fillId="5" borderId="1" xfId="5" applyFont="1" applyFill="1" applyBorder="1" applyAlignment="1">
      <alignment horizontal="center" vertical="center"/>
    </xf>
    <xf numFmtId="0" fontId="19" fillId="5" borderId="2" xfId="5" applyFont="1" applyFill="1" applyBorder="1" applyAlignment="1">
      <alignment horizontal="center" vertical="center"/>
    </xf>
    <xf numFmtId="0" fontId="19" fillId="5" borderId="2" xfId="5" applyFont="1" applyFill="1" applyBorder="1" applyAlignment="1">
      <alignment horizontal="left" vertical="center" shrinkToFit="1"/>
    </xf>
    <xf numFmtId="0" fontId="19" fillId="5" borderId="3" xfId="5" applyFont="1" applyFill="1" applyBorder="1" applyAlignment="1">
      <alignment horizontal="left" vertical="center" shrinkToFit="1"/>
    </xf>
    <xf numFmtId="0" fontId="20" fillId="5" borderId="27" xfId="5" applyFont="1" applyFill="1" applyBorder="1" applyAlignment="1">
      <alignment horizontal="left" vertical="center"/>
    </xf>
    <xf numFmtId="0" fontId="19" fillId="5" borderId="9" xfId="5" applyFont="1" applyFill="1" applyBorder="1" applyAlignment="1">
      <alignment horizontal="left" vertical="center" wrapText="1"/>
    </xf>
    <xf numFmtId="0" fontId="19" fillId="5" borderId="9" xfId="5" applyFont="1" applyFill="1" applyBorder="1" applyAlignment="1">
      <alignment horizontal="center" vertical="center" wrapText="1"/>
    </xf>
    <xf numFmtId="0" fontId="19" fillId="5" borderId="7" xfId="5" applyFont="1" applyFill="1" applyBorder="1" applyAlignment="1">
      <alignment horizontal="center" vertical="center" wrapText="1"/>
    </xf>
    <xf numFmtId="0" fontId="19" fillId="5" borderId="7" xfId="5" applyFont="1" applyFill="1" applyBorder="1" applyAlignment="1">
      <alignment horizontal="left" vertical="center" shrinkToFit="1"/>
    </xf>
    <xf numFmtId="0" fontId="19" fillId="5" borderId="10"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5" borderId="2" xfId="5" applyFont="1" applyFill="1" applyBorder="1">
      <alignment vertical="center"/>
    </xf>
    <xf numFmtId="0" fontId="19" fillId="5" borderId="13"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7"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2" xfId="5" applyFont="1" applyBorder="1">
      <alignment vertical="center"/>
    </xf>
    <xf numFmtId="0" fontId="19" fillId="0" borderId="27" xfId="5" applyFont="1" applyBorder="1">
      <alignment vertical="center"/>
    </xf>
    <xf numFmtId="38" fontId="16" fillId="0" borderId="27"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5" borderId="5" xfId="5" applyFont="1" applyFill="1" applyBorder="1" applyAlignment="1">
      <alignment horizontal="center" vertical="center"/>
    </xf>
    <xf numFmtId="0" fontId="19" fillId="5" borderId="6" xfId="5" applyFont="1" applyFill="1" applyBorder="1" applyAlignment="1">
      <alignment horizontal="center" vertical="center"/>
    </xf>
    <xf numFmtId="0" fontId="19" fillId="5" borderId="0" xfId="5" applyFont="1" applyFill="1">
      <alignment vertical="center"/>
    </xf>
    <xf numFmtId="0" fontId="6" fillId="4" borderId="0" xfId="0" applyFont="1" applyFill="1">
      <alignment vertical="center"/>
    </xf>
    <xf numFmtId="0" fontId="12" fillId="4" borderId="0" xfId="0" applyFont="1" applyFill="1">
      <alignment vertical="center"/>
    </xf>
    <xf numFmtId="0" fontId="9" fillId="4" borderId="5" xfId="0" applyFont="1" applyFill="1" applyBorder="1" applyAlignment="1">
      <alignment horizontal="center"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2" fillId="4" borderId="15" xfId="0" applyNumberFormat="1" applyFont="1" applyFill="1" applyBorder="1">
      <alignment vertical="center"/>
    </xf>
    <xf numFmtId="49" fontId="12" fillId="4" borderId="16" xfId="0" applyNumberFormat="1" applyFont="1" applyFill="1" applyBorder="1" applyAlignment="1">
      <alignment vertical="center" wrapText="1"/>
    </xf>
    <xf numFmtId="0" fontId="10" fillId="4" borderId="16" xfId="0" applyFont="1" applyFill="1" applyBorder="1" applyAlignment="1">
      <alignment vertical="center" shrinkToFit="1"/>
    </xf>
    <xf numFmtId="0" fontId="10" fillId="4" borderId="17" xfId="0" applyFont="1" applyFill="1" applyBorder="1" applyAlignment="1">
      <alignment vertical="center" shrinkToFit="1"/>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0" fontId="9" fillId="0" borderId="0" xfId="0" applyFont="1" applyAlignment="1">
      <alignment horizontal="left" vertical="center"/>
    </xf>
    <xf numFmtId="0" fontId="14" fillId="0" borderId="0" xfId="0" applyFont="1">
      <alignment vertical="center"/>
    </xf>
    <xf numFmtId="0" fontId="6" fillId="2" borderId="0" xfId="0" applyFont="1" applyFill="1">
      <alignment vertical="center"/>
    </xf>
    <xf numFmtId="0" fontId="6" fillId="2" borderId="3" xfId="0" applyFont="1" applyFill="1" applyBorder="1">
      <alignment vertical="center"/>
    </xf>
    <xf numFmtId="0" fontId="6" fillId="2" borderId="10" xfId="0" applyFont="1" applyFill="1" applyBorder="1">
      <alignment vertical="center"/>
    </xf>
    <xf numFmtId="49" fontId="12" fillId="4" borderId="18" xfId="0" applyNumberFormat="1" applyFont="1" applyFill="1" applyBorder="1">
      <alignment vertical="center"/>
    </xf>
    <xf numFmtId="49" fontId="12" fillId="4" borderId="19" xfId="0" applyNumberFormat="1" applyFont="1" applyFill="1" applyBorder="1" applyAlignment="1">
      <alignment vertical="center" wrapText="1"/>
    </xf>
    <xf numFmtId="0" fontId="10" fillId="4" borderId="19" xfId="0" applyFont="1" applyFill="1" applyBorder="1" applyAlignment="1">
      <alignment vertical="center" shrinkToFit="1"/>
    </xf>
    <xf numFmtId="0" fontId="10" fillId="4" borderId="20" xfId="0" applyFont="1" applyFill="1" applyBorder="1" applyAlignment="1">
      <alignment vertical="center" shrinkToFit="1"/>
    </xf>
    <xf numFmtId="0" fontId="12" fillId="0" borderId="0" xfId="0" applyFo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10" fillId="0" borderId="0" xfId="0" applyFont="1" applyAlignment="1">
      <alignment vertical="center" shrinkToFit="1"/>
    </xf>
    <xf numFmtId="177" fontId="10" fillId="0" borderId="0" xfId="4" applyNumberFormat="1" applyFont="1" applyFill="1" applyBorder="1" applyAlignment="1">
      <alignment vertical="center" shrinkToFit="1"/>
    </xf>
    <xf numFmtId="0" fontId="10" fillId="0" borderId="5" xfId="0" applyFont="1" applyBorder="1" applyAlignment="1">
      <alignment vertical="center" shrinkToFit="1"/>
    </xf>
    <xf numFmtId="0" fontId="8" fillId="0" borderId="5" xfId="0" applyFont="1" applyBorder="1">
      <alignment vertical="center"/>
    </xf>
    <xf numFmtId="0" fontId="7" fillId="4" borderId="0" xfId="0" applyFont="1" applyFill="1" applyAlignment="1">
      <alignment horizontal="left" vertical="center"/>
    </xf>
    <xf numFmtId="0" fontId="12" fillId="0" borderId="0" xfId="0" applyFont="1" applyAlignment="1">
      <alignment vertical="center" shrinkToFit="1"/>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6" fillId="0" borderId="0" xfId="0" applyFont="1" applyAlignment="1">
      <alignment horizontal="right" vertical="center"/>
    </xf>
    <xf numFmtId="0" fontId="14" fillId="3" borderId="0" xfId="0" applyFont="1" applyFill="1">
      <alignment vertical="center"/>
    </xf>
    <xf numFmtId="0" fontId="29" fillId="2" borderId="3" xfId="0" applyFont="1" applyFill="1" applyBorder="1">
      <alignment vertical="center"/>
    </xf>
    <xf numFmtId="0" fontId="31" fillId="0" borderId="0" xfId="9" applyFont="1">
      <alignment vertical="center"/>
    </xf>
    <xf numFmtId="0" fontId="32" fillId="0" borderId="0" xfId="9" applyFont="1">
      <alignment vertical="center"/>
    </xf>
    <xf numFmtId="0" fontId="31" fillId="0" borderId="0" xfId="9" applyFont="1" applyAlignment="1">
      <alignment horizontal="distributed" vertical="center" indent="1"/>
    </xf>
    <xf numFmtId="0" fontId="31" fillId="0" borderId="27" xfId="9" applyFont="1" applyBorder="1">
      <alignment vertical="center"/>
    </xf>
    <xf numFmtId="179" fontId="31" fillId="0" borderId="27" xfId="9" applyNumberFormat="1" applyFont="1" applyBorder="1" applyAlignment="1">
      <alignment horizontal="right" vertical="center"/>
    </xf>
    <xf numFmtId="0" fontId="31" fillId="0" borderId="3" xfId="9" applyFont="1" applyBorder="1" applyAlignment="1">
      <alignment horizontal="center" vertical="center"/>
    </xf>
    <xf numFmtId="0" fontId="31" fillId="0" borderId="1" xfId="9" applyFont="1" applyBorder="1">
      <alignment vertical="center"/>
    </xf>
    <xf numFmtId="0" fontId="31" fillId="0" borderId="27" xfId="9" applyFont="1" applyBorder="1" applyAlignment="1">
      <alignment horizontal="center" vertical="center"/>
    </xf>
    <xf numFmtId="179" fontId="31" fillId="0" borderId="27" xfId="9" applyNumberFormat="1" applyFont="1" applyBorder="1" applyAlignment="1">
      <alignment horizontal="center" vertical="center"/>
    </xf>
    <xf numFmtId="179" fontId="31" fillId="0" borderId="0" xfId="9" applyNumberFormat="1" applyFont="1">
      <alignment vertical="center"/>
    </xf>
    <xf numFmtId="0" fontId="31" fillId="0" borderId="0" xfId="9" applyFont="1" applyAlignment="1">
      <alignment horizontal="center" vertical="center"/>
    </xf>
    <xf numFmtId="0" fontId="31" fillId="0" borderId="0" xfId="9" applyFont="1" applyAlignment="1">
      <alignment horizontal="right" vertical="center"/>
    </xf>
    <xf numFmtId="179" fontId="31" fillId="3" borderId="27" xfId="9" applyNumberFormat="1" applyFont="1" applyFill="1" applyBorder="1" applyAlignment="1">
      <alignment horizontal="right" vertical="center"/>
    </xf>
    <xf numFmtId="0" fontId="31" fillId="3" borderId="3" xfId="9" applyFont="1" applyFill="1" applyBorder="1" applyAlignment="1">
      <alignment horizontal="center" vertical="center"/>
    </xf>
    <xf numFmtId="0" fontId="34" fillId="4" borderId="0" xfId="10" applyFont="1" applyFill="1"/>
    <xf numFmtId="0" fontId="36" fillId="9" borderId="0" xfId="9" applyFont="1" applyFill="1">
      <alignment vertical="center"/>
    </xf>
    <xf numFmtId="0" fontId="36" fillId="0" borderId="0" xfId="9" applyFont="1">
      <alignment vertical="center"/>
    </xf>
    <xf numFmtId="0" fontId="39" fillId="0" borderId="0" xfId="9" applyFont="1">
      <alignment vertical="center"/>
    </xf>
    <xf numFmtId="0" fontId="40" fillId="4" borderId="0" xfId="10" applyFont="1" applyFill="1" applyAlignment="1">
      <alignment wrapText="1"/>
    </xf>
    <xf numFmtId="0" fontId="42" fillId="0" borderId="0" xfId="11" applyFont="1">
      <alignment vertical="center"/>
    </xf>
    <xf numFmtId="0" fontId="36" fillId="9" borderId="44" xfId="9" applyFont="1" applyFill="1" applyBorder="1" applyAlignment="1">
      <alignment horizontal="center" vertical="center" shrinkToFit="1"/>
    </xf>
    <xf numFmtId="0" fontId="36" fillId="9" borderId="45" xfId="9" applyFont="1" applyFill="1" applyBorder="1" applyAlignment="1">
      <alignment horizontal="center" vertical="center" shrinkToFit="1"/>
    </xf>
    <xf numFmtId="0" fontId="36" fillId="9" borderId="46" xfId="9" applyFont="1" applyFill="1" applyBorder="1" applyAlignment="1">
      <alignment horizontal="center" vertical="center" shrinkToFit="1"/>
    </xf>
    <xf numFmtId="179" fontId="44" fillId="9" borderId="47" xfId="9" applyNumberFormat="1" applyFont="1" applyFill="1" applyBorder="1" applyAlignment="1">
      <alignment horizontal="right" vertical="center" shrinkToFit="1"/>
    </xf>
    <xf numFmtId="0" fontId="36" fillId="9" borderId="51" xfId="9" applyFont="1" applyFill="1" applyBorder="1">
      <alignment vertical="center"/>
    </xf>
    <xf numFmtId="0" fontId="41" fillId="0" borderId="0" xfId="11">
      <alignment vertical="center"/>
    </xf>
    <xf numFmtId="0" fontId="37" fillId="0" borderId="0" xfId="9" applyFont="1" applyAlignment="1">
      <alignment vertical="center" wrapText="1"/>
    </xf>
    <xf numFmtId="0" fontId="36" fillId="4" borderId="0" xfId="9" applyFont="1" applyFill="1">
      <alignment vertical="center"/>
    </xf>
    <xf numFmtId="0" fontId="39" fillId="4" borderId="0" xfId="9" applyFont="1" applyFill="1">
      <alignment vertical="center"/>
    </xf>
    <xf numFmtId="0" fontId="41" fillId="4" borderId="0" xfId="11" applyFill="1">
      <alignment vertical="center"/>
    </xf>
    <xf numFmtId="0" fontId="42" fillId="4" borderId="0" xfId="11" applyFont="1" applyFill="1">
      <alignment vertical="center"/>
    </xf>
    <xf numFmtId="0" fontId="43" fillId="4" borderId="0" xfId="11" applyFont="1" applyFill="1">
      <alignment vertical="center"/>
    </xf>
    <xf numFmtId="179" fontId="36" fillId="4" borderId="0" xfId="9" applyNumberFormat="1" applyFont="1" applyFill="1" applyAlignment="1">
      <alignment shrinkToFit="1"/>
    </xf>
    <xf numFmtId="179" fontId="36" fillId="4" borderId="0" xfId="9" applyNumberFormat="1" applyFont="1" applyFill="1" applyAlignment="1">
      <alignment horizontal="right" shrinkToFit="1"/>
    </xf>
    <xf numFmtId="0" fontId="35" fillId="4" borderId="0" xfId="9" applyFont="1" applyFill="1">
      <alignment vertical="center"/>
    </xf>
    <xf numFmtId="0" fontId="42" fillId="4" borderId="7" xfId="11" applyFont="1" applyFill="1" applyBorder="1">
      <alignment vertical="center"/>
    </xf>
    <xf numFmtId="176" fontId="8" fillId="3" borderId="27" xfId="4" applyNumberFormat="1" applyFont="1" applyFill="1" applyBorder="1" applyAlignment="1">
      <alignment horizontal="right" vertical="center" shrinkToFit="1"/>
    </xf>
    <xf numFmtId="176" fontId="8" fillId="3" borderId="27" xfId="4" applyNumberFormat="1" applyFont="1" applyFill="1" applyBorder="1" applyAlignment="1">
      <alignment vertical="center" shrinkToFit="1"/>
    </xf>
    <xf numFmtId="179" fontId="36" fillId="9" borderId="48" xfId="9" applyNumberFormat="1" applyFont="1" applyFill="1" applyBorder="1" applyAlignment="1">
      <alignment horizontal="right" vertical="center" shrinkToFit="1"/>
    </xf>
    <xf numFmtId="0" fontId="46" fillId="4" borderId="8" xfId="10" applyFont="1" applyFill="1" applyBorder="1" applyAlignment="1">
      <alignment vertical="center" shrinkToFit="1"/>
    </xf>
    <xf numFmtId="0" fontId="46" fillId="4" borderId="0" xfId="10" applyFont="1" applyFill="1" applyAlignment="1">
      <alignment horizontal="left" vertical="center" wrapText="1" shrinkToFit="1"/>
    </xf>
    <xf numFmtId="0" fontId="36" fillId="4" borderId="49" xfId="10" applyFont="1" applyFill="1" applyBorder="1" applyAlignment="1">
      <alignment horizontal="left" vertical="center" wrapText="1" shrinkToFit="1"/>
    </xf>
    <xf numFmtId="179" fontId="47" fillId="3" borderId="49" xfId="10" applyNumberFormat="1" applyFont="1" applyFill="1" applyBorder="1" applyAlignment="1">
      <alignment horizontal="right" vertical="center" shrinkToFit="1"/>
    </xf>
    <xf numFmtId="0" fontId="36" fillId="4" borderId="50" xfId="10" applyFont="1" applyFill="1" applyBorder="1" applyAlignment="1">
      <alignment horizontal="left" vertical="center" wrapText="1" shrinkToFit="1"/>
    </xf>
    <xf numFmtId="179" fontId="47" fillId="3" borderId="50" xfId="10" applyNumberFormat="1" applyFont="1" applyFill="1" applyBorder="1" applyAlignment="1">
      <alignment horizontal="right" vertical="center" shrinkToFit="1"/>
    </xf>
    <xf numFmtId="0" fontId="46" fillId="4" borderId="9" xfId="10" applyFont="1" applyFill="1" applyBorder="1" applyAlignment="1">
      <alignment vertical="center" shrinkToFit="1"/>
    </xf>
    <xf numFmtId="179" fontId="44" fillId="9" borderId="44" xfId="9" applyNumberFormat="1" applyFont="1" applyFill="1" applyBorder="1" applyAlignment="1">
      <alignment horizontal="right" vertical="center" shrinkToFit="1"/>
    </xf>
    <xf numFmtId="179" fontId="36" fillId="9" borderId="53" xfId="9" applyNumberFormat="1" applyFont="1" applyFill="1" applyBorder="1" applyAlignment="1">
      <alignment horizontal="right" vertical="center" shrinkToFit="1"/>
    </xf>
    <xf numFmtId="179" fontId="47" fillId="4" borderId="54" xfId="10" applyNumberFormat="1" applyFont="1" applyFill="1" applyBorder="1" applyAlignment="1">
      <alignment horizontal="right" vertical="center" shrinkToFit="1"/>
    </xf>
    <xf numFmtId="179" fontId="47" fillId="4" borderId="18" xfId="10" applyNumberFormat="1" applyFont="1" applyFill="1" applyBorder="1" applyAlignment="1">
      <alignment horizontal="right" vertical="center" shrinkToFit="1"/>
    </xf>
    <xf numFmtId="179" fontId="44" fillId="9" borderId="8" xfId="9" applyNumberFormat="1" applyFont="1" applyFill="1" applyBorder="1" applyAlignment="1">
      <alignment horizontal="right" vertical="center" shrinkToFit="1"/>
    </xf>
    <xf numFmtId="179" fontId="36" fillId="9" borderId="8" xfId="9" applyNumberFormat="1" applyFont="1" applyFill="1" applyBorder="1" applyAlignment="1">
      <alignment horizontal="right" vertical="center" shrinkToFit="1"/>
    </xf>
    <xf numFmtId="179" fontId="47" fillId="4" borderId="8" xfId="10" applyNumberFormat="1" applyFont="1" applyFill="1" applyBorder="1" applyAlignment="1">
      <alignment horizontal="right" vertical="center" shrinkToFit="1"/>
    </xf>
    <xf numFmtId="0" fontId="7" fillId="0" borderId="0" xfId="0" applyFont="1" applyAlignment="1">
      <alignment horizontal="left" vertical="center"/>
    </xf>
    <xf numFmtId="0" fontId="9" fillId="2" borderId="27" xfId="0" applyFont="1" applyFill="1" applyBorder="1" applyAlignment="1">
      <alignment horizontal="center" vertical="center"/>
    </xf>
    <xf numFmtId="0" fontId="12" fillId="2" borderId="27" xfId="0" applyFont="1" applyFill="1" applyBorder="1" applyAlignment="1">
      <alignment horizontal="center" vertical="center" wrapText="1"/>
    </xf>
    <xf numFmtId="0" fontId="12" fillId="2" borderId="27" xfId="0" applyFont="1" applyFill="1" applyBorder="1" applyAlignment="1">
      <alignment horizontal="center" vertical="center"/>
    </xf>
    <xf numFmtId="0" fontId="8" fillId="0" borderId="27" xfId="0" applyFont="1" applyBorder="1" applyAlignment="1">
      <alignment horizontal="center" vertical="center" shrinkToFit="1"/>
    </xf>
    <xf numFmtId="0" fontId="8" fillId="3" borderId="27" xfId="0" applyFont="1" applyFill="1" applyBorder="1" applyAlignment="1">
      <alignment vertical="center" shrinkToFit="1"/>
    </xf>
    <xf numFmtId="0" fontId="8" fillId="8" borderId="27" xfId="0" applyFont="1" applyFill="1" applyBorder="1" applyAlignment="1">
      <alignment vertical="center" shrinkToFit="1"/>
    </xf>
    <xf numFmtId="0" fontId="12" fillId="2" borderId="3" xfId="4" applyNumberFormat="1" applyFont="1" applyFill="1" applyBorder="1" applyAlignment="1">
      <alignment horizontal="center" vertical="center" shrinkToFit="1"/>
    </xf>
    <xf numFmtId="0" fontId="25" fillId="0" borderId="0" xfId="0" applyFont="1">
      <alignment vertical="center"/>
    </xf>
    <xf numFmtId="0" fontId="27" fillId="0" borderId="0" xfId="0" applyFont="1">
      <alignment vertical="center"/>
    </xf>
    <xf numFmtId="0" fontId="8" fillId="0" borderId="27" xfId="0" applyFont="1" applyBorder="1" applyAlignment="1">
      <alignment horizontal="left" vertical="center"/>
    </xf>
    <xf numFmtId="0" fontId="9" fillId="0" borderId="0" xfId="0" applyFont="1" applyAlignment="1">
      <alignment horizontal="center" vertical="center" shrinkToFit="1"/>
    </xf>
    <xf numFmtId="0" fontId="8" fillId="0" borderId="8" xfId="0" applyFont="1" applyBorder="1">
      <alignment vertical="center"/>
    </xf>
    <xf numFmtId="179" fontId="47" fillId="0" borderId="49" xfId="10" applyNumberFormat="1" applyFont="1" applyBorder="1" applyAlignment="1">
      <alignment horizontal="right" vertical="center" shrinkToFit="1"/>
    </xf>
    <xf numFmtId="179" fontId="47" fillId="0" borderId="50" xfId="10" applyNumberFormat="1" applyFont="1" applyBorder="1" applyAlignment="1">
      <alignment horizontal="right" vertical="center" shrinkToFit="1"/>
    </xf>
    <xf numFmtId="58" fontId="31" fillId="0" borderId="0" xfId="9" quotePrefix="1" applyNumberFormat="1" applyFont="1" applyAlignment="1">
      <alignment horizontal="center" vertical="center"/>
    </xf>
    <xf numFmtId="176" fontId="0" fillId="0" borderId="0" xfId="0" applyNumberFormat="1">
      <alignment vertical="center"/>
    </xf>
    <xf numFmtId="179" fontId="9" fillId="0" borderId="0" xfId="0" applyNumberFormat="1" applyFont="1">
      <alignment vertical="center"/>
    </xf>
    <xf numFmtId="176" fontId="8" fillId="3" borderId="27" xfId="0" applyNumberFormat="1" applyFont="1" applyFill="1" applyBorder="1" applyAlignment="1">
      <alignment vertical="center" shrinkToFit="1"/>
    </xf>
    <xf numFmtId="176" fontId="8" fillId="0" borderId="27" xfId="0" applyNumberFormat="1" applyFont="1" applyBorder="1" applyAlignment="1">
      <alignment vertical="center" shrinkToFit="1"/>
    </xf>
    <xf numFmtId="176" fontId="8" fillId="0" borderId="27" xfId="4" applyNumberFormat="1" applyFont="1" applyBorder="1" applyAlignment="1">
      <alignment horizontal="right" vertical="center" shrinkToFit="1"/>
    </xf>
    <xf numFmtId="176" fontId="8" fillId="0" borderId="27" xfId="0" applyNumberFormat="1" applyFont="1" applyBorder="1" applyAlignment="1">
      <alignment horizontal="left" vertical="center"/>
    </xf>
    <xf numFmtId="176" fontId="8" fillId="0" borderId="27" xfId="0" applyNumberFormat="1" applyFont="1" applyBorder="1">
      <alignment vertical="center"/>
    </xf>
    <xf numFmtId="0" fontId="31" fillId="0" borderId="0" xfId="9" applyFont="1" applyAlignment="1">
      <alignment horizontal="left" vertical="center"/>
    </xf>
    <xf numFmtId="0" fontId="12" fillId="4" borderId="2" xfId="0" applyFont="1" applyFill="1" applyBorder="1">
      <alignment vertical="center"/>
    </xf>
    <xf numFmtId="0" fontId="8" fillId="0" borderId="6" xfId="0" applyFont="1" applyBorder="1" applyAlignment="1">
      <alignment horizontal="left" vertical="center"/>
    </xf>
    <xf numFmtId="0" fontId="8" fillId="8" borderId="27" xfId="0" applyFont="1" applyFill="1" applyBorder="1" applyAlignment="1">
      <alignment horizontal="center" vertical="center" shrinkToFit="1"/>
    </xf>
    <xf numFmtId="0" fontId="9" fillId="4" borderId="3" xfId="0" applyFont="1" applyFill="1" applyBorder="1" applyAlignment="1">
      <alignment horizontal="center" vertical="center"/>
    </xf>
    <xf numFmtId="0" fontId="12" fillId="0" borderId="7" xfId="0" applyFont="1" applyBorder="1">
      <alignment vertical="center"/>
    </xf>
    <xf numFmtId="0" fontId="9" fillId="0" borderId="7" xfId="0" applyFont="1" applyBorder="1">
      <alignment vertical="center"/>
    </xf>
    <xf numFmtId="0" fontId="9" fillId="0" borderId="7" xfId="0" applyFont="1" applyBorder="1" applyAlignment="1">
      <alignment horizontal="left" vertical="center"/>
    </xf>
    <xf numFmtId="0" fontId="9" fillId="0" borderId="7" xfId="0" applyFont="1" applyBorder="1" applyAlignment="1">
      <alignment horizontal="center" vertical="center"/>
    </xf>
    <xf numFmtId="0" fontId="9" fillId="0" borderId="7" xfId="0" applyFont="1" applyBorder="1" applyProtection="1">
      <alignment vertical="center"/>
      <protection locked="0"/>
    </xf>
    <xf numFmtId="0" fontId="12" fillId="3" borderId="2"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2" xfId="0" applyFont="1" applyFill="1" applyBorder="1">
      <alignment vertical="center"/>
    </xf>
    <xf numFmtId="0" fontId="9" fillId="3" borderId="2" xfId="0" applyFont="1" applyFill="1" applyBorder="1">
      <alignment vertical="center"/>
    </xf>
    <xf numFmtId="0" fontId="12" fillId="4" borderId="2" xfId="0" applyFont="1" applyFill="1" applyBorder="1" applyAlignment="1">
      <alignment horizontal="left" vertical="center"/>
    </xf>
    <xf numFmtId="0" fontId="9" fillId="4" borderId="2" xfId="0" applyFont="1" applyFill="1" applyBorder="1" applyAlignment="1">
      <alignment horizontal="center" vertical="center"/>
    </xf>
    <xf numFmtId="0" fontId="14" fillId="3" borderId="0" xfId="0" applyFont="1" applyFill="1" applyAlignment="1">
      <alignment horizontal="center" vertical="center"/>
    </xf>
    <xf numFmtId="179" fontId="14" fillId="0" borderId="0" xfId="0" applyNumberFormat="1" applyFont="1">
      <alignment vertical="center"/>
    </xf>
    <xf numFmtId="176" fontId="14" fillId="3" borderId="0" xfId="0" applyNumberFormat="1" applyFont="1" applyFill="1">
      <alignment vertical="center"/>
    </xf>
    <xf numFmtId="0" fontId="42" fillId="0" borderId="0" xfId="9" applyFont="1">
      <alignment vertical="center"/>
    </xf>
    <xf numFmtId="0" fontId="50" fillId="0" borderId="0" xfId="0" applyFont="1">
      <alignment vertical="center"/>
    </xf>
    <xf numFmtId="0" fontId="53" fillId="0" borderId="0" xfId="0" applyFont="1" applyAlignment="1">
      <alignment horizontal="left" vertical="top"/>
    </xf>
    <xf numFmtId="0" fontId="14" fillId="0" borderId="0" xfId="0" applyFont="1" applyAlignment="1">
      <alignment horizontal="left" vertical="top"/>
    </xf>
    <xf numFmtId="0" fontId="14" fillId="10" borderId="27" xfId="0" applyFont="1" applyFill="1" applyBorder="1" applyAlignment="1">
      <alignment horizontal="center" vertical="center"/>
    </xf>
    <xf numFmtId="49" fontId="53" fillId="10" borderId="27" xfId="0" applyNumberFormat="1" applyFont="1" applyFill="1" applyBorder="1" applyAlignment="1">
      <alignment horizontal="center" vertical="top"/>
    </xf>
    <xf numFmtId="0" fontId="53" fillId="10" borderId="27" xfId="0" applyFont="1" applyFill="1" applyBorder="1" applyAlignment="1">
      <alignment horizontal="center" vertical="top"/>
    </xf>
    <xf numFmtId="0" fontId="14" fillId="0" borderId="27" xfId="0" applyFont="1" applyBorder="1" applyAlignment="1">
      <alignment horizontal="center" vertical="center"/>
    </xf>
    <xf numFmtId="49" fontId="53" fillId="0" borderId="27" xfId="0" applyNumberFormat="1" applyFont="1" applyBorder="1" applyAlignment="1">
      <alignment horizontal="left" vertical="center" wrapText="1"/>
    </xf>
    <xf numFmtId="0" fontId="53" fillId="0" borderId="27" xfId="0" applyFont="1" applyBorder="1" applyAlignment="1">
      <alignment horizontal="left" vertical="center" wrapText="1"/>
    </xf>
    <xf numFmtId="0" fontId="54" fillId="0" borderId="27" xfId="0" applyFont="1" applyBorder="1" applyAlignment="1">
      <alignment horizontal="center" vertical="center"/>
    </xf>
    <xf numFmtId="49" fontId="55" fillId="0" borderId="27" xfId="0" applyNumberFormat="1" applyFont="1" applyBorder="1" applyAlignment="1">
      <alignment horizontal="left" vertical="center" wrapText="1"/>
    </xf>
    <xf numFmtId="0" fontId="55" fillId="0" borderId="27" xfId="0" applyFont="1" applyBorder="1" applyAlignment="1">
      <alignment horizontal="left" vertical="center" wrapText="1"/>
    </xf>
    <xf numFmtId="0" fontId="55" fillId="0" borderId="12" xfId="0" applyFont="1" applyBorder="1" applyAlignment="1">
      <alignment horizontal="left" vertical="center" wrapText="1"/>
    </xf>
    <xf numFmtId="0" fontId="14" fillId="0" borderId="56" xfId="0" applyFont="1" applyBorder="1">
      <alignment vertical="center"/>
    </xf>
    <xf numFmtId="49" fontId="53" fillId="0" borderId="12" xfId="0" applyNumberFormat="1" applyFont="1" applyBorder="1" applyAlignment="1">
      <alignment vertical="center" wrapText="1"/>
    </xf>
    <xf numFmtId="0" fontId="53" fillId="0" borderId="12" xfId="0" applyFont="1" applyBorder="1" applyAlignment="1">
      <alignment vertical="center" wrapText="1"/>
    </xf>
    <xf numFmtId="0" fontId="14" fillId="3" borderId="0" xfId="0" applyFont="1" applyFill="1" applyAlignment="1">
      <alignment horizontal="left" vertical="center"/>
    </xf>
    <xf numFmtId="0" fontId="14" fillId="3" borderId="0" xfId="0" applyFont="1" applyFill="1" applyAlignment="1">
      <alignment horizontal="center" vertical="center"/>
    </xf>
    <xf numFmtId="58" fontId="14" fillId="3" borderId="0" xfId="0" applyNumberFormat="1" applyFont="1" applyFill="1" applyAlignment="1">
      <alignment horizontal="center" vertical="center"/>
    </xf>
    <xf numFmtId="0" fontId="14" fillId="0" borderId="0" xfId="0" applyFont="1" applyAlignment="1">
      <alignment horizontal="right" vertical="center"/>
    </xf>
    <xf numFmtId="49" fontId="14" fillId="3" borderId="0" xfId="0" applyNumberFormat="1" applyFont="1" applyFill="1">
      <alignment vertical="center"/>
    </xf>
    <xf numFmtId="0" fontId="14" fillId="0" borderId="0" xfId="0" applyFont="1" applyAlignment="1">
      <alignment horizontal="center" vertical="center"/>
    </xf>
    <xf numFmtId="38" fontId="14" fillId="3" borderId="0" xfId="4" applyFont="1" applyFill="1" applyAlignment="1">
      <alignment horizontal="right" vertical="center"/>
    </xf>
    <xf numFmtId="0" fontId="42" fillId="0" borderId="0" xfId="9" applyFont="1" applyAlignment="1">
      <alignment horizontal="left" vertical="center"/>
    </xf>
    <xf numFmtId="0" fontId="42" fillId="0" borderId="0" xfId="9" applyFont="1" applyAlignment="1">
      <alignment horizontal="center" vertical="center"/>
    </xf>
    <xf numFmtId="0" fontId="14" fillId="0" borderId="0" xfId="0" applyFont="1" applyAlignment="1">
      <alignment horizontal="left" vertical="center"/>
    </xf>
    <xf numFmtId="0" fontId="30" fillId="2" borderId="1" xfId="0" applyFont="1" applyFill="1" applyBorder="1">
      <alignment vertical="center"/>
    </xf>
    <xf numFmtId="0" fontId="30" fillId="2" borderId="2" xfId="0" applyFont="1" applyFill="1" applyBorder="1">
      <alignment vertical="center"/>
    </xf>
    <xf numFmtId="0" fontId="6" fillId="3" borderId="1" xfId="0" applyFont="1" applyFill="1" applyBorder="1" applyAlignment="1">
      <alignment vertical="center" shrinkToFit="1"/>
    </xf>
    <xf numFmtId="0" fontId="6" fillId="3" borderId="2" xfId="0" applyFont="1" applyFill="1" applyBorder="1" applyAlignment="1">
      <alignment vertical="center" shrinkToFit="1"/>
    </xf>
    <xf numFmtId="0" fontId="6" fillId="3" borderId="3" xfId="0" applyFont="1" applyFill="1" applyBorder="1" applyAlignment="1">
      <alignment vertical="center" shrinkToFit="1"/>
    </xf>
    <xf numFmtId="0" fontId="6" fillId="2" borderId="1" xfId="0" applyFont="1" applyFill="1" applyBorder="1">
      <alignment vertical="center"/>
    </xf>
    <xf numFmtId="0" fontId="6" fillId="2" borderId="2" xfId="0" applyFont="1" applyFill="1" applyBorder="1">
      <alignment vertical="center"/>
    </xf>
    <xf numFmtId="0" fontId="6" fillId="2" borderId="4" xfId="0" applyFont="1" applyFill="1" applyBorder="1">
      <alignment vertical="center"/>
    </xf>
    <xf numFmtId="0" fontId="6" fillId="2" borderId="5" xfId="0" applyFont="1" applyFill="1" applyBorder="1">
      <alignment vertical="center"/>
    </xf>
    <xf numFmtId="0" fontId="6" fillId="2" borderId="9" xfId="0" applyFont="1" applyFill="1" applyBorder="1">
      <alignment vertical="center"/>
    </xf>
    <xf numFmtId="0" fontId="6" fillId="2" borderId="7" xfId="0" applyFont="1" applyFill="1" applyBorder="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28" fillId="3" borderId="1" xfId="8" applyFill="1" applyBorder="1" applyAlignment="1">
      <alignment vertical="center" shrinkToFit="1"/>
    </xf>
    <xf numFmtId="0" fontId="45" fillId="3" borderId="2" xfId="8" applyFont="1" applyFill="1" applyBorder="1" applyAlignment="1">
      <alignment vertical="center" shrinkToFit="1"/>
    </xf>
    <xf numFmtId="0" fontId="45" fillId="3" borderId="3" xfId="8" applyFont="1" applyFill="1" applyBorder="1" applyAlignment="1">
      <alignment vertical="center" shrinkToFit="1"/>
    </xf>
    <xf numFmtId="0" fontId="52" fillId="0" borderId="0" xfId="0" applyFont="1" applyAlignment="1">
      <alignment horizontal="center" vertical="center"/>
    </xf>
    <xf numFmtId="0" fontId="37" fillId="0" borderId="0" xfId="9" applyFont="1" applyAlignment="1">
      <alignment horizontal="center" vertical="center" wrapText="1"/>
    </xf>
    <xf numFmtId="179" fontId="36" fillId="9" borderId="8" xfId="9" applyNumberFormat="1" applyFont="1" applyFill="1" applyBorder="1" applyAlignment="1">
      <alignment horizontal="center" vertical="center" wrapText="1" shrinkToFit="1"/>
    </xf>
    <xf numFmtId="0" fontId="5" fillId="4" borderId="4" xfId="10" applyFill="1" applyBorder="1" applyAlignment="1">
      <alignment horizontal="left" vertical="center" wrapText="1" shrinkToFit="1"/>
    </xf>
    <xf numFmtId="0" fontId="5" fillId="4" borderId="5" xfId="10" applyFill="1" applyBorder="1" applyAlignment="1">
      <alignment horizontal="left" vertical="center" wrapText="1" shrinkToFit="1"/>
    </xf>
    <xf numFmtId="0" fontId="5" fillId="4" borderId="6" xfId="10" applyFill="1" applyBorder="1" applyAlignment="1">
      <alignment horizontal="left" vertical="center" wrapText="1" shrinkToFit="1"/>
    </xf>
    <xf numFmtId="0" fontId="34" fillId="4" borderId="0" xfId="9" applyFont="1" applyFill="1" applyAlignment="1">
      <alignment horizontal="left" shrinkToFit="1"/>
    </xf>
    <xf numFmtId="0" fontId="36" fillId="9" borderId="43" xfId="9" applyFont="1" applyFill="1" applyBorder="1" applyAlignment="1">
      <alignment horizontal="center" vertical="center" shrinkToFit="1"/>
    </xf>
    <xf numFmtId="179" fontId="36" fillId="9" borderId="43" xfId="9" applyNumberFormat="1" applyFont="1" applyFill="1" applyBorder="1" applyAlignment="1">
      <alignment horizontal="center" vertical="center" shrinkToFit="1"/>
    </xf>
    <xf numFmtId="179" fontId="36" fillId="9" borderId="43" xfId="9" applyNumberFormat="1" applyFont="1" applyFill="1" applyBorder="1" applyAlignment="1">
      <alignment horizontal="center" vertical="center" wrapText="1" shrinkToFit="1"/>
    </xf>
    <xf numFmtId="179" fontId="36" fillId="9" borderId="52" xfId="9" applyNumberFormat="1" applyFont="1" applyFill="1" applyBorder="1" applyAlignment="1">
      <alignment horizontal="center" vertical="center" wrapText="1" shrinkToFit="1"/>
    </xf>
    <xf numFmtId="179" fontId="36" fillId="9" borderId="52" xfId="9" applyNumberFormat="1" applyFont="1" applyFill="1" applyBorder="1" applyAlignment="1">
      <alignment horizontal="center" vertical="center" shrinkToFit="1"/>
    </xf>
    <xf numFmtId="0" fontId="42" fillId="4" borderId="7" xfId="11" applyFont="1" applyFill="1" applyBorder="1" applyAlignment="1">
      <alignment horizontal="left" vertical="center"/>
    </xf>
    <xf numFmtId="179" fontId="36" fillId="9" borderId="55" xfId="9" applyNumberFormat="1" applyFont="1" applyFill="1" applyBorder="1" applyAlignment="1">
      <alignment horizontal="center" vertical="center" wrapText="1" shrinkToFit="1"/>
    </xf>
    <xf numFmtId="0" fontId="49" fillId="0" borderId="0" xfId="9" applyFont="1" applyAlignment="1">
      <alignment vertical="center" wrapText="1"/>
    </xf>
    <xf numFmtId="0" fontId="9" fillId="0" borderId="0" xfId="0" applyFont="1">
      <alignment vertical="center"/>
    </xf>
    <xf numFmtId="0" fontId="8" fillId="2" borderId="27" xfId="0" applyFont="1" applyFill="1" applyBorder="1" applyAlignment="1">
      <alignment horizontal="center" vertical="center" shrinkToFit="1"/>
    </xf>
    <xf numFmtId="0" fontId="9" fillId="2" borderId="27" xfId="0" applyFont="1" applyFill="1" applyBorder="1" applyAlignment="1">
      <alignment horizontal="center" vertical="center" wrapText="1"/>
    </xf>
    <xf numFmtId="0" fontId="9" fillId="2" borderId="27"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12" xfId="0" applyFont="1" applyFill="1" applyBorder="1" applyAlignment="1">
      <alignment horizontal="center" vertical="center" wrapText="1"/>
    </xf>
    <xf numFmtId="0" fontId="9" fillId="2" borderId="14" xfId="0" applyFont="1" applyFill="1" applyBorder="1" applyAlignment="1">
      <alignment horizontal="center" vertical="center"/>
    </xf>
    <xf numFmtId="0" fontId="8" fillId="4" borderId="1" xfId="0" applyFont="1" applyFill="1" applyBorder="1" applyAlignment="1">
      <alignment horizontal="left" vertical="center"/>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12" fillId="2" borderId="6" xfId="0" applyFont="1" applyFill="1" applyBorder="1" applyAlignment="1">
      <alignment horizontal="center" vertical="center" wrapText="1"/>
    </xf>
    <xf numFmtId="0" fontId="12" fillId="2" borderId="10" xfId="0" applyFont="1" applyFill="1" applyBorder="1" applyAlignment="1">
      <alignment horizontal="center" vertical="center"/>
    </xf>
    <xf numFmtId="0" fontId="12" fillId="2" borderId="27" xfId="0" applyFont="1" applyFill="1" applyBorder="1" applyAlignment="1">
      <alignment horizontal="center" vertical="center" shrinkToFit="1"/>
    </xf>
    <xf numFmtId="0" fontId="12" fillId="2" borderId="12" xfId="0" applyFont="1" applyFill="1" applyBorder="1" applyAlignment="1">
      <alignment horizontal="center" vertical="center" shrinkToFit="1"/>
    </xf>
    <xf numFmtId="0" fontId="12" fillId="0" borderId="0" xfId="0" applyFont="1" applyAlignment="1">
      <alignment horizontal="center" vertical="center"/>
    </xf>
    <xf numFmtId="179" fontId="12" fillId="3" borderId="11" xfId="4" applyNumberFormat="1" applyFont="1" applyFill="1" applyBorder="1" applyAlignment="1">
      <alignment vertical="center" shrinkToFit="1"/>
    </xf>
    <xf numFmtId="179" fontId="12" fillId="3" borderId="16" xfId="4" applyNumberFormat="1" applyFont="1" applyFill="1" applyBorder="1" applyAlignment="1">
      <alignment vertical="center" shrinkToFit="1"/>
    </xf>
    <xf numFmtId="179" fontId="12" fillId="0" borderId="2" xfId="4" applyNumberFormat="1" applyFont="1" applyFill="1" applyBorder="1" applyAlignment="1">
      <alignment vertical="center" shrinkToFit="1"/>
    </xf>
    <xf numFmtId="179" fontId="12" fillId="0" borderId="3" xfId="4" applyNumberFormat="1" applyFont="1" applyFill="1" applyBorder="1" applyAlignment="1">
      <alignment vertical="center" shrinkToFit="1"/>
    </xf>
    <xf numFmtId="179" fontId="12" fillId="0" borderId="1" xfId="0" applyNumberFormat="1" applyFont="1" applyBorder="1" applyAlignment="1">
      <alignment horizontal="left" vertical="center" wrapText="1"/>
    </xf>
    <xf numFmtId="179" fontId="12" fillId="0" borderId="2" xfId="0" applyNumberFormat="1" applyFont="1" applyBorder="1" applyAlignment="1">
      <alignment horizontal="left" vertical="center" wrapText="1"/>
    </xf>
    <xf numFmtId="179" fontId="12" fillId="0" borderId="3" xfId="0" applyNumberFormat="1" applyFont="1" applyBorder="1" applyAlignment="1">
      <alignment horizontal="left" vertical="center"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79" fontId="10" fillId="3" borderId="18" xfId="0" applyNumberFormat="1" applyFont="1" applyFill="1" applyBorder="1" applyAlignment="1">
      <alignment vertical="center" shrinkToFit="1"/>
    </xf>
    <xf numFmtId="179" fontId="10" fillId="3" borderId="19" xfId="0" applyNumberFormat="1" applyFont="1" applyFill="1" applyBorder="1" applyAlignment="1">
      <alignment vertical="center" shrinkToFit="1"/>
    </xf>
    <xf numFmtId="179" fontId="10" fillId="3" borderId="20" xfId="0" applyNumberFormat="1" applyFont="1" applyFill="1" applyBorder="1" applyAlignment="1">
      <alignment vertical="center" shrinkToFit="1"/>
    </xf>
    <xf numFmtId="179" fontId="10" fillId="3" borderId="15" xfId="0" applyNumberFormat="1" applyFont="1" applyFill="1" applyBorder="1" applyAlignment="1">
      <alignment vertical="center" shrinkToFit="1"/>
    </xf>
    <xf numFmtId="179" fontId="10" fillId="3" borderId="16" xfId="0" applyNumberFormat="1" applyFont="1" applyFill="1" applyBorder="1" applyAlignment="1">
      <alignment vertical="center" shrinkToFit="1"/>
    </xf>
    <xf numFmtId="179" fontId="10" fillId="3" borderId="17" xfId="0" applyNumberFormat="1" applyFont="1" applyFill="1" applyBorder="1" applyAlignment="1">
      <alignment vertical="center" shrinkToFit="1"/>
    </xf>
    <xf numFmtId="179" fontId="12" fillId="4" borderId="4" xfId="0" applyNumberFormat="1" applyFont="1" applyFill="1" applyBorder="1" applyAlignment="1">
      <alignment horizontal="right" vertical="center" wrapText="1"/>
    </xf>
    <xf numFmtId="179" fontId="12" fillId="4" borderId="5" xfId="0" applyNumberFormat="1" applyFont="1" applyFill="1" applyBorder="1" applyAlignment="1">
      <alignment horizontal="right" vertical="center" wrapText="1"/>
    </xf>
    <xf numFmtId="179" fontId="12" fillId="4" borderId="9" xfId="0" applyNumberFormat="1" applyFont="1" applyFill="1" applyBorder="1" applyAlignment="1">
      <alignment horizontal="right" vertical="center" wrapText="1"/>
    </xf>
    <xf numFmtId="179" fontId="12" fillId="4" borderId="7" xfId="0" applyNumberFormat="1" applyFont="1" applyFill="1" applyBorder="1" applyAlignment="1">
      <alignment horizontal="right" vertical="center" wrapText="1"/>
    </xf>
    <xf numFmtId="0" fontId="12" fillId="4" borderId="0" xfId="0" applyFont="1" applyFill="1">
      <alignment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0" xfId="0" applyFont="1" applyAlignment="1">
      <alignment horizontal="center" vertical="center" textRotation="255"/>
    </xf>
    <xf numFmtId="0" fontId="12" fillId="4" borderId="32" xfId="0" applyFont="1" applyFill="1" applyBorder="1">
      <alignment vertical="center"/>
    </xf>
    <xf numFmtId="179" fontId="12" fillId="0" borderId="39" xfId="0" applyNumberFormat="1" applyFont="1" applyBorder="1" applyAlignment="1">
      <alignment vertical="center" shrinkToFit="1"/>
    </xf>
    <xf numFmtId="179" fontId="12" fillId="0" borderId="5" xfId="0" applyNumberFormat="1" applyFont="1" applyBorder="1" applyAlignment="1">
      <alignment vertical="center" shrinkToFit="1"/>
    </xf>
    <xf numFmtId="179" fontId="12" fillId="0" borderId="40" xfId="0" applyNumberFormat="1" applyFont="1" applyBorder="1" applyAlignment="1">
      <alignment vertical="center" shrinkToFit="1"/>
    </xf>
    <xf numFmtId="179" fontId="12" fillId="0" borderId="7" xfId="0" applyNumberFormat="1" applyFont="1" applyBorder="1" applyAlignment="1">
      <alignment vertical="center" shrinkToFit="1"/>
    </xf>
    <xf numFmtId="0" fontId="12" fillId="2" borderId="33" xfId="0" applyFont="1" applyFill="1" applyBorder="1" applyAlignment="1">
      <alignment horizontal="center" vertical="center"/>
    </xf>
    <xf numFmtId="0" fontId="12" fillId="2" borderId="30" xfId="0" applyFont="1" applyFill="1" applyBorder="1" applyAlignment="1">
      <alignment horizontal="center" vertical="center"/>
    </xf>
    <xf numFmtId="0" fontId="12" fillId="2" borderId="34" xfId="0" applyFont="1" applyFill="1" applyBorder="1" applyAlignment="1">
      <alignment horizontal="center" vertical="center"/>
    </xf>
    <xf numFmtId="0" fontId="10" fillId="0" borderId="0" xfId="0" applyFont="1" applyAlignment="1">
      <alignment horizontal="center" vertical="center"/>
    </xf>
    <xf numFmtId="0" fontId="12" fillId="2" borderId="1" xfId="0" applyFont="1" applyFill="1" applyBorder="1" applyAlignment="1">
      <alignment horizontal="center" vertical="center" wrapText="1"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2" fillId="2" borderId="1" xfId="0" applyFont="1" applyFill="1" applyBorder="1">
      <alignment vertical="center"/>
    </xf>
    <xf numFmtId="0" fontId="12" fillId="2" borderId="2" xfId="0" applyFont="1" applyFill="1" applyBorder="1">
      <alignment vertical="center"/>
    </xf>
    <xf numFmtId="0" fontId="12" fillId="2" borderId="3" xfId="0" applyFont="1" applyFill="1" applyBorder="1">
      <alignment vertical="center"/>
    </xf>
    <xf numFmtId="179" fontId="12" fillId="0" borderId="8" xfId="0" applyNumberFormat="1" applyFont="1" applyBorder="1" applyAlignment="1">
      <alignment vertical="center" wrapText="1"/>
    </xf>
    <xf numFmtId="179" fontId="12" fillId="0" borderId="0" xfId="0" applyNumberFormat="1" applyFont="1" applyAlignment="1">
      <alignment vertical="center" wrapText="1"/>
    </xf>
    <xf numFmtId="0" fontId="12" fillId="0" borderId="0" xfId="0" applyFont="1">
      <alignment vertical="center"/>
    </xf>
    <xf numFmtId="0" fontId="12" fillId="8" borderId="1" xfId="0" applyFont="1" applyFill="1" applyBorder="1" applyAlignment="1">
      <alignment vertical="center" shrinkToFit="1"/>
    </xf>
    <xf numFmtId="0" fontId="12" fillId="8" borderId="2" xfId="0" applyFont="1" applyFill="1" applyBorder="1" applyAlignment="1">
      <alignment vertical="center" shrinkToFit="1"/>
    </xf>
    <xf numFmtId="0" fontId="12" fillId="8" borderId="3" xfId="0" applyFont="1" applyFill="1" applyBorder="1" applyAlignment="1">
      <alignment vertical="center" shrinkToFit="1"/>
    </xf>
    <xf numFmtId="0" fontId="9" fillId="7" borderId="1"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0" fontId="12" fillId="2" borderId="1" xfId="0" applyFont="1" applyFill="1" applyBorder="1" applyAlignment="1">
      <alignment vertical="center" shrinkToFit="1"/>
    </xf>
    <xf numFmtId="0" fontId="12" fillId="2" borderId="2" xfId="0" applyFont="1" applyFill="1" applyBorder="1" applyAlignment="1">
      <alignment vertical="center" shrinkToFit="1"/>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2" fillId="4" borderId="2" xfId="0" applyFont="1" applyFill="1" applyBorder="1">
      <alignment vertical="center"/>
    </xf>
    <xf numFmtId="0" fontId="12" fillId="4" borderId="36" xfId="0" applyFont="1" applyFill="1" applyBorder="1">
      <alignment vertical="center"/>
    </xf>
    <xf numFmtId="0" fontId="12" fillId="4" borderId="31" xfId="0" applyFont="1" applyFill="1" applyBorder="1">
      <alignment vertical="center"/>
    </xf>
    <xf numFmtId="0" fontId="12" fillId="4" borderId="38" xfId="0" applyFont="1" applyFill="1" applyBorder="1">
      <alignment vertical="center"/>
    </xf>
    <xf numFmtId="179" fontId="12" fillId="0" borderId="35" xfId="0" applyNumberFormat="1" applyFont="1" applyBorder="1" applyAlignment="1">
      <alignment vertical="center" shrinkToFit="1"/>
    </xf>
    <xf numFmtId="179" fontId="12" fillId="0" borderId="2" xfId="0" applyNumberFormat="1" applyFont="1" applyBorder="1" applyAlignment="1">
      <alignment vertical="center" shrinkToFit="1"/>
    </xf>
    <xf numFmtId="179" fontId="12" fillId="0" borderId="37" xfId="0" applyNumberFormat="1" applyFont="1" applyBorder="1" applyAlignment="1">
      <alignment vertical="center" shrinkToFit="1"/>
    </xf>
    <xf numFmtId="179" fontId="12" fillId="0" borderId="31" xfId="0" applyNumberFormat="1" applyFont="1" applyBorder="1" applyAlignment="1">
      <alignment vertical="center" shrinkToFit="1"/>
    </xf>
    <xf numFmtId="0" fontId="12" fillId="2" borderId="1" xfId="0" applyFont="1" applyFill="1" applyBorder="1" applyAlignment="1">
      <alignment horizontal="left" vertical="center" wrapText="1" shrinkToFit="1"/>
    </xf>
    <xf numFmtId="0" fontId="12" fillId="2" borderId="2" xfId="0" applyFont="1" applyFill="1" applyBorder="1" applyAlignment="1">
      <alignment horizontal="left" vertical="center" wrapText="1" shrinkToFit="1"/>
    </xf>
    <xf numFmtId="0" fontId="12" fillId="2" borderId="3" xfId="0" applyFont="1" applyFill="1" applyBorder="1" applyAlignment="1">
      <alignment horizontal="left" vertical="center" wrapText="1" shrinkToFit="1"/>
    </xf>
    <xf numFmtId="0" fontId="12" fillId="2" borderId="27" xfId="0" applyFont="1" applyFill="1" applyBorder="1" applyAlignment="1">
      <alignment horizontal="center" vertical="center" wrapText="1"/>
    </xf>
    <xf numFmtId="0" fontId="12" fillId="2" borderId="3" xfId="0" applyFont="1" applyFill="1" applyBorder="1" applyAlignment="1">
      <alignment vertical="center" shrinkToFit="1"/>
    </xf>
    <xf numFmtId="0" fontId="12" fillId="2" borderId="1" xfId="0" applyFont="1" applyFill="1" applyBorder="1" applyAlignment="1">
      <alignment vertical="center" wrapText="1" shrinkToFit="1"/>
    </xf>
    <xf numFmtId="0" fontId="12" fillId="2" borderId="2" xfId="0" applyFont="1" applyFill="1" applyBorder="1" applyAlignment="1">
      <alignment vertical="center" wrapText="1" shrinkToFit="1"/>
    </xf>
    <xf numFmtId="0" fontId="8" fillId="7" borderId="1"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7" xfId="0" applyFont="1" applyFill="1" applyBorder="1" applyAlignment="1">
      <alignment horizontal="center" vertical="center"/>
    </xf>
    <xf numFmtId="0" fontId="12" fillId="8" borderId="9" xfId="0" applyFont="1" applyFill="1" applyBorder="1" applyAlignment="1">
      <alignment horizontal="center" vertical="center"/>
    </xf>
    <xf numFmtId="0" fontId="12" fillId="8" borderId="7" xfId="0" applyFont="1" applyFill="1" applyBorder="1" applyAlignment="1">
      <alignment horizontal="center" vertical="center"/>
    </xf>
    <xf numFmtId="0" fontId="12" fillId="8" borderId="10"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9" xfId="0" applyFont="1" applyFill="1" applyBorder="1">
      <alignment vertical="center"/>
    </xf>
    <xf numFmtId="0" fontId="12" fillId="3" borderId="7" xfId="0" applyFont="1" applyFill="1" applyBorder="1">
      <alignment vertical="center"/>
    </xf>
    <xf numFmtId="0" fontId="12" fillId="3" borderId="10" xfId="0" applyFont="1" applyFill="1" applyBorder="1">
      <alignment vertical="center"/>
    </xf>
    <xf numFmtId="0" fontId="12" fillId="3" borderId="9" xfId="0" applyFont="1" applyFill="1" applyBorder="1" applyAlignment="1">
      <alignment vertical="center" shrinkToFit="1"/>
    </xf>
    <xf numFmtId="0" fontId="12" fillId="3" borderId="7" xfId="0" applyFont="1" applyFill="1" applyBorder="1" applyAlignment="1">
      <alignment vertical="center" shrinkToFit="1"/>
    </xf>
    <xf numFmtId="0" fontId="12" fillId="3" borderId="10" xfId="0" applyFont="1" applyFill="1" applyBorder="1" applyAlignment="1">
      <alignment vertical="center" shrinkToFit="1"/>
    </xf>
    <xf numFmtId="49" fontId="6" fillId="3" borderId="9" xfId="0" applyNumberFormat="1" applyFont="1" applyFill="1" applyBorder="1" applyAlignment="1">
      <alignment horizontal="center" vertical="center" shrinkToFit="1"/>
    </xf>
    <xf numFmtId="49" fontId="6" fillId="3" borderId="7" xfId="0" applyNumberFormat="1" applyFont="1" applyFill="1" applyBorder="1" applyAlignment="1">
      <alignment horizontal="center" vertical="center" shrinkToFit="1"/>
    </xf>
    <xf numFmtId="49" fontId="6" fillId="3" borderId="10" xfId="0" applyNumberFormat="1" applyFont="1" applyFill="1" applyBorder="1" applyAlignment="1">
      <alignment horizontal="center" vertical="center" shrinkToFit="1"/>
    </xf>
    <xf numFmtId="0" fontId="9" fillId="3" borderId="1" xfId="0" applyFont="1" applyFill="1" applyBorder="1" applyAlignment="1">
      <alignment vertical="center" shrinkToFit="1"/>
    </xf>
    <xf numFmtId="0" fontId="9" fillId="3" borderId="3" xfId="0" applyFont="1" applyFill="1" applyBorder="1" applyAlignment="1">
      <alignment vertical="center" shrinkToFit="1"/>
    </xf>
    <xf numFmtId="179" fontId="12" fillId="3" borderId="41" xfId="4" applyNumberFormat="1" applyFont="1" applyFill="1" applyBorder="1" applyAlignment="1">
      <alignment vertical="center" shrinkToFit="1"/>
    </xf>
    <xf numFmtId="179" fontId="12" fillId="3" borderId="42" xfId="4" applyNumberFormat="1" applyFont="1" applyFill="1" applyBorder="1" applyAlignment="1">
      <alignment vertical="center" shrinkToFit="1"/>
    </xf>
    <xf numFmtId="0" fontId="51" fillId="0" borderId="0" xfId="0" applyFont="1" applyAlignment="1">
      <alignment vertical="center" wrapText="1"/>
    </xf>
    <xf numFmtId="0" fontId="9" fillId="3" borderId="2" xfId="0" applyFont="1" applyFill="1" applyBorder="1" applyAlignment="1">
      <alignment horizontal="center" vertical="center"/>
    </xf>
    <xf numFmtId="0" fontId="9" fillId="3" borderId="1" xfId="0" applyFont="1" applyFill="1" applyBorder="1" applyAlignment="1">
      <alignment horizontal="center" vertical="center"/>
    </xf>
    <xf numFmtId="0" fontId="12" fillId="4" borderId="1" xfId="0" applyFont="1" applyFill="1" applyBorder="1">
      <alignment vertical="center"/>
    </xf>
    <xf numFmtId="0" fontId="12" fillId="2" borderId="27" xfId="0" applyFont="1" applyFill="1" applyBorder="1" applyAlignment="1">
      <alignment horizontal="center" vertical="center"/>
    </xf>
    <xf numFmtId="178" fontId="12" fillId="0" borderId="0" xfId="0" applyNumberFormat="1" applyFont="1" applyAlignment="1">
      <alignment vertical="center" shrinkToFit="1"/>
    </xf>
    <xf numFmtId="179" fontId="12" fillId="3" borderId="15" xfId="4" applyNumberFormat="1" applyFont="1" applyFill="1" applyBorder="1" applyAlignment="1">
      <alignment vertical="center" shrinkToFit="1"/>
    </xf>
    <xf numFmtId="179" fontId="12" fillId="3" borderId="17" xfId="4" applyNumberFormat="1" applyFont="1" applyFill="1" applyBorder="1" applyAlignment="1">
      <alignment vertical="center" shrinkToFit="1"/>
    </xf>
    <xf numFmtId="0" fontId="33" fillId="0" borderId="0" xfId="9" applyFont="1" applyAlignment="1">
      <alignment horizontal="center" vertical="center"/>
    </xf>
    <xf numFmtId="0" fontId="58" fillId="0" borderId="0" xfId="9" applyFont="1" applyAlignment="1">
      <alignment vertical="center" wrapText="1"/>
    </xf>
    <xf numFmtId="0" fontId="58" fillId="0" borderId="0" xfId="9" applyFont="1">
      <alignment vertical="center"/>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28" xfId="6" applyFont="1" applyFill="1" applyBorder="1" applyAlignment="1">
      <alignment horizontal="left" vertical="top" wrapText="1"/>
    </xf>
    <xf numFmtId="38" fontId="22" fillId="0" borderId="29"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9"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0" xfId="6" applyFont="1" applyFill="1" applyBorder="1" applyAlignment="1">
      <alignment horizontal="center" vertical="center"/>
    </xf>
    <xf numFmtId="38" fontId="19" fillId="0" borderId="2" xfId="6" applyFont="1" applyFill="1" applyBorder="1" applyAlignment="1">
      <alignment horizontal="left" vertical="center" wrapText="1"/>
    </xf>
    <xf numFmtId="0" fontId="19" fillId="0" borderId="27" xfId="5" applyFont="1" applyBorder="1" applyAlignment="1">
      <alignment horizontal="center" vertical="center" wrapText="1"/>
    </xf>
    <xf numFmtId="0" fontId="19" fillId="0" borderId="27" xfId="5" applyFont="1" applyBorder="1" applyAlignment="1">
      <alignment horizontal="left" vertical="center"/>
    </xf>
    <xf numFmtId="0" fontId="19" fillId="0" borderId="27" xfId="5" applyFont="1" applyBorder="1" applyAlignment="1">
      <alignment horizontal="left" vertical="center" shrinkToFit="1"/>
    </xf>
    <xf numFmtId="38" fontId="16" fillId="0" borderId="12" xfId="6" applyFont="1" applyFill="1" applyBorder="1" applyAlignment="1">
      <alignment horizontal="center" vertical="center"/>
    </xf>
    <xf numFmtId="38" fontId="16" fillId="0" borderId="14" xfId="6" applyFont="1" applyFill="1" applyBorder="1" applyAlignment="1">
      <alignment horizontal="center" vertical="center"/>
    </xf>
    <xf numFmtId="0" fontId="19" fillId="0" borderId="27" xfId="5" applyFont="1" applyBorder="1">
      <alignment vertical="center"/>
    </xf>
    <xf numFmtId="0" fontId="19" fillId="0" borderId="27" xfId="5" applyFont="1" applyBorder="1" applyAlignment="1">
      <alignment horizontal="center" vertical="center"/>
    </xf>
    <xf numFmtId="0" fontId="19" fillId="0" borderId="12" xfId="5" applyFont="1" applyBorder="1" applyAlignment="1">
      <alignment horizontal="center" vertical="center"/>
    </xf>
    <xf numFmtId="0" fontId="19" fillId="0" borderId="14" xfId="5" applyFont="1" applyBorder="1" applyAlignment="1">
      <alignment horizontal="center" vertical="center"/>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1" xfId="5" applyFont="1" applyBorder="1" applyAlignment="1">
      <alignment horizontal="center" vertical="top" wrapText="1"/>
    </xf>
    <xf numFmtId="0" fontId="19" fillId="0" borderId="22" xfId="5" applyFont="1" applyBorder="1" applyAlignment="1">
      <alignment horizontal="center" vertical="top"/>
    </xf>
    <xf numFmtId="0" fontId="19" fillId="0" borderId="23" xfId="5" applyFont="1" applyBorder="1" applyAlignment="1">
      <alignment horizontal="center" vertical="top"/>
    </xf>
    <xf numFmtId="0" fontId="19" fillId="0" borderId="24" xfId="5" applyFont="1" applyBorder="1" applyAlignment="1">
      <alignment horizontal="center" vertical="top"/>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9" xfId="5" applyFont="1" applyBorder="1" applyAlignment="1">
      <alignment horizontal="left" vertical="top" wrapText="1"/>
    </xf>
    <xf numFmtId="0" fontId="23" fillId="0" borderId="10"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9" xfId="5" applyFont="1" applyBorder="1" applyAlignment="1">
      <alignment horizontal="center" vertical="top" wrapText="1"/>
    </xf>
    <xf numFmtId="0" fontId="23" fillId="0" borderId="10" xfId="5" applyFont="1" applyBorder="1" applyAlignment="1">
      <alignment horizontal="center" vertical="top" wrapText="1"/>
    </xf>
    <xf numFmtId="0" fontId="21" fillId="0" borderId="0" xfId="5" applyFont="1" applyAlignment="1">
      <alignment horizontal="center" vertical="center"/>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0" fontId="21" fillId="0" borderId="8" xfId="5" applyFont="1" applyBorder="1" applyAlignment="1">
      <alignment horizontal="center" vertical="center"/>
    </xf>
    <xf numFmtId="0" fontId="20" fillId="0" borderId="0" xfId="5" applyFont="1" applyAlignment="1">
      <alignment horizontal="center" vertical="center"/>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60" fillId="0" borderId="0" xfId="9" applyFont="1" applyAlignment="1">
      <alignment horizontal="center" vertical="center"/>
    </xf>
    <xf numFmtId="0" fontId="28" fillId="3" borderId="1" xfId="8" applyNumberFormat="1" applyFill="1" applyBorder="1" applyAlignment="1">
      <alignment vertical="center" shrinkToFit="1"/>
    </xf>
    <xf numFmtId="0" fontId="45" fillId="3" borderId="2" xfId="8" applyNumberFormat="1" applyFont="1" applyFill="1" applyBorder="1" applyAlignment="1">
      <alignment vertical="center" shrinkToFit="1"/>
    </xf>
    <xf numFmtId="0" fontId="45" fillId="3" borderId="3" xfId="8" applyNumberFormat="1" applyFont="1" applyFill="1" applyBorder="1" applyAlignment="1">
      <alignment vertical="center" shrinkToFit="1"/>
    </xf>
    <xf numFmtId="0" fontId="10" fillId="3" borderId="18" xfId="0" applyFont="1" applyFill="1" applyBorder="1" applyAlignment="1">
      <alignment horizontal="left" vertical="center" shrinkToFit="1"/>
    </xf>
    <xf numFmtId="0" fontId="10" fillId="3" borderId="19" xfId="0" applyFont="1" applyFill="1" applyBorder="1" applyAlignment="1">
      <alignment horizontal="left" vertical="center" shrinkToFit="1"/>
    </xf>
    <xf numFmtId="0" fontId="10" fillId="3" borderId="20" xfId="0" applyFont="1" applyFill="1" applyBorder="1" applyAlignment="1">
      <alignment horizontal="left" vertical="center" shrinkToFit="1"/>
    </xf>
    <xf numFmtId="0" fontId="10" fillId="3" borderId="15" xfId="0" applyFont="1" applyFill="1" applyBorder="1" applyAlignment="1">
      <alignment vertical="center" shrinkToFit="1"/>
    </xf>
    <xf numFmtId="0" fontId="10" fillId="3" borderId="16" xfId="0" applyFont="1" applyFill="1" applyBorder="1" applyAlignment="1">
      <alignment vertical="center" shrinkToFit="1"/>
    </xf>
    <xf numFmtId="0" fontId="10" fillId="3" borderId="17" xfId="0" applyFont="1" applyFill="1" applyBorder="1" applyAlignment="1">
      <alignment vertical="center" shrinkToFit="1"/>
    </xf>
    <xf numFmtId="0" fontId="31" fillId="3" borderId="3" xfId="9" applyFont="1" applyFill="1" applyBorder="1" applyAlignment="1">
      <alignment horizontal="center" vertical="center" wrapText="1"/>
    </xf>
  </cellXfs>
  <cellStyles count="13">
    <cellStyle name="Excel Built-in Explanatory Text" xfId="12" xr:uid="{5600AE40-2951-4547-A70E-329AA38A8BF5}"/>
    <cellStyle name="パーセント 2" xfId="2" xr:uid="{00000000-0005-0000-0000-000000000000}"/>
    <cellStyle name="ハイパーリンク" xfId="8" builtinId="8"/>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2 2 2 5" xfId="7" xr:uid="{3E97DA9F-C48D-481B-8629-B33ADADE4A64}"/>
    <cellStyle name="標準 3" xfId="5" xr:uid="{00000000-0005-0000-0000-000006000000}"/>
    <cellStyle name="標準 3 2" xfId="9" xr:uid="{E23919B6-420F-4E56-9950-339F33BEE9E9}"/>
    <cellStyle name="標準 4" xfId="11" xr:uid="{A7B66C75-544D-466C-8576-D4832A9C05FF}"/>
    <cellStyle name="標準_別紙（２）精算額内訳" xfId="10" xr:uid="{81F7BE95-B53D-4F05-85D6-103FDB90A6A0}"/>
  </cellStyles>
  <dxfs count="0"/>
  <tableStyles count="0" defaultTableStyle="TableStyleMedium2" defaultPivotStyle="PivotStyleLight16"/>
  <colors>
    <mruColors>
      <color rgb="FFCDFFFF"/>
      <color rgb="FFCCFFCC"/>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104775</xdr:colOff>
      <xdr:row>24</xdr:row>
      <xdr:rowOff>0</xdr:rowOff>
    </xdr:from>
    <xdr:to>
      <xdr:col>13</xdr:col>
      <xdr:colOff>123825</xdr:colOff>
      <xdr:row>26</xdr:row>
      <xdr:rowOff>0</xdr:rowOff>
    </xdr:to>
    <xdr:sp macro="" textlink="">
      <xdr:nvSpPr>
        <xdr:cNvPr id="2" name="大かっこ 1">
          <a:extLst>
            <a:ext uri="{FF2B5EF4-FFF2-40B4-BE49-F238E27FC236}">
              <a16:creationId xmlns:a16="http://schemas.microsoft.com/office/drawing/2014/main" id="{D049A171-DF04-4D65-B2FB-2E2AA2A32CFA}"/>
            </a:ext>
          </a:extLst>
        </xdr:cNvPr>
        <xdr:cNvSpPr/>
      </xdr:nvSpPr>
      <xdr:spPr>
        <a:xfrm>
          <a:off x="1739900" y="5572125"/>
          <a:ext cx="504825" cy="36195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22225</xdr:colOff>
      <xdr:row>8</xdr:row>
      <xdr:rowOff>163419</xdr:rowOff>
    </xdr:from>
    <xdr:to>
      <xdr:col>36</xdr:col>
      <xdr:colOff>136525</xdr:colOff>
      <xdr:row>25</xdr:row>
      <xdr:rowOff>161551</xdr:rowOff>
    </xdr:to>
    <xdr:sp macro="" textlink="">
      <xdr:nvSpPr>
        <xdr:cNvPr id="3" name="正方形/長方形 2">
          <a:extLst>
            <a:ext uri="{FF2B5EF4-FFF2-40B4-BE49-F238E27FC236}">
              <a16:creationId xmlns:a16="http://schemas.microsoft.com/office/drawing/2014/main" id="{9315AB4F-DE0E-B9C5-0649-52CBC745AA17}"/>
            </a:ext>
          </a:extLst>
        </xdr:cNvPr>
        <xdr:cNvSpPr/>
      </xdr:nvSpPr>
      <xdr:spPr>
        <a:xfrm>
          <a:off x="358401" y="2158066"/>
          <a:ext cx="5448300" cy="372969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4000"/>
            <a:t>中止・廃止の場合は、</a:t>
          </a:r>
          <a:endParaRPr kumimoji="1" lang="en-US" altLang="ja-JP" sz="4000"/>
        </a:p>
        <a:p>
          <a:pPr algn="l"/>
          <a:r>
            <a:rPr kumimoji="1" lang="ja-JP" altLang="en-US" sz="4000"/>
            <a:t>こちらのシートを記載する必要はありません。</a:t>
          </a:r>
          <a:endParaRPr kumimoji="1" lang="en-US" altLang="ja-JP" sz="4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104775</xdr:colOff>
      <xdr:row>25</xdr:row>
      <xdr:rowOff>0</xdr:rowOff>
    </xdr:from>
    <xdr:to>
      <xdr:col>13</xdr:col>
      <xdr:colOff>123825</xdr:colOff>
      <xdr:row>27</xdr:row>
      <xdr:rowOff>0</xdr:rowOff>
    </xdr:to>
    <xdr:sp macro="" textlink="">
      <xdr:nvSpPr>
        <xdr:cNvPr id="2" name="大かっこ 1">
          <a:extLst>
            <a:ext uri="{FF2B5EF4-FFF2-40B4-BE49-F238E27FC236}">
              <a16:creationId xmlns:a16="http://schemas.microsoft.com/office/drawing/2014/main" id="{24BDD0D4-C06D-4B57-A1C9-111840484CF8}"/>
            </a:ext>
          </a:extLst>
        </xdr:cNvPr>
        <xdr:cNvSpPr/>
      </xdr:nvSpPr>
      <xdr:spPr>
        <a:xfrm>
          <a:off x="1711325" y="5721350"/>
          <a:ext cx="495300" cy="3556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10</xdr:col>
      <xdr:colOff>82550</xdr:colOff>
      <xdr:row>25</xdr:row>
      <xdr:rowOff>171450</xdr:rowOff>
    </xdr:from>
    <xdr:to>
      <xdr:col>13</xdr:col>
      <xdr:colOff>63500</xdr:colOff>
      <xdr:row>27</xdr:row>
      <xdr:rowOff>28575</xdr:rowOff>
    </xdr:to>
    <xdr:sp macro="" textlink="">
      <xdr:nvSpPr>
        <xdr:cNvPr id="3" name="楕円 2">
          <a:extLst>
            <a:ext uri="{FF2B5EF4-FFF2-40B4-BE49-F238E27FC236}">
              <a16:creationId xmlns:a16="http://schemas.microsoft.com/office/drawing/2014/main" id="{477074ED-D5DE-81F6-7B60-CDDEAA2A5284}"/>
            </a:ext>
          </a:extLst>
        </xdr:cNvPr>
        <xdr:cNvSpPr/>
      </xdr:nvSpPr>
      <xdr:spPr>
        <a:xfrm>
          <a:off x="1720850" y="5924550"/>
          <a:ext cx="466725" cy="219075"/>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38100</xdr:colOff>
      <xdr:row>20</xdr:row>
      <xdr:rowOff>171450</xdr:rowOff>
    </xdr:from>
    <xdr:to>
      <xdr:col>9</xdr:col>
      <xdr:colOff>19050</xdr:colOff>
      <xdr:row>22</xdr:row>
      <xdr:rowOff>28575</xdr:rowOff>
    </xdr:to>
    <xdr:sp macro="" textlink="">
      <xdr:nvSpPr>
        <xdr:cNvPr id="4" name="楕円 3">
          <a:extLst>
            <a:ext uri="{FF2B5EF4-FFF2-40B4-BE49-F238E27FC236}">
              <a16:creationId xmlns:a16="http://schemas.microsoft.com/office/drawing/2014/main" id="{8BEA7CE7-9AAC-4672-8307-E77F5B48C96A}"/>
            </a:ext>
          </a:extLst>
        </xdr:cNvPr>
        <xdr:cNvSpPr/>
      </xdr:nvSpPr>
      <xdr:spPr>
        <a:xfrm>
          <a:off x="1028700" y="5019675"/>
          <a:ext cx="466725" cy="219075"/>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25400</xdr:colOff>
      <xdr:row>28</xdr:row>
      <xdr:rowOff>149225</xdr:rowOff>
    </xdr:from>
    <xdr:to>
      <xdr:col>9</xdr:col>
      <xdr:colOff>6350</xdr:colOff>
      <xdr:row>30</xdr:row>
      <xdr:rowOff>38100</xdr:rowOff>
    </xdr:to>
    <xdr:sp macro="" textlink="">
      <xdr:nvSpPr>
        <xdr:cNvPr id="5" name="楕円 4">
          <a:extLst>
            <a:ext uri="{FF2B5EF4-FFF2-40B4-BE49-F238E27FC236}">
              <a16:creationId xmlns:a16="http://schemas.microsoft.com/office/drawing/2014/main" id="{35D3A7AC-6B35-4A91-92CD-7D14F8BF0E2A}"/>
            </a:ext>
          </a:extLst>
        </xdr:cNvPr>
        <xdr:cNvSpPr/>
      </xdr:nvSpPr>
      <xdr:spPr>
        <a:xfrm>
          <a:off x="1016000" y="6445250"/>
          <a:ext cx="466725" cy="22225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158750</xdr:colOff>
      <xdr:row>12</xdr:row>
      <xdr:rowOff>6350</xdr:rowOff>
    </xdr:from>
    <xdr:to>
      <xdr:col>19</xdr:col>
      <xdr:colOff>139700</xdr:colOff>
      <xdr:row>13</xdr:row>
      <xdr:rowOff>0</xdr:rowOff>
    </xdr:to>
    <xdr:sp macro="" textlink="">
      <xdr:nvSpPr>
        <xdr:cNvPr id="6" name="楕円 5">
          <a:extLst>
            <a:ext uri="{FF2B5EF4-FFF2-40B4-BE49-F238E27FC236}">
              <a16:creationId xmlns:a16="http://schemas.microsoft.com/office/drawing/2014/main" id="{5BBEDD83-6DB4-4463-90C0-4406EE127995}"/>
            </a:ext>
          </a:extLst>
        </xdr:cNvPr>
        <xdr:cNvSpPr/>
      </xdr:nvSpPr>
      <xdr:spPr>
        <a:xfrm>
          <a:off x="2768600" y="3159125"/>
          <a:ext cx="466725" cy="22225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123825</xdr:colOff>
      <xdr:row>14</xdr:row>
      <xdr:rowOff>133350</xdr:rowOff>
    </xdr:from>
    <xdr:to>
      <xdr:col>12</xdr:col>
      <xdr:colOff>104775</xdr:colOff>
      <xdr:row>16</xdr:row>
      <xdr:rowOff>25400</xdr:rowOff>
    </xdr:to>
    <xdr:sp macro="" textlink="">
      <xdr:nvSpPr>
        <xdr:cNvPr id="7" name="楕円 6">
          <a:extLst>
            <a:ext uri="{FF2B5EF4-FFF2-40B4-BE49-F238E27FC236}">
              <a16:creationId xmlns:a16="http://schemas.microsoft.com/office/drawing/2014/main" id="{20386991-681C-4035-9A34-8FCF6FD1CBA1}"/>
            </a:ext>
          </a:extLst>
        </xdr:cNvPr>
        <xdr:cNvSpPr/>
      </xdr:nvSpPr>
      <xdr:spPr>
        <a:xfrm>
          <a:off x="1600200" y="3924300"/>
          <a:ext cx="466725" cy="215900"/>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25400</xdr:colOff>
          <xdr:row>11</xdr:row>
          <xdr:rowOff>25400</xdr:rowOff>
        </xdr:to>
        <xdr:sp macro="" textlink="">
          <xdr:nvSpPr>
            <xdr:cNvPr id="24634" name="Check Box 58" hidden="1">
              <a:extLst>
                <a:ext uri="{63B3BB69-23CF-44E3-9099-C40C66FF867C}">
                  <a14:compatExt spid="_x0000_s24634"/>
                </a:ext>
                <a:ext uri="{FF2B5EF4-FFF2-40B4-BE49-F238E27FC236}">
                  <a16:creationId xmlns:a16="http://schemas.microsoft.com/office/drawing/2014/main" id="{00000000-0008-0000-0500-00003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44450</xdr:colOff>
          <xdr:row>11</xdr:row>
          <xdr:rowOff>25400</xdr:rowOff>
        </xdr:to>
        <xdr:sp macro="" textlink="">
          <xdr:nvSpPr>
            <xdr:cNvPr id="24635" name="Check Box 59" hidden="1">
              <a:extLst>
                <a:ext uri="{63B3BB69-23CF-44E3-9099-C40C66FF867C}">
                  <a14:compatExt spid="_x0000_s24635"/>
                </a:ext>
                <a:ext uri="{FF2B5EF4-FFF2-40B4-BE49-F238E27FC236}">
                  <a16:creationId xmlns:a16="http://schemas.microsoft.com/office/drawing/2014/main" id="{00000000-0008-0000-0500-00003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DF650-A31D-4681-A15E-047230BC3401}">
  <sheetPr>
    <tabColor rgb="FFFF0000"/>
  </sheetPr>
  <dimension ref="A2:D14"/>
  <sheetViews>
    <sheetView showGridLines="0" zoomScaleNormal="100" zoomScaleSheetLayoutView="100" workbookViewId="0">
      <selection activeCell="B5" sqref="B5"/>
    </sheetView>
  </sheetViews>
  <sheetFormatPr defaultColWidth="9" defaultRowHeight="13"/>
  <cols>
    <col min="1" max="1" width="5.36328125" style="79" bestFit="1" customWidth="1"/>
    <col min="2" max="4" width="32.90625" style="210" customWidth="1"/>
    <col min="5" max="5" width="4.26953125" style="79" customWidth="1"/>
    <col min="6" max="16384" width="9" style="79"/>
  </cols>
  <sheetData>
    <row r="2" spans="1:4" ht="16.5">
      <c r="A2" s="251" t="s">
        <v>306</v>
      </c>
      <c r="B2" s="251"/>
      <c r="C2" s="251"/>
      <c r="D2" s="251"/>
    </row>
    <row r="3" spans="1:4" ht="14">
      <c r="B3" s="209"/>
      <c r="C3" s="209"/>
    </row>
    <row r="4" spans="1:4" ht="14">
      <c r="A4" s="211" t="s">
        <v>307</v>
      </c>
      <c r="B4" s="212" t="s">
        <v>308</v>
      </c>
      <c r="C4" s="213" t="s">
        <v>309</v>
      </c>
      <c r="D4" s="213" t="s">
        <v>310</v>
      </c>
    </row>
    <row r="5" spans="1:4" ht="63.75" customHeight="1">
      <c r="A5" s="214">
        <v>1</v>
      </c>
      <c r="B5" s="215" t="s">
        <v>311</v>
      </c>
      <c r="C5" s="216"/>
      <c r="D5" s="216"/>
    </row>
    <row r="6" spans="1:4" ht="63.75" customHeight="1">
      <c r="A6" s="214">
        <f>A5+1</f>
        <v>2</v>
      </c>
      <c r="B6" s="215"/>
      <c r="C6" s="216" t="s">
        <v>312</v>
      </c>
      <c r="D6" s="216"/>
    </row>
    <row r="7" spans="1:4" ht="90" customHeight="1">
      <c r="A7" s="214">
        <f t="shared" ref="A7:A13" si="0">A6+1</f>
        <v>3</v>
      </c>
      <c r="B7" s="215"/>
      <c r="C7" s="216"/>
      <c r="D7" s="216" t="s">
        <v>313</v>
      </c>
    </row>
    <row r="8" spans="1:4" ht="63.75" customHeight="1">
      <c r="A8" s="217">
        <f t="shared" si="0"/>
        <v>4</v>
      </c>
      <c r="B8" s="218"/>
      <c r="C8" s="219" t="s">
        <v>314</v>
      </c>
      <c r="D8" s="219"/>
    </row>
    <row r="9" spans="1:4" ht="120" customHeight="1">
      <c r="A9" s="214">
        <f t="shared" si="0"/>
        <v>5</v>
      </c>
      <c r="B9" s="215"/>
      <c r="C9" s="220" t="s">
        <v>315</v>
      </c>
      <c r="D9" s="221"/>
    </row>
    <row r="10" spans="1:4" ht="63.75" customHeight="1">
      <c r="A10" s="214">
        <f t="shared" si="0"/>
        <v>6</v>
      </c>
      <c r="B10" s="222"/>
      <c r="C10" s="219" t="s">
        <v>316</v>
      </c>
      <c r="D10" s="223"/>
    </row>
    <row r="11" spans="1:4" ht="75" customHeight="1">
      <c r="A11" s="214">
        <f t="shared" si="0"/>
        <v>7</v>
      </c>
      <c r="B11" s="215"/>
      <c r="C11" s="216" t="s">
        <v>317</v>
      </c>
      <c r="D11" s="216"/>
    </row>
    <row r="12" spans="1:4" ht="75" customHeight="1">
      <c r="A12" s="214">
        <f t="shared" si="0"/>
        <v>8</v>
      </c>
      <c r="B12" s="215" t="s">
        <v>318</v>
      </c>
      <c r="C12" s="216"/>
      <c r="D12" s="216"/>
    </row>
    <row r="13" spans="1:4" ht="63.75" customHeight="1">
      <c r="A13" s="214">
        <f t="shared" si="0"/>
        <v>9</v>
      </c>
      <c r="B13" s="215" t="s">
        <v>319</v>
      </c>
      <c r="C13" s="216"/>
      <c r="D13" s="216"/>
    </row>
    <row r="14" spans="1:4" ht="54" customHeight="1"/>
  </sheetData>
  <mergeCells count="1">
    <mergeCell ref="A2:D2"/>
  </mergeCells>
  <phoneticPr fontId="4"/>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A6335-707F-4274-A832-EE7439B62DA5}">
  <sheetPr>
    <tabColor rgb="FFFFFF00"/>
  </sheetPr>
  <dimension ref="A1:AP42"/>
  <sheetViews>
    <sheetView showGridLines="0" showZeros="0" view="pageBreakPreview" zoomScale="85" zoomScaleNormal="100" zoomScaleSheetLayoutView="85" workbookViewId="0">
      <selection activeCell="Y32" sqref="Y32"/>
    </sheetView>
  </sheetViews>
  <sheetFormatPr defaultColWidth="2.26953125" defaultRowHeight="12"/>
  <cols>
    <col min="1" max="1" width="2.54296875" style="1" customWidth="1"/>
    <col min="2" max="38" width="2.26953125" style="1"/>
    <col min="39" max="39" width="2.26953125" style="1" customWidth="1"/>
    <col min="40" max="16384" width="2.26953125" style="1"/>
  </cols>
  <sheetData>
    <row r="1" spans="1:42" ht="13">
      <c r="A1" s="1" t="s">
        <v>282</v>
      </c>
      <c r="AM1" s="106"/>
    </row>
    <row r="2" spans="1:42" ht="12.65" customHeight="1">
      <c r="A2" s="107"/>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225" t="s">
        <v>283</v>
      </c>
      <c r="AC2" s="225"/>
      <c r="AD2" s="225"/>
      <c r="AE2" s="225"/>
      <c r="AF2" s="225"/>
      <c r="AG2" s="225"/>
      <c r="AH2" s="225"/>
      <c r="AI2" s="225"/>
      <c r="AJ2" s="225"/>
      <c r="AK2" s="225"/>
      <c r="AL2" s="225"/>
      <c r="AM2" s="107"/>
    </row>
    <row r="3" spans="1:42" ht="13">
      <c r="A3" s="79"/>
      <c r="B3" s="79"/>
      <c r="C3" s="107"/>
      <c r="D3" s="107"/>
      <c r="E3" s="79"/>
      <c r="F3" s="79"/>
      <c r="G3" s="79"/>
      <c r="H3" s="79"/>
      <c r="I3" s="79"/>
      <c r="J3" s="79"/>
      <c r="K3" s="79"/>
      <c r="L3" s="79"/>
      <c r="M3" s="79"/>
      <c r="N3" s="79"/>
      <c r="O3" s="79"/>
      <c r="P3" s="79"/>
      <c r="Q3" s="79"/>
      <c r="R3" s="79"/>
      <c r="S3" s="79"/>
      <c r="T3" s="79"/>
      <c r="U3" s="79"/>
      <c r="V3" s="79"/>
      <c r="W3" s="79"/>
      <c r="X3" s="79"/>
      <c r="Y3" s="79"/>
      <c r="Z3" s="79"/>
      <c r="AA3" s="79"/>
      <c r="AB3" s="226" t="s">
        <v>266</v>
      </c>
      <c r="AC3" s="225"/>
      <c r="AD3" s="225"/>
      <c r="AE3" s="225"/>
      <c r="AF3" s="225"/>
      <c r="AG3" s="225"/>
      <c r="AH3" s="225"/>
      <c r="AI3" s="225"/>
      <c r="AJ3" s="225"/>
      <c r="AK3" s="225"/>
      <c r="AL3" s="225"/>
      <c r="AM3" s="107"/>
    </row>
    <row r="4" spans="1:42" ht="32" customHeight="1">
      <c r="A4" s="79"/>
      <c r="B4" s="79"/>
      <c r="C4" s="107"/>
      <c r="D4" s="107"/>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208" t="s">
        <v>302</v>
      </c>
    </row>
    <row r="5" spans="1:42" ht="18" customHeight="1">
      <c r="A5" s="227" t="s">
        <v>214</v>
      </c>
      <c r="B5" s="227"/>
      <c r="C5" s="227"/>
      <c r="D5" s="227"/>
      <c r="E5" s="227"/>
      <c r="F5" s="227"/>
      <c r="G5" s="227"/>
      <c r="H5" s="79"/>
      <c r="I5" s="79" t="s">
        <v>213</v>
      </c>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row>
    <row r="6" spans="1:42" ht="37.5" customHeight="1">
      <c r="A6" s="106"/>
      <c r="B6" s="106"/>
      <c r="C6" s="106"/>
      <c r="D6" s="106"/>
      <c r="E6" s="106"/>
      <c r="F6" s="106"/>
      <c r="G6" s="106"/>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2" ht="15.75" customHeight="1">
      <c r="A7" s="106"/>
      <c r="B7" s="106"/>
      <c r="C7" s="106"/>
      <c r="D7" s="106"/>
      <c r="E7" s="106"/>
      <c r="F7" s="106"/>
      <c r="G7" s="106"/>
      <c r="H7" s="79"/>
      <c r="I7" s="79"/>
      <c r="J7" s="79"/>
      <c r="K7" s="79"/>
      <c r="L7" s="79"/>
      <c r="M7" s="79"/>
      <c r="N7" s="79"/>
      <c r="O7" s="79"/>
      <c r="P7" s="79"/>
      <c r="Q7" s="79"/>
      <c r="R7" s="79"/>
      <c r="S7" s="79"/>
      <c r="T7" s="79"/>
      <c r="U7" s="79"/>
      <c r="V7" s="106"/>
      <c r="W7" s="110" t="s">
        <v>218</v>
      </c>
      <c r="X7" s="110"/>
      <c r="Y7" s="228"/>
      <c r="Z7" s="228"/>
      <c r="AA7" s="228"/>
      <c r="AB7" s="110" t="s">
        <v>219</v>
      </c>
      <c r="AC7" s="228"/>
      <c r="AD7" s="228"/>
      <c r="AE7" s="228"/>
      <c r="AF7" s="228"/>
      <c r="AG7" s="110" t="s">
        <v>220</v>
      </c>
      <c r="AH7" s="110"/>
      <c r="AI7" s="110"/>
      <c r="AJ7" s="110"/>
      <c r="AK7" s="110"/>
      <c r="AL7" s="106"/>
      <c r="AM7" s="79"/>
    </row>
    <row r="8" spans="1:42" ht="15.75" customHeight="1">
      <c r="A8" s="106"/>
      <c r="B8" s="106"/>
      <c r="C8" s="106"/>
      <c r="D8" s="106"/>
      <c r="E8" s="106"/>
      <c r="F8" s="106"/>
      <c r="G8" s="106"/>
      <c r="H8" s="79"/>
      <c r="I8" s="79"/>
      <c r="J8" s="79"/>
      <c r="K8" s="79"/>
      <c r="L8" s="79"/>
      <c r="M8" s="79"/>
      <c r="N8" s="79"/>
      <c r="O8" s="79"/>
      <c r="P8" s="79"/>
      <c r="Q8" s="79"/>
      <c r="R8" s="79"/>
      <c r="S8" s="79"/>
      <c r="T8" s="79"/>
      <c r="U8" s="79"/>
      <c r="V8" s="106" t="s">
        <v>215</v>
      </c>
      <c r="W8" s="224"/>
      <c r="X8" s="224"/>
      <c r="Y8" s="224"/>
      <c r="Z8" s="224"/>
      <c r="AA8" s="224"/>
      <c r="AB8" s="224"/>
      <c r="AC8" s="224"/>
      <c r="AD8" s="224"/>
      <c r="AE8" s="224"/>
      <c r="AF8" s="224"/>
      <c r="AG8" s="224"/>
      <c r="AH8" s="224"/>
      <c r="AI8" s="224"/>
      <c r="AJ8" s="224"/>
      <c r="AK8" s="224"/>
      <c r="AL8" s="106"/>
      <c r="AM8" s="79"/>
    </row>
    <row r="9" spans="1:42" ht="15.75" customHeight="1">
      <c r="A9" s="106"/>
      <c r="B9" s="106"/>
      <c r="C9" s="106"/>
      <c r="D9" s="106"/>
      <c r="E9" s="106"/>
      <c r="F9" s="106"/>
      <c r="G9" s="106"/>
      <c r="H9" s="79"/>
      <c r="I9" s="79"/>
      <c r="J9" s="79"/>
      <c r="K9" s="79"/>
      <c r="L9" s="79"/>
      <c r="M9" s="79"/>
      <c r="N9" s="79"/>
      <c r="O9" s="79"/>
      <c r="P9" s="79"/>
      <c r="Q9" s="79"/>
      <c r="R9" s="79"/>
      <c r="S9" s="79"/>
      <c r="T9" s="79"/>
      <c r="U9" s="79"/>
      <c r="V9" s="106" t="s">
        <v>216</v>
      </c>
      <c r="W9" s="224"/>
      <c r="X9" s="224"/>
      <c r="Y9" s="224"/>
      <c r="Z9" s="224"/>
      <c r="AA9" s="224"/>
      <c r="AB9" s="224"/>
      <c r="AC9" s="224"/>
      <c r="AD9" s="224"/>
      <c r="AE9" s="224"/>
      <c r="AF9" s="224"/>
      <c r="AG9" s="224"/>
      <c r="AH9" s="224"/>
      <c r="AI9" s="224"/>
      <c r="AJ9" s="224"/>
      <c r="AK9" s="224"/>
      <c r="AL9" s="106"/>
      <c r="AM9" s="79"/>
    </row>
    <row r="10" spans="1:42" ht="15.75" customHeight="1">
      <c r="A10" s="106"/>
      <c r="B10" s="106"/>
      <c r="C10" s="106"/>
      <c r="D10" s="106"/>
      <c r="E10" s="106"/>
      <c r="F10" s="106"/>
      <c r="G10" s="106"/>
      <c r="H10" s="79"/>
      <c r="I10" s="79"/>
      <c r="J10" s="79"/>
      <c r="K10" s="79"/>
      <c r="L10" s="79"/>
      <c r="M10" s="79"/>
      <c r="N10" s="79"/>
      <c r="O10" s="79"/>
      <c r="P10" s="79"/>
      <c r="Q10" s="79"/>
      <c r="R10" s="79"/>
      <c r="S10" s="79"/>
      <c r="T10" s="79"/>
      <c r="U10" s="79"/>
      <c r="V10" s="106" t="s">
        <v>217</v>
      </c>
      <c r="W10" s="224"/>
      <c r="X10" s="224"/>
      <c r="Y10" s="224"/>
      <c r="Z10" s="224"/>
      <c r="AA10" s="224"/>
      <c r="AB10" s="224"/>
      <c r="AC10" s="224"/>
      <c r="AD10" s="224"/>
      <c r="AE10" s="224"/>
      <c r="AF10" s="224"/>
      <c r="AG10" s="224"/>
      <c r="AH10" s="224"/>
      <c r="AI10" s="224"/>
      <c r="AJ10" s="224"/>
      <c r="AK10" s="224"/>
      <c r="AL10" s="109"/>
      <c r="AM10" s="79"/>
    </row>
    <row r="11" spans="1:42" ht="41.15" customHeight="1">
      <c r="A11" s="106"/>
      <c r="B11" s="106"/>
      <c r="C11" s="106"/>
      <c r="D11" s="106"/>
      <c r="E11" s="106"/>
      <c r="F11" s="106"/>
      <c r="G11" s="106"/>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row>
    <row r="12" spans="1:42" ht="18" customHeight="1">
      <c r="A12" s="229" t="s">
        <v>227</v>
      </c>
      <c r="B12" s="229"/>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29"/>
      <c r="AG12" s="229"/>
      <c r="AH12" s="229"/>
      <c r="AI12" s="229"/>
      <c r="AJ12" s="229"/>
      <c r="AK12" s="229"/>
      <c r="AL12" s="229"/>
      <c r="AM12" s="229"/>
    </row>
    <row r="13" spans="1:42" ht="18" customHeight="1">
      <c r="A13" s="229" t="s">
        <v>284</v>
      </c>
      <c r="B13" s="229"/>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row>
    <row r="14" spans="1:42" ht="32.5" customHeight="1">
      <c r="A14" s="79"/>
      <c r="B14" s="79"/>
      <c r="C14" s="107"/>
      <c r="D14" s="107"/>
      <c r="E14" s="79"/>
      <c r="F14" s="79"/>
      <c r="G14" s="79"/>
      <c r="H14" s="79"/>
      <c r="I14" s="79"/>
      <c r="J14" s="79"/>
      <c r="K14" s="79"/>
      <c r="L14" s="79"/>
      <c r="M14" s="79"/>
      <c r="N14" s="79"/>
      <c r="O14" s="79"/>
      <c r="P14" s="79"/>
      <c r="Q14" s="79"/>
      <c r="R14" s="79"/>
      <c r="S14" s="79"/>
      <c r="V14" s="79"/>
      <c r="W14" s="79"/>
      <c r="X14" s="79"/>
      <c r="Y14" s="79"/>
      <c r="Z14" s="79"/>
      <c r="AA14" s="79"/>
      <c r="AB14" s="79"/>
      <c r="AC14" s="79"/>
      <c r="AD14" s="79"/>
      <c r="AE14" s="79"/>
      <c r="AF14" s="79"/>
      <c r="AG14" s="79"/>
      <c r="AH14" s="79"/>
      <c r="AI14" s="79"/>
      <c r="AJ14" s="79"/>
      <c r="AK14" s="79"/>
      <c r="AL14" s="79"/>
      <c r="AM14" s="79"/>
    </row>
    <row r="15" spans="1:42" ht="13">
      <c r="A15" s="79" t="s">
        <v>285</v>
      </c>
      <c r="B15" s="79"/>
      <c r="C15" s="107"/>
      <c r="D15" s="204"/>
      <c r="E15" s="79" t="s">
        <v>0</v>
      </c>
      <c r="F15" s="225"/>
      <c r="G15" s="225"/>
      <c r="H15" s="79" t="s">
        <v>232</v>
      </c>
      <c r="I15" s="225"/>
      <c r="J15" s="225"/>
      <c r="K15" s="79" t="s">
        <v>286</v>
      </c>
      <c r="L15" s="79"/>
      <c r="M15" s="79"/>
      <c r="N15" s="79"/>
      <c r="O15" s="225"/>
      <c r="P15" s="225"/>
      <c r="Q15" s="225"/>
      <c r="R15" s="225"/>
      <c r="S15" s="225"/>
      <c r="T15" s="79" t="s">
        <v>287</v>
      </c>
      <c r="U15" s="79"/>
      <c r="V15" s="79"/>
      <c r="W15" s="79"/>
      <c r="X15" s="79"/>
      <c r="Y15" s="79"/>
      <c r="Z15" s="79"/>
      <c r="AA15" s="79"/>
      <c r="AB15" s="79"/>
      <c r="AC15" s="79"/>
      <c r="AD15" s="79"/>
      <c r="AE15" s="79"/>
      <c r="AF15" s="79"/>
      <c r="AG15" s="79"/>
      <c r="AH15" s="79"/>
      <c r="AI15" s="79"/>
      <c r="AJ15" s="79"/>
      <c r="AK15" s="79"/>
      <c r="AL15" s="79"/>
      <c r="AM15" s="79"/>
      <c r="AP15" s="79"/>
    </row>
    <row r="16" spans="1:42" ht="13">
      <c r="A16" s="79" t="s">
        <v>288</v>
      </c>
      <c r="B16" s="79"/>
      <c r="C16" s="107"/>
      <c r="D16" s="107"/>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P16" s="79"/>
    </row>
    <row r="17" spans="1:42" ht="15" customHeight="1">
      <c r="A17" s="79" t="s">
        <v>289</v>
      </c>
      <c r="B17" s="79"/>
      <c r="C17" s="79"/>
      <c r="D17" s="79"/>
      <c r="E17" s="79"/>
      <c r="F17" s="79"/>
      <c r="G17" s="79"/>
      <c r="H17" s="79"/>
      <c r="I17" s="79"/>
      <c r="J17" s="79"/>
      <c r="K17" s="79"/>
      <c r="L17" s="79"/>
      <c r="M17" s="79"/>
      <c r="N17" s="79"/>
      <c r="O17" s="79"/>
      <c r="P17" s="79"/>
      <c r="Q17" s="205"/>
      <c r="R17" s="205"/>
      <c r="S17" s="205"/>
      <c r="T17" s="205"/>
      <c r="U17" s="205"/>
      <c r="V17" s="205"/>
      <c r="X17" s="205"/>
      <c r="Y17" s="79"/>
      <c r="Z17" s="79"/>
      <c r="AA17" s="79"/>
      <c r="AB17" s="79"/>
      <c r="AC17" s="79"/>
      <c r="AD17" s="79"/>
      <c r="AE17" s="79"/>
      <c r="AF17" s="79"/>
      <c r="AG17" s="79"/>
      <c r="AH17" s="79"/>
      <c r="AI17" s="79"/>
      <c r="AJ17" s="79"/>
      <c r="AK17" s="79"/>
      <c r="AL17" s="79"/>
      <c r="AM17" s="79"/>
      <c r="AP17" s="79"/>
    </row>
    <row r="18" spans="1:42" ht="14.15" customHeight="1">
      <c r="A18" s="79"/>
      <c r="B18" s="79"/>
      <c r="C18" s="79"/>
      <c r="D18" s="79"/>
      <c r="E18" s="79"/>
      <c r="F18" s="79"/>
      <c r="G18" s="79"/>
      <c r="H18" s="79"/>
      <c r="I18" s="79"/>
      <c r="J18" s="79"/>
      <c r="K18" s="79"/>
      <c r="L18" s="79"/>
      <c r="M18" s="79"/>
      <c r="N18" s="79"/>
      <c r="O18" s="79"/>
      <c r="P18" s="79"/>
      <c r="Q18" s="79"/>
      <c r="R18" s="79"/>
      <c r="S18" s="79"/>
      <c r="T18" s="79"/>
      <c r="U18" s="79"/>
      <c r="V18" s="79"/>
      <c r="W18" s="79"/>
      <c r="X18" s="108"/>
      <c r="Y18" s="108"/>
      <c r="Z18" s="108"/>
      <c r="AA18" s="108"/>
      <c r="AB18" s="108"/>
      <c r="AC18" s="79"/>
      <c r="AD18" s="79"/>
      <c r="AE18" s="79"/>
      <c r="AF18" s="79"/>
      <c r="AG18" s="79"/>
      <c r="AH18" s="79"/>
      <c r="AI18" s="79"/>
      <c r="AJ18" s="79"/>
      <c r="AK18" s="79"/>
      <c r="AL18" s="79"/>
      <c r="AM18" s="79"/>
    </row>
    <row r="19" spans="1:42" ht="14.25" customHeight="1">
      <c r="A19" s="229" t="s">
        <v>231</v>
      </c>
      <c r="B19" s="229"/>
      <c r="C19" s="229"/>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c r="AB19" s="229"/>
      <c r="AC19" s="229"/>
      <c r="AD19" s="229"/>
      <c r="AE19" s="229"/>
      <c r="AF19" s="229"/>
      <c r="AG19" s="229"/>
      <c r="AH19" s="229"/>
      <c r="AI19" s="229"/>
      <c r="AJ19" s="229"/>
      <c r="AK19" s="229"/>
      <c r="AL19" s="229"/>
      <c r="AM19" s="229"/>
    </row>
    <row r="20" spans="1:42" ht="14.25" customHeight="1">
      <c r="A20" s="79"/>
      <c r="B20" s="79"/>
      <c r="C20" s="79"/>
      <c r="D20" s="79"/>
      <c r="E20" s="79"/>
      <c r="F20" s="79"/>
      <c r="G20" s="79"/>
      <c r="H20" s="79"/>
      <c r="I20" s="79"/>
      <c r="J20" s="79"/>
      <c r="K20" s="79"/>
      <c r="L20" s="79"/>
      <c r="M20" s="79"/>
      <c r="N20" s="79"/>
      <c r="O20" s="79"/>
      <c r="P20" s="79"/>
      <c r="Q20" s="79"/>
      <c r="R20" s="79"/>
      <c r="S20" s="79"/>
      <c r="T20" s="79"/>
      <c r="U20" s="79"/>
      <c r="V20" s="79"/>
      <c r="W20" s="79"/>
      <c r="X20" s="108"/>
      <c r="Y20" s="108"/>
      <c r="Z20" s="108"/>
      <c r="AA20" s="108"/>
      <c r="AB20" s="108"/>
      <c r="AC20" s="79"/>
      <c r="AD20" s="79"/>
      <c r="AE20" s="79"/>
      <c r="AF20" s="79"/>
      <c r="AG20" s="79"/>
      <c r="AH20" s="79"/>
      <c r="AI20" s="79"/>
      <c r="AJ20" s="79"/>
      <c r="AK20" s="79"/>
      <c r="AL20" s="79"/>
      <c r="AM20" s="79"/>
    </row>
    <row r="21" spans="1:42" ht="14.25" customHeight="1">
      <c r="A21" s="79"/>
      <c r="B21" s="79" t="s">
        <v>290</v>
      </c>
      <c r="C21" s="79"/>
      <c r="D21" s="79"/>
      <c r="E21" s="79"/>
      <c r="F21" s="79"/>
      <c r="G21" s="79"/>
      <c r="H21" s="79"/>
      <c r="J21" s="110"/>
      <c r="K21" s="110"/>
      <c r="L21" s="110"/>
      <c r="M21" s="110"/>
      <c r="N21" s="110"/>
      <c r="O21" s="110"/>
      <c r="P21" s="110"/>
      <c r="Q21" s="110"/>
      <c r="R21" s="110"/>
      <c r="S21" s="110"/>
      <c r="T21" s="110"/>
      <c r="U21" s="110"/>
      <c r="V21" s="110"/>
      <c r="W21" s="110"/>
      <c r="X21" s="206"/>
      <c r="Y21" s="206"/>
      <c r="Z21" s="206"/>
      <c r="AA21" s="206"/>
      <c r="AB21" s="206"/>
      <c r="AC21" s="110"/>
      <c r="AD21" s="110"/>
      <c r="AE21" s="110"/>
      <c r="AF21" s="110"/>
      <c r="AG21" s="110"/>
      <c r="AH21" s="110"/>
      <c r="AI21" s="110"/>
      <c r="AJ21" s="110"/>
      <c r="AK21" s="110"/>
      <c r="AL21" s="110"/>
      <c r="AM21" s="79"/>
    </row>
    <row r="22" spans="1:42" ht="14.25" customHeight="1">
      <c r="A22" s="79"/>
      <c r="B22" s="79"/>
      <c r="C22" s="79"/>
      <c r="D22" s="79"/>
      <c r="E22" s="79"/>
      <c r="F22" s="79"/>
      <c r="G22" s="79"/>
      <c r="H22" s="79"/>
      <c r="I22" s="79"/>
      <c r="J22" s="79"/>
      <c r="K22" s="79"/>
      <c r="L22" s="79"/>
      <c r="M22" s="79"/>
      <c r="N22" s="79"/>
      <c r="O22" s="79"/>
      <c r="P22" s="79"/>
      <c r="Q22" s="79"/>
      <c r="R22" s="79"/>
      <c r="S22" s="79"/>
      <c r="T22" s="79"/>
      <c r="U22" s="79"/>
      <c r="V22" s="79"/>
      <c r="W22" s="79"/>
      <c r="X22" s="108"/>
      <c r="Y22" s="108"/>
      <c r="Z22" s="108"/>
      <c r="AA22" s="108"/>
      <c r="AB22" s="108"/>
      <c r="AC22" s="79"/>
      <c r="AD22" s="79"/>
      <c r="AE22" s="79"/>
      <c r="AF22" s="79"/>
      <c r="AG22" s="79"/>
      <c r="AH22" s="79"/>
      <c r="AI22" s="79"/>
      <c r="AJ22" s="79"/>
      <c r="AK22" s="79"/>
      <c r="AL22" s="79"/>
      <c r="AM22" s="79"/>
    </row>
    <row r="23" spans="1:42" ht="14.25" customHeight="1">
      <c r="A23" s="79"/>
      <c r="B23" s="79" t="s">
        <v>291</v>
      </c>
      <c r="C23" s="79"/>
      <c r="D23" s="79"/>
      <c r="E23" s="79"/>
      <c r="F23" s="79"/>
      <c r="G23" s="79"/>
      <c r="H23" s="79"/>
      <c r="I23" s="79" t="s">
        <v>292</v>
      </c>
      <c r="J23" s="79"/>
      <c r="K23" s="79"/>
      <c r="L23" s="79"/>
      <c r="M23" s="79"/>
      <c r="N23" s="79"/>
      <c r="O23" s="79"/>
      <c r="P23" s="79"/>
      <c r="Q23" s="79"/>
      <c r="R23" s="230"/>
      <c r="S23" s="230"/>
      <c r="T23" s="230"/>
      <c r="U23" s="230"/>
      <c r="V23" s="230"/>
      <c r="W23" s="230"/>
      <c r="X23" s="230"/>
      <c r="Y23" s="230"/>
      <c r="Z23" s="230"/>
      <c r="AA23" s="108" t="s">
        <v>260</v>
      </c>
      <c r="AB23" s="108"/>
      <c r="AC23" s="79"/>
      <c r="AD23" s="79"/>
      <c r="AE23" s="79"/>
      <c r="AF23" s="79"/>
      <c r="AG23" s="79"/>
      <c r="AH23" s="79"/>
      <c r="AI23" s="79"/>
      <c r="AJ23" s="79"/>
      <c r="AK23" s="79"/>
      <c r="AL23" s="79"/>
      <c r="AM23" s="79"/>
    </row>
    <row r="24" spans="1:42" ht="14.15" customHeight="1">
      <c r="B24" s="79"/>
      <c r="C24" s="79"/>
      <c r="D24" s="79"/>
      <c r="E24" s="79"/>
      <c r="F24" s="79"/>
      <c r="G24" s="79"/>
      <c r="H24" s="79"/>
      <c r="I24" s="79" t="s">
        <v>293</v>
      </c>
      <c r="J24" s="79"/>
      <c r="K24" s="79"/>
      <c r="L24" s="79"/>
      <c r="M24" s="79"/>
      <c r="N24" s="79"/>
      <c r="O24" s="79"/>
      <c r="P24" s="79"/>
      <c r="Q24" s="79"/>
      <c r="R24" s="230"/>
      <c r="S24" s="230"/>
      <c r="T24" s="230"/>
      <c r="U24" s="230"/>
      <c r="V24" s="230"/>
      <c r="W24" s="230"/>
      <c r="X24" s="230"/>
      <c r="Y24" s="230"/>
      <c r="Z24" s="230"/>
      <c r="AA24" s="79" t="s">
        <v>260</v>
      </c>
      <c r="AB24" s="79"/>
      <c r="AC24" s="79"/>
      <c r="AD24" s="79"/>
      <c r="AE24" s="79"/>
      <c r="AF24" s="79"/>
      <c r="AG24" s="79"/>
      <c r="AH24" s="79"/>
      <c r="AI24" s="79"/>
      <c r="AJ24" s="79"/>
      <c r="AK24" s="79"/>
    </row>
    <row r="25" spans="1:42" ht="14.15" customHeight="1">
      <c r="B25" s="79"/>
      <c r="C25" s="79"/>
      <c r="D25" s="79"/>
      <c r="E25" s="79"/>
      <c r="F25" s="79"/>
      <c r="G25" s="79"/>
      <c r="H25" s="79"/>
      <c r="I25" s="231" t="s">
        <v>294</v>
      </c>
      <c r="J25" s="231"/>
      <c r="K25" s="207"/>
      <c r="L25" s="232" t="s">
        <v>295</v>
      </c>
      <c r="M25" s="232"/>
      <c r="N25" s="207"/>
      <c r="O25" s="232" t="s">
        <v>28</v>
      </c>
      <c r="P25" s="232"/>
      <c r="Q25" s="232"/>
      <c r="R25" s="230"/>
      <c r="S25" s="230"/>
      <c r="T25" s="230"/>
      <c r="U25" s="230"/>
      <c r="V25" s="230"/>
      <c r="W25" s="230"/>
      <c r="X25" s="230"/>
      <c r="Y25" s="230"/>
      <c r="Z25" s="230"/>
      <c r="AA25" s="233" t="s">
        <v>260</v>
      </c>
      <c r="AB25" s="79"/>
      <c r="AC25" s="79"/>
      <c r="AD25" s="79"/>
      <c r="AE25" s="79"/>
      <c r="AF25" s="79"/>
      <c r="AG25" s="79"/>
      <c r="AH25" s="79"/>
      <c r="AI25" s="79"/>
      <c r="AJ25" s="79"/>
      <c r="AK25" s="79"/>
    </row>
    <row r="26" spans="1:42" ht="14.15" customHeight="1">
      <c r="B26" s="79"/>
      <c r="C26" s="79"/>
      <c r="D26" s="79"/>
      <c r="E26" s="79"/>
      <c r="F26" s="79"/>
      <c r="G26" s="79"/>
      <c r="H26" s="79"/>
      <c r="I26" s="231"/>
      <c r="J26" s="231"/>
      <c r="K26" s="207"/>
      <c r="L26" s="232" t="s">
        <v>296</v>
      </c>
      <c r="M26" s="232"/>
      <c r="N26" s="207"/>
      <c r="O26" s="232"/>
      <c r="P26" s="232"/>
      <c r="Q26" s="232"/>
      <c r="R26" s="230"/>
      <c r="S26" s="230"/>
      <c r="T26" s="230"/>
      <c r="U26" s="230"/>
      <c r="V26" s="230"/>
      <c r="W26" s="230"/>
      <c r="X26" s="230"/>
      <c r="Y26" s="230"/>
      <c r="Z26" s="230"/>
      <c r="AA26" s="233"/>
      <c r="AB26" s="79"/>
      <c r="AC26" s="79"/>
      <c r="AD26" s="79"/>
      <c r="AE26" s="79"/>
      <c r="AF26" s="79"/>
      <c r="AG26" s="79"/>
      <c r="AH26" s="79"/>
      <c r="AI26" s="79"/>
      <c r="AJ26" s="79"/>
      <c r="AK26" s="79"/>
    </row>
    <row r="27" spans="1:42" ht="14.25" customHeight="1">
      <c r="B27" s="79"/>
    </row>
    <row r="29" spans="1:42" ht="14" customHeight="1">
      <c r="B29" s="79" t="s">
        <v>297</v>
      </c>
      <c r="C29" s="79"/>
      <c r="D29" s="79"/>
      <c r="E29" s="79"/>
      <c r="F29" s="79"/>
      <c r="G29" s="79"/>
      <c r="H29" s="79"/>
      <c r="I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row>
    <row r="30" spans="1:42" ht="14.5" customHeight="1">
      <c r="B30" s="79"/>
      <c r="D30" s="79"/>
    </row>
    <row r="31" spans="1:42" ht="6" customHeight="1"/>
    <row r="32" spans="1:42" ht="18" customHeight="1">
      <c r="V32" s="1" t="s">
        <v>2</v>
      </c>
    </row>
    <row r="33" spans="1:38" ht="18.75" customHeight="1">
      <c r="V33" s="234" t="s">
        <v>228</v>
      </c>
      <c r="W33" s="235"/>
      <c r="X33" s="235"/>
      <c r="Y33" s="235"/>
      <c r="Z33" s="235"/>
      <c r="AA33" s="235"/>
      <c r="AB33" s="235"/>
      <c r="AC33" s="111"/>
      <c r="AD33" s="236"/>
      <c r="AE33" s="237"/>
      <c r="AF33" s="237"/>
      <c r="AG33" s="237"/>
      <c r="AH33" s="237"/>
      <c r="AI33" s="237"/>
      <c r="AJ33" s="237"/>
      <c r="AK33" s="237"/>
      <c r="AL33" s="238"/>
    </row>
    <row r="34" spans="1:38" ht="18.75" customHeight="1">
      <c r="V34" s="239" t="s">
        <v>3</v>
      </c>
      <c r="W34" s="240"/>
      <c r="X34" s="240"/>
      <c r="Y34" s="240"/>
      <c r="Z34" s="240"/>
      <c r="AA34" s="240"/>
      <c r="AB34" s="240"/>
      <c r="AC34" s="81"/>
      <c r="AD34" s="236"/>
      <c r="AE34" s="237"/>
      <c r="AF34" s="237"/>
      <c r="AG34" s="237"/>
      <c r="AH34" s="237"/>
      <c r="AI34" s="237"/>
      <c r="AJ34" s="237"/>
      <c r="AK34" s="237"/>
      <c r="AL34" s="238"/>
    </row>
    <row r="35" spans="1:38" ht="18.75" customHeight="1">
      <c r="V35" s="239" t="s">
        <v>4</v>
      </c>
      <c r="W35" s="240"/>
      <c r="X35" s="240"/>
      <c r="Y35" s="240"/>
      <c r="Z35" s="240"/>
      <c r="AA35" s="240"/>
      <c r="AB35" s="240"/>
      <c r="AC35" s="81"/>
      <c r="AD35" s="236"/>
      <c r="AE35" s="237"/>
      <c r="AF35" s="237"/>
      <c r="AG35" s="237"/>
      <c r="AH35" s="237"/>
      <c r="AI35" s="237"/>
      <c r="AJ35" s="237"/>
      <c r="AK35" s="237"/>
      <c r="AL35" s="238"/>
    </row>
    <row r="36" spans="1:38" ht="18.75" customHeight="1">
      <c r="V36" s="241" t="s">
        <v>5</v>
      </c>
      <c r="W36" s="242"/>
      <c r="X36" s="242"/>
      <c r="Y36" s="80"/>
      <c r="Z36" s="245" t="s">
        <v>6</v>
      </c>
      <c r="AA36" s="246"/>
      <c r="AB36" s="246"/>
      <c r="AC36" s="247"/>
      <c r="AD36" s="236"/>
      <c r="AE36" s="237"/>
      <c r="AF36" s="237"/>
      <c r="AG36" s="237"/>
      <c r="AH36" s="237"/>
      <c r="AI36" s="237"/>
      <c r="AJ36" s="237"/>
      <c r="AK36" s="237"/>
      <c r="AL36" s="238"/>
    </row>
    <row r="37" spans="1:38" ht="18.75" customHeight="1">
      <c r="A37" s="62"/>
      <c r="B37" s="62"/>
      <c r="C37" s="62"/>
      <c r="D37" s="62"/>
      <c r="E37" s="62"/>
      <c r="F37" s="62"/>
      <c r="G37" s="62"/>
      <c r="H37" s="62"/>
      <c r="I37" s="62"/>
      <c r="J37" s="62"/>
      <c r="K37" s="62"/>
      <c r="L37" s="62"/>
      <c r="M37" s="62"/>
      <c r="N37" s="62"/>
      <c r="O37" s="62"/>
      <c r="P37" s="62"/>
      <c r="Q37" s="62"/>
      <c r="R37" s="62"/>
      <c r="S37" s="62"/>
      <c r="T37" s="62"/>
      <c r="U37" s="62"/>
      <c r="V37" s="243"/>
      <c r="W37" s="244"/>
      <c r="X37" s="244"/>
      <c r="Y37" s="82"/>
      <c r="Z37" s="245" t="s">
        <v>7</v>
      </c>
      <c r="AA37" s="246"/>
      <c r="AB37" s="246"/>
      <c r="AC37" s="247"/>
      <c r="AD37" s="248"/>
      <c r="AE37" s="249"/>
      <c r="AF37" s="249"/>
      <c r="AG37" s="249"/>
      <c r="AH37" s="249"/>
      <c r="AI37" s="249"/>
      <c r="AJ37" s="249"/>
      <c r="AK37" s="249"/>
      <c r="AL37" s="250"/>
    </row>
    <row r="38" spans="1:38">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row>
    <row r="39" spans="1:38">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row>
    <row r="40" spans="1:38">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row>
    <row r="41" spans="1:38">
      <c r="A41" s="62"/>
      <c r="B41" s="62"/>
      <c r="C41" s="62"/>
      <c r="D41" s="62"/>
      <c r="E41" s="62"/>
      <c r="F41" s="62"/>
      <c r="G41" s="62"/>
      <c r="H41" s="62"/>
      <c r="I41" s="62"/>
      <c r="J41" s="62"/>
      <c r="K41" s="62"/>
      <c r="L41" s="62"/>
      <c r="M41" s="62"/>
      <c r="N41" s="62"/>
      <c r="O41" s="62"/>
      <c r="P41" s="62"/>
      <c r="Q41" s="62"/>
      <c r="R41" s="62"/>
      <c r="S41" s="62"/>
    </row>
    <row r="42" spans="1:38">
      <c r="A42" s="62"/>
      <c r="B42" s="62"/>
      <c r="C42" s="62"/>
      <c r="D42" s="62"/>
      <c r="E42" s="62"/>
      <c r="F42" s="62"/>
      <c r="G42" s="62"/>
      <c r="H42" s="62"/>
      <c r="I42" s="62"/>
      <c r="J42" s="62"/>
      <c r="K42" s="62"/>
      <c r="L42" s="62"/>
      <c r="M42" s="62"/>
      <c r="N42" s="62"/>
      <c r="O42" s="62"/>
      <c r="P42" s="62"/>
      <c r="Q42" s="62"/>
      <c r="R42" s="62"/>
      <c r="S42" s="62"/>
    </row>
  </sheetData>
  <mergeCells count="33">
    <mergeCell ref="W8:AK8"/>
    <mergeCell ref="AB2:AL2"/>
    <mergeCell ref="AB3:AL3"/>
    <mergeCell ref="A5:G5"/>
    <mergeCell ref="Y7:AA7"/>
    <mergeCell ref="AC7:AF7"/>
    <mergeCell ref="W9:AK9"/>
    <mergeCell ref="W10:AK10"/>
    <mergeCell ref="A12:AM12"/>
    <mergeCell ref="A13:AM13"/>
    <mergeCell ref="F15:G15"/>
    <mergeCell ref="I15:J15"/>
    <mergeCell ref="O15:S15"/>
    <mergeCell ref="A19:AM19"/>
    <mergeCell ref="R23:Z23"/>
    <mergeCell ref="R24:Z24"/>
    <mergeCell ref="I25:J26"/>
    <mergeCell ref="L25:M25"/>
    <mergeCell ref="O25:Q26"/>
    <mergeCell ref="R25:Z26"/>
    <mergeCell ref="AA25:AA26"/>
    <mergeCell ref="L26:M26"/>
    <mergeCell ref="V33:AB33"/>
    <mergeCell ref="AD33:AL33"/>
    <mergeCell ref="V34:AB34"/>
    <mergeCell ref="AD34:AL34"/>
    <mergeCell ref="V35:AB35"/>
    <mergeCell ref="AD35:AL35"/>
    <mergeCell ref="V36:X37"/>
    <mergeCell ref="Z36:AC36"/>
    <mergeCell ref="AD36:AL36"/>
    <mergeCell ref="Z37:AC37"/>
    <mergeCell ref="AD37:AL37"/>
  </mergeCells>
  <phoneticPr fontId="4"/>
  <printOptions horizontalCentered="1"/>
  <pageMargins left="0.70866141732283472" right="0.70866141732283472" top="0.94488188976377963" bottom="0.74803149606299213" header="0.31496062992125984" footer="0.31496062992125984"/>
  <pageSetup paperSize="9" scale="9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867B4-9171-431A-9C6D-8CC5A022C235}">
  <sheetPr>
    <tabColor rgb="FFFFFF00"/>
  </sheetPr>
  <dimension ref="A1:AR43"/>
  <sheetViews>
    <sheetView showGridLines="0" tabSelected="1" view="pageBreakPreview" zoomScaleNormal="100" zoomScaleSheetLayoutView="100" workbookViewId="0"/>
  </sheetViews>
  <sheetFormatPr defaultColWidth="2.26953125" defaultRowHeight="12"/>
  <cols>
    <col min="1" max="1" width="2.54296875" style="1" customWidth="1"/>
    <col min="2" max="38" width="2.26953125" style="1"/>
    <col min="39" max="39" width="2.26953125" style="1" customWidth="1"/>
    <col min="40" max="16384" width="2.26953125" style="1"/>
  </cols>
  <sheetData>
    <row r="1" spans="1:44" ht="13">
      <c r="A1" s="1" t="s">
        <v>298</v>
      </c>
      <c r="AM1" s="106"/>
    </row>
    <row r="2" spans="1:44" ht="12.65" customHeight="1">
      <c r="A2" s="107"/>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225" t="s">
        <v>283</v>
      </c>
      <c r="AC2" s="225"/>
      <c r="AD2" s="225"/>
      <c r="AE2" s="225"/>
      <c r="AF2" s="225"/>
      <c r="AG2" s="225"/>
      <c r="AH2" s="225"/>
      <c r="AI2" s="225"/>
      <c r="AJ2" s="225"/>
      <c r="AK2" s="225"/>
      <c r="AL2" s="225"/>
      <c r="AM2" s="107"/>
    </row>
    <row r="3" spans="1:44" ht="13">
      <c r="A3" s="79"/>
      <c r="B3" s="79"/>
      <c r="C3" s="107"/>
      <c r="D3" s="107"/>
      <c r="E3" s="79"/>
      <c r="F3" s="79"/>
      <c r="G3" s="79"/>
      <c r="H3" s="79"/>
      <c r="I3" s="79"/>
      <c r="J3" s="79"/>
      <c r="K3" s="79"/>
      <c r="L3" s="79"/>
      <c r="M3" s="79"/>
      <c r="N3" s="79"/>
      <c r="O3" s="79"/>
      <c r="P3" s="79"/>
      <c r="Q3" s="79"/>
      <c r="R3" s="79"/>
      <c r="S3" s="79"/>
      <c r="T3" s="79"/>
      <c r="U3" s="79"/>
      <c r="V3" s="79"/>
      <c r="W3" s="79"/>
      <c r="X3" s="79"/>
      <c r="Y3" s="79"/>
      <c r="Z3" s="79"/>
      <c r="AA3" s="79"/>
      <c r="AB3" s="226">
        <v>46279</v>
      </c>
      <c r="AC3" s="225"/>
      <c r="AD3" s="225"/>
      <c r="AE3" s="225"/>
      <c r="AF3" s="225"/>
      <c r="AG3" s="225"/>
      <c r="AH3" s="225"/>
      <c r="AI3" s="225"/>
      <c r="AJ3" s="225"/>
      <c r="AK3" s="225"/>
      <c r="AL3" s="225"/>
      <c r="AM3" s="107"/>
    </row>
    <row r="4" spans="1:44" ht="32" customHeight="1">
      <c r="A4" s="79"/>
      <c r="B4" s="79"/>
      <c r="C4" s="107"/>
      <c r="D4" s="107"/>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208" t="s">
        <v>303</v>
      </c>
    </row>
    <row r="5" spans="1:44" ht="18" customHeight="1">
      <c r="A5" s="227" t="s">
        <v>214</v>
      </c>
      <c r="B5" s="227"/>
      <c r="C5" s="227"/>
      <c r="D5" s="227"/>
      <c r="E5" s="227"/>
      <c r="F5" s="227"/>
      <c r="G5" s="227"/>
      <c r="H5" s="79"/>
      <c r="I5" s="79" t="s">
        <v>213</v>
      </c>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row>
    <row r="6" spans="1:44" ht="37.5" customHeight="1">
      <c r="A6" s="106"/>
      <c r="B6" s="106"/>
      <c r="C6" s="106"/>
      <c r="D6" s="106"/>
      <c r="E6" s="106"/>
      <c r="F6" s="106"/>
      <c r="G6" s="106"/>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4" ht="15.75" customHeight="1">
      <c r="A7" s="106"/>
      <c r="B7" s="106"/>
      <c r="C7" s="106"/>
      <c r="D7" s="106"/>
      <c r="E7" s="106"/>
      <c r="F7" s="106"/>
      <c r="G7" s="106"/>
      <c r="H7" s="79"/>
      <c r="I7" s="79"/>
      <c r="J7" s="79"/>
      <c r="K7" s="79"/>
      <c r="L7" s="79"/>
      <c r="M7" s="79"/>
      <c r="N7" s="79"/>
      <c r="O7" s="79"/>
      <c r="P7" s="79"/>
      <c r="Q7" s="79"/>
      <c r="R7" s="79"/>
      <c r="S7" s="79"/>
      <c r="T7" s="79"/>
      <c r="U7" s="79"/>
      <c r="V7" s="106"/>
      <c r="W7" s="110" t="s">
        <v>218</v>
      </c>
      <c r="X7" s="110"/>
      <c r="Y7" s="228" t="s">
        <v>321</v>
      </c>
      <c r="Z7" s="228"/>
      <c r="AA7" s="228"/>
      <c r="AB7" s="110" t="s">
        <v>219</v>
      </c>
      <c r="AC7" s="228" t="s">
        <v>322</v>
      </c>
      <c r="AD7" s="228"/>
      <c r="AE7" s="228"/>
      <c r="AF7" s="228"/>
      <c r="AG7" s="110" t="s">
        <v>220</v>
      </c>
      <c r="AH7" s="110"/>
      <c r="AI7" s="110"/>
      <c r="AJ7" s="110"/>
      <c r="AK7" s="110"/>
      <c r="AL7" s="106"/>
      <c r="AM7" s="79"/>
    </row>
    <row r="8" spans="1:44" ht="15.75" customHeight="1">
      <c r="A8" s="106"/>
      <c r="B8" s="106"/>
      <c r="C8" s="106"/>
      <c r="D8" s="106"/>
      <c r="E8" s="106"/>
      <c r="F8" s="106"/>
      <c r="G8" s="106"/>
      <c r="H8" s="79"/>
      <c r="I8" s="79"/>
      <c r="J8" s="79"/>
      <c r="K8" s="79"/>
      <c r="L8" s="79"/>
      <c r="M8" s="79"/>
      <c r="N8" s="79"/>
      <c r="O8" s="79"/>
      <c r="P8" s="79"/>
      <c r="Q8" s="79"/>
      <c r="R8" s="79"/>
      <c r="S8" s="79"/>
      <c r="T8" s="79"/>
      <c r="U8" s="79"/>
      <c r="V8" s="106" t="s">
        <v>215</v>
      </c>
      <c r="W8" s="224" t="s">
        <v>327</v>
      </c>
      <c r="X8" s="224"/>
      <c r="Y8" s="224"/>
      <c r="Z8" s="224"/>
      <c r="AA8" s="224"/>
      <c r="AB8" s="224"/>
      <c r="AC8" s="224"/>
      <c r="AD8" s="224"/>
      <c r="AE8" s="224"/>
      <c r="AF8" s="224"/>
      <c r="AG8" s="224"/>
      <c r="AH8" s="224"/>
      <c r="AI8" s="224"/>
      <c r="AJ8" s="224"/>
      <c r="AK8" s="224"/>
      <c r="AL8" s="106"/>
      <c r="AM8" s="79"/>
    </row>
    <row r="9" spans="1:44" ht="15.75" customHeight="1">
      <c r="A9" s="106"/>
      <c r="B9" s="106"/>
      <c r="C9" s="106"/>
      <c r="D9" s="106"/>
      <c r="E9" s="106"/>
      <c r="F9" s="106"/>
      <c r="G9" s="106"/>
      <c r="H9" s="79"/>
      <c r="I9" s="79"/>
      <c r="J9" s="79"/>
      <c r="K9" s="79"/>
      <c r="L9" s="79"/>
      <c r="M9" s="79"/>
      <c r="N9" s="79"/>
      <c r="O9" s="79"/>
      <c r="P9" s="79"/>
      <c r="Q9" s="79"/>
      <c r="R9" s="79"/>
      <c r="S9" s="79"/>
      <c r="T9" s="79"/>
      <c r="U9" s="79"/>
      <c r="V9" s="106" t="s">
        <v>216</v>
      </c>
      <c r="W9" s="224" t="s">
        <v>323</v>
      </c>
      <c r="X9" s="224"/>
      <c r="Y9" s="224"/>
      <c r="Z9" s="224"/>
      <c r="AA9" s="224"/>
      <c r="AB9" s="224"/>
      <c r="AC9" s="224"/>
      <c r="AD9" s="224"/>
      <c r="AE9" s="224"/>
      <c r="AF9" s="224"/>
      <c r="AG9" s="224"/>
      <c r="AH9" s="224"/>
      <c r="AI9" s="224"/>
      <c r="AJ9" s="224"/>
      <c r="AK9" s="224"/>
      <c r="AL9" s="106"/>
      <c r="AM9" s="79"/>
    </row>
    <row r="10" spans="1:44" ht="15.75" customHeight="1">
      <c r="A10" s="106"/>
      <c r="B10" s="106"/>
      <c r="C10" s="106"/>
      <c r="D10" s="106"/>
      <c r="E10" s="106"/>
      <c r="F10" s="106"/>
      <c r="G10" s="106"/>
      <c r="H10" s="79"/>
      <c r="I10" s="79"/>
      <c r="J10" s="79"/>
      <c r="K10" s="79"/>
      <c r="L10" s="79"/>
      <c r="M10" s="79"/>
      <c r="N10" s="79"/>
      <c r="O10" s="79"/>
      <c r="P10" s="79"/>
      <c r="Q10" s="79"/>
      <c r="R10" s="79"/>
      <c r="S10" s="79"/>
      <c r="T10" s="79"/>
      <c r="U10" s="79"/>
      <c r="V10" s="106" t="s">
        <v>217</v>
      </c>
      <c r="W10" s="224" t="s">
        <v>324</v>
      </c>
      <c r="X10" s="224"/>
      <c r="Y10" s="224"/>
      <c r="Z10" s="224"/>
      <c r="AA10" s="224"/>
      <c r="AB10" s="224"/>
      <c r="AC10" s="224"/>
      <c r="AD10" s="224"/>
      <c r="AE10" s="224"/>
      <c r="AF10" s="224"/>
      <c r="AG10" s="224"/>
      <c r="AH10" s="224"/>
      <c r="AI10" s="224"/>
      <c r="AJ10" s="224"/>
      <c r="AK10" s="224"/>
      <c r="AL10" s="109"/>
      <c r="AM10" s="79"/>
    </row>
    <row r="11" spans="1:44" ht="41.15" customHeight="1">
      <c r="A11" s="106"/>
      <c r="B11" s="106"/>
      <c r="C11" s="106"/>
      <c r="D11" s="106"/>
      <c r="E11" s="106"/>
      <c r="F11" s="106"/>
      <c r="G11" s="106"/>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row>
    <row r="12" spans="1:44" ht="18" customHeight="1">
      <c r="A12" s="229" t="s">
        <v>227</v>
      </c>
      <c r="B12" s="229"/>
      <c r="C12" s="229"/>
      <c r="D12" s="229"/>
      <c r="E12" s="229"/>
      <c r="F12" s="229"/>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29"/>
      <c r="AG12" s="229"/>
      <c r="AH12" s="229"/>
      <c r="AI12" s="229"/>
      <c r="AJ12" s="229"/>
      <c r="AK12" s="229"/>
      <c r="AL12" s="229"/>
      <c r="AM12" s="229"/>
    </row>
    <row r="13" spans="1:44" ht="18" customHeight="1">
      <c r="A13" s="229" t="s">
        <v>328</v>
      </c>
      <c r="B13" s="229"/>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row>
    <row r="14" spans="1:44" ht="32.5" customHeight="1">
      <c r="A14" s="79"/>
      <c r="B14" s="79"/>
      <c r="C14" s="107"/>
      <c r="D14" s="107"/>
      <c r="E14" s="79"/>
      <c r="F14" s="79"/>
      <c r="G14" s="79"/>
      <c r="H14" s="79"/>
      <c r="I14" s="79"/>
      <c r="J14" s="79"/>
      <c r="K14" s="79"/>
      <c r="L14" s="79"/>
      <c r="M14" s="79"/>
      <c r="N14" s="79"/>
      <c r="O14" s="79"/>
      <c r="P14" s="79"/>
      <c r="Q14" s="79"/>
      <c r="R14" s="79"/>
      <c r="S14" s="79"/>
      <c r="V14" s="79"/>
      <c r="W14" s="79"/>
      <c r="X14" s="79"/>
      <c r="Y14" s="79"/>
      <c r="Z14" s="79"/>
      <c r="AA14" s="79"/>
      <c r="AB14" s="79"/>
      <c r="AC14" s="79"/>
      <c r="AD14" s="79"/>
      <c r="AE14" s="79"/>
      <c r="AF14" s="79"/>
      <c r="AG14" s="79"/>
      <c r="AH14" s="79"/>
      <c r="AI14" s="79"/>
      <c r="AJ14" s="79"/>
      <c r="AK14" s="79"/>
      <c r="AL14" s="79"/>
      <c r="AM14" s="79"/>
    </row>
    <row r="15" spans="1:44" ht="13">
      <c r="A15" s="79" t="s">
        <v>285</v>
      </c>
      <c r="B15" s="79"/>
      <c r="C15" s="107"/>
      <c r="D15" s="204">
        <v>8</v>
      </c>
      <c r="E15" s="79" t="s">
        <v>0</v>
      </c>
      <c r="F15" s="225">
        <v>8</v>
      </c>
      <c r="G15" s="225"/>
      <c r="H15" s="79" t="s">
        <v>232</v>
      </c>
      <c r="I15" s="225">
        <v>24</v>
      </c>
      <c r="J15" s="225"/>
      <c r="K15" s="79" t="s">
        <v>286</v>
      </c>
      <c r="L15" s="79"/>
      <c r="M15" s="79"/>
      <c r="N15" s="79"/>
      <c r="O15" s="225" t="s">
        <v>325</v>
      </c>
      <c r="P15" s="225"/>
      <c r="Q15" s="225"/>
      <c r="R15" s="225"/>
      <c r="S15" s="225"/>
      <c r="T15" s="79" t="s">
        <v>299</v>
      </c>
      <c r="U15" s="79"/>
      <c r="V15" s="79"/>
      <c r="W15" s="79"/>
      <c r="X15" s="79"/>
      <c r="Y15" s="79"/>
      <c r="Z15" s="79"/>
      <c r="AA15" s="79"/>
      <c r="AB15" s="79"/>
      <c r="AC15" s="79"/>
      <c r="AD15" s="79"/>
      <c r="AE15" s="79"/>
      <c r="AF15" s="79"/>
      <c r="AG15" s="79"/>
      <c r="AH15" s="79"/>
      <c r="AI15" s="79"/>
      <c r="AJ15" s="79"/>
      <c r="AK15" s="79"/>
      <c r="AL15" s="79"/>
      <c r="AM15" s="79"/>
      <c r="AR15" s="79"/>
    </row>
    <row r="16" spans="1:44" ht="13">
      <c r="A16" s="79" t="s">
        <v>329</v>
      </c>
      <c r="B16" s="79"/>
      <c r="C16" s="107"/>
      <c r="D16" s="107"/>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R16" s="79"/>
    </row>
    <row r="17" spans="1:44" ht="15" customHeight="1">
      <c r="A17" s="79" t="s">
        <v>300</v>
      </c>
      <c r="B17" s="79"/>
      <c r="C17" s="79"/>
      <c r="D17" s="79"/>
      <c r="E17" s="79"/>
      <c r="F17" s="79"/>
      <c r="G17" s="79"/>
      <c r="H17" s="79"/>
      <c r="I17" s="79"/>
      <c r="J17" s="79"/>
      <c r="K17" s="79"/>
      <c r="L17" s="79"/>
      <c r="M17" s="79"/>
      <c r="N17" s="79"/>
      <c r="O17" s="79"/>
      <c r="P17" s="79"/>
      <c r="Q17" s="205"/>
      <c r="R17" s="205"/>
      <c r="S17" s="205"/>
      <c r="T17" s="205"/>
      <c r="U17" s="205"/>
      <c r="V17" s="205"/>
      <c r="X17" s="205"/>
      <c r="Y17" s="79"/>
      <c r="Z17" s="79"/>
      <c r="AA17" s="79"/>
      <c r="AB17" s="79"/>
      <c r="AC17" s="79"/>
      <c r="AD17" s="79"/>
      <c r="AE17" s="79"/>
      <c r="AF17" s="79"/>
      <c r="AG17" s="79"/>
      <c r="AH17" s="79"/>
      <c r="AI17" s="79"/>
      <c r="AJ17" s="79"/>
      <c r="AK17" s="79"/>
      <c r="AL17" s="79"/>
      <c r="AM17" s="79"/>
      <c r="AR17" s="79"/>
    </row>
    <row r="18" spans="1:44" ht="14.15" customHeight="1">
      <c r="A18" s="79" t="s">
        <v>301</v>
      </c>
      <c r="B18" s="79"/>
      <c r="C18" s="79"/>
      <c r="D18" s="79"/>
      <c r="E18" s="79"/>
      <c r="F18" s="79"/>
      <c r="G18" s="79"/>
      <c r="H18" s="79"/>
      <c r="I18" s="79"/>
      <c r="J18" s="79"/>
      <c r="K18" s="79"/>
      <c r="L18" s="79"/>
      <c r="M18" s="79"/>
      <c r="N18" s="79"/>
      <c r="O18" s="79"/>
      <c r="P18" s="79"/>
      <c r="Q18" s="79"/>
      <c r="R18" s="79"/>
      <c r="S18" s="79"/>
      <c r="T18" s="79"/>
      <c r="U18" s="79"/>
      <c r="V18" s="79"/>
      <c r="W18" s="79"/>
      <c r="X18" s="108"/>
      <c r="Y18" s="108"/>
      <c r="Z18" s="108"/>
      <c r="AA18" s="108"/>
      <c r="AB18" s="108"/>
      <c r="AC18" s="79"/>
      <c r="AD18" s="79"/>
      <c r="AE18" s="79"/>
      <c r="AF18" s="79"/>
      <c r="AG18" s="79"/>
      <c r="AH18" s="79"/>
      <c r="AI18" s="79"/>
      <c r="AJ18" s="79"/>
      <c r="AK18" s="79"/>
      <c r="AL18" s="79"/>
      <c r="AM18" s="79"/>
    </row>
    <row r="19" spans="1:44" ht="14.15" customHeight="1">
      <c r="A19" s="79"/>
      <c r="B19" s="79"/>
      <c r="C19" s="79"/>
      <c r="D19" s="79"/>
      <c r="E19" s="79"/>
      <c r="F19" s="79"/>
      <c r="G19" s="79"/>
      <c r="H19" s="79"/>
      <c r="I19" s="79"/>
      <c r="J19" s="79"/>
      <c r="K19" s="79"/>
      <c r="L19" s="79"/>
      <c r="M19" s="79"/>
      <c r="N19" s="79"/>
      <c r="O19" s="79"/>
      <c r="P19" s="79"/>
      <c r="Q19" s="79"/>
      <c r="R19" s="79"/>
      <c r="S19" s="79"/>
      <c r="T19" s="79"/>
      <c r="U19" s="79"/>
      <c r="V19" s="79"/>
      <c r="W19" s="79"/>
      <c r="X19" s="108"/>
      <c r="Y19" s="108"/>
      <c r="Z19" s="108"/>
      <c r="AA19" s="108"/>
      <c r="AB19" s="108"/>
      <c r="AC19" s="79"/>
      <c r="AD19" s="79"/>
      <c r="AE19" s="79"/>
      <c r="AF19" s="79"/>
      <c r="AG19" s="79"/>
      <c r="AH19" s="79"/>
      <c r="AI19" s="79"/>
      <c r="AJ19" s="79"/>
      <c r="AK19" s="79"/>
      <c r="AL19" s="79"/>
      <c r="AM19" s="79"/>
    </row>
    <row r="20" spans="1:44" ht="14.25" customHeight="1">
      <c r="A20" s="229" t="s">
        <v>231</v>
      </c>
      <c r="B20" s="229"/>
      <c r="C20" s="229"/>
      <c r="D20" s="229"/>
      <c r="E20" s="229"/>
      <c r="F20" s="229"/>
      <c r="G20" s="229"/>
      <c r="H20" s="229"/>
      <c r="I20" s="229"/>
      <c r="J20" s="229"/>
      <c r="K20" s="229"/>
      <c r="L20" s="229"/>
      <c r="M20" s="229"/>
      <c r="N20" s="229"/>
      <c r="O20" s="229"/>
      <c r="P20" s="229"/>
      <c r="Q20" s="229"/>
      <c r="R20" s="229"/>
      <c r="S20" s="229"/>
      <c r="T20" s="229"/>
      <c r="U20" s="229"/>
      <c r="V20" s="229"/>
      <c r="W20" s="229"/>
      <c r="X20" s="229"/>
      <c r="Y20" s="229"/>
      <c r="Z20" s="229"/>
      <c r="AA20" s="229"/>
      <c r="AB20" s="229"/>
      <c r="AC20" s="229"/>
      <c r="AD20" s="229"/>
      <c r="AE20" s="229"/>
      <c r="AF20" s="229"/>
      <c r="AG20" s="229"/>
      <c r="AH20" s="229"/>
      <c r="AI20" s="229"/>
      <c r="AJ20" s="229"/>
      <c r="AK20" s="229"/>
      <c r="AL20" s="229"/>
      <c r="AM20" s="229"/>
    </row>
    <row r="21" spans="1:44" ht="14.25" customHeight="1">
      <c r="A21" s="79"/>
      <c r="B21" s="79"/>
      <c r="C21" s="79"/>
      <c r="D21" s="79"/>
      <c r="E21" s="79"/>
      <c r="F21" s="79"/>
      <c r="G21" s="79"/>
      <c r="H21" s="79"/>
      <c r="I21" s="79"/>
      <c r="J21" s="79"/>
      <c r="K21" s="79"/>
      <c r="L21" s="79"/>
      <c r="M21" s="79"/>
      <c r="N21" s="79"/>
      <c r="O21" s="79"/>
      <c r="P21" s="79"/>
      <c r="Q21" s="79"/>
      <c r="R21" s="79"/>
      <c r="S21" s="79"/>
      <c r="T21" s="79"/>
      <c r="U21" s="79"/>
      <c r="V21" s="79"/>
      <c r="W21" s="79"/>
      <c r="X21" s="108"/>
      <c r="Y21" s="108"/>
      <c r="Z21" s="108"/>
      <c r="AA21" s="108"/>
      <c r="AB21" s="108"/>
      <c r="AC21" s="79"/>
      <c r="AD21" s="79"/>
      <c r="AE21" s="79"/>
      <c r="AF21" s="79"/>
      <c r="AG21" s="79"/>
      <c r="AH21" s="79"/>
      <c r="AI21" s="79"/>
      <c r="AJ21" s="79"/>
      <c r="AK21" s="79"/>
      <c r="AL21" s="79"/>
      <c r="AM21" s="79"/>
    </row>
    <row r="22" spans="1:44" ht="14.25" customHeight="1">
      <c r="A22" s="79"/>
      <c r="B22" s="79" t="s">
        <v>330</v>
      </c>
      <c r="C22" s="79"/>
      <c r="D22" s="79"/>
      <c r="E22" s="79"/>
      <c r="F22" s="79"/>
      <c r="G22" s="79"/>
      <c r="H22" s="79"/>
      <c r="I22" s="79"/>
      <c r="K22" s="79"/>
      <c r="L22" s="79"/>
      <c r="M22" s="79"/>
      <c r="N22" s="110" t="s">
        <v>326</v>
      </c>
      <c r="O22" s="110"/>
      <c r="P22" s="110"/>
      <c r="Q22" s="110"/>
      <c r="R22" s="110"/>
      <c r="S22" s="110"/>
      <c r="T22" s="110"/>
      <c r="U22" s="110"/>
      <c r="V22" s="110"/>
      <c r="W22" s="110"/>
      <c r="X22" s="206"/>
      <c r="Y22" s="206"/>
      <c r="Z22" s="206"/>
      <c r="AA22" s="206"/>
      <c r="AB22" s="206"/>
      <c r="AC22" s="110"/>
      <c r="AD22" s="110"/>
      <c r="AE22" s="110"/>
      <c r="AF22" s="110"/>
      <c r="AG22" s="110"/>
      <c r="AH22" s="110"/>
      <c r="AI22" s="110"/>
      <c r="AJ22" s="110"/>
      <c r="AK22" s="110"/>
      <c r="AL22" s="110"/>
      <c r="AM22" s="79"/>
    </row>
    <row r="23" spans="1:44" ht="14.25" customHeight="1">
      <c r="A23" s="79"/>
      <c r="B23" s="79"/>
      <c r="C23" s="79"/>
      <c r="D23" s="79"/>
      <c r="E23" s="79"/>
      <c r="F23" s="79"/>
      <c r="G23" s="79"/>
      <c r="H23" s="79"/>
      <c r="I23" s="79"/>
      <c r="J23" s="79"/>
      <c r="K23" s="79"/>
      <c r="L23" s="79"/>
      <c r="M23" s="79"/>
      <c r="N23" s="79"/>
      <c r="O23" s="79"/>
      <c r="P23" s="79"/>
      <c r="Q23" s="79"/>
      <c r="R23" s="79"/>
      <c r="S23" s="79"/>
      <c r="T23" s="79"/>
      <c r="U23" s="79"/>
      <c r="V23" s="79"/>
      <c r="W23" s="79"/>
      <c r="X23" s="108"/>
      <c r="Y23" s="108"/>
      <c r="Z23" s="108"/>
      <c r="AA23" s="108"/>
      <c r="AB23" s="108"/>
      <c r="AC23" s="79"/>
      <c r="AD23" s="79"/>
      <c r="AE23" s="79"/>
      <c r="AF23" s="79"/>
      <c r="AG23" s="79"/>
      <c r="AH23" s="79"/>
      <c r="AI23" s="79"/>
      <c r="AJ23" s="79"/>
      <c r="AK23" s="79"/>
      <c r="AL23" s="79"/>
      <c r="AM23" s="79"/>
    </row>
    <row r="24" spans="1:44" ht="14.25" customHeight="1">
      <c r="A24" s="79"/>
      <c r="B24" s="79" t="s">
        <v>291</v>
      </c>
      <c r="C24" s="79"/>
      <c r="D24" s="79"/>
      <c r="E24" s="79"/>
      <c r="F24" s="79"/>
      <c r="G24" s="79"/>
      <c r="H24" s="79"/>
      <c r="I24" s="79" t="s">
        <v>292</v>
      </c>
      <c r="J24" s="79"/>
      <c r="K24" s="79"/>
      <c r="L24" s="79"/>
      <c r="M24" s="79"/>
      <c r="N24" s="79"/>
      <c r="O24" s="79"/>
      <c r="P24" s="79"/>
      <c r="Q24" s="79"/>
      <c r="R24" s="230">
        <v>2400000</v>
      </c>
      <c r="S24" s="230"/>
      <c r="T24" s="230"/>
      <c r="U24" s="230"/>
      <c r="V24" s="230"/>
      <c r="W24" s="230"/>
      <c r="X24" s="230"/>
      <c r="Y24" s="230"/>
      <c r="Z24" s="230"/>
      <c r="AA24" s="108" t="s">
        <v>260</v>
      </c>
      <c r="AB24" s="108"/>
      <c r="AC24" s="79"/>
      <c r="AD24" s="79"/>
      <c r="AE24" s="79"/>
      <c r="AF24" s="79"/>
      <c r="AG24" s="79"/>
      <c r="AH24" s="79"/>
      <c r="AI24" s="79"/>
      <c r="AJ24" s="79"/>
      <c r="AK24" s="79"/>
      <c r="AL24" s="79"/>
      <c r="AM24" s="79"/>
    </row>
    <row r="25" spans="1:44" ht="14.15" customHeight="1">
      <c r="B25" s="79"/>
      <c r="C25" s="79"/>
      <c r="D25" s="79"/>
      <c r="E25" s="79"/>
      <c r="F25" s="79"/>
      <c r="G25" s="79"/>
      <c r="H25" s="79"/>
      <c r="I25" s="79" t="s">
        <v>293</v>
      </c>
      <c r="J25" s="79"/>
      <c r="K25" s="79"/>
      <c r="L25" s="79"/>
      <c r="M25" s="79"/>
      <c r="N25" s="79"/>
      <c r="O25" s="79"/>
      <c r="P25" s="79"/>
      <c r="Q25" s="79"/>
      <c r="R25" s="230">
        <v>0</v>
      </c>
      <c r="S25" s="230"/>
      <c r="T25" s="230"/>
      <c r="U25" s="230"/>
      <c r="V25" s="230"/>
      <c r="W25" s="230"/>
      <c r="X25" s="230"/>
      <c r="Y25" s="230"/>
      <c r="Z25" s="230"/>
      <c r="AA25" s="79" t="s">
        <v>260</v>
      </c>
      <c r="AB25" s="79"/>
      <c r="AC25" s="79"/>
      <c r="AD25" s="79"/>
      <c r="AE25" s="79"/>
      <c r="AF25" s="79"/>
      <c r="AG25" s="79"/>
      <c r="AH25" s="79"/>
      <c r="AI25" s="79"/>
      <c r="AJ25" s="79"/>
      <c r="AK25" s="79"/>
    </row>
    <row r="26" spans="1:44" ht="14.15" customHeight="1">
      <c r="B26" s="79"/>
      <c r="C26" s="79"/>
      <c r="D26" s="79"/>
      <c r="E26" s="79"/>
      <c r="F26" s="79"/>
      <c r="G26" s="79"/>
      <c r="H26" s="79"/>
      <c r="I26" s="231" t="s">
        <v>294</v>
      </c>
      <c r="J26" s="231"/>
      <c r="K26" s="207"/>
      <c r="L26" s="441" t="s">
        <v>295</v>
      </c>
      <c r="M26" s="232"/>
      <c r="N26" s="207"/>
      <c r="O26" s="232" t="s">
        <v>28</v>
      </c>
      <c r="P26" s="232"/>
      <c r="Q26" s="232"/>
      <c r="R26" s="230">
        <v>2400000</v>
      </c>
      <c r="S26" s="230"/>
      <c r="T26" s="230"/>
      <c r="U26" s="230"/>
      <c r="V26" s="230"/>
      <c r="W26" s="230"/>
      <c r="X26" s="230"/>
      <c r="Y26" s="230"/>
      <c r="Z26" s="230"/>
      <c r="AA26" s="233" t="s">
        <v>260</v>
      </c>
      <c r="AB26" s="79"/>
      <c r="AC26" s="79"/>
      <c r="AD26" s="79"/>
      <c r="AE26" s="79"/>
      <c r="AF26" s="79"/>
      <c r="AG26" s="79"/>
      <c r="AH26" s="79"/>
      <c r="AI26" s="79"/>
      <c r="AJ26" s="79"/>
      <c r="AK26" s="79"/>
    </row>
    <row r="27" spans="1:44" ht="14.15" customHeight="1">
      <c r="B27" s="79"/>
      <c r="C27" s="79"/>
      <c r="D27" s="79"/>
      <c r="E27" s="79"/>
      <c r="F27" s="79"/>
      <c r="G27" s="79"/>
      <c r="H27" s="79"/>
      <c r="I27" s="231"/>
      <c r="J27" s="231"/>
      <c r="K27" s="207"/>
      <c r="L27" s="232" t="s">
        <v>296</v>
      </c>
      <c r="M27" s="232"/>
      <c r="N27" s="207"/>
      <c r="O27" s="232"/>
      <c r="P27" s="232"/>
      <c r="Q27" s="232"/>
      <c r="R27" s="230"/>
      <c r="S27" s="230"/>
      <c r="T27" s="230"/>
      <c r="U27" s="230"/>
      <c r="V27" s="230"/>
      <c r="W27" s="230"/>
      <c r="X27" s="230"/>
      <c r="Y27" s="230"/>
      <c r="Z27" s="230"/>
      <c r="AA27" s="233"/>
      <c r="AB27" s="79"/>
      <c r="AC27" s="79"/>
      <c r="AD27" s="79"/>
      <c r="AE27" s="79"/>
      <c r="AF27" s="79"/>
      <c r="AG27" s="79"/>
      <c r="AH27" s="79"/>
      <c r="AI27" s="79"/>
      <c r="AJ27" s="79"/>
      <c r="AK27" s="79"/>
    </row>
    <row r="28" spans="1:44" ht="14.25" customHeight="1">
      <c r="B28" s="79"/>
    </row>
    <row r="30" spans="1:44" ht="14" customHeight="1">
      <c r="B30" s="79" t="s">
        <v>331</v>
      </c>
      <c r="C30" s="79"/>
      <c r="D30" s="79"/>
      <c r="E30" s="79"/>
      <c r="F30" s="79"/>
      <c r="G30" s="79"/>
      <c r="H30" s="79"/>
      <c r="I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row>
    <row r="31" spans="1:44" ht="14.5" customHeight="1">
      <c r="B31" s="79"/>
      <c r="D31" s="79"/>
    </row>
    <row r="32" spans="1:44" ht="6" customHeight="1"/>
    <row r="33" spans="1:38" ht="18" customHeight="1">
      <c r="V33" s="1" t="s">
        <v>2</v>
      </c>
    </row>
    <row r="34" spans="1:38" ht="18.75" customHeight="1">
      <c r="V34" s="234" t="s">
        <v>228</v>
      </c>
      <c r="W34" s="235"/>
      <c r="X34" s="235"/>
      <c r="Y34" s="235"/>
      <c r="Z34" s="235"/>
      <c r="AA34" s="235"/>
      <c r="AB34" s="235"/>
      <c r="AC34" s="111"/>
      <c r="AD34" s="236" t="s">
        <v>332</v>
      </c>
      <c r="AE34" s="237"/>
      <c r="AF34" s="237"/>
      <c r="AG34" s="237"/>
      <c r="AH34" s="237"/>
      <c r="AI34" s="237"/>
      <c r="AJ34" s="237"/>
      <c r="AK34" s="237"/>
      <c r="AL34" s="238"/>
    </row>
    <row r="35" spans="1:38" ht="18.75" customHeight="1">
      <c r="V35" s="239" t="s">
        <v>3</v>
      </c>
      <c r="W35" s="240"/>
      <c r="X35" s="240"/>
      <c r="Y35" s="240"/>
      <c r="Z35" s="240"/>
      <c r="AA35" s="240"/>
      <c r="AB35" s="240"/>
      <c r="AC35" s="81"/>
      <c r="AD35" s="236" t="s">
        <v>333</v>
      </c>
      <c r="AE35" s="237"/>
      <c r="AF35" s="237"/>
      <c r="AG35" s="237"/>
      <c r="AH35" s="237"/>
      <c r="AI35" s="237"/>
      <c r="AJ35" s="237"/>
      <c r="AK35" s="237"/>
      <c r="AL35" s="238"/>
    </row>
    <row r="36" spans="1:38" ht="18.75" customHeight="1">
      <c r="V36" s="239" t="s">
        <v>4</v>
      </c>
      <c r="W36" s="240"/>
      <c r="X36" s="240"/>
      <c r="Y36" s="240"/>
      <c r="Z36" s="240"/>
      <c r="AA36" s="240"/>
      <c r="AB36" s="240"/>
      <c r="AC36" s="81"/>
      <c r="AD36" s="236" t="s">
        <v>334</v>
      </c>
      <c r="AE36" s="237"/>
      <c r="AF36" s="237"/>
      <c r="AG36" s="237"/>
      <c r="AH36" s="237"/>
      <c r="AI36" s="237"/>
      <c r="AJ36" s="237"/>
      <c r="AK36" s="237"/>
      <c r="AL36" s="238"/>
    </row>
    <row r="37" spans="1:38" ht="18.75" customHeight="1">
      <c r="V37" s="241" t="s">
        <v>5</v>
      </c>
      <c r="W37" s="242"/>
      <c r="X37" s="242"/>
      <c r="Y37" s="80"/>
      <c r="Z37" s="245" t="s">
        <v>6</v>
      </c>
      <c r="AA37" s="246"/>
      <c r="AB37" s="246"/>
      <c r="AC37" s="247"/>
      <c r="AD37" s="236" t="s">
        <v>335</v>
      </c>
      <c r="AE37" s="237"/>
      <c r="AF37" s="237"/>
      <c r="AG37" s="237"/>
      <c r="AH37" s="237"/>
      <c r="AI37" s="237"/>
      <c r="AJ37" s="237"/>
      <c r="AK37" s="237"/>
      <c r="AL37" s="238"/>
    </row>
    <row r="38" spans="1:38" ht="18.75" customHeight="1">
      <c r="A38" s="62"/>
      <c r="B38" s="62"/>
      <c r="C38" s="62"/>
      <c r="D38" s="62"/>
      <c r="E38" s="62"/>
      <c r="F38" s="62"/>
      <c r="G38" s="62"/>
      <c r="H38" s="62"/>
      <c r="I38" s="62"/>
      <c r="J38" s="62"/>
      <c r="K38" s="62"/>
      <c r="L38" s="62"/>
      <c r="M38" s="62"/>
      <c r="N38" s="62"/>
      <c r="O38" s="62"/>
      <c r="P38" s="62"/>
      <c r="Q38" s="62"/>
      <c r="R38" s="62"/>
      <c r="S38" s="62"/>
      <c r="T38" s="62"/>
      <c r="U38" s="62"/>
      <c r="V38" s="243"/>
      <c r="W38" s="244"/>
      <c r="X38" s="244"/>
      <c r="Y38" s="82"/>
      <c r="Z38" s="245" t="s">
        <v>7</v>
      </c>
      <c r="AA38" s="246"/>
      <c r="AB38" s="246"/>
      <c r="AC38" s="247"/>
      <c r="AD38" s="442" t="s">
        <v>336</v>
      </c>
      <c r="AE38" s="443"/>
      <c r="AF38" s="443"/>
      <c r="AG38" s="443"/>
      <c r="AH38" s="443"/>
      <c r="AI38" s="443"/>
      <c r="AJ38" s="443"/>
      <c r="AK38" s="443"/>
      <c r="AL38" s="444"/>
    </row>
    <row r="39" spans="1:38">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row>
    <row r="40" spans="1:38">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row>
    <row r="41" spans="1:38">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row>
    <row r="42" spans="1:38">
      <c r="A42" s="62"/>
      <c r="B42" s="62"/>
      <c r="C42" s="62"/>
      <c r="D42" s="62"/>
      <c r="E42" s="62"/>
      <c r="F42" s="62"/>
      <c r="G42" s="62"/>
      <c r="H42" s="62"/>
      <c r="I42" s="62"/>
      <c r="J42" s="62"/>
      <c r="K42" s="62"/>
      <c r="L42" s="62"/>
      <c r="M42" s="62"/>
      <c r="N42" s="62"/>
      <c r="O42" s="62"/>
      <c r="P42" s="62"/>
      <c r="Q42" s="62"/>
      <c r="R42" s="62"/>
      <c r="S42" s="62"/>
    </row>
    <row r="43" spans="1:38">
      <c r="A43" s="62"/>
      <c r="B43" s="62"/>
      <c r="C43" s="62"/>
      <c r="D43" s="62"/>
      <c r="E43" s="62"/>
      <c r="F43" s="62"/>
      <c r="G43" s="62"/>
      <c r="H43" s="62"/>
      <c r="I43" s="62"/>
      <c r="J43" s="62"/>
      <c r="K43" s="62"/>
      <c r="L43" s="62"/>
      <c r="M43" s="62"/>
      <c r="N43" s="62"/>
      <c r="O43" s="62"/>
      <c r="P43" s="62"/>
      <c r="Q43" s="62"/>
      <c r="R43" s="62"/>
      <c r="S43" s="62"/>
    </row>
  </sheetData>
  <mergeCells count="33">
    <mergeCell ref="V37:X38"/>
    <mergeCell ref="Z37:AC37"/>
    <mergeCell ref="AD37:AL37"/>
    <mergeCell ref="Z38:AC38"/>
    <mergeCell ref="AD38:AL38"/>
    <mergeCell ref="V34:AB34"/>
    <mergeCell ref="AD34:AL34"/>
    <mergeCell ref="V35:AB35"/>
    <mergeCell ref="AD35:AL35"/>
    <mergeCell ref="V36:AB36"/>
    <mergeCell ref="AD36:AL36"/>
    <mergeCell ref="A20:AM20"/>
    <mergeCell ref="R24:Z24"/>
    <mergeCell ref="R25:Z25"/>
    <mergeCell ref="I26:J27"/>
    <mergeCell ref="L26:M26"/>
    <mergeCell ref="O26:Q27"/>
    <mergeCell ref="R26:Z27"/>
    <mergeCell ref="AA26:AA27"/>
    <mergeCell ref="L27:M27"/>
    <mergeCell ref="W9:AK9"/>
    <mergeCell ref="W10:AK10"/>
    <mergeCell ref="A12:AM12"/>
    <mergeCell ref="A13:AM13"/>
    <mergeCell ref="F15:G15"/>
    <mergeCell ref="I15:J15"/>
    <mergeCell ref="O15:S15"/>
    <mergeCell ref="W8:AK8"/>
    <mergeCell ref="AB2:AL2"/>
    <mergeCell ref="AB3:AL3"/>
    <mergeCell ref="A5:G5"/>
    <mergeCell ref="Y7:AA7"/>
    <mergeCell ref="AC7:AF7"/>
  </mergeCells>
  <phoneticPr fontId="4"/>
  <printOptions horizontalCentered="1"/>
  <pageMargins left="0.70866141732283472" right="0.70866141732283472" top="0.94488188976377963" bottom="0.74803149606299213" header="0.31496062992125984" footer="0.31496062992125984"/>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039CD-A423-4591-86DC-D14E3C0AB2B9}">
  <sheetPr codeName="Sheet4">
    <pageSetUpPr fitToPage="1"/>
  </sheetPr>
  <dimension ref="A1:P16"/>
  <sheetViews>
    <sheetView view="pageBreakPreview" zoomScale="85" zoomScaleNormal="70" zoomScaleSheetLayoutView="85" workbookViewId="0">
      <selection activeCell="G12" sqref="G12"/>
    </sheetView>
  </sheetViews>
  <sheetFormatPr defaultColWidth="8.6328125" defaultRowHeight="13"/>
  <cols>
    <col min="1" max="1" width="7.26953125" style="128" customWidth="1"/>
    <col min="2" max="2" width="6.26953125" style="128" customWidth="1"/>
    <col min="3" max="3" width="26" style="128" customWidth="1"/>
    <col min="4" max="4" width="23.90625" style="128" customWidth="1"/>
    <col min="5" max="13" width="18.6328125" style="128" customWidth="1"/>
    <col min="14" max="14" width="15" style="128" customWidth="1"/>
    <col min="15" max="255" width="8.6328125" style="128"/>
    <col min="256" max="257" width="8.453125" style="128" customWidth="1"/>
    <col min="258" max="258" width="26" style="128" customWidth="1"/>
    <col min="259" max="259" width="23.90625" style="128" customWidth="1"/>
    <col min="260" max="270" width="15" style="128" customWidth="1"/>
    <col min="271" max="511" width="8.6328125" style="128"/>
    <col min="512" max="513" width="8.453125" style="128" customWidth="1"/>
    <col min="514" max="514" width="26" style="128" customWidth="1"/>
    <col min="515" max="515" width="23.90625" style="128" customWidth="1"/>
    <col min="516" max="526" width="15" style="128" customWidth="1"/>
    <col min="527" max="767" width="8.6328125" style="128"/>
    <col min="768" max="769" width="8.453125" style="128" customWidth="1"/>
    <col min="770" max="770" width="26" style="128" customWidth="1"/>
    <col min="771" max="771" width="23.90625" style="128" customWidth="1"/>
    <col min="772" max="782" width="15" style="128" customWidth="1"/>
    <col min="783" max="1023" width="8.6328125" style="128"/>
    <col min="1024" max="1025" width="8.453125" style="128" customWidth="1"/>
    <col min="1026" max="1026" width="26" style="128" customWidth="1"/>
    <col min="1027" max="1027" width="23.90625" style="128" customWidth="1"/>
    <col min="1028" max="1038" width="15" style="128" customWidth="1"/>
    <col min="1039" max="1279" width="8.6328125" style="128"/>
    <col min="1280" max="1281" width="8.453125" style="128" customWidth="1"/>
    <col min="1282" max="1282" width="26" style="128" customWidth="1"/>
    <col min="1283" max="1283" width="23.90625" style="128" customWidth="1"/>
    <col min="1284" max="1294" width="15" style="128" customWidth="1"/>
    <col min="1295" max="1535" width="8.6328125" style="128"/>
    <col min="1536" max="1537" width="8.453125" style="128" customWidth="1"/>
    <col min="1538" max="1538" width="26" style="128" customWidth="1"/>
    <col min="1539" max="1539" width="23.90625" style="128" customWidth="1"/>
    <col min="1540" max="1550" width="15" style="128" customWidth="1"/>
    <col min="1551" max="1791" width="8.6328125" style="128"/>
    <col min="1792" max="1793" width="8.453125" style="128" customWidth="1"/>
    <col min="1794" max="1794" width="26" style="128" customWidth="1"/>
    <col min="1795" max="1795" width="23.90625" style="128" customWidth="1"/>
    <col min="1796" max="1806" width="15" style="128" customWidth="1"/>
    <col min="1807" max="2047" width="8.6328125" style="128"/>
    <col min="2048" max="2049" width="8.453125" style="128" customWidth="1"/>
    <col min="2050" max="2050" width="26" style="128" customWidth="1"/>
    <col min="2051" max="2051" width="23.90625" style="128" customWidth="1"/>
    <col min="2052" max="2062" width="15" style="128" customWidth="1"/>
    <col min="2063" max="2303" width="8.6328125" style="128"/>
    <col min="2304" max="2305" width="8.453125" style="128" customWidth="1"/>
    <col min="2306" max="2306" width="26" style="128" customWidth="1"/>
    <col min="2307" max="2307" width="23.90625" style="128" customWidth="1"/>
    <col min="2308" max="2318" width="15" style="128" customWidth="1"/>
    <col min="2319" max="2559" width="8.6328125" style="128"/>
    <col min="2560" max="2561" width="8.453125" style="128" customWidth="1"/>
    <col min="2562" max="2562" width="26" style="128" customWidth="1"/>
    <col min="2563" max="2563" width="23.90625" style="128" customWidth="1"/>
    <col min="2564" max="2574" width="15" style="128" customWidth="1"/>
    <col min="2575" max="2815" width="8.6328125" style="128"/>
    <col min="2816" max="2817" width="8.453125" style="128" customWidth="1"/>
    <col min="2818" max="2818" width="26" style="128" customWidth="1"/>
    <col min="2819" max="2819" width="23.90625" style="128" customWidth="1"/>
    <col min="2820" max="2830" width="15" style="128" customWidth="1"/>
    <col min="2831" max="3071" width="8.6328125" style="128"/>
    <col min="3072" max="3073" width="8.453125" style="128" customWidth="1"/>
    <col min="3074" max="3074" width="26" style="128" customWidth="1"/>
    <col min="3075" max="3075" width="23.90625" style="128" customWidth="1"/>
    <col min="3076" max="3086" width="15" style="128" customWidth="1"/>
    <col min="3087" max="3327" width="8.6328125" style="128"/>
    <col min="3328" max="3329" width="8.453125" style="128" customWidth="1"/>
    <col min="3330" max="3330" width="26" style="128" customWidth="1"/>
    <col min="3331" max="3331" width="23.90625" style="128" customWidth="1"/>
    <col min="3332" max="3342" width="15" style="128" customWidth="1"/>
    <col min="3343" max="3583" width="8.6328125" style="128"/>
    <col min="3584" max="3585" width="8.453125" style="128" customWidth="1"/>
    <col min="3586" max="3586" width="26" style="128" customWidth="1"/>
    <col min="3587" max="3587" width="23.90625" style="128" customWidth="1"/>
    <col min="3588" max="3598" width="15" style="128" customWidth="1"/>
    <col min="3599" max="3839" width="8.6328125" style="128"/>
    <col min="3840" max="3841" width="8.453125" style="128" customWidth="1"/>
    <col min="3842" max="3842" width="26" style="128" customWidth="1"/>
    <col min="3843" max="3843" width="23.90625" style="128" customWidth="1"/>
    <col min="3844" max="3854" width="15" style="128" customWidth="1"/>
    <col min="3855" max="4095" width="8.6328125" style="128"/>
    <col min="4096" max="4097" width="8.453125" style="128" customWidth="1"/>
    <col min="4098" max="4098" width="26" style="128" customWidth="1"/>
    <col min="4099" max="4099" width="23.90625" style="128" customWidth="1"/>
    <col min="4100" max="4110" width="15" style="128" customWidth="1"/>
    <col min="4111" max="4351" width="8.6328125" style="128"/>
    <col min="4352" max="4353" width="8.453125" style="128" customWidth="1"/>
    <col min="4354" max="4354" width="26" style="128" customWidth="1"/>
    <col min="4355" max="4355" width="23.90625" style="128" customWidth="1"/>
    <col min="4356" max="4366" width="15" style="128" customWidth="1"/>
    <col min="4367" max="4607" width="8.6328125" style="128"/>
    <col min="4608" max="4609" width="8.453125" style="128" customWidth="1"/>
    <col min="4610" max="4610" width="26" style="128" customWidth="1"/>
    <col min="4611" max="4611" width="23.90625" style="128" customWidth="1"/>
    <col min="4612" max="4622" width="15" style="128" customWidth="1"/>
    <col min="4623" max="4863" width="8.6328125" style="128"/>
    <col min="4864" max="4865" width="8.453125" style="128" customWidth="1"/>
    <col min="4866" max="4866" width="26" style="128" customWidth="1"/>
    <col min="4867" max="4867" width="23.90625" style="128" customWidth="1"/>
    <col min="4868" max="4878" width="15" style="128" customWidth="1"/>
    <col min="4879" max="5119" width="8.6328125" style="128"/>
    <col min="5120" max="5121" width="8.453125" style="128" customWidth="1"/>
    <col min="5122" max="5122" width="26" style="128" customWidth="1"/>
    <col min="5123" max="5123" width="23.90625" style="128" customWidth="1"/>
    <col min="5124" max="5134" width="15" style="128" customWidth="1"/>
    <col min="5135" max="5375" width="8.6328125" style="128"/>
    <col min="5376" max="5377" width="8.453125" style="128" customWidth="1"/>
    <col min="5378" max="5378" width="26" style="128" customWidth="1"/>
    <col min="5379" max="5379" width="23.90625" style="128" customWidth="1"/>
    <col min="5380" max="5390" width="15" style="128" customWidth="1"/>
    <col min="5391" max="5631" width="8.6328125" style="128"/>
    <col min="5632" max="5633" width="8.453125" style="128" customWidth="1"/>
    <col min="5634" max="5634" width="26" style="128" customWidth="1"/>
    <col min="5635" max="5635" width="23.90625" style="128" customWidth="1"/>
    <col min="5636" max="5646" width="15" style="128" customWidth="1"/>
    <col min="5647" max="5887" width="8.6328125" style="128"/>
    <col min="5888" max="5889" width="8.453125" style="128" customWidth="1"/>
    <col min="5890" max="5890" width="26" style="128" customWidth="1"/>
    <col min="5891" max="5891" width="23.90625" style="128" customWidth="1"/>
    <col min="5892" max="5902" width="15" style="128" customWidth="1"/>
    <col min="5903" max="6143" width="8.6328125" style="128"/>
    <col min="6144" max="6145" width="8.453125" style="128" customWidth="1"/>
    <col min="6146" max="6146" width="26" style="128" customWidth="1"/>
    <col min="6147" max="6147" width="23.90625" style="128" customWidth="1"/>
    <col min="6148" max="6158" width="15" style="128" customWidth="1"/>
    <col min="6159" max="6399" width="8.6328125" style="128"/>
    <col min="6400" max="6401" width="8.453125" style="128" customWidth="1"/>
    <col min="6402" max="6402" width="26" style="128" customWidth="1"/>
    <col min="6403" max="6403" width="23.90625" style="128" customWidth="1"/>
    <col min="6404" max="6414" width="15" style="128" customWidth="1"/>
    <col min="6415" max="6655" width="8.6328125" style="128"/>
    <col min="6656" max="6657" width="8.453125" style="128" customWidth="1"/>
    <col min="6658" max="6658" width="26" style="128" customWidth="1"/>
    <col min="6659" max="6659" width="23.90625" style="128" customWidth="1"/>
    <col min="6660" max="6670" width="15" style="128" customWidth="1"/>
    <col min="6671" max="6911" width="8.6328125" style="128"/>
    <col min="6912" max="6913" width="8.453125" style="128" customWidth="1"/>
    <col min="6914" max="6914" width="26" style="128" customWidth="1"/>
    <col min="6915" max="6915" width="23.90625" style="128" customWidth="1"/>
    <col min="6916" max="6926" width="15" style="128" customWidth="1"/>
    <col min="6927" max="7167" width="8.6328125" style="128"/>
    <col min="7168" max="7169" width="8.453125" style="128" customWidth="1"/>
    <col min="7170" max="7170" width="26" style="128" customWidth="1"/>
    <col min="7171" max="7171" width="23.90625" style="128" customWidth="1"/>
    <col min="7172" max="7182" width="15" style="128" customWidth="1"/>
    <col min="7183" max="7423" width="8.6328125" style="128"/>
    <col min="7424" max="7425" width="8.453125" style="128" customWidth="1"/>
    <col min="7426" max="7426" width="26" style="128" customWidth="1"/>
    <col min="7427" max="7427" width="23.90625" style="128" customWidth="1"/>
    <col min="7428" max="7438" width="15" style="128" customWidth="1"/>
    <col min="7439" max="7679" width="8.6328125" style="128"/>
    <col min="7680" max="7681" width="8.453125" style="128" customWidth="1"/>
    <col min="7682" max="7682" width="26" style="128" customWidth="1"/>
    <col min="7683" max="7683" width="23.90625" style="128" customWidth="1"/>
    <col min="7684" max="7694" width="15" style="128" customWidth="1"/>
    <col min="7695" max="7935" width="8.6328125" style="128"/>
    <col min="7936" max="7937" width="8.453125" style="128" customWidth="1"/>
    <col min="7938" max="7938" width="26" style="128" customWidth="1"/>
    <col min="7939" max="7939" width="23.90625" style="128" customWidth="1"/>
    <col min="7940" max="7950" width="15" style="128" customWidth="1"/>
    <col min="7951" max="8191" width="8.6328125" style="128"/>
    <col min="8192" max="8193" width="8.453125" style="128" customWidth="1"/>
    <col min="8194" max="8194" width="26" style="128" customWidth="1"/>
    <col min="8195" max="8195" width="23.90625" style="128" customWidth="1"/>
    <col min="8196" max="8206" width="15" style="128" customWidth="1"/>
    <col min="8207" max="8447" width="8.6328125" style="128"/>
    <col min="8448" max="8449" width="8.453125" style="128" customWidth="1"/>
    <col min="8450" max="8450" width="26" style="128" customWidth="1"/>
    <col min="8451" max="8451" width="23.90625" style="128" customWidth="1"/>
    <col min="8452" max="8462" width="15" style="128" customWidth="1"/>
    <col min="8463" max="8703" width="8.6328125" style="128"/>
    <col min="8704" max="8705" width="8.453125" style="128" customWidth="1"/>
    <col min="8706" max="8706" width="26" style="128" customWidth="1"/>
    <col min="8707" max="8707" width="23.90625" style="128" customWidth="1"/>
    <col min="8708" max="8718" width="15" style="128" customWidth="1"/>
    <col min="8719" max="8959" width="8.6328125" style="128"/>
    <col min="8960" max="8961" width="8.453125" style="128" customWidth="1"/>
    <col min="8962" max="8962" width="26" style="128" customWidth="1"/>
    <col min="8963" max="8963" width="23.90625" style="128" customWidth="1"/>
    <col min="8964" max="8974" width="15" style="128" customWidth="1"/>
    <col min="8975" max="9215" width="8.6328125" style="128"/>
    <col min="9216" max="9217" width="8.453125" style="128" customWidth="1"/>
    <col min="9218" max="9218" width="26" style="128" customWidth="1"/>
    <col min="9219" max="9219" width="23.90625" style="128" customWidth="1"/>
    <col min="9220" max="9230" width="15" style="128" customWidth="1"/>
    <col min="9231" max="9471" width="8.6328125" style="128"/>
    <col min="9472" max="9473" width="8.453125" style="128" customWidth="1"/>
    <col min="9474" max="9474" width="26" style="128" customWidth="1"/>
    <col min="9475" max="9475" width="23.90625" style="128" customWidth="1"/>
    <col min="9476" max="9486" width="15" style="128" customWidth="1"/>
    <col min="9487" max="9727" width="8.6328125" style="128"/>
    <col min="9728" max="9729" width="8.453125" style="128" customWidth="1"/>
    <col min="9730" max="9730" width="26" style="128" customWidth="1"/>
    <col min="9731" max="9731" width="23.90625" style="128" customWidth="1"/>
    <col min="9732" max="9742" width="15" style="128" customWidth="1"/>
    <col min="9743" max="9983" width="8.6328125" style="128"/>
    <col min="9984" max="9985" width="8.453125" style="128" customWidth="1"/>
    <col min="9986" max="9986" width="26" style="128" customWidth="1"/>
    <col min="9987" max="9987" width="23.90625" style="128" customWidth="1"/>
    <col min="9988" max="9998" width="15" style="128" customWidth="1"/>
    <col min="9999" max="10239" width="8.6328125" style="128"/>
    <col min="10240" max="10241" width="8.453125" style="128" customWidth="1"/>
    <col min="10242" max="10242" width="26" style="128" customWidth="1"/>
    <col min="10243" max="10243" width="23.90625" style="128" customWidth="1"/>
    <col min="10244" max="10254" width="15" style="128" customWidth="1"/>
    <col min="10255" max="10495" width="8.6328125" style="128"/>
    <col min="10496" max="10497" width="8.453125" style="128" customWidth="1"/>
    <col min="10498" max="10498" width="26" style="128" customWidth="1"/>
    <col min="10499" max="10499" width="23.90625" style="128" customWidth="1"/>
    <col min="10500" max="10510" width="15" style="128" customWidth="1"/>
    <col min="10511" max="10751" width="8.6328125" style="128"/>
    <col min="10752" max="10753" width="8.453125" style="128" customWidth="1"/>
    <col min="10754" max="10754" width="26" style="128" customWidth="1"/>
    <col min="10755" max="10755" width="23.90625" style="128" customWidth="1"/>
    <col min="10756" max="10766" width="15" style="128" customWidth="1"/>
    <col min="10767" max="11007" width="8.6328125" style="128"/>
    <col min="11008" max="11009" width="8.453125" style="128" customWidth="1"/>
    <col min="11010" max="11010" width="26" style="128" customWidth="1"/>
    <col min="11011" max="11011" width="23.90625" style="128" customWidth="1"/>
    <col min="11012" max="11022" width="15" style="128" customWidth="1"/>
    <col min="11023" max="11263" width="8.6328125" style="128"/>
    <col min="11264" max="11265" width="8.453125" style="128" customWidth="1"/>
    <col min="11266" max="11266" width="26" style="128" customWidth="1"/>
    <col min="11267" max="11267" width="23.90625" style="128" customWidth="1"/>
    <col min="11268" max="11278" width="15" style="128" customWidth="1"/>
    <col min="11279" max="11519" width="8.6328125" style="128"/>
    <col min="11520" max="11521" width="8.453125" style="128" customWidth="1"/>
    <col min="11522" max="11522" width="26" style="128" customWidth="1"/>
    <col min="11523" max="11523" width="23.90625" style="128" customWidth="1"/>
    <col min="11524" max="11534" width="15" style="128" customWidth="1"/>
    <col min="11535" max="11775" width="8.6328125" style="128"/>
    <col min="11776" max="11777" width="8.453125" style="128" customWidth="1"/>
    <col min="11778" max="11778" width="26" style="128" customWidth="1"/>
    <col min="11779" max="11779" width="23.90625" style="128" customWidth="1"/>
    <col min="11780" max="11790" width="15" style="128" customWidth="1"/>
    <col min="11791" max="12031" width="8.6328125" style="128"/>
    <col min="12032" max="12033" width="8.453125" style="128" customWidth="1"/>
    <col min="12034" max="12034" width="26" style="128" customWidth="1"/>
    <col min="12035" max="12035" width="23.90625" style="128" customWidth="1"/>
    <col min="12036" max="12046" width="15" style="128" customWidth="1"/>
    <col min="12047" max="12287" width="8.6328125" style="128"/>
    <col min="12288" max="12289" width="8.453125" style="128" customWidth="1"/>
    <col min="12290" max="12290" width="26" style="128" customWidth="1"/>
    <col min="12291" max="12291" width="23.90625" style="128" customWidth="1"/>
    <col min="12292" max="12302" width="15" style="128" customWidth="1"/>
    <col min="12303" max="12543" width="8.6328125" style="128"/>
    <col min="12544" max="12545" width="8.453125" style="128" customWidth="1"/>
    <col min="12546" max="12546" width="26" style="128" customWidth="1"/>
    <col min="12547" max="12547" width="23.90625" style="128" customWidth="1"/>
    <col min="12548" max="12558" width="15" style="128" customWidth="1"/>
    <col min="12559" max="12799" width="8.6328125" style="128"/>
    <col min="12800" max="12801" width="8.453125" style="128" customWidth="1"/>
    <col min="12802" max="12802" width="26" style="128" customWidth="1"/>
    <col min="12803" max="12803" width="23.90625" style="128" customWidth="1"/>
    <col min="12804" max="12814" width="15" style="128" customWidth="1"/>
    <col min="12815" max="13055" width="8.6328125" style="128"/>
    <col min="13056" max="13057" width="8.453125" style="128" customWidth="1"/>
    <col min="13058" max="13058" width="26" style="128" customWidth="1"/>
    <col min="13059" max="13059" width="23.90625" style="128" customWidth="1"/>
    <col min="13060" max="13070" width="15" style="128" customWidth="1"/>
    <col min="13071" max="13311" width="8.6328125" style="128"/>
    <col min="13312" max="13313" width="8.453125" style="128" customWidth="1"/>
    <col min="13314" max="13314" width="26" style="128" customWidth="1"/>
    <col min="13315" max="13315" width="23.90625" style="128" customWidth="1"/>
    <col min="13316" max="13326" width="15" style="128" customWidth="1"/>
    <col min="13327" max="13567" width="8.6328125" style="128"/>
    <col min="13568" max="13569" width="8.453125" style="128" customWidth="1"/>
    <col min="13570" max="13570" width="26" style="128" customWidth="1"/>
    <col min="13571" max="13571" width="23.90625" style="128" customWidth="1"/>
    <col min="13572" max="13582" width="15" style="128" customWidth="1"/>
    <col min="13583" max="13823" width="8.6328125" style="128"/>
    <col min="13824" max="13825" width="8.453125" style="128" customWidth="1"/>
    <col min="13826" max="13826" width="26" style="128" customWidth="1"/>
    <col min="13827" max="13827" width="23.90625" style="128" customWidth="1"/>
    <col min="13828" max="13838" width="15" style="128" customWidth="1"/>
    <col min="13839" max="14079" width="8.6328125" style="128"/>
    <col min="14080" max="14081" width="8.453125" style="128" customWidth="1"/>
    <col min="14082" max="14082" width="26" style="128" customWidth="1"/>
    <col min="14083" max="14083" width="23.90625" style="128" customWidth="1"/>
    <col min="14084" max="14094" width="15" style="128" customWidth="1"/>
    <col min="14095" max="14335" width="8.6328125" style="128"/>
    <col min="14336" max="14337" width="8.453125" style="128" customWidth="1"/>
    <col min="14338" max="14338" width="26" style="128" customWidth="1"/>
    <col min="14339" max="14339" width="23.90625" style="128" customWidth="1"/>
    <col min="14340" max="14350" width="15" style="128" customWidth="1"/>
    <col min="14351" max="14591" width="8.6328125" style="128"/>
    <col min="14592" max="14593" width="8.453125" style="128" customWidth="1"/>
    <col min="14594" max="14594" width="26" style="128" customWidth="1"/>
    <col min="14595" max="14595" width="23.90625" style="128" customWidth="1"/>
    <col min="14596" max="14606" width="15" style="128" customWidth="1"/>
    <col min="14607" max="14847" width="8.6328125" style="128"/>
    <col min="14848" max="14849" width="8.453125" style="128" customWidth="1"/>
    <col min="14850" max="14850" width="26" style="128" customWidth="1"/>
    <col min="14851" max="14851" width="23.90625" style="128" customWidth="1"/>
    <col min="14852" max="14862" width="15" style="128" customWidth="1"/>
    <col min="14863" max="15103" width="8.6328125" style="128"/>
    <col min="15104" max="15105" width="8.453125" style="128" customWidth="1"/>
    <col min="15106" max="15106" width="26" style="128" customWidth="1"/>
    <col min="15107" max="15107" width="23.90625" style="128" customWidth="1"/>
    <col min="15108" max="15118" width="15" style="128" customWidth="1"/>
    <col min="15119" max="15359" width="8.6328125" style="128"/>
    <col min="15360" max="15361" width="8.453125" style="128" customWidth="1"/>
    <col min="15362" max="15362" width="26" style="128" customWidth="1"/>
    <col min="15363" max="15363" width="23.90625" style="128" customWidth="1"/>
    <col min="15364" max="15374" width="15" style="128" customWidth="1"/>
    <col min="15375" max="15615" width="8.6328125" style="128"/>
    <col min="15616" max="15617" width="8.453125" style="128" customWidth="1"/>
    <col min="15618" max="15618" width="26" style="128" customWidth="1"/>
    <col min="15619" max="15619" width="23.90625" style="128" customWidth="1"/>
    <col min="15620" max="15630" width="15" style="128" customWidth="1"/>
    <col min="15631" max="15871" width="8.6328125" style="128"/>
    <col min="15872" max="15873" width="8.453125" style="128" customWidth="1"/>
    <col min="15874" max="15874" width="26" style="128" customWidth="1"/>
    <col min="15875" max="15875" width="23.90625" style="128" customWidth="1"/>
    <col min="15876" max="15886" width="15" style="128" customWidth="1"/>
    <col min="15887" max="16127" width="8.6328125" style="128"/>
    <col min="16128" max="16129" width="8.453125" style="128" customWidth="1"/>
    <col min="16130" max="16130" width="26" style="128" customWidth="1"/>
    <col min="16131" max="16131" width="23.90625" style="128" customWidth="1"/>
    <col min="16132" max="16142" width="15" style="128" customWidth="1"/>
    <col min="16143" max="16384" width="8.6328125" style="128"/>
  </cols>
  <sheetData>
    <row r="1" spans="1:16" ht="18" customHeight="1">
      <c r="A1" s="126" t="s">
        <v>248</v>
      </c>
      <c r="B1" s="146"/>
      <c r="C1" s="139"/>
      <c r="D1" s="139"/>
      <c r="E1" s="139"/>
      <c r="F1" s="139"/>
      <c r="G1" s="139"/>
      <c r="H1" s="139"/>
      <c r="I1" s="139"/>
      <c r="J1" s="139"/>
      <c r="K1" s="139"/>
      <c r="O1" s="127"/>
      <c r="P1" s="127"/>
    </row>
    <row r="2" spans="1:16" ht="18" customHeight="1">
      <c r="A2" s="252" t="s">
        <v>254</v>
      </c>
      <c r="B2" s="252"/>
      <c r="C2" s="252"/>
      <c r="D2" s="252"/>
      <c r="E2" s="252"/>
      <c r="F2" s="252"/>
      <c r="G2" s="252"/>
      <c r="H2" s="252"/>
      <c r="I2" s="138"/>
      <c r="J2" s="138"/>
      <c r="K2" s="138"/>
      <c r="L2" s="138"/>
      <c r="M2" s="138"/>
      <c r="N2" s="138"/>
      <c r="O2" s="127"/>
      <c r="P2" s="127"/>
    </row>
    <row r="3" spans="1:16" ht="13" customHeight="1">
      <c r="A3" s="252"/>
      <c r="B3" s="252"/>
      <c r="C3" s="252"/>
      <c r="D3" s="252"/>
      <c r="E3" s="252"/>
      <c r="F3" s="252"/>
      <c r="G3" s="252"/>
      <c r="H3" s="252"/>
      <c r="I3" s="138"/>
      <c r="J3" s="138"/>
      <c r="K3" s="138"/>
      <c r="L3" s="138"/>
      <c r="M3" s="138"/>
      <c r="N3" s="138"/>
      <c r="O3" s="127"/>
      <c r="P3" s="127"/>
    </row>
    <row r="4" spans="1:16" s="129" customFormat="1" ht="30" customHeight="1">
      <c r="A4" s="140"/>
      <c r="B4" s="140"/>
      <c r="C4" s="130"/>
      <c r="D4" s="130"/>
      <c r="E4" s="147" t="s">
        <v>230</v>
      </c>
      <c r="F4" s="263" t="str">
        <f>IF(変更承認申請書!W9&lt;&gt;"",変更承認申請書!W9,〔中止・廃止〕承認申請書!W9)</f>
        <v>社会福祉法人　○○</v>
      </c>
      <c r="G4" s="263"/>
      <c r="H4" s="263"/>
      <c r="I4" s="265" t="s">
        <v>304</v>
      </c>
      <c r="J4" s="265"/>
      <c r="K4" s="265"/>
      <c r="L4" s="265"/>
      <c r="M4" s="265"/>
      <c r="N4" s="131"/>
    </row>
    <row r="5" spans="1:16" s="131" customFormat="1" ht="16.899999999999999" customHeight="1">
      <c r="A5" s="142"/>
      <c r="B5" s="142"/>
      <c r="C5" s="142"/>
      <c r="D5" s="142"/>
      <c r="E5" s="142"/>
      <c r="F5" s="142"/>
      <c r="G5" s="143"/>
      <c r="H5" s="141"/>
      <c r="I5" s="265"/>
      <c r="J5" s="265"/>
      <c r="K5" s="265"/>
      <c r="L5" s="265"/>
      <c r="M5" s="265"/>
      <c r="N5" s="137"/>
    </row>
    <row r="6" spans="1:16" ht="16.5" customHeight="1">
      <c r="A6" s="257"/>
      <c r="B6" s="257"/>
      <c r="C6" s="257"/>
      <c r="D6" s="257"/>
      <c r="E6" s="144"/>
      <c r="F6" s="144"/>
      <c r="G6" s="144"/>
      <c r="H6" s="145" t="s">
        <v>251</v>
      </c>
      <c r="I6" s="265"/>
      <c r="J6" s="265"/>
      <c r="K6" s="265"/>
      <c r="L6" s="265"/>
      <c r="M6" s="265"/>
      <c r="O6" s="127"/>
      <c r="P6" s="127"/>
    </row>
    <row r="7" spans="1:16" ht="25" customHeight="1">
      <c r="A7" s="258" t="s">
        <v>249</v>
      </c>
      <c r="B7" s="258"/>
      <c r="C7" s="258"/>
      <c r="D7" s="259" t="s">
        <v>250</v>
      </c>
      <c r="E7" s="260" t="s">
        <v>262</v>
      </c>
      <c r="F7" s="260" t="s">
        <v>277</v>
      </c>
      <c r="G7" s="260" t="s">
        <v>263</v>
      </c>
      <c r="H7" s="261" t="s">
        <v>280</v>
      </c>
      <c r="I7" s="253"/>
      <c r="J7" s="127"/>
      <c r="K7" s="127"/>
    </row>
    <row r="8" spans="1:16" ht="25" customHeight="1">
      <c r="A8" s="258"/>
      <c r="B8" s="258"/>
      <c r="C8" s="258"/>
      <c r="D8" s="259"/>
      <c r="E8" s="260"/>
      <c r="F8" s="264"/>
      <c r="G8" s="260"/>
      <c r="H8" s="262"/>
      <c r="I8" s="253"/>
      <c r="J8" s="127"/>
      <c r="K8" s="127"/>
    </row>
    <row r="9" spans="1:16" ht="25" customHeight="1">
      <c r="A9" s="258"/>
      <c r="B9" s="258"/>
      <c r="C9" s="258"/>
      <c r="D9" s="259"/>
      <c r="E9" s="260"/>
      <c r="F9" s="264"/>
      <c r="G9" s="260"/>
      <c r="H9" s="262"/>
      <c r="I9" s="253"/>
      <c r="J9" s="127"/>
      <c r="K9" s="127"/>
    </row>
    <row r="10" spans="1:16" ht="25" customHeight="1">
      <c r="A10" s="132"/>
      <c r="B10" s="133"/>
      <c r="C10" s="134"/>
      <c r="D10" s="135" t="s">
        <v>252</v>
      </c>
      <c r="E10" s="135" t="s">
        <v>253</v>
      </c>
      <c r="F10" s="135" t="s">
        <v>278</v>
      </c>
      <c r="G10" s="135" t="s">
        <v>261</v>
      </c>
      <c r="H10" s="158" t="s">
        <v>279</v>
      </c>
      <c r="I10" s="162"/>
      <c r="J10" s="127"/>
      <c r="K10" s="127"/>
    </row>
    <row r="11" spans="1:16" ht="30" customHeight="1">
      <c r="A11" s="254" t="s">
        <v>255</v>
      </c>
      <c r="B11" s="255"/>
      <c r="C11" s="256"/>
      <c r="D11" s="150">
        <f>SUM(D12:D13)</f>
        <v>2400000</v>
      </c>
      <c r="E11" s="150">
        <f>SUM(E12:E13)</f>
        <v>2400000</v>
      </c>
      <c r="F11" s="150">
        <f>SUM(F12:F13)</f>
        <v>2400000</v>
      </c>
      <c r="G11" s="150">
        <f>SUM(G12:G13)</f>
        <v>0</v>
      </c>
      <c r="H11" s="159">
        <f>SUM(H12:H13)</f>
        <v>2400000</v>
      </c>
      <c r="I11" s="163"/>
      <c r="J11" s="127"/>
      <c r="K11" s="127"/>
    </row>
    <row r="12" spans="1:16" ht="30" customHeight="1">
      <c r="A12" s="151"/>
      <c r="B12" s="152"/>
      <c r="C12" s="153" t="s">
        <v>256</v>
      </c>
      <c r="D12" s="178">
        <f>申請額一覧!H22</f>
        <v>600000</v>
      </c>
      <c r="E12" s="178">
        <f>申請額一覧!K22</f>
        <v>600000</v>
      </c>
      <c r="F12" s="178">
        <f>申請額一覧!N22</f>
        <v>600000</v>
      </c>
      <c r="G12" s="154">
        <v>0</v>
      </c>
      <c r="H12" s="160">
        <f>F12-G12</f>
        <v>600000</v>
      </c>
      <c r="I12" s="164"/>
      <c r="J12" s="127"/>
      <c r="K12" s="127"/>
    </row>
    <row r="13" spans="1:16" ht="30" customHeight="1">
      <c r="A13" s="157"/>
      <c r="B13" s="152"/>
      <c r="C13" s="155" t="s">
        <v>257</v>
      </c>
      <c r="D13" s="179">
        <f>申請額一覧!I22</f>
        <v>1800000</v>
      </c>
      <c r="E13" s="179">
        <f>申請額一覧!L22</f>
        <v>1800000</v>
      </c>
      <c r="F13" s="179">
        <f>申請額一覧!O22</f>
        <v>1800000</v>
      </c>
      <c r="G13" s="156">
        <v>0</v>
      </c>
      <c r="H13" s="161">
        <f>F13-G13</f>
        <v>1800000</v>
      </c>
      <c r="I13" s="164"/>
      <c r="J13" s="127"/>
      <c r="K13" s="127"/>
    </row>
    <row r="14" spans="1:16">
      <c r="A14" s="127"/>
      <c r="B14" s="136"/>
      <c r="C14" s="136"/>
      <c r="D14" s="136"/>
      <c r="E14" s="136"/>
      <c r="F14" s="136"/>
      <c r="G14" s="136"/>
      <c r="H14" s="136"/>
      <c r="I14" s="127"/>
      <c r="J14" s="127"/>
      <c r="K14" s="127"/>
      <c r="L14" s="127"/>
      <c r="M14" s="127"/>
      <c r="N14" s="127"/>
    </row>
    <row r="15" spans="1:16">
      <c r="E15" s="139"/>
      <c r="F15" s="139"/>
      <c r="G15" s="139"/>
      <c r="H15" s="139"/>
      <c r="I15" s="139"/>
      <c r="J15" s="139"/>
      <c r="K15" s="139"/>
    </row>
    <row r="16" spans="1:16">
      <c r="A16" s="127"/>
      <c r="B16" s="127"/>
      <c r="C16" s="127"/>
      <c r="D16" s="127"/>
      <c r="E16" s="127"/>
      <c r="F16" s="127"/>
      <c r="G16" s="127"/>
      <c r="H16" s="127"/>
      <c r="I16" s="127"/>
      <c r="J16" s="127"/>
      <c r="K16" s="127"/>
      <c r="L16" s="127"/>
      <c r="M16" s="127"/>
      <c r="N16" s="127"/>
    </row>
  </sheetData>
  <sheetProtection selectLockedCells="1" selectUnlockedCells="1"/>
  <mergeCells count="12">
    <mergeCell ref="A2:H3"/>
    <mergeCell ref="I7:I9"/>
    <mergeCell ref="A11:C11"/>
    <mergeCell ref="A6:D6"/>
    <mergeCell ref="A7:C9"/>
    <mergeCell ref="D7:D9"/>
    <mergeCell ref="E7:E9"/>
    <mergeCell ref="G7:G9"/>
    <mergeCell ref="H7:H9"/>
    <mergeCell ref="F4:H4"/>
    <mergeCell ref="F7:F9"/>
    <mergeCell ref="I4:M6"/>
  </mergeCells>
  <phoneticPr fontId="4"/>
  <pageMargins left="0.59055118110236227" right="0.59055118110236227" top="0.59055118110236227" bottom="0.59055118110236227" header="0.51181102362204722" footer="0.51181102362204722"/>
  <pageSetup paperSize="9" scale="97" firstPageNumber="0" orientation="landscape" blackAndWhite="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BC38"/>
  <sheetViews>
    <sheetView showGridLines="0" showZeros="0" view="pageBreakPreview" zoomScale="85" zoomScaleNormal="85" zoomScaleSheetLayoutView="85" workbookViewId="0">
      <selection activeCell="B7" sqref="B7"/>
    </sheetView>
  </sheetViews>
  <sheetFormatPr defaultColWidth="2.26953125" defaultRowHeight="13"/>
  <cols>
    <col min="1" max="1" width="3.08984375" style="2" customWidth="1"/>
    <col min="2" max="2" width="30.26953125" style="2" customWidth="1"/>
    <col min="3" max="3" width="12.90625" style="2" customWidth="1"/>
    <col min="4" max="4" width="20.90625" style="2" customWidth="1"/>
    <col min="5" max="5" width="13.90625" style="2" bestFit="1" customWidth="1"/>
    <col min="6" max="6" width="20.90625" style="2" customWidth="1"/>
    <col min="7" max="7" width="25.453125" style="2" customWidth="1"/>
    <col min="8" max="13" width="20.90625" style="2" customWidth="1"/>
    <col min="14" max="16" width="20.1796875" style="2" customWidth="1"/>
    <col min="17" max="17" width="4.36328125" style="2" bestFit="1" customWidth="1"/>
    <col min="18" max="19" width="2.26953125" style="2"/>
    <col min="20" max="20" width="4.36328125" style="2" bestFit="1" customWidth="1"/>
    <col min="21" max="16384" width="2.26953125" style="2"/>
  </cols>
  <sheetData>
    <row r="1" spans="1:55">
      <c r="A1" s="2" t="s">
        <v>258</v>
      </c>
    </row>
    <row r="2" spans="1:55">
      <c r="A2" s="165"/>
    </row>
    <row r="3" spans="1:55" ht="22.5" customHeight="1">
      <c r="A3" s="165"/>
      <c r="B3" s="166" t="s">
        <v>230</v>
      </c>
      <c r="C3" s="277" t="str">
        <f>IF(変更承認申請書!W9&lt;&gt;"",変更承認申請書!W9,〔中止・廃止〕承認申請書!W9)</f>
        <v>社会福祉法人　○○</v>
      </c>
      <c r="D3" s="278"/>
      <c r="E3" s="278"/>
      <c r="F3" s="278"/>
      <c r="G3" s="278"/>
      <c r="H3" s="278"/>
      <c r="I3" s="278"/>
      <c r="J3" s="279"/>
      <c r="K3" s="177"/>
      <c r="R3" s="265" t="s">
        <v>304</v>
      </c>
      <c r="S3" s="265"/>
      <c r="T3" s="265"/>
      <c r="U3" s="265"/>
      <c r="V3" s="265"/>
      <c r="W3" s="265"/>
      <c r="X3" s="265"/>
      <c r="Y3" s="265"/>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5"/>
      <c r="AY3" s="265"/>
      <c r="AZ3" s="265"/>
      <c r="BA3" s="265"/>
      <c r="BB3" s="265"/>
      <c r="BC3" s="265"/>
    </row>
    <row r="4" spans="1:55">
      <c r="A4" s="165"/>
      <c r="R4" s="265"/>
      <c r="S4" s="265"/>
      <c r="T4" s="265"/>
      <c r="U4" s="265"/>
      <c r="V4" s="265"/>
      <c r="W4" s="265"/>
      <c r="X4" s="265"/>
      <c r="Y4" s="265"/>
      <c r="Z4" s="265"/>
      <c r="AA4" s="265"/>
      <c r="AB4" s="265"/>
      <c r="AC4" s="265"/>
      <c r="AD4" s="265"/>
      <c r="AE4" s="265"/>
      <c r="AF4" s="265"/>
      <c r="AG4" s="265"/>
      <c r="AH4" s="265"/>
      <c r="AI4" s="265"/>
      <c r="AJ4" s="265"/>
      <c r="AK4" s="265"/>
      <c r="AL4" s="265"/>
      <c r="AM4" s="265"/>
      <c r="AN4" s="265"/>
      <c r="AO4" s="265"/>
      <c r="AP4" s="265"/>
      <c r="AQ4" s="265"/>
      <c r="AR4" s="265"/>
      <c r="AS4" s="265"/>
      <c r="AT4" s="265"/>
      <c r="AU4" s="265"/>
      <c r="AV4" s="265"/>
      <c r="AW4" s="265"/>
      <c r="AX4" s="265"/>
      <c r="AY4" s="265"/>
      <c r="AZ4" s="265"/>
      <c r="BA4" s="265"/>
      <c r="BB4" s="265"/>
      <c r="BC4" s="265"/>
    </row>
    <row r="5" spans="1:55" ht="25" customHeight="1">
      <c r="A5" s="267" t="s">
        <v>8</v>
      </c>
      <c r="B5" s="269" t="s">
        <v>9</v>
      </c>
      <c r="C5" s="268" t="s">
        <v>10</v>
      </c>
      <c r="D5" s="269" t="s">
        <v>11</v>
      </c>
      <c r="E5" s="269" t="s">
        <v>6</v>
      </c>
      <c r="F5" s="270" t="s">
        <v>19</v>
      </c>
      <c r="G5" s="275" t="s">
        <v>276</v>
      </c>
      <c r="H5" s="272" t="s">
        <v>264</v>
      </c>
      <c r="I5" s="273"/>
      <c r="J5" s="274"/>
      <c r="K5" s="272" t="s">
        <v>265</v>
      </c>
      <c r="L5" s="273"/>
      <c r="M5" s="274"/>
      <c r="N5" s="282" t="s">
        <v>259</v>
      </c>
      <c r="O5" s="282"/>
      <c r="P5" s="283"/>
      <c r="Q5" s="280" t="s">
        <v>13</v>
      </c>
      <c r="R5" s="265"/>
      <c r="S5" s="265"/>
      <c r="T5" s="265"/>
      <c r="U5" s="265"/>
      <c r="V5" s="265"/>
      <c r="W5" s="265"/>
      <c r="X5" s="265"/>
      <c r="Y5" s="265"/>
      <c r="Z5" s="265"/>
      <c r="AA5" s="265"/>
      <c r="AB5" s="265"/>
      <c r="AC5" s="265"/>
      <c r="AD5" s="265"/>
      <c r="AE5" s="265"/>
      <c r="AF5" s="265"/>
      <c r="AG5" s="265"/>
      <c r="AH5" s="265"/>
      <c r="AI5" s="265"/>
      <c r="AJ5" s="265"/>
      <c r="AK5" s="265"/>
      <c r="AL5" s="265"/>
      <c r="AM5" s="265"/>
      <c r="AN5" s="265"/>
      <c r="AO5" s="265"/>
      <c r="AP5" s="265"/>
      <c r="AQ5" s="265"/>
      <c r="AR5" s="265"/>
      <c r="AS5" s="265"/>
      <c r="AT5" s="265"/>
      <c r="AU5" s="265"/>
      <c r="AV5" s="265"/>
      <c r="AW5" s="265"/>
      <c r="AX5" s="265"/>
      <c r="AY5" s="265"/>
      <c r="AZ5" s="265"/>
      <c r="BA5" s="265"/>
      <c r="BB5" s="265"/>
      <c r="BC5" s="265"/>
    </row>
    <row r="6" spans="1:55" ht="22">
      <c r="A6" s="267"/>
      <c r="B6" s="269"/>
      <c r="C6" s="268"/>
      <c r="D6" s="269"/>
      <c r="E6" s="269"/>
      <c r="F6" s="271"/>
      <c r="G6" s="276"/>
      <c r="H6" s="167" t="s">
        <v>209</v>
      </c>
      <c r="I6" s="167" t="s">
        <v>210</v>
      </c>
      <c r="J6" s="168" t="s">
        <v>14</v>
      </c>
      <c r="K6" s="167" t="s">
        <v>209</v>
      </c>
      <c r="L6" s="167" t="s">
        <v>210</v>
      </c>
      <c r="M6" s="168" t="s">
        <v>14</v>
      </c>
      <c r="N6" s="167" t="s">
        <v>209</v>
      </c>
      <c r="O6" s="167" t="s">
        <v>210</v>
      </c>
      <c r="P6" s="168" t="s">
        <v>14</v>
      </c>
      <c r="Q6" s="281"/>
    </row>
    <row r="7" spans="1:55" ht="22.5" customHeight="1">
      <c r="A7" s="169">
        <v>1</v>
      </c>
      <c r="B7" s="170" t="s">
        <v>337</v>
      </c>
      <c r="C7" s="170">
        <v>1111111111</v>
      </c>
      <c r="D7" s="171" t="s">
        <v>138</v>
      </c>
      <c r="E7" s="170" t="s">
        <v>335</v>
      </c>
      <c r="F7" s="170" t="s">
        <v>338</v>
      </c>
      <c r="G7" s="191"/>
      <c r="H7" s="183">
        <v>600000</v>
      </c>
      <c r="I7" s="183">
        <v>1800000</v>
      </c>
      <c r="J7" s="184">
        <f>SUM(H7:I7)</f>
        <v>2400000</v>
      </c>
      <c r="K7" s="183">
        <v>600000</v>
      </c>
      <c r="L7" s="183">
        <v>1800000</v>
      </c>
      <c r="M7" s="184">
        <f>SUM(K7:L7)</f>
        <v>2400000</v>
      </c>
      <c r="N7" s="183">
        <v>600000</v>
      </c>
      <c r="O7" s="183">
        <v>1800000</v>
      </c>
      <c r="P7" s="185">
        <f>SUM(N7,O7)</f>
        <v>2400000</v>
      </c>
      <c r="Q7" s="172"/>
      <c r="T7" s="173"/>
    </row>
    <row r="8" spans="1:55" ht="22.5" customHeight="1">
      <c r="A8" s="169">
        <v>2</v>
      </c>
      <c r="B8" s="170"/>
      <c r="C8" s="170"/>
      <c r="D8" s="171"/>
      <c r="E8" s="170"/>
      <c r="F8" s="170"/>
      <c r="G8" s="191"/>
      <c r="H8" s="183"/>
      <c r="I8" s="183"/>
      <c r="J8" s="184">
        <f>SUM(H8:I8)</f>
        <v>0</v>
      </c>
      <c r="K8" s="183"/>
      <c r="L8" s="183"/>
      <c r="M8" s="184">
        <f t="shared" ref="M8:M21" si="0">SUM(K8:L8)</f>
        <v>0</v>
      </c>
      <c r="N8" s="183"/>
      <c r="O8" s="183"/>
      <c r="P8" s="185">
        <f>SUM(N8,O8)</f>
        <v>0</v>
      </c>
      <c r="Q8" s="172"/>
      <c r="T8" s="174"/>
    </row>
    <row r="9" spans="1:55" ht="22.5" customHeight="1">
      <c r="A9" s="169">
        <v>3</v>
      </c>
      <c r="B9" s="170"/>
      <c r="C9" s="170"/>
      <c r="D9" s="171"/>
      <c r="E9" s="170"/>
      <c r="F9" s="170"/>
      <c r="G9" s="191"/>
      <c r="H9" s="183"/>
      <c r="I9" s="183"/>
      <c r="J9" s="184">
        <f t="shared" ref="J9:J21" si="1">SUM(H9:I9)</f>
        <v>0</v>
      </c>
      <c r="K9" s="183"/>
      <c r="L9" s="183"/>
      <c r="M9" s="184">
        <f t="shared" si="0"/>
        <v>0</v>
      </c>
      <c r="N9" s="148"/>
      <c r="O9" s="149"/>
      <c r="P9" s="185">
        <f>SUM(N9,O9)</f>
        <v>0</v>
      </c>
      <c r="Q9" s="172"/>
      <c r="T9" s="174"/>
    </row>
    <row r="10" spans="1:55" ht="22.5" customHeight="1">
      <c r="A10" s="169">
        <v>4</v>
      </c>
      <c r="B10" s="170"/>
      <c r="C10" s="170"/>
      <c r="D10" s="171"/>
      <c r="E10" s="170"/>
      <c r="F10" s="170"/>
      <c r="G10" s="191"/>
      <c r="H10" s="183"/>
      <c r="I10" s="183"/>
      <c r="J10" s="184">
        <f t="shared" si="1"/>
        <v>0</v>
      </c>
      <c r="K10" s="183"/>
      <c r="L10" s="183"/>
      <c r="M10" s="184">
        <f t="shared" si="0"/>
        <v>0</v>
      </c>
      <c r="N10" s="148"/>
      <c r="O10" s="149"/>
      <c r="P10" s="185">
        <f t="shared" ref="P10:P21" si="2">SUM(N10,O10)</f>
        <v>0</v>
      </c>
      <c r="Q10" s="172"/>
    </row>
    <row r="11" spans="1:55" ht="22.5" customHeight="1">
      <c r="A11" s="169">
        <v>5</v>
      </c>
      <c r="B11" s="170"/>
      <c r="C11" s="170"/>
      <c r="D11" s="171"/>
      <c r="E11" s="170"/>
      <c r="F11" s="170"/>
      <c r="G11" s="191"/>
      <c r="H11" s="183"/>
      <c r="I11" s="183"/>
      <c r="J11" s="184">
        <f t="shared" si="1"/>
        <v>0</v>
      </c>
      <c r="K11" s="183"/>
      <c r="L11" s="183"/>
      <c r="M11" s="184">
        <f t="shared" si="0"/>
        <v>0</v>
      </c>
      <c r="N11" s="148"/>
      <c r="O11" s="149"/>
      <c r="P11" s="185">
        <f t="shared" si="2"/>
        <v>0</v>
      </c>
      <c r="Q11" s="172"/>
    </row>
    <row r="12" spans="1:55" ht="22.5" customHeight="1">
      <c r="A12" s="169">
        <v>6</v>
      </c>
      <c r="B12" s="170"/>
      <c r="C12" s="170"/>
      <c r="D12" s="171"/>
      <c r="E12" s="170"/>
      <c r="F12" s="170"/>
      <c r="G12" s="191"/>
      <c r="H12" s="183"/>
      <c r="I12" s="183"/>
      <c r="J12" s="184">
        <f>SUM(H12:I12)</f>
        <v>0</v>
      </c>
      <c r="K12" s="183"/>
      <c r="L12" s="183"/>
      <c r="M12" s="184">
        <f t="shared" si="0"/>
        <v>0</v>
      </c>
      <c r="N12" s="148"/>
      <c r="O12" s="149"/>
      <c r="P12" s="185">
        <f t="shared" si="2"/>
        <v>0</v>
      </c>
      <c r="Q12" s="172"/>
    </row>
    <row r="13" spans="1:55" ht="22.5" customHeight="1">
      <c r="A13" s="169">
        <v>7</v>
      </c>
      <c r="B13" s="170"/>
      <c r="C13" s="170"/>
      <c r="D13" s="171"/>
      <c r="E13" s="170"/>
      <c r="F13" s="170"/>
      <c r="G13" s="191"/>
      <c r="H13" s="183"/>
      <c r="I13" s="183"/>
      <c r="J13" s="184">
        <f>SUM(H13:I13)</f>
        <v>0</v>
      </c>
      <c r="K13" s="183"/>
      <c r="L13" s="183"/>
      <c r="M13" s="184">
        <f t="shared" si="0"/>
        <v>0</v>
      </c>
      <c r="N13" s="148"/>
      <c r="O13" s="149"/>
      <c r="P13" s="185">
        <f t="shared" si="2"/>
        <v>0</v>
      </c>
      <c r="Q13" s="172"/>
    </row>
    <row r="14" spans="1:55" ht="22.5" customHeight="1">
      <c r="A14" s="169">
        <v>8</v>
      </c>
      <c r="B14" s="170"/>
      <c r="C14" s="170"/>
      <c r="D14" s="171"/>
      <c r="E14" s="170"/>
      <c r="F14" s="170"/>
      <c r="G14" s="191"/>
      <c r="H14" s="183"/>
      <c r="I14" s="183"/>
      <c r="J14" s="184">
        <f>SUM(H14:I14)</f>
        <v>0</v>
      </c>
      <c r="K14" s="183"/>
      <c r="L14" s="183"/>
      <c r="M14" s="184">
        <f t="shared" si="0"/>
        <v>0</v>
      </c>
      <c r="N14" s="148"/>
      <c r="O14" s="149"/>
      <c r="P14" s="185">
        <f t="shared" si="2"/>
        <v>0</v>
      </c>
      <c r="Q14" s="172"/>
    </row>
    <row r="15" spans="1:55" ht="22.5" customHeight="1">
      <c r="A15" s="169">
        <v>9</v>
      </c>
      <c r="B15" s="170"/>
      <c r="C15" s="170"/>
      <c r="D15" s="171"/>
      <c r="E15" s="170"/>
      <c r="F15" s="170"/>
      <c r="G15" s="191"/>
      <c r="H15" s="183"/>
      <c r="I15" s="183"/>
      <c r="J15" s="184">
        <f t="shared" si="1"/>
        <v>0</v>
      </c>
      <c r="K15" s="183"/>
      <c r="L15" s="183"/>
      <c r="M15" s="184">
        <f t="shared" si="0"/>
        <v>0</v>
      </c>
      <c r="N15" s="148"/>
      <c r="O15" s="149"/>
      <c r="P15" s="185">
        <f t="shared" si="2"/>
        <v>0</v>
      </c>
      <c r="Q15" s="172"/>
    </row>
    <row r="16" spans="1:55" ht="22.5" customHeight="1">
      <c r="A16" s="169">
        <v>10</v>
      </c>
      <c r="B16" s="170"/>
      <c r="C16" s="170"/>
      <c r="D16" s="171"/>
      <c r="E16" s="170"/>
      <c r="F16" s="170"/>
      <c r="G16" s="191"/>
      <c r="H16" s="183"/>
      <c r="I16" s="183"/>
      <c r="J16" s="184">
        <f t="shared" si="1"/>
        <v>0</v>
      </c>
      <c r="K16" s="183"/>
      <c r="L16" s="183"/>
      <c r="M16" s="184">
        <f t="shared" si="0"/>
        <v>0</v>
      </c>
      <c r="N16" s="148"/>
      <c r="O16" s="149"/>
      <c r="P16" s="185">
        <f t="shared" si="2"/>
        <v>0</v>
      </c>
      <c r="Q16" s="172"/>
    </row>
    <row r="17" spans="1:17" ht="22.5" customHeight="1">
      <c r="A17" s="169">
        <v>11</v>
      </c>
      <c r="B17" s="170"/>
      <c r="C17" s="170"/>
      <c r="D17" s="171"/>
      <c r="E17" s="170"/>
      <c r="F17" s="170"/>
      <c r="G17" s="191"/>
      <c r="H17" s="183"/>
      <c r="I17" s="183"/>
      <c r="J17" s="184">
        <f t="shared" si="1"/>
        <v>0</v>
      </c>
      <c r="K17" s="183"/>
      <c r="L17" s="183"/>
      <c r="M17" s="184">
        <f t="shared" si="0"/>
        <v>0</v>
      </c>
      <c r="N17" s="148"/>
      <c r="O17" s="149"/>
      <c r="P17" s="185">
        <f t="shared" si="2"/>
        <v>0</v>
      </c>
      <c r="Q17" s="172"/>
    </row>
    <row r="18" spans="1:17" ht="22.5" customHeight="1">
      <c r="A18" s="169">
        <v>12</v>
      </c>
      <c r="B18" s="170"/>
      <c r="C18" s="170"/>
      <c r="D18" s="171"/>
      <c r="E18" s="170"/>
      <c r="F18" s="170"/>
      <c r="G18" s="191"/>
      <c r="H18" s="183"/>
      <c r="I18" s="183"/>
      <c r="J18" s="184">
        <f t="shared" si="1"/>
        <v>0</v>
      </c>
      <c r="K18" s="183"/>
      <c r="L18" s="183"/>
      <c r="M18" s="184">
        <f t="shared" si="0"/>
        <v>0</v>
      </c>
      <c r="N18" s="148"/>
      <c r="O18" s="149"/>
      <c r="P18" s="185">
        <f t="shared" si="2"/>
        <v>0</v>
      </c>
      <c r="Q18" s="172"/>
    </row>
    <row r="19" spans="1:17" ht="22.5" customHeight="1">
      <c r="A19" s="169">
        <v>13</v>
      </c>
      <c r="B19" s="170"/>
      <c r="C19" s="170"/>
      <c r="D19" s="171"/>
      <c r="E19" s="170"/>
      <c r="F19" s="170"/>
      <c r="G19" s="191"/>
      <c r="H19" s="183"/>
      <c r="I19" s="183"/>
      <c r="J19" s="184">
        <f t="shared" si="1"/>
        <v>0</v>
      </c>
      <c r="K19" s="183"/>
      <c r="L19" s="183"/>
      <c r="M19" s="184">
        <f t="shared" si="0"/>
        <v>0</v>
      </c>
      <c r="N19" s="148"/>
      <c r="O19" s="149"/>
      <c r="P19" s="185">
        <f t="shared" si="2"/>
        <v>0</v>
      </c>
      <c r="Q19" s="172"/>
    </row>
    <row r="20" spans="1:17" ht="22.5" customHeight="1">
      <c r="A20" s="169">
        <v>14</v>
      </c>
      <c r="B20" s="170"/>
      <c r="C20" s="170"/>
      <c r="D20" s="171"/>
      <c r="E20" s="170"/>
      <c r="F20" s="170"/>
      <c r="G20" s="191"/>
      <c r="H20" s="183"/>
      <c r="I20" s="183"/>
      <c r="J20" s="184">
        <f t="shared" si="1"/>
        <v>0</v>
      </c>
      <c r="K20" s="183"/>
      <c r="L20" s="183"/>
      <c r="M20" s="184">
        <f t="shared" si="0"/>
        <v>0</v>
      </c>
      <c r="N20" s="148"/>
      <c r="O20" s="149"/>
      <c r="P20" s="185">
        <f t="shared" si="2"/>
        <v>0</v>
      </c>
      <c r="Q20" s="172"/>
    </row>
    <row r="21" spans="1:17" ht="22.5" customHeight="1">
      <c r="A21" s="169">
        <v>15</v>
      </c>
      <c r="B21" s="170"/>
      <c r="C21" s="170"/>
      <c r="D21" s="171"/>
      <c r="E21" s="170"/>
      <c r="F21" s="170"/>
      <c r="G21" s="191"/>
      <c r="H21" s="183"/>
      <c r="I21" s="183"/>
      <c r="J21" s="184">
        <f t="shared" si="1"/>
        <v>0</v>
      </c>
      <c r="K21" s="183"/>
      <c r="L21" s="183"/>
      <c r="M21" s="184">
        <f t="shared" si="0"/>
        <v>0</v>
      </c>
      <c r="N21" s="148"/>
      <c r="O21" s="149"/>
      <c r="P21" s="185">
        <f t="shared" si="2"/>
        <v>0</v>
      </c>
      <c r="Q21" s="172"/>
    </row>
    <row r="22" spans="1:17" ht="22.5" customHeight="1">
      <c r="F22" s="190"/>
      <c r="G22" s="175" t="s">
        <v>14</v>
      </c>
      <c r="H22" s="186">
        <f t="shared" ref="H22:P22" si="3">SUM(H7:H21)</f>
        <v>600000</v>
      </c>
      <c r="I22" s="186">
        <f t="shared" si="3"/>
        <v>1800000</v>
      </c>
      <c r="J22" s="186">
        <f t="shared" si="3"/>
        <v>2400000</v>
      </c>
      <c r="K22" s="186">
        <f t="shared" si="3"/>
        <v>600000</v>
      </c>
      <c r="L22" s="186">
        <f t="shared" si="3"/>
        <v>1800000</v>
      </c>
      <c r="M22" s="186">
        <f t="shared" si="3"/>
        <v>2400000</v>
      </c>
      <c r="N22" s="187">
        <f t="shared" si="3"/>
        <v>600000</v>
      </c>
      <c r="O22" s="187">
        <f t="shared" si="3"/>
        <v>1800000</v>
      </c>
      <c r="P22" s="187">
        <f t="shared" si="3"/>
        <v>2400000</v>
      </c>
    </row>
    <row r="23" spans="1:17" customFormat="1">
      <c r="A23" s="2"/>
      <c r="B23" s="2"/>
      <c r="C23" s="2"/>
    </row>
    <row r="24" spans="1:17" customFormat="1" ht="16.5" customHeight="1">
      <c r="A24" s="266" t="s">
        <v>15</v>
      </c>
      <c r="B24" s="266"/>
      <c r="C24" s="266"/>
      <c r="D24" s="266"/>
      <c r="E24" s="266"/>
      <c r="F24" s="266"/>
      <c r="G24" s="266"/>
      <c r="H24" s="266"/>
      <c r="I24" s="266"/>
      <c r="J24" s="266"/>
      <c r="K24" s="266"/>
      <c r="L24" s="266"/>
      <c r="M24" s="266"/>
      <c r="N24" s="266"/>
      <c r="O24" s="266"/>
      <c r="P24" s="266"/>
    </row>
    <row r="25" spans="1:17" customFormat="1" ht="16.5" customHeight="1">
      <c r="A25" s="176"/>
      <c r="B25" s="3"/>
      <c r="C25" s="2"/>
    </row>
    <row r="26" spans="1:17" customFormat="1" ht="16.5" customHeight="1">
      <c r="A26" s="5"/>
      <c r="B26" s="78"/>
      <c r="C26" s="2"/>
    </row>
    <row r="27" spans="1:17" customFormat="1" ht="16.5" customHeight="1">
      <c r="A27" s="5"/>
      <c r="B27" s="78"/>
      <c r="C27" s="2"/>
    </row>
    <row r="28" spans="1:17" customFormat="1" ht="22.5" customHeight="1"/>
    <row r="29" spans="1:17" customFormat="1" ht="22.5" customHeight="1"/>
    <row r="30" spans="1:17" customFormat="1" ht="22.5" customHeight="1"/>
    <row r="31" spans="1:17" customFormat="1" ht="22.5" customHeight="1"/>
    <row r="32" spans="1:17" customFormat="1" ht="22.5" customHeight="1"/>
    <row r="33" customFormat="1" ht="22.5" customHeight="1"/>
    <row r="34" customFormat="1" ht="22.5" customHeight="1"/>
    <row r="35" customFormat="1" ht="22.5" customHeight="1"/>
    <row r="36" customFormat="1" ht="22.5" customHeight="1"/>
    <row r="37" customFormat="1" ht="22.5" customHeight="1"/>
    <row r="38" customFormat="1" ht="22.5" customHeight="1"/>
  </sheetData>
  <mergeCells count="14">
    <mergeCell ref="R3:BC5"/>
    <mergeCell ref="C3:J3"/>
    <mergeCell ref="Q5:Q6"/>
    <mergeCell ref="E5:E6"/>
    <mergeCell ref="N5:P5"/>
    <mergeCell ref="A24:P24"/>
    <mergeCell ref="A5:A6"/>
    <mergeCell ref="C5:C6"/>
    <mergeCell ref="B5:B6"/>
    <mergeCell ref="D5:D6"/>
    <mergeCell ref="F5:F6"/>
    <mergeCell ref="H5:J5"/>
    <mergeCell ref="K5:M5"/>
    <mergeCell ref="G5:G6"/>
  </mergeCells>
  <phoneticPr fontId="4"/>
  <dataValidations count="2">
    <dataValidation type="list" allowBlank="1" showInputMessage="1" showErrorMessage="1" sqref="Q7:Q21" xr:uid="{00000000-0002-0000-0200-000000000000}">
      <formula1>"可"</formula1>
    </dataValidation>
    <dataValidation type="list" allowBlank="1" showInputMessage="1" showErrorMessage="1" sqref="G7:G21" xr:uid="{AEB9E873-22DC-4011-8064-2FE45ABB055C}">
      <formula1>"✓"</formula1>
    </dataValidation>
  </dataValidations>
  <printOptions horizontalCentered="1"/>
  <pageMargins left="0.19685039370078741" right="0.19685039370078741" top="0.59055118110236227" bottom="0.39370078740157483" header="0" footer="0"/>
  <pageSetup paperSize="9" scale="46"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リスト!$B$2:$B$30</xm:f>
          </x14:formula1>
          <xm:sqref>D7:D21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DF61"/>
  <sheetViews>
    <sheetView showGridLines="0" showZeros="0" zoomScaleNormal="100" zoomScaleSheetLayoutView="100" workbookViewId="0">
      <selection activeCell="T7" sqref="T7:AM7"/>
    </sheetView>
  </sheetViews>
  <sheetFormatPr defaultColWidth="2.26953125" defaultRowHeight="13"/>
  <cols>
    <col min="1" max="1" width="2.26953125" style="2" customWidth="1"/>
    <col min="2" max="7" width="2.26953125" style="2"/>
    <col min="8" max="19" width="2.36328125" style="2" bestFit="1" customWidth="1"/>
    <col min="20" max="29" width="2.26953125" style="2"/>
    <col min="30" max="32" width="3" style="2" customWidth="1"/>
    <col min="33" max="34" width="2.26953125" style="2"/>
    <col min="35" max="35" width="2.453125" style="2" bestFit="1" customWidth="1"/>
    <col min="36" max="40" width="2.26953125" style="2"/>
    <col min="41" max="47" width="2.26953125" style="2" hidden="1" customWidth="1"/>
    <col min="48" max="16384" width="2.26953125" style="2"/>
  </cols>
  <sheetData>
    <row r="1" spans="1:110">
      <c r="A1" s="2" t="s">
        <v>226</v>
      </c>
    </row>
    <row r="2" spans="1:110" ht="7.5" customHeight="1"/>
    <row r="3" spans="1:110">
      <c r="A3" s="356" t="s">
        <v>206</v>
      </c>
      <c r="B3" s="357"/>
      <c r="C3" s="357"/>
      <c r="D3" s="357"/>
      <c r="E3" s="357"/>
      <c r="F3" s="357"/>
      <c r="G3" s="357"/>
      <c r="H3" s="357"/>
      <c r="I3" s="357"/>
      <c r="J3" s="357"/>
      <c r="K3" s="357"/>
      <c r="L3" s="357"/>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8"/>
      <c r="BU3" s="384" t="s">
        <v>320</v>
      </c>
      <c r="BV3" s="384"/>
      <c r="BW3" s="384"/>
      <c r="BX3" s="384"/>
      <c r="BY3" s="384"/>
      <c r="BZ3" s="384"/>
      <c r="CA3" s="384"/>
      <c r="CB3" s="384"/>
      <c r="CC3" s="384"/>
      <c r="CD3" s="384"/>
      <c r="CE3" s="384"/>
      <c r="CF3" s="384"/>
      <c r="CG3" s="384"/>
      <c r="CH3" s="384"/>
      <c r="CI3" s="384"/>
      <c r="CJ3" s="384"/>
      <c r="CK3" s="384"/>
      <c r="CL3" s="384"/>
      <c r="CM3" s="384"/>
      <c r="CN3" s="384"/>
      <c r="CO3" s="384"/>
      <c r="CP3" s="384"/>
      <c r="CQ3" s="384"/>
      <c r="CR3" s="384"/>
      <c r="CS3" s="384"/>
      <c r="CT3" s="384"/>
      <c r="CU3" s="384"/>
      <c r="CV3" s="384"/>
      <c r="CW3" s="384"/>
      <c r="CX3" s="384"/>
      <c r="CY3" s="384"/>
      <c r="CZ3" s="384"/>
      <c r="DA3" s="384"/>
      <c r="DB3" s="384"/>
      <c r="DC3" s="384"/>
      <c r="DD3" s="384"/>
      <c r="DE3" s="384"/>
      <c r="DF3" s="384"/>
    </row>
    <row r="4" spans="1:110" ht="9" customHeight="1">
      <c r="A4" s="90"/>
      <c r="B4" s="90"/>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BU4" s="384"/>
      <c r="BV4" s="384"/>
      <c r="BW4" s="384"/>
      <c r="BX4" s="384"/>
      <c r="BY4" s="384"/>
      <c r="BZ4" s="384"/>
      <c r="CA4" s="384"/>
      <c r="CB4" s="384"/>
      <c r="CC4" s="384"/>
      <c r="CD4" s="384"/>
      <c r="CE4" s="384"/>
      <c r="CF4" s="384"/>
      <c r="CG4" s="384"/>
      <c r="CH4" s="384"/>
      <c r="CI4" s="384"/>
      <c r="CJ4" s="384"/>
      <c r="CK4" s="384"/>
      <c r="CL4" s="384"/>
      <c r="CM4" s="384"/>
      <c r="CN4" s="384"/>
      <c r="CO4" s="384"/>
      <c r="CP4" s="384"/>
      <c r="CQ4" s="384"/>
      <c r="CR4" s="384"/>
      <c r="CS4" s="384"/>
      <c r="CT4" s="384"/>
      <c r="CU4" s="384"/>
      <c r="CV4" s="384"/>
      <c r="CW4" s="384"/>
      <c r="CX4" s="384"/>
      <c r="CY4" s="384"/>
      <c r="CZ4" s="384"/>
      <c r="DA4" s="384"/>
      <c r="DB4" s="384"/>
      <c r="DC4" s="384"/>
      <c r="DD4" s="384"/>
      <c r="DE4" s="384"/>
      <c r="DF4" s="384"/>
    </row>
    <row r="5" spans="1:110">
      <c r="A5" s="333" t="s">
        <v>16</v>
      </c>
      <c r="B5" s="334"/>
      <c r="C5" s="334"/>
      <c r="D5" s="334"/>
      <c r="E5" s="334"/>
      <c r="F5" s="334"/>
      <c r="G5" s="334"/>
      <c r="H5" s="334"/>
      <c r="I5" s="334"/>
      <c r="J5" s="334"/>
      <c r="K5" s="334"/>
      <c r="L5" s="334"/>
      <c r="M5" s="334"/>
      <c r="N5" s="334"/>
      <c r="O5" s="334"/>
      <c r="P5" s="334"/>
      <c r="Q5" s="334"/>
      <c r="R5" s="334"/>
      <c r="S5" s="334"/>
      <c r="T5" s="334"/>
      <c r="U5" s="334"/>
      <c r="V5" s="334"/>
      <c r="W5" s="334"/>
      <c r="X5" s="334"/>
      <c r="Y5" s="334"/>
      <c r="Z5" s="334"/>
      <c r="AA5" s="334"/>
      <c r="AB5" s="334"/>
      <c r="AC5" s="334"/>
      <c r="AD5" s="334"/>
      <c r="AE5" s="334"/>
      <c r="AF5" s="334"/>
      <c r="AG5" s="334"/>
      <c r="AH5" s="334"/>
      <c r="AI5" s="334"/>
      <c r="AJ5" s="334"/>
      <c r="AK5" s="334"/>
      <c r="AL5" s="334"/>
      <c r="AM5" s="335"/>
      <c r="BU5" s="384"/>
      <c r="BV5" s="384"/>
      <c r="BW5" s="384"/>
      <c r="BX5" s="384"/>
      <c r="BY5" s="384"/>
      <c r="BZ5" s="384"/>
      <c r="CA5" s="384"/>
      <c r="CB5" s="384"/>
      <c r="CC5" s="384"/>
      <c r="CD5" s="384"/>
      <c r="CE5" s="384"/>
      <c r="CF5" s="384"/>
      <c r="CG5" s="384"/>
      <c r="CH5" s="384"/>
      <c r="CI5" s="384"/>
      <c r="CJ5" s="384"/>
      <c r="CK5" s="384"/>
      <c r="CL5" s="384"/>
      <c r="CM5" s="384"/>
      <c r="CN5" s="384"/>
      <c r="CO5" s="384"/>
      <c r="CP5" s="384"/>
      <c r="CQ5" s="384"/>
      <c r="CR5" s="384"/>
      <c r="CS5" s="384"/>
      <c r="CT5" s="384"/>
      <c r="CU5" s="384"/>
      <c r="CV5" s="384"/>
      <c r="CW5" s="384"/>
      <c r="CX5" s="384"/>
      <c r="CY5" s="384"/>
      <c r="CZ5" s="384"/>
      <c r="DA5" s="384"/>
      <c r="DB5" s="384"/>
      <c r="DC5" s="384"/>
      <c r="DD5" s="384"/>
      <c r="DE5" s="384"/>
      <c r="DF5" s="384"/>
    </row>
    <row r="6" spans="1:110" ht="4.5" customHeight="1">
      <c r="A6" s="91"/>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BU6" s="384"/>
      <c r="BV6" s="384"/>
      <c r="BW6" s="384"/>
      <c r="BX6" s="384"/>
      <c r="BY6" s="384"/>
      <c r="BZ6" s="384"/>
      <c r="CA6" s="384"/>
      <c r="CB6" s="384"/>
      <c r="CC6" s="384"/>
      <c r="CD6" s="384"/>
      <c r="CE6" s="384"/>
      <c r="CF6" s="384"/>
      <c r="CG6" s="384"/>
      <c r="CH6" s="384"/>
      <c r="CI6" s="384"/>
      <c r="CJ6" s="384"/>
      <c r="CK6" s="384"/>
      <c r="CL6" s="384"/>
      <c r="CM6" s="384"/>
      <c r="CN6" s="384"/>
      <c r="CO6" s="384"/>
      <c r="CP6" s="384"/>
      <c r="CQ6" s="384"/>
      <c r="CR6" s="384"/>
      <c r="CS6" s="384"/>
      <c r="CT6" s="384"/>
      <c r="CU6" s="384"/>
      <c r="CV6" s="384"/>
      <c r="CW6" s="384"/>
      <c r="CX6" s="384"/>
      <c r="CY6" s="384"/>
      <c r="CZ6" s="384"/>
      <c r="DA6" s="384"/>
      <c r="DB6" s="384"/>
      <c r="DC6" s="384"/>
      <c r="DD6" s="384"/>
      <c r="DE6" s="384"/>
      <c r="DF6" s="384"/>
    </row>
    <row r="7" spans="1:110" ht="17.25" customHeight="1">
      <c r="A7" s="292" t="s">
        <v>17</v>
      </c>
      <c r="B7" s="293"/>
      <c r="C7" s="293"/>
      <c r="D7" s="293"/>
      <c r="E7" s="293"/>
      <c r="F7" s="293"/>
      <c r="G7" s="294"/>
      <c r="H7" s="377" t="s">
        <v>339</v>
      </c>
      <c r="I7" s="378"/>
      <c r="J7" s="378"/>
      <c r="K7" s="378"/>
      <c r="L7" s="378"/>
      <c r="M7" s="378"/>
      <c r="N7" s="379"/>
      <c r="O7" s="292" t="s">
        <v>18</v>
      </c>
      <c r="P7" s="293"/>
      <c r="Q7" s="293"/>
      <c r="R7" s="293"/>
      <c r="S7" s="294"/>
      <c r="T7" s="380" t="s">
        <v>340</v>
      </c>
      <c r="U7" s="321"/>
      <c r="V7" s="321"/>
      <c r="W7" s="321"/>
      <c r="X7" s="321"/>
      <c r="Y7" s="321"/>
      <c r="Z7" s="321"/>
      <c r="AA7" s="321"/>
      <c r="AB7" s="321"/>
      <c r="AC7" s="321"/>
      <c r="AD7" s="321"/>
      <c r="AE7" s="321"/>
      <c r="AF7" s="321"/>
      <c r="AG7" s="321"/>
      <c r="AH7" s="321"/>
      <c r="AI7" s="321"/>
      <c r="AJ7" s="321"/>
      <c r="AK7" s="321"/>
      <c r="AL7" s="321"/>
      <c r="AM7" s="381"/>
      <c r="BU7" s="384"/>
      <c r="BV7" s="384"/>
      <c r="BW7" s="384"/>
      <c r="BX7" s="384"/>
      <c r="BY7" s="384"/>
      <c r="BZ7" s="384"/>
      <c r="CA7" s="384"/>
      <c r="CB7" s="384"/>
      <c r="CC7" s="384"/>
      <c r="CD7" s="384"/>
      <c r="CE7" s="384"/>
      <c r="CF7" s="384"/>
      <c r="CG7" s="384"/>
      <c r="CH7" s="384"/>
      <c r="CI7" s="384"/>
      <c r="CJ7" s="384"/>
      <c r="CK7" s="384"/>
      <c r="CL7" s="384"/>
      <c r="CM7" s="384"/>
      <c r="CN7" s="384"/>
      <c r="CO7" s="384"/>
      <c r="CP7" s="384"/>
      <c r="CQ7" s="384"/>
      <c r="CR7" s="384"/>
      <c r="CS7" s="384"/>
      <c r="CT7" s="384"/>
      <c r="CU7" s="384"/>
      <c r="CV7" s="384"/>
      <c r="CW7" s="384"/>
      <c r="CX7" s="384"/>
      <c r="CY7" s="384"/>
      <c r="CZ7" s="384"/>
      <c r="DA7" s="384"/>
      <c r="DB7" s="384"/>
      <c r="DC7" s="384"/>
      <c r="DD7" s="384"/>
      <c r="DE7" s="384"/>
      <c r="DF7" s="384"/>
    </row>
    <row r="8" spans="1:110">
      <c r="A8" s="359" t="s">
        <v>19</v>
      </c>
      <c r="B8" s="360"/>
      <c r="C8" s="361"/>
      <c r="D8" s="292" t="s">
        <v>20</v>
      </c>
      <c r="E8" s="293"/>
      <c r="F8" s="293"/>
      <c r="G8" s="294"/>
      <c r="H8" s="292" t="s">
        <v>12</v>
      </c>
      <c r="I8" s="293"/>
      <c r="J8" s="293"/>
      <c r="K8" s="293"/>
      <c r="L8" s="293"/>
      <c r="M8" s="293"/>
      <c r="N8" s="293"/>
      <c r="O8" s="293"/>
      <c r="P8" s="293"/>
      <c r="Q8" s="293"/>
      <c r="R8" s="293"/>
      <c r="S8" s="294"/>
      <c r="T8" s="359" t="s">
        <v>21</v>
      </c>
      <c r="U8" s="360"/>
      <c r="V8" s="361"/>
      <c r="W8" s="292" t="s">
        <v>6</v>
      </c>
      <c r="X8" s="293"/>
      <c r="Y8" s="293"/>
      <c r="Z8" s="293"/>
      <c r="AA8" s="293"/>
      <c r="AB8" s="293"/>
      <c r="AC8" s="293"/>
      <c r="AD8" s="293"/>
      <c r="AE8" s="293"/>
      <c r="AF8" s="294"/>
      <c r="AG8" s="367" t="s">
        <v>22</v>
      </c>
      <c r="AH8" s="319"/>
      <c r="AI8" s="319"/>
      <c r="AJ8" s="319"/>
      <c r="AK8" s="319"/>
      <c r="AL8" s="319"/>
      <c r="AM8" s="320"/>
      <c r="BU8" s="384"/>
      <c r="BV8" s="384"/>
      <c r="BW8" s="384"/>
      <c r="BX8" s="384"/>
      <c r="BY8" s="384"/>
      <c r="BZ8" s="384"/>
      <c r="CA8" s="384"/>
      <c r="CB8" s="384"/>
      <c r="CC8" s="384"/>
      <c r="CD8" s="384"/>
      <c r="CE8" s="384"/>
      <c r="CF8" s="384"/>
      <c r="CG8" s="384"/>
      <c r="CH8" s="384"/>
      <c r="CI8" s="384"/>
      <c r="CJ8" s="384"/>
      <c r="CK8" s="384"/>
      <c r="CL8" s="384"/>
      <c r="CM8" s="384"/>
      <c r="CN8" s="384"/>
      <c r="CO8" s="384"/>
      <c r="CP8" s="384"/>
      <c r="CQ8" s="384"/>
      <c r="CR8" s="384"/>
      <c r="CS8" s="384"/>
      <c r="CT8" s="384"/>
      <c r="CU8" s="384"/>
      <c r="CV8" s="384"/>
      <c r="CW8" s="384"/>
      <c r="CX8" s="384"/>
      <c r="CY8" s="384"/>
      <c r="CZ8" s="384"/>
      <c r="DA8" s="384"/>
      <c r="DB8" s="384"/>
      <c r="DC8" s="384"/>
      <c r="DD8" s="384"/>
      <c r="DE8" s="384"/>
      <c r="DF8" s="384"/>
    </row>
    <row r="9" spans="1:110" ht="17.25" customHeight="1">
      <c r="A9" s="362"/>
      <c r="B9" s="363"/>
      <c r="C9" s="281"/>
      <c r="D9" s="364" t="s">
        <v>201</v>
      </c>
      <c r="E9" s="365"/>
      <c r="F9" s="365"/>
      <c r="G9" s="366"/>
      <c r="H9" s="368" t="s">
        <v>341</v>
      </c>
      <c r="I9" s="369"/>
      <c r="J9" s="369"/>
      <c r="K9" s="369"/>
      <c r="L9" s="369"/>
      <c r="M9" s="369"/>
      <c r="N9" s="369"/>
      <c r="O9" s="369"/>
      <c r="P9" s="369"/>
      <c r="Q9" s="369"/>
      <c r="R9" s="369"/>
      <c r="S9" s="370"/>
      <c r="T9" s="362"/>
      <c r="U9" s="363"/>
      <c r="V9" s="281"/>
      <c r="W9" s="371" t="s">
        <v>335</v>
      </c>
      <c r="X9" s="372"/>
      <c r="Y9" s="372"/>
      <c r="Z9" s="372"/>
      <c r="AA9" s="372"/>
      <c r="AB9" s="372"/>
      <c r="AC9" s="372"/>
      <c r="AD9" s="372"/>
      <c r="AE9" s="372"/>
      <c r="AF9" s="373"/>
      <c r="AG9" s="374" t="s">
        <v>333</v>
      </c>
      <c r="AH9" s="375"/>
      <c r="AI9" s="375"/>
      <c r="AJ9" s="375"/>
      <c r="AK9" s="375"/>
      <c r="AL9" s="375"/>
      <c r="AM9" s="376"/>
      <c r="AV9" s="3"/>
      <c r="BU9" s="384"/>
      <c r="BV9" s="384"/>
      <c r="BW9" s="384"/>
      <c r="BX9" s="384"/>
      <c r="BY9" s="384"/>
      <c r="BZ9" s="384"/>
      <c r="CA9" s="384"/>
      <c r="CB9" s="384"/>
      <c r="CC9" s="384"/>
      <c r="CD9" s="384"/>
      <c r="CE9" s="384"/>
      <c r="CF9" s="384"/>
      <c r="CG9" s="384"/>
      <c r="CH9" s="384"/>
      <c r="CI9" s="384"/>
      <c r="CJ9" s="384"/>
      <c r="CK9" s="384"/>
      <c r="CL9" s="384"/>
      <c r="CM9" s="384"/>
      <c r="CN9" s="384"/>
      <c r="CO9" s="384"/>
      <c r="CP9" s="384"/>
      <c r="CQ9" s="384"/>
      <c r="CR9" s="384"/>
      <c r="CS9" s="384"/>
      <c r="CT9" s="384"/>
      <c r="CU9" s="384"/>
      <c r="CV9" s="384"/>
      <c r="CW9" s="384"/>
      <c r="CX9" s="384"/>
      <c r="CY9" s="384"/>
      <c r="CZ9" s="384"/>
      <c r="DA9" s="384"/>
      <c r="DB9" s="384"/>
      <c r="DC9" s="384"/>
      <c r="DD9" s="384"/>
      <c r="DE9" s="384"/>
      <c r="DF9" s="384"/>
    </row>
    <row r="10" spans="1:110" s="3" customFormat="1" ht="20" customHeight="1">
      <c r="A10" s="292" t="s">
        <v>225</v>
      </c>
      <c r="B10" s="293"/>
      <c r="C10" s="293"/>
      <c r="D10" s="293"/>
      <c r="E10" s="293"/>
      <c r="F10" s="293"/>
      <c r="G10" s="293"/>
      <c r="H10" s="293"/>
      <c r="I10" s="293"/>
      <c r="J10" s="293"/>
      <c r="K10" s="294"/>
      <c r="L10" s="330" t="s">
        <v>138</v>
      </c>
      <c r="M10" s="331"/>
      <c r="N10" s="331"/>
      <c r="O10" s="331"/>
      <c r="P10" s="331"/>
      <c r="Q10" s="331"/>
      <c r="R10" s="331"/>
      <c r="S10" s="331"/>
      <c r="T10" s="331"/>
      <c r="U10" s="331"/>
      <c r="V10" s="331"/>
      <c r="W10" s="331"/>
      <c r="X10" s="331"/>
      <c r="Y10" s="331"/>
      <c r="Z10" s="331"/>
      <c r="AA10" s="331"/>
      <c r="AB10" s="331"/>
      <c r="AC10" s="331"/>
      <c r="AD10" s="331"/>
      <c r="AE10" s="331"/>
      <c r="AF10" s="332"/>
      <c r="AG10" s="318" t="s">
        <v>24</v>
      </c>
      <c r="AH10" s="319"/>
      <c r="AI10" s="320"/>
      <c r="AJ10" s="321">
        <v>100</v>
      </c>
      <c r="AK10" s="321"/>
      <c r="AL10" s="322" t="s">
        <v>25</v>
      </c>
      <c r="AM10" s="323"/>
      <c r="AP10" s="317"/>
      <c r="AQ10" s="317"/>
      <c r="AR10" s="317"/>
      <c r="AS10" s="317"/>
      <c r="AT10" s="317"/>
      <c r="AU10" s="317"/>
    </row>
    <row r="11" spans="1:110" s="3" customFormat="1" ht="18" customHeight="1">
      <c r="A11" s="324" t="s">
        <v>26</v>
      </c>
      <c r="B11" s="325"/>
      <c r="C11" s="325"/>
      <c r="D11" s="325"/>
      <c r="E11" s="325"/>
      <c r="F11" s="325"/>
      <c r="G11" s="325"/>
      <c r="H11" s="326"/>
      <c r="I11" s="201"/>
      <c r="J11" s="202" t="s">
        <v>184</v>
      </c>
      <c r="K11" s="200"/>
      <c r="L11" s="203"/>
      <c r="M11" s="203"/>
      <c r="N11" s="203"/>
      <c r="O11" s="203"/>
      <c r="P11" s="203"/>
      <c r="Q11" s="203"/>
      <c r="R11" s="203"/>
      <c r="S11" s="203"/>
      <c r="T11" s="203"/>
      <c r="U11" s="203"/>
      <c r="V11" s="203"/>
      <c r="W11" s="203"/>
      <c r="X11" s="203"/>
      <c r="Y11" s="201"/>
      <c r="Z11" s="202" t="s">
        <v>183</v>
      </c>
      <c r="AA11" s="200"/>
      <c r="AB11" s="203"/>
      <c r="AC11" s="203"/>
      <c r="AD11" s="203"/>
      <c r="AE11" s="203"/>
      <c r="AF11" s="203"/>
      <c r="AG11" s="203"/>
      <c r="AH11" s="203"/>
      <c r="AI11" s="203"/>
      <c r="AJ11" s="203"/>
      <c r="AK11" s="203"/>
      <c r="AL11" s="203"/>
      <c r="AM11" s="192"/>
    </row>
    <row r="12" spans="1:110" s="3" customFormat="1" ht="8.5" customHeight="1">
      <c r="A12" s="87"/>
      <c r="B12" s="87"/>
      <c r="C12" s="87"/>
      <c r="D12" s="87"/>
      <c r="E12" s="87"/>
      <c r="F12" s="87"/>
      <c r="G12" s="87"/>
      <c r="H12" s="87"/>
      <c r="J12" s="78"/>
      <c r="L12" s="5"/>
      <c r="M12" s="5"/>
      <c r="N12" s="5"/>
      <c r="O12" s="5"/>
      <c r="P12" s="5"/>
      <c r="Q12" s="5"/>
      <c r="R12" s="5"/>
      <c r="S12" s="5"/>
      <c r="T12" s="5"/>
      <c r="V12" s="5"/>
      <c r="W12" s="5"/>
      <c r="X12" s="5"/>
      <c r="Y12" s="78"/>
      <c r="Z12" s="92"/>
      <c r="AB12" s="5"/>
      <c r="AC12" s="5"/>
      <c r="AD12" s="5"/>
      <c r="AE12" s="5"/>
      <c r="AF12" s="5"/>
      <c r="AG12" s="5"/>
      <c r="AH12" s="5"/>
      <c r="AI12" s="5"/>
      <c r="AJ12" s="5"/>
      <c r="AK12" s="5"/>
      <c r="AL12" s="5"/>
      <c r="AM12" s="5"/>
    </row>
    <row r="13" spans="1:110" s="3" customFormat="1" ht="18" customHeight="1">
      <c r="A13" s="333" t="s">
        <v>275</v>
      </c>
      <c r="B13" s="334"/>
      <c r="C13" s="334"/>
      <c r="D13" s="334"/>
      <c r="E13" s="334"/>
      <c r="F13" s="334"/>
      <c r="G13" s="334"/>
      <c r="H13" s="334"/>
      <c r="I13" s="33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5"/>
    </row>
    <row r="14" spans="1:110" s="3" customFormat="1" ht="3.5" customHeight="1">
      <c r="A14" s="199"/>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row>
    <row r="15" spans="1:110" s="3" customFormat="1" ht="18" customHeight="1">
      <c r="A15" s="388" t="s">
        <v>267</v>
      </c>
      <c r="B15" s="388"/>
      <c r="C15" s="388"/>
      <c r="D15" s="388"/>
      <c r="E15" s="388"/>
      <c r="F15" s="388"/>
      <c r="G15" s="388"/>
      <c r="H15" s="388"/>
      <c r="I15" s="388"/>
      <c r="J15" s="388"/>
      <c r="K15" s="388"/>
      <c r="L15" s="388"/>
      <c r="M15" s="388"/>
      <c r="N15" s="388"/>
      <c r="O15" s="388"/>
      <c r="P15" s="388"/>
      <c r="Q15" s="388"/>
      <c r="R15" s="388"/>
      <c r="S15" s="388"/>
      <c r="T15" s="388"/>
      <c r="U15" s="388"/>
      <c r="V15" s="388"/>
      <c r="W15" s="388"/>
      <c r="X15" s="387" t="s">
        <v>268</v>
      </c>
      <c r="Y15" s="341"/>
      <c r="Z15" s="198"/>
      <c r="AA15" s="189" t="s">
        <v>0</v>
      </c>
      <c r="AB15" s="385"/>
      <c r="AC15" s="385"/>
      <c r="AD15" s="200" t="s">
        <v>232</v>
      </c>
      <c r="AE15" s="385"/>
      <c r="AF15" s="385"/>
      <c r="AG15" s="192" t="s">
        <v>1</v>
      </c>
    </row>
    <row r="16" spans="1:110" s="3" customFormat="1" ht="18" customHeight="1">
      <c r="A16" s="352" t="s">
        <v>269</v>
      </c>
      <c r="B16" s="352"/>
      <c r="C16" s="352"/>
      <c r="D16" s="352"/>
      <c r="E16" s="352"/>
      <c r="F16" s="352"/>
      <c r="G16" s="352"/>
      <c r="H16" s="352"/>
      <c r="I16" s="352"/>
      <c r="J16" s="352"/>
      <c r="K16" s="352"/>
      <c r="L16" s="352"/>
      <c r="M16" s="352"/>
      <c r="N16" s="352"/>
      <c r="O16" s="352"/>
      <c r="P16" s="352"/>
      <c r="Q16" s="352"/>
      <c r="R16" s="352"/>
      <c r="S16" s="352"/>
      <c r="T16" s="352"/>
      <c r="U16" s="352"/>
      <c r="V16" s="352"/>
      <c r="W16" s="352"/>
      <c r="X16" s="386"/>
      <c r="Y16" s="385"/>
      <c r="Z16" s="385"/>
      <c r="AA16" s="385"/>
      <c r="AB16" s="192" t="s">
        <v>25</v>
      </c>
      <c r="AH16" s="5"/>
      <c r="AI16" s="5"/>
      <c r="AJ16" s="5"/>
      <c r="AK16" s="5"/>
      <c r="AL16" s="5"/>
      <c r="AM16" s="5"/>
    </row>
    <row r="17" spans="1:48" s="3" customFormat="1" ht="9" customHeight="1">
      <c r="A17" s="193"/>
      <c r="B17" s="193"/>
      <c r="C17" s="193"/>
      <c r="D17" s="193"/>
      <c r="E17" s="193"/>
      <c r="F17" s="193"/>
      <c r="G17" s="193"/>
      <c r="H17" s="193"/>
      <c r="I17" s="194"/>
      <c r="J17" s="195"/>
      <c r="K17" s="194"/>
      <c r="L17" s="196"/>
      <c r="M17" s="196"/>
      <c r="N17" s="196"/>
      <c r="O17" s="196"/>
      <c r="P17" s="196"/>
      <c r="Q17" s="196"/>
      <c r="R17" s="196"/>
      <c r="S17" s="196"/>
      <c r="T17" s="196"/>
      <c r="U17" s="194"/>
      <c r="V17" s="196"/>
      <c r="W17" s="196"/>
      <c r="X17" s="196"/>
      <c r="Y17" s="195"/>
      <c r="Z17" s="197"/>
      <c r="AA17" s="194"/>
      <c r="AB17" s="196"/>
      <c r="AC17" s="196"/>
      <c r="AD17" s="196"/>
      <c r="AE17" s="196"/>
      <c r="AF17" s="196"/>
      <c r="AG17" s="196"/>
      <c r="AH17" s="196"/>
      <c r="AI17" s="196"/>
      <c r="AJ17" s="196"/>
      <c r="AK17" s="196"/>
      <c r="AL17" s="196"/>
      <c r="AM17" s="196"/>
    </row>
    <row r="18" spans="1:48" s="3" customFormat="1" ht="12">
      <c r="A18" s="333" t="s">
        <v>207</v>
      </c>
      <c r="B18" s="334"/>
      <c r="C18" s="334"/>
      <c r="D18" s="334"/>
      <c r="E18" s="334"/>
      <c r="F18" s="334"/>
      <c r="G18" s="334"/>
      <c r="H18" s="334"/>
      <c r="I18" s="334"/>
      <c r="J18" s="334"/>
      <c r="K18" s="334"/>
      <c r="L18" s="334"/>
      <c r="M18" s="334"/>
      <c r="N18" s="334"/>
      <c r="O18" s="334"/>
      <c r="P18" s="334"/>
      <c r="Q18" s="334"/>
      <c r="R18" s="334"/>
      <c r="S18" s="334"/>
      <c r="T18" s="334"/>
      <c r="U18" s="334"/>
      <c r="V18" s="334"/>
      <c r="W18" s="334"/>
      <c r="X18" s="334"/>
      <c r="Y18" s="334"/>
      <c r="Z18" s="334"/>
      <c r="AA18" s="334"/>
      <c r="AB18" s="334"/>
      <c r="AC18" s="334"/>
      <c r="AD18" s="334"/>
      <c r="AE18" s="334"/>
      <c r="AF18" s="334"/>
      <c r="AG18" s="334"/>
      <c r="AH18" s="334"/>
      <c r="AI18" s="334"/>
      <c r="AJ18" s="334"/>
      <c r="AK18" s="334"/>
      <c r="AL18" s="334"/>
      <c r="AM18" s="335"/>
    </row>
    <row r="19" spans="1:48" s="3" customFormat="1" ht="3" customHeight="1">
      <c r="I19" s="78"/>
      <c r="J19" s="92"/>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row>
    <row r="20" spans="1:48" s="3" customFormat="1" ht="25.5" customHeight="1">
      <c r="A20" s="354" t="s">
        <v>221</v>
      </c>
      <c r="B20" s="355"/>
      <c r="C20" s="355"/>
      <c r="D20" s="355"/>
      <c r="E20" s="355"/>
      <c r="F20" s="355"/>
      <c r="G20" s="355"/>
      <c r="H20" s="355"/>
      <c r="I20" s="355"/>
      <c r="J20" s="355"/>
      <c r="K20" s="355"/>
      <c r="L20" s="355"/>
      <c r="M20" s="355"/>
      <c r="N20" s="355"/>
      <c r="O20" s="355"/>
      <c r="P20" s="355"/>
      <c r="Q20" s="355"/>
      <c r="R20" s="355"/>
      <c r="S20" s="355"/>
      <c r="T20" s="355"/>
      <c r="U20" s="355"/>
      <c r="V20" s="355"/>
      <c r="W20" s="355"/>
      <c r="X20" s="338" t="s">
        <v>342</v>
      </c>
      <c r="Y20" s="339"/>
      <c r="Z20" s="340"/>
      <c r="AA20" s="105"/>
      <c r="AB20" s="105"/>
      <c r="AC20" s="105"/>
      <c r="AD20" s="105"/>
      <c r="AE20" s="105"/>
      <c r="AF20" s="105"/>
      <c r="AG20" s="105"/>
    </row>
    <row r="21" spans="1:48" s="3" customFormat="1" ht="25.5" customHeight="1">
      <c r="A21" s="349" t="s">
        <v>222</v>
      </c>
      <c r="B21" s="350"/>
      <c r="C21" s="350"/>
      <c r="D21" s="350"/>
      <c r="E21" s="350"/>
      <c r="F21" s="350"/>
      <c r="G21" s="350"/>
      <c r="H21" s="350"/>
      <c r="I21" s="350"/>
      <c r="J21" s="350"/>
      <c r="K21" s="350"/>
      <c r="L21" s="350"/>
      <c r="M21" s="350"/>
      <c r="N21" s="350"/>
      <c r="O21" s="350"/>
      <c r="P21" s="350"/>
      <c r="Q21" s="350"/>
      <c r="R21" s="350"/>
      <c r="S21" s="350"/>
      <c r="T21" s="350"/>
      <c r="U21" s="350"/>
      <c r="V21" s="350"/>
      <c r="W21" s="351"/>
      <c r="X21" s="338" t="s">
        <v>342</v>
      </c>
      <c r="Y21" s="339"/>
      <c r="Z21" s="340"/>
      <c r="AA21" s="105"/>
      <c r="AB21" s="105"/>
      <c r="AC21" s="105"/>
      <c r="AD21" s="105"/>
      <c r="AE21" s="105"/>
      <c r="AF21" s="105"/>
      <c r="AG21" s="105"/>
      <c r="AJ21" s="182"/>
    </row>
    <row r="22" spans="1:48" s="3" customFormat="1" ht="25.5" customHeight="1">
      <c r="A22" s="349" t="s">
        <v>281</v>
      </c>
      <c r="B22" s="350"/>
      <c r="C22" s="350"/>
      <c r="D22" s="350"/>
      <c r="E22" s="350"/>
      <c r="F22" s="350"/>
      <c r="G22" s="350"/>
      <c r="H22" s="350"/>
      <c r="I22" s="350"/>
      <c r="J22" s="350"/>
      <c r="K22" s="350"/>
      <c r="L22" s="350"/>
      <c r="M22" s="350"/>
      <c r="N22" s="350"/>
      <c r="O22" s="350"/>
      <c r="P22" s="350"/>
      <c r="Q22" s="350"/>
      <c r="R22" s="350"/>
      <c r="S22" s="350"/>
      <c r="T22" s="350"/>
      <c r="U22" s="350"/>
      <c r="V22" s="350"/>
      <c r="W22" s="351"/>
      <c r="X22" s="338" t="s">
        <v>342</v>
      </c>
      <c r="Y22" s="339"/>
      <c r="Z22" s="340"/>
      <c r="AA22" s="105"/>
      <c r="AB22" s="105"/>
      <c r="AC22" s="105"/>
      <c r="AD22" s="105"/>
      <c r="AE22" s="105"/>
      <c r="AF22" s="105"/>
      <c r="AG22" s="105"/>
    </row>
    <row r="23" spans="1:48" s="3" customFormat="1" ht="18" customHeight="1">
      <c r="A23" s="336" t="s">
        <v>223</v>
      </c>
      <c r="B23" s="337"/>
      <c r="C23" s="337"/>
      <c r="D23" s="337"/>
      <c r="E23" s="337"/>
      <c r="F23" s="337"/>
      <c r="G23" s="337"/>
      <c r="H23" s="337"/>
      <c r="I23" s="337"/>
      <c r="J23" s="337"/>
      <c r="K23" s="337"/>
      <c r="L23" s="337"/>
      <c r="M23" s="337"/>
      <c r="N23" s="337"/>
      <c r="O23" s="337"/>
      <c r="P23" s="337"/>
      <c r="Q23" s="337"/>
      <c r="R23" s="337"/>
      <c r="S23" s="337"/>
      <c r="T23" s="337"/>
      <c r="U23" s="337"/>
      <c r="V23" s="337"/>
      <c r="W23" s="353"/>
      <c r="X23" s="338" t="s">
        <v>342</v>
      </c>
      <c r="Y23" s="339"/>
      <c r="Z23" s="340"/>
      <c r="AA23" s="105"/>
      <c r="AB23" s="105"/>
      <c r="AC23" s="105"/>
      <c r="AD23" s="105"/>
      <c r="AE23" s="105"/>
      <c r="AF23" s="105"/>
      <c r="AG23" s="105"/>
    </row>
    <row r="24" spans="1:48" s="3" customFormat="1" ht="18" customHeight="1">
      <c r="A24" s="336" t="s">
        <v>224</v>
      </c>
      <c r="B24" s="337"/>
      <c r="C24" s="337"/>
      <c r="D24" s="337"/>
      <c r="E24" s="337"/>
      <c r="F24" s="337"/>
      <c r="G24" s="337"/>
      <c r="H24" s="337"/>
      <c r="I24" s="337"/>
      <c r="J24" s="337"/>
      <c r="K24" s="337"/>
      <c r="L24" s="337"/>
      <c r="M24" s="337"/>
      <c r="N24" s="337"/>
      <c r="O24" s="337"/>
      <c r="P24" s="337"/>
      <c r="Q24" s="337"/>
      <c r="R24" s="337"/>
      <c r="S24" s="337"/>
      <c r="T24" s="337"/>
      <c r="U24" s="337"/>
      <c r="V24" s="337"/>
      <c r="W24" s="337"/>
      <c r="X24" s="338" t="s">
        <v>342</v>
      </c>
      <c r="Y24" s="339"/>
      <c r="Z24" s="340"/>
      <c r="AA24" s="105"/>
      <c r="AB24" s="105"/>
      <c r="AC24" s="105"/>
      <c r="AD24" s="105"/>
      <c r="AE24" s="105"/>
      <c r="AF24" s="105"/>
      <c r="AG24" s="105"/>
    </row>
    <row r="25" spans="1:48" s="3" customFormat="1" ht="9" customHeight="1">
      <c r="I25" s="78"/>
      <c r="J25" s="92"/>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row>
    <row r="26" spans="1:48" s="3" customFormat="1" ht="12">
      <c r="A26" s="333" t="s">
        <v>273</v>
      </c>
      <c r="B26" s="334"/>
      <c r="C26" s="334"/>
      <c r="D26" s="334"/>
      <c r="E26" s="334"/>
      <c r="F26" s="334"/>
      <c r="G26" s="334"/>
      <c r="H26" s="334"/>
      <c r="I26" s="334"/>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4"/>
      <c r="AH26" s="334"/>
      <c r="AI26" s="334"/>
      <c r="AJ26" s="334"/>
      <c r="AK26" s="334"/>
      <c r="AL26" s="334"/>
      <c r="AM26" s="335"/>
    </row>
    <row r="27" spans="1:48" s="3" customFormat="1" ht="3" customHeight="1" thickBot="1">
      <c r="I27" s="78"/>
      <c r="J27" s="92"/>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row>
    <row r="28" spans="1:48" ht="19.5" customHeight="1">
      <c r="A28" s="93" t="s">
        <v>181</v>
      </c>
      <c r="B28" s="3"/>
      <c r="C28" s="87"/>
      <c r="D28" s="3"/>
      <c r="E28" s="94"/>
      <c r="F28" s="3"/>
      <c r="G28" s="3"/>
      <c r="H28" s="3"/>
      <c r="I28" s="3"/>
      <c r="J28" s="95"/>
      <c r="K28" s="95"/>
      <c r="L28" s="95"/>
      <c r="M28" s="95"/>
      <c r="N28" s="95"/>
      <c r="O28" s="96"/>
      <c r="P28" s="87"/>
      <c r="S28" s="95"/>
      <c r="T28" s="92"/>
      <c r="U28" s="95"/>
      <c r="V28" s="95"/>
      <c r="W28" s="87"/>
      <c r="AC28" s="308"/>
      <c r="AD28" s="306" t="s">
        <v>27</v>
      </c>
      <c r="AE28" s="307"/>
      <c r="AF28" s="307"/>
      <c r="AG28" s="307"/>
      <c r="AH28" s="307"/>
      <c r="AI28" s="314" t="s">
        <v>272</v>
      </c>
      <c r="AJ28" s="315"/>
      <c r="AK28" s="315"/>
      <c r="AL28" s="315"/>
      <c r="AM28" s="316"/>
      <c r="AV28" s="3"/>
    </row>
    <row r="29" spans="1:48">
      <c r="A29" s="93"/>
      <c r="B29" s="3"/>
      <c r="C29" s="87"/>
      <c r="D29" s="3"/>
      <c r="E29" s="94"/>
      <c r="F29" s="3"/>
      <c r="G29" s="3"/>
      <c r="H29" s="3"/>
      <c r="I29" s="3"/>
      <c r="J29" s="95"/>
      <c r="K29" s="95"/>
      <c r="L29" s="95"/>
      <c r="M29" s="95"/>
      <c r="N29" s="95"/>
      <c r="O29" s="96"/>
      <c r="P29" s="87"/>
      <c r="S29" s="95"/>
      <c r="T29" s="92"/>
      <c r="U29" s="95"/>
      <c r="V29" s="95"/>
      <c r="W29" s="89"/>
      <c r="AC29" s="308"/>
      <c r="AD29" s="327">
        <f>IFERROR(VLOOKUP(L10,リスト!B2:D23,2,FALSE),IFERROR(VLOOKUP(L10,リスト!B24:D30,2,FALSE)*AJ10,""))</f>
        <v>600000</v>
      </c>
      <c r="AE29" s="328"/>
      <c r="AF29" s="328"/>
      <c r="AG29" s="329" t="s">
        <v>260</v>
      </c>
      <c r="AH29" s="329"/>
      <c r="AI29" s="345">
        <f>MIN(AD29,ROUNDDOWN((H37+H46)/1,0))</f>
        <v>600000</v>
      </c>
      <c r="AJ29" s="346"/>
      <c r="AK29" s="346"/>
      <c r="AL29" s="341" t="s">
        <v>260</v>
      </c>
      <c r="AM29" s="342"/>
    </row>
    <row r="30" spans="1:48" ht="13.5" thickBot="1">
      <c r="A30" s="87" t="s">
        <v>270</v>
      </c>
      <c r="B30" s="3"/>
      <c r="C30" s="87"/>
      <c r="D30" s="3"/>
      <c r="E30" s="94"/>
      <c r="F30" s="3"/>
      <c r="G30" s="3"/>
      <c r="H30" s="3"/>
      <c r="I30" s="3"/>
      <c r="J30" s="95"/>
      <c r="K30" s="95"/>
      <c r="L30" s="95"/>
      <c r="M30" s="95"/>
      <c r="N30" s="95"/>
      <c r="O30" s="96"/>
      <c r="P30" s="87"/>
      <c r="S30" s="95"/>
      <c r="T30" s="92"/>
      <c r="U30" s="95"/>
      <c r="V30" s="95"/>
      <c r="W30" s="89"/>
      <c r="AC30" s="308"/>
      <c r="AD30" s="327"/>
      <c r="AE30" s="328"/>
      <c r="AF30" s="328"/>
      <c r="AG30" s="329"/>
      <c r="AH30" s="329"/>
      <c r="AI30" s="347"/>
      <c r="AJ30" s="348"/>
      <c r="AK30" s="348"/>
      <c r="AL30" s="343"/>
      <c r="AM30" s="344"/>
    </row>
    <row r="31" spans="1:48" ht="15" customHeight="1">
      <c r="A31" s="292" t="s">
        <v>29</v>
      </c>
      <c r="B31" s="293"/>
      <c r="C31" s="293"/>
      <c r="D31" s="293"/>
      <c r="E31" s="293"/>
      <c r="F31" s="293"/>
      <c r="G31" s="294"/>
      <c r="H31" s="293" t="s">
        <v>30</v>
      </c>
      <c r="I31" s="293"/>
      <c r="J31" s="293"/>
      <c r="K31" s="293"/>
      <c r="L31" s="293"/>
      <c r="M31" s="292" t="s">
        <v>31</v>
      </c>
      <c r="N31" s="293"/>
      <c r="O31" s="293"/>
      <c r="P31" s="293"/>
      <c r="Q31" s="293"/>
      <c r="R31" s="293"/>
      <c r="S31" s="293"/>
      <c r="T31" s="293"/>
      <c r="U31" s="293"/>
      <c r="V31" s="293"/>
      <c r="W31" s="293"/>
      <c r="X31" s="293"/>
      <c r="Y31" s="293"/>
      <c r="Z31" s="293"/>
      <c r="AA31" s="293"/>
      <c r="AB31" s="293"/>
      <c r="AC31" s="293"/>
      <c r="AD31" s="293"/>
      <c r="AE31" s="293"/>
      <c r="AF31" s="293"/>
      <c r="AG31" s="293"/>
      <c r="AH31" s="293"/>
      <c r="AI31" s="363"/>
      <c r="AJ31" s="363"/>
      <c r="AK31" s="363"/>
      <c r="AL31" s="363"/>
      <c r="AM31" s="281"/>
    </row>
    <row r="32" spans="1:48" ht="15" customHeight="1">
      <c r="A32" s="83" t="s">
        <v>32</v>
      </c>
      <c r="B32" s="84"/>
      <c r="C32" s="84"/>
      <c r="D32" s="84"/>
      <c r="E32" s="85"/>
      <c r="F32" s="85"/>
      <c r="G32" s="86"/>
      <c r="H32" s="382">
        <v>400000</v>
      </c>
      <c r="I32" s="285"/>
      <c r="J32" s="285"/>
      <c r="K32" s="285"/>
      <c r="L32" s="383"/>
      <c r="M32" s="445" t="s">
        <v>343</v>
      </c>
      <c r="N32" s="446"/>
      <c r="O32" s="446"/>
      <c r="P32" s="446"/>
      <c r="Q32" s="446"/>
      <c r="R32" s="446"/>
      <c r="S32" s="446"/>
      <c r="T32" s="446"/>
      <c r="U32" s="446"/>
      <c r="V32" s="446"/>
      <c r="W32" s="446"/>
      <c r="X32" s="446"/>
      <c r="Y32" s="446"/>
      <c r="Z32" s="446"/>
      <c r="AA32" s="446"/>
      <c r="AB32" s="446"/>
      <c r="AC32" s="446"/>
      <c r="AD32" s="446"/>
      <c r="AE32" s="446"/>
      <c r="AF32" s="446"/>
      <c r="AG32" s="446"/>
      <c r="AH32" s="446"/>
      <c r="AI32" s="446"/>
      <c r="AJ32" s="446"/>
      <c r="AK32" s="446"/>
      <c r="AL32" s="446"/>
      <c r="AM32" s="447"/>
    </row>
    <row r="33" spans="1:48" ht="15" customHeight="1">
      <c r="A33" s="69" t="s">
        <v>33</v>
      </c>
      <c r="B33" s="70"/>
      <c r="C33" s="70"/>
      <c r="D33" s="70"/>
      <c r="E33" s="71"/>
      <c r="F33" s="71"/>
      <c r="G33" s="72"/>
      <c r="H33" s="286"/>
      <c r="I33" s="286"/>
      <c r="J33" s="286"/>
      <c r="K33" s="286"/>
      <c r="L33" s="286"/>
      <c r="M33" s="298"/>
      <c r="N33" s="299"/>
      <c r="O33" s="299"/>
      <c r="P33" s="299"/>
      <c r="Q33" s="299"/>
      <c r="R33" s="299"/>
      <c r="S33" s="299"/>
      <c r="T33" s="299"/>
      <c r="U33" s="299"/>
      <c r="V33" s="299"/>
      <c r="W33" s="299"/>
      <c r="X33" s="299"/>
      <c r="Y33" s="299"/>
      <c r="Z33" s="299"/>
      <c r="AA33" s="299"/>
      <c r="AB33" s="299"/>
      <c r="AC33" s="299"/>
      <c r="AD33" s="299"/>
      <c r="AE33" s="299"/>
      <c r="AF33" s="299"/>
      <c r="AG33" s="299"/>
      <c r="AH33" s="299"/>
      <c r="AI33" s="299"/>
      <c r="AJ33" s="299"/>
      <c r="AK33" s="299"/>
      <c r="AL33" s="299"/>
      <c r="AM33" s="300"/>
    </row>
    <row r="34" spans="1:48" ht="15" customHeight="1">
      <c r="A34" s="69" t="s">
        <v>34</v>
      </c>
      <c r="B34" s="70"/>
      <c r="C34" s="70"/>
      <c r="D34" s="70"/>
      <c r="E34" s="71"/>
      <c r="F34" s="71"/>
      <c r="G34" s="72"/>
      <c r="H34" s="286"/>
      <c r="I34" s="286"/>
      <c r="J34" s="286"/>
      <c r="K34" s="286"/>
      <c r="L34" s="286"/>
      <c r="M34" s="298"/>
      <c r="N34" s="299"/>
      <c r="O34" s="299"/>
      <c r="P34" s="299"/>
      <c r="Q34" s="299"/>
      <c r="R34" s="299"/>
      <c r="S34" s="299"/>
      <c r="T34" s="299"/>
      <c r="U34" s="299"/>
      <c r="V34" s="299"/>
      <c r="W34" s="299"/>
      <c r="X34" s="299"/>
      <c r="Y34" s="299"/>
      <c r="Z34" s="299"/>
      <c r="AA34" s="299"/>
      <c r="AB34" s="299"/>
      <c r="AC34" s="299"/>
      <c r="AD34" s="299"/>
      <c r="AE34" s="299"/>
      <c r="AF34" s="299"/>
      <c r="AG34" s="299"/>
      <c r="AH34" s="299"/>
      <c r="AI34" s="299"/>
      <c r="AJ34" s="299"/>
      <c r="AK34" s="299"/>
      <c r="AL34" s="299"/>
      <c r="AM34" s="300"/>
    </row>
    <row r="35" spans="1:48" ht="15" customHeight="1">
      <c r="A35" s="69" t="s">
        <v>35</v>
      </c>
      <c r="B35" s="70"/>
      <c r="C35" s="70"/>
      <c r="D35" s="70"/>
      <c r="E35" s="71"/>
      <c r="F35" s="71"/>
      <c r="G35" s="72"/>
      <c r="H35" s="286"/>
      <c r="I35" s="286"/>
      <c r="J35" s="286"/>
      <c r="K35" s="286"/>
      <c r="L35" s="286"/>
      <c r="M35" s="298"/>
      <c r="N35" s="299"/>
      <c r="O35" s="299"/>
      <c r="P35" s="299"/>
      <c r="Q35" s="299"/>
      <c r="R35" s="299"/>
      <c r="S35" s="299"/>
      <c r="T35" s="299"/>
      <c r="U35" s="299"/>
      <c r="V35" s="299"/>
      <c r="W35" s="299"/>
      <c r="X35" s="299"/>
      <c r="Y35" s="299"/>
      <c r="Z35" s="299"/>
      <c r="AA35" s="299"/>
      <c r="AB35" s="299"/>
      <c r="AC35" s="299"/>
      <c r="AD35" s="299"/>
      <c r="AE35" s="299"/>
      <c r="AF35" s="299"/>
      <c r="AG35" s="299"/>
      <c r="AH35" s="299"/>
      <c r="AI35" s="299"/>
      <c r="AJ35" s="299"/>
      <c r="AK35" s="299"/>
      <c r="AL35" s="299"/>
      <c r="AM35" s="300"/>
      <c r="AV35" s="3"/>
    </row>
    <row r="36" spans="1:48" ht="15" customHeight="1">
      <c r="A36" s="69" t="s">
        <v>36</v>
      </c>
      <c r="B36" s="70"/>
      <c r="C36" s="70"/>
      <c r="D36" s="70"/>
      <c r="E36" s="71"/>
      <c r="F36" s="71"/>
      <c r="G36" s="72"/>
      <c r="H36" s="286"/>
      <c r="I36" s="286"/>
      <c r="J36" s="286"/>
      <c r="K36" s="286"/>
      <c r="L36" s="286"/>
      <c r="M36" s="298"/>
      <c r="N36" s="299"/>
      <c r="O36" s="299"/>
      <c r="P36" s="299"/>
      <c r="Q36" s="299"/>
      <c r="R36" s="299"/>
      <c r="S36" s="299"/>
      <c r="T36" s="299"/>
      <c r="U36" s="299"/>
      <c r="V36" s="299"/>
      <c r="W36" s="299"/>
      <c r="X36" s="299"/>
      <c r="Y36" s="299"/>
      <c r="Z36" s="299"/>
      <c r="AA36" s="299"/>
      <c r="AB36" s="299"/>
      <c r="AC36" s="299"/>
      <c r="AD36" s="299"/>
      <c r="AE36" s="299"/>
      <c r="AF36" s="299"/>
      <c r="AG36" s="299"/>
      <c r="AH36" s="299"/>
      <c r="AI36" s="299"/>
      <c r="AJ36" s="299"/>
      <c r="AK36" s="299"/>
      <c r="AL36" s="299"/>
      <c r="AM36" s="300"/>
    </row>
    <row r="37" spans="1:48" ht="15" customHeight="1">
      <c r="A37" s="73" t="s">
        <v>14</v>
      </c>
      <c r="B37" s="74"/>
      <c r="C37" s="74"/>
      <c r="D37" s="74"/>
      <c r="E37" s="74"/>
      <c r="F37" s="74"/>
      <c r="G37" s="75"/>
      <c r="H37" s="287">
        <f>SUM(H32:L36)</f>
        <v>400000</v>
      </c>
      <c r="I37" s="287"/>
      <c r="J37" s="287"/>
      <c r="K37" s="287"/>
      <c r="L37" s="288"/>
      <c r="M37" s="289" t="s">
        <v>274</v>
      </c>
      <c r="N37" s="290"/>
      <c r="O37" s="290"/>
      <c r="P37" s="290"/>
      <c r="Q37" s="290"/>
      <c r="R37" s="290"/>
      <c r="S37" s="290"/>
      <c r="T37" s="290"/>
      <c r="U37" s="290"/>
      <c r="V37" s="290"/>
      <c r="W37" s="290"/>
      <c r="X37" s="290"/>
      <c r="Y37" s="290"/>
      <c r="Z37" s="290"/>
      <c r="AA37" s="290"/>
      <c r="AB37" s="290"/>
      <c r="AC37" s="290"/>
      <c r="AD37" s="290"/>
      <c r="AE37" s="290"/>
      <c r="AF37" s="290"/>
      <c r="AG37" s="290"/>
      <c r="AH37" s="290"/>
      <c r="AI37" s="290"/>
      <c r="AJ37" s="290"/>
      <c r="AK37" s="290"/>
      <c r="AL37" s="290"/>
      <c r="AM37" s="291"/>
    </row>
    <row r="38" spans="1:48">
      <c r="A38" s="93"/>
      <c r="B38" s="3"/>
      <c r="C38" s="87"/>
      <c r="D38" s="3"/>
      <c r="E38" s="94"/>
      <c r="F38" s="3"/>
      <c r="G38" s="3"/>
      <c r="H38" s="3"/>
      <c r="I38" s="3"/>
      <c r="J38" s="95"/>
      <c r="K38" s="95"/>
      <c r="L38" s="95"/>
      <c r="M38" s="95"/>
      <c r="N38" s="95"/>
      <c r="O38" s="96"/>
      <c r="P38" s="87"/>
      <c r="S38" s="95"/>
      <c r="T38" s="92"/>
      <c r="U38" s="95"/>
      <c r="V38" s="95"/>
      <c r="W38" s="89"/>
      <c r="AD38" s="87"/>
      <c r="AE38" s="88"/>
      <c r="AF38" s="88"/>
      <c r="AG38" s="88"/>
      <c r="AH38" s="89"/>
      <c r="AI38" s="389"/>
      <c r="AJ38" s="389"/>
      <c r="AK38" s="389"/>
      <c r="AL38" s="284"/>
      <c r="AM38" s="284"/>
    </row>
    <row r="39" spans="1:48">
      <c r="A39" s="87" t="s">
        <v>271</v>
      </c>
      <c r="B39" s="3"/>
      <c r="C39" s="87"/>
      <c r="D39" s="3"/>
      <c r="E39" s="94"/>
      <c r="F39" s="3"/>
      <c r="G39" s="3"/>
      <c r="H39" s="3"/>
      <c r="I39" s="3"/>
      <c r="J39" s="95"/>
      <c r="K39" s="95"/>
      <c r="L39" s="95"/>
      <c r="M39" s="95"/>
      <c r="N39" s="95"/>
      <c r="O39" s="96"/>
      <c r="P39" s="87"/>
      <c r="S39" s="95"/>
      <c r="T39" s="92"/>
      <c r="U39" s="95"/>
      <c r="V39" s="95"/>
      <c r="W39" s="89"/>
      <c r="AD39" s="87"/>
      <c r="AE39" s="88"/>
      <c r="AF39" s="88"/>
      <c r="AG39" s="88"/>
      <c r="AH39" s="89"/>
      <c r="AI39" s="389"/>
      <c r="AJ39" s="389"/>
      <c r="AK39" s="389"/>
      <c r="AL39" s="284"/>
      <c r="AM39" s="284"/>
    </row>
    <row r="40" spans="1:48" ht="15" customHeight="1">
      <c r="A40" s="292" t="s">
        <v>29</v>
      </c>
      <c r="B40" s="293"/>
      <c r="C40" s="293"/>
      <c r="D40" s="293"/>
      <c r="E40" s="293"/>
      <c r="F40" s="293"/>
      <c r="G40" s="294"/>
      <c r="H40" s="293" t="s">
        <v>30</v>
      </c>
      <c r="I40" s="293"/>
      <c r="J40" s="293"/>
      <c r="K40" s="293"/>
      <c r="L40" s="293"/>
      <c r="M40" s="292" t="s">
        <v>31</v>
      </c>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293"/>
      <c r="AL40" s="293"/>
      <c r="AM40" s="294"/>
    </row>
    <row r="41" spans="1:48" ht="15" customHeight="1">
      <c r="A41" s="83" t="s">
        <v>32</v>
      </c>
      <c r="B41" s="84"/>
      <c r="C41" s="84"/>
      <c r="D41" s="84"/>
      <c r="E41" s="85"/>
      <c r="F41" s="85"/>
      <c r="G41" s="86"/>
      <c r="H41" s="285">
        <v>200000</v>
      </c>
      <c r="I41" s="285"/>
      <c r="J41" s="285"/>
      <c r="K41" s="285"/>
      <c r="L41" s="285"/>
      <c r="M41" s="448" t="s">
        <v>344</v>
      </c>
      <c r="N41" s="449"/>
      <c r="O41" s="449"/>
      <c r="P41" s="449"/>
      <c r="Q41" s="449"/>
      <c r="R41" s="449"/>
      <c r="S41" s="449"/>
      <c r="T41" s="449"/>
      <c r="U41" s="449"/>
      <c r="V41" s="449"/>
      <c r="W41" s="449"/>
      <c r="X41" s="449"/>
      <c r="Y41" s="449"/>
      <c r="Z41" s="449"/>
      <c r="AA41" s="449"/>
      <c r="AB41" s="449"/>
      <c r="AC41" s="449"/>
      <c r="AD41" s="449"/>
      <c r="AE41" s="449"/>
      <c r="AF41" s="449"/>
      <c r="AG41" s="449"/>
      <c r="AH41" s="449"/>
      <c r="AI41" s="449"/>
      <c r="AJ41" s="449"/>
      <c r="AK41" s="449"/>
      <c r="AL41" s="449"/>
      <c r="AM41" s="450"/>
    </row>
    <row r="42" spans="1:48" ht="15" customHeight="1">
      <c r="A42" s="69" t="s">
        <v>33</v>
      </c>
      <c r="B42" s="70"/>
      <c r="C42" s="70"/>
      <c r="D42" s="70"/>
      <c r="E42" s="71"/>
      <c r="F42" s="71"/>
      <c r="G42" s="72"/>
      <c r="H42" s="286"/>
      <c r="I42" s="286"/>
      <c r="J42" s="286"/>
      <c r="K42" s="286"/>
      <c r="L42" s="286"/>
      <c r="M42" s="298"/>
      <c r="N42" s="299"/>
      <c r="O42" s="299"/>
      <c r="P42" s="299"/>
      <c r="Q42" s="299"/>
      <c r="R42" s="299"/>
      <c r="S42" s="299"/>
      <c r="T42" s="299"/>
      <c r="U42" s="299"/>
      <c r="V42" s="299"/>
      <c r="W42" s="299"/>
      <c r="X42" s="299"/>
      <c r="Y42" s="299"/>
      <c r="Z42" s="299"/>
      <c r="AA42" s="299"/>
      <c r="AB42" s="299"/>
      <c r="AC42" s="299"/>
      <c r="AD42" s="299"/>
      <c r="AE42" s="299"/>
      <c r="AF42" s="299"/>
      <c r="AG42" s="299"/>
      <c r="AH42" s="299"/>
      <c r="AI42" s="299"/>
      <c r="AJ42" s="299"/>
      <c r="AK42" s="299"/>
      <c r="AL42" s="299"/>
      <c r="AM42" s="300"/>
    </row>
    <row r="43" spans="1:48" ht="15" customHeight="1">
      <c r="A43" s="69" t="s">
        <v>34</v>
      </c>
      <c r="B43" s="70"/>
      <c r="C43" s="70"/>
      <c r="D43" s="70"/>
      <c r="E43" s="71"/>
      <c r="F43" s="71"/>
      <c r="G43" s="72"/>
      <c r="H43" s="286"/>
      <c r="I43" s="286"/>
      <c r="J43" s="286"/>
      <c r="K43" s="286"/>
      <c r="L43" s="286"/>
      <c r="M43" s="298"/>
      <c r="N43" s="299"/>
      <c r="O43" s="299"/>
      <c r="P43" s="299"/>
      <c r="Q43" s="299"/>
      <c r="R43" s="299"/>
      <c r="S43" s="299"/>
      <c r="T43" s="299"/>
      <c r="U43" s="299"/>
      <c r="V43" s="299"/>
      <c r="W43" s="299"/>
      <c r="X43" s="299"/>
      <c r="Y43" s="299"/>
      <c r="Z43" s="299"/>
      <c r="AA43" s="299"/>
      <c r="AB43" s="299"/>
      <c r="AC43" s="299"/>
      <c r="AD43" s="299"/>
      <c r="AE43" s="299"/>
      <c r="AF43" s="299"/>
      <c r="AG43" s="299"/>
      <c r="AH43" s="299"/>
      <c r="AI43" s="299"/>
      <c r="AJ43" s="299"/>
      <c r="AK43" s="299"/>
      <c r="AL43" s="299"/>
      <c r="AM43" s="300"/>
    </row>
    <row r="44" spans="1:48" ht="15" customHeight="1">
      <c r="A44" s="69" t="s">
        <v>35</v>
      </c>
      <c r="B44" s="70"/>
      <c r="C44" s="70"/>
      <c r="D44" s="70"/>
      <c r="E44" s="71"/>
      <c r="F44" s="71"/>
      <c r="G44" s="72"/>
      <c r="H44" s="390"/>
      <c r="I44" s="286"/>
      <c r="J44" s="286"/>
      <c r="K44" s="286"/>
      <c r="L44" s="391"/>
      <c r="M44" s="298"/>
      <c r="N44" s="299"/>
      <c r="O44" s="299"/>
      <c r="P44" s="299"/>
      <c r="Q44" s="299"/>
      <c r="R44" s="299"/>
      <c r="S44" s="299"/>
      <c r="T44" s="299"/>
      <c r="U44" s="299"/>
      <c r="V44" s="299"/>
      <c r="W44" s="299"/>
      <c r="X44" s="299"/>
      <c r="Y44" s="299"/>
      <c r="Z44" s="299"/>
      <c r="AA44" s="299"/>
      <c r="AB44" s="299"/>
      <c r="AC44" s="299"/>
      <c r="AD44" s="299"/>
      <c r="AE44" s="299"/>
      <c r="AF44" s="299"/>
      <c r="AG44" s="299"/>
      <c r="AH44" s="299"/>
      <c r="AI44" s="299"/>
      <c r="AJ44" s="299"/>
      <c r="AK44" s="299"/>
      <c r="AL44" s="299"/>
      <c r="AM44" s="300"/>
      <c r="AV44" s="3"/>
    </row>
    <row r="45" spans="1:48" ht="15" customHeight="1">
      <c r="A45" s="69" t="s">
        <v>36</v>
      </c>
      <c r="B45" s="70"/>
      <c r="C45" s="70"/>
      <c r="D45" s="70"/>
      <c r="E45" s="71"/>
      <c r="F45" s="71"/>
      <c r="G45" s="72"/>
      <c r="H45" s="286"/>
      <c r="I45" s="286"/>
      <c r="J45" s="286"/>
      <c r="K45" s="286"/>
      <c r="L45" s="286"/>
      <c r="M45" s="298"/>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299"/>
      <c r="AL45" s="299"/>
      <c r="AM45" s="300"/>
    </row>
    <row r="46" spans="1:48" ht="15" customHeight="1">
      <c r="A46" s="73" t="s">
        <v>14</v>
      </c>
      <c r="B46" s="74"/>
      <c r="C46" s="74"/>
      <c r="D46" s="74"/>
      <c r="E46" s="74"/>
      <c r="F46" s="74"/>
      <c r="G46" s="75"/>
      <c r="H46" s="287">
        <f>SUM(H41:L45)</f>
        <v>200000</v>
      </c>
      <c r="I46" s="287"/>
      <c r="J46" s="287"/>
      <c r="K46" s="287"/>
      <c r="L46" s="288"/>
      <c r="M46" s="289" t="s">
        <v>274</v>
      </c>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1"/>
    </row>
    <row r="47" spans="1:48" ht="6" customHeight="1" thickBot="1">
      <c r="A47" s="97"/>
      <c r="B47" s="97"/>
      <c r="C47" s="97"/>
      <c r="D47" s="97"/>
      <c r="E47" s="98"/>
      <c r="F47" s="98"/>
      <c r="G47" s="98"/>
      <c r="H47" s="98"/>
      <c r="I47" s="98"/>
      <c r="J47" s="99"/>
      <c r="K47" s="99"/>
      <c r="L47" s="99"/>
      <c r="M47" s="99"/>
      <c r="N47" s="99"/>
      <c r="AH47" s="103"/>
    </row>
    <row r="48" spans="1:48" s="3" customFormat="1" ht="19.5" customHeight="1">
      <c r="A48" s="104" t="s">
        <v>182</v>
      </c>
      <c r="B48" s="65"/>
      <c r="C48" s="65"/>
      <c r="D48" s="65"/>
      <c r="E48" s="65"/>
      <c r="F48" s="65"/>
      <c r="G48" s="65"/>
      <c r="H48" s="65"/>
      <c r="I48" s="66"/>
      <c r="J48" s="68"/>
      <c r="K48" s="65"/>
      <c r="L48" s="67"/>
      <c r="M48" s="67"/>
      <c r="N48" s="67"/>
      <c r="O48" s="65"/>
      <c r="P48" s="65"/>
      <c r="Q48" s="65"/>
      <c r="R48" s="65"/>
      <c r="S48" s="65"/>
      <c r="T48" s="76"/>
      <c r="U48" s="76"/>
      <c r="V48" s="76"/>
      <c r="W48" s="76"/>
      <c r="AC48" s="308"/>
      <c r="AD48" s="306" t="s">
        <v>27</v>
      </c>
      <c r="AE48" s="307"/>
      <c r="AF48" s="307"/>
      <c r="AG48" s="307"/>
      <c r="AH48" s="307"/>
      <c r="AI48" s="314" t="s">
        <v>28</v>
      </c>
      <c r="AJ48" s="315"/>
      <c r="AK48" s="315"/>
      <c r="AL48" s="315"/>
      <c r="AM48" s="316"/>
    </row>
    <row r="49" spans="1:48" s="3" customFormat="1" ht="13.5" customHeight="1">
      <c r="A49" s="65"/>
      <c r="B49" s="65"/>
      <c r="C49" s="65"/>
      <c r="D49" s="65"/>
      <c r="E49" s="65"/>
      <c r="F49" s="65"/>
      <c r="G49" s="65"/>
      <c r="H49" s="65"/>
      <c r="I49" s="65"/>
      <c r="J49" s="65"/>
      <c r="K49" s="65"/>
      <c r="L49" s="65"/>
      <c r="M49" s="65"/>
      <c r="N49" s="65"/>
      <c r="O49" s="65"/>
      <c r="P49" s="65"/>
      <c r="Q49" s="65"/>
      <c r="R49" s="65"/>
      <c r="S49" s="65"/>
      <c r="T49" s="65"/>
      <c r="U49" s="65"/>
      <c r="V49" s="65"/>
      <c r="W49" s="65"/>
      <c r="AC49" s="308"/>
      <c r="AD49" s="301">
        <f>IFERROR(VLOOKUP(L10,リスト!B24:E30,4,FALSE)*AJ10,"")</f>
        <v>1800000</v>
      </c>
      <c r="AE49" s="302"/>
      <c r="AF49" s="302"/>
      <c r="AG49" s="305" t="s">
        <v>260</v>
      </c>
      <c r="AH49" s="305"/>
      <c r="AI49" s="310">
        <f>IF(AD49="","",MIN(AD49,ROUNDDOWN(H57/1,0)))</f>
        <v>1800000</v>
      </c>
      <c r="AJ49" s="311"/>
      <c r="AK49" s="311"/>
      <c r="AL49" s="305" t="s">
        <v>260</v>
      </c>
      <c r="AM49" s="309"/>
    </row>
    <row r="50" spans="1:48" s="3" customFormat="1" ht="12">
      <c r="A50" s="63"/>
      <c r="B50" s="65"/>
      <c r="C50" s="65"/>
      <c r="D50" s="65"/>
      <c r="E50" s="65"/>
      <c r="F50" s="65"/>
      <c r="G50" s="65"/>
      <c r="H50" s="65"/>
      <c r="I50" s="65"/>
      <c r="J50" s="65"/>
      <c r="K50" s="65"/>
      <c r="L50" s="65"/>
      <c r="M50" s="65"/>
      <c r="N50" s="65"/>
      <c r="O50" s="65"/>
      <c r="P50" s="65"/>
      <c r="Q50" s="65"/>
      <c r="R50" s="65"/>
      <c r="S50" s="65"/>
      <c r="T50" s="65"/>
      <c r="U50" s="65"/>
      <c r="V50" s="65"/>
      <c r="W50" s="65"/>
      <c r="AC50" s="308"/>
      <c r="AD50" s="303"/>
      <c r="AE50" s="304"/>
      <c r="AF50" s="304"/>
      <c r="AG50" s="305"/>
      <c r="AH50" s="305"/>
      <c r="AI50" s="312"/>
      <c r="AJ50" s="313"/>
      <c r="AK50" s="313"/>
      <c r="AL50" s="305"/>
      <c r="AM50" s="309"/>
      <c r="AT50" s="4"/>
    </row>
    <row r="51" spans="1:48" ht="15" customHeight="1">
      <c r="A51" s="292" t="s">
        <v>29</v>
      </c>
      <c r="B51" s="293"/>
      <c r="C51" s="293"/>
      <c r="D51" s="293"/>
      <c r="E51" s="293"/>
      <c r="F51" s="293"/>
      <c r="G51" s="294"/>
      <c r="H51" s="293" t="s">
        <v>30</v>
      </c>
      <c r="I51" s="293"/>
      <c r="J51" s="293"/>
      <c r="K51" s="293"/>
      <c r="L51" s="293"/>
      <c r="M51" s="292" t="s">
        <v>31</v>
      </c>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293"/>
      <c r="AL51" s="293"/>
      <c r="AM51" s="294"/>
    </row>
    <row r="52" spans="1:48" ht="15" customHeight="1">
      <c r="A52" s="83" t="s">
        <v>32</v>
      </c>
      <c r="B52" s="84"/>
      <c r="C52" s="84"/>
      <c r="D52" s="84"/>
      <c r="E52" s="85"/>
      <c r="F52" s="85"/>
      <c r="G52" s="86"/>
      <c r="H52" s="285">
        <v>1200000</v>
      </c>
      <c r="I52" s="285"/>
      <c r="J52" s="285"/>
      <c r="K52" s="285"/>
      <c r="L52" s="285"/>
      <c r="M52" s="295" t="s">
        <v>345</v>
      </c>
      <c r="N52" s="296"/>
      <c r="O52" s="296"/>
      <c r="P52" s="296"/>
      <c r="Q52" s="296"/>
      <c r="R52" s="296"/>
      <c r="S52" s="296"/>
      <c r="T52" s="296"/>
      <c r="U52" s="296"/>
      <c r="V52" s="296"/>
      <c r="W52" s="296"/>
      <c r="X52" s="296"/>
      <c r="Y52" s="296"/>
      <c r="Z52" s="296"/>
      <c r="AA52" s="296"/>
      <c r="AB52" s="296"/>
      <c r="AC52" s="296"/>
      <c r="AD52" s="296"/>
      <c r="AE52" s="296"/>
      <c r="AF52" s="296"/>
      <c r="AG52" s="296"/>
      <c r="AH52" s="296"/>
      <c r="AI52" s="296"/>
      <c r="AJ52" s="296"/>
      <c r="AK52" s="296"/>
      <c r="AL52" s="296"/>
      <c r="AM52" s="297"/>
    </row>
    <row r="53" spans="1:48" ht="15" customHeight="1">
      <c r="A53" s="69" t="s">
        <v>33</v>
      </c>
      <c r="B53" s="70"/>
      <c r="C53" s="70"/>
      <c r="D53" s="70"/>
      <c r="E53" s="71"/>
      <c r="F53" s="71"/>
      <c r="G53" s="72"/>
      <c r="H53" s="286"/>
      <c r="I53" s="286"/>
      <c r="J53" s="286"/>
      <c r="K53" s="286"/>
      <c r="L53" s="286"/>
      <c r="M53" s="298"/>
      <c r="N53" s="299"/>
      <c r="O53" s="299"/>
      <c r="P53" s="299"/>
      <c r="Q53" s="299"/>
      <c r="R53" s="299"/>
      <c r="S53" s="299"/>
      <c r="T53" s="299"/>
      <c r="U53" s="299"/>
      <c r="V53" s="299"/>
      <c r="W53" s="299"/>
      <c r="X53" s="299"/>
      <c r="Y53" s="299"/>
      <c r="Z53" s="299"/>
      <c r="AA53" s="299"/>
      <c r="AB53" s="299"/>
      <c r="AC53" s="299"/>
      <c r="AD53" s="299"/>
      <c r="AE53" s="299"/>
      <c r="AF53" s="299"/>
      <c r="AG53" s="299"/>
      <c r="AH53" s="299"/>
      <c r="AI53" s="299"/>
      <c r="AJ53" s="299"/>
      <c r="AK53" s="299"/>
      <c r="AL53" s="299"/>
      <c r="AM53" s="300"/>
    </row>
    <row r="54" spans="1:48" ht="15" customHeight="1">
      <c r="A54" s="69" t="s">
        <v>34</v>
      </c>
      <c r="B54" s="70"/>
      <c r="C54" s="70"/>
      <c r="D54" s="70"/>
      <c r="E54" s="71"/>
      <c r="F54" s="71"/>
      <c r="G54" s="72"/>
      <c r="H54" s="286">
        <v>600000</v>
      </c>
      <c r="I54" s="286"/>
      <c r="J54" s="286"/>
      <c r="K54" s="286"/>
      <c r="L54" s="286"/>
      <c r="M54" s="298" t="s">
        <v>346</v>
      </c>
      <c r="N54" s="299"/>
      <c r="O54" s="299"/>
      <c r="P54" s="299"/>
      <c r="Q54" s="299"/>
      <c r="R54" s="299"/>
      <c r="S54" s="299"/>
      <c r="T54" s="299"/>
      <c r="U54" s="299"/>
      <c r="V54" s="299"/>
      <c r="W54" s="299"/>
      <c r="X54" s="299"/>
      <c r="Y54" s="299"/>
      <c r="Z54" s="299"/>
      <c r="AA54" s="299"/>
      <c r="AB54" s="299"/>
      <c r="AC54" s="299"/>
      <c r="AD54" s="299"/>
      <c r="AE54" s="299"/>
      <c r="AF54" s="299"/>
      <c r="AG54" s="299"/>
      <c r="AH54" s="299"/>
      <c r="AI54" s="299"/>
      <c r="AJ54" s="299"/>
      <c r="AK54" s="299"/>
      <c r="AL54" s="299"/>
      <c r="AM54" s="300"/>
    </row>
    <row r="55" spans="1:48" ht="15" customHeight="1">
      <c r="A55" s="69" t="s">
        <v>35</v>
      </c>
      <c r="B55" s="70"/>
      <c r="C55" s="70"/>
      <c r="D55" s="70"/>
      <c r="E55" s="71"/>
      <c r="F55" s="71"/>
      <c r="G55" s="72"/>
      <c r="H55" s="286"/>
      <c r="I55" s="286"/>
      <c r="J55" s="286"/>
      <c r="K55" s="286"/>
      <c r="L55" s="286"/>
      <c r="M55" s="298"/>
      <c r="N55" s="299"/>
      <c r="O55" s="299"/>
      <c r="P55" s="299"/>
      <c r="Q55" s="299"/>
      <c r="R55" s="299"/>
      <c r="S55" s="299"/>
      <c r="T55" s="299"/>
      <c r="U55" s="299"/>
      <c r="V55" s="299"/>
      <c r="W55" s="299"/>
      <c r="X55" s="299"/>
      <c r="Y55" s="299"/>
      <c r="Z55" s="299"/>
      <c r="AA55" s="299"/>
      <c r="AB55" s="299"/>
      <c r="AC55" s="299"/>
      <c r="AD55" s="299"/>
      <c r="AE55" s="299"/>
      <c r="AF55" s="299"/>
      <c r="AG55" s="299"/>
      <c r="AH55" s="299"/>
      <c r="AI55" s="299"/>
      <c r="AJ55" s="299"/>
      <c r="AK55" s="299"/>
      <c r="AL55" s="299"/>
      <c r="AM55" s="300"/>
    </row>
    <row r="56" spans="1:48" ht="15" customHeight="1">
      <c r="A56" s="69" t="s">
        <v>36</v>
      </c>
      <c r="B56" s="70"/>
      <c r="C56" s="70"/>
      <c r="D56" s="70"/>
      <c r="E56" s="71"/>
      <c r="F56" s="71"/>
      <c r="G56" s="72"/>
      <c r="H56" s="286"/>
      <c r="I56" s="286"/>
      <c r="J56" s="286"/>
      <c r="K56" s="286"/>
      <c r="L56" s="286"/>
      <c r="M56" s="298"/>
      <c r="N56" s="299"/>
      <c r="O56" s="299"/>
      <c r="P56" s="299"/>
      <c r="Q56" s="299"/>
      <c r="R56" s="299"/>
      <c r="S56" s="299"/>
      <c r="T56" s="299"/>
      <c r="U56" s="299"/>
      <c r="V56" s="299"/>
      <c r="W56" s="299"/>
      <c r="X56" s="299"/>
      <c r="Y56" s="299"/>
      <c r="Z56" s="299"/>
      <c r="AA56" s="299"/>
      <c r="AB56" s="299"/>
      <c r="AC56" s="299"/>
      <c r="AD56" s="299"/>
      <c r="AE56" s="299"/>
      <c r="AF56" s="299"/>
      <c r="AG56" s="299"/>
      <c r="AH56" s="299"/>
      <c r="AI56" s="299"/>
      <c r="AJ56" s="299"/>
      <c r="AK56" s="299"/>
      <c r="AL56" s="299"/>
      <c r="AM56" s="300"/>
    </row>
    <row r="57" spans="1:48" ht="15" customHeight="1">
      <c r="A57" s="73" t="s">
        <v>14</v>
      </c>
      <c r="B57" s="77"/>
      <c r="C57" s="77"/>
      <c r="D57" s="77"/>
      <c r="E57" s="74"/>
      <c r="F57" s="74"/>
      <c r="G57" s="75"/>
      <c r="H57" s="287">
        <f>SUM(H52:L56)</f>
        <v>1800000</v>
      </c>
      <c r="I57" s="287"/>
      <c r="J57" s="287"/>
      <c r="K57" s="287"/>
      <c r="L57" s="288"/>
      <c r="M57" s="289" t="s">
        <v>274</v>
      </c>
      <c r="N57" s="290"/>
      <c r="O57" s="290"/>
      <c r="P57" s="290"/>
      <c r="Q57" s="290"/>
      <c r="R57" s="290"/>
      <c r="S57" s="290"/>
      <c r="T57" s="290"/>
      <c r="U57" s="290"/>
      <c r="V57" s="290"/>
      <c r="W57" s="290"/>
      <c r="X57" s="290"/>
      <c r="Y57" s="290"/>
      <c r="Z57" s="290"/>
      <c r="AA57" s="290"/>
      <c r="AB57" s="290"/>
      <c r="AC57" s="290"/>
      <c r="AD57" s="290"/>
      <c r="AE57" s="290"/>
      <c r="AF57" s="290"/>
      <c r="AG57" s="290"/>
      <c r="AH57" s="290"/>
      <c r="AI57" s="290"/>
      <c r="AJ57" s="290"/>
      <c r="AK57" s="290"/>
      <c r="AL57" s="290"/>
      <c r="AM57" s="291"/>
    </row>
    <row r="58" spans="1:48" ht="4.5" customHeight="1">
      <c r="A58" s="97"/>
      <c r="B58" s="97"/>
      <c r="C58" s="97"/>
      <c r="D58" s="97"/>
      <c r="E58" s="100"/>
      <c r="F58" s="100"/>
      <c r="G58" s="100"/>
      <c r="H58" s="100"/>
      <c r="I58" s="100"/>
      <c r="J58" s="101"/>
      <c r="K58" s="101"/>
      <c r="L58" s="101"/>
      <c r="M58" s="101"/>
      <c r="N58" s="101"/>
      <c r="O58" s="100"/>
      <c r="P58" s="100"/>
      <c r="Q58" s="100"/>
      <c r="R58" s="100"/>
      <c r="S58" s="100"/>
      <c r="T58" s="100"/>
      <c r="U58" s="100"/>
      <c r="V58" s="100"/>
      <c r="W58" s="100"/>
      <c r="X58" s="100"/>
      <c r="Y58" s="102"/>
      <c r="Z58" s="102"/>
      <c r="AA58" s="102"/>
      <c r="AB58" s="102"/>
      <c r="AC58" s="102"/>
      <c r="AD58" s="102"/>
      <c r="AE58" s="100"/>
      <c r="AF58" s="100"/>
      <c r="AG58" s="100"/>
      <c r="AH58" s="100"/>
      <c r="AI58" s="100"/>
      <c r="AJ58" s="100"/>
      <c r="AK58" s="100"/>
      <c r="AL58" s="100"/>
      <c r="AM58" s="100"/>
    </row>
    <row r="59" spans="1:48">
      <c r="A59" s="87" t="s">
        <v>208</v>
      </c>
    </row>
    <row r="61" spans="1:48">
      <c r="AI61" s="284"/>
      <c r="AJ61" s="284"/>
      <c r="AK61" s="284"/>
      <c r="AL61" s="284"/>
      <c r="AM61" s="284"/>
    </row>
  </sheetData>
  <sheetProtection formatCells="0" formatColumns="0" formatRows="0" insertColumns="0" insertRows="0" autoFilter="0"/>
  <mergeCells count="107">
    <mergeCell ref="BU3:DF9"/>
    <mergeCell ref="AB15:AC15"/>
    <mergeCell ref="AE15:AF15"/>
    <mergeCell ref="X16:AA16"/>
    <mergeCell ref="A13:AM13"/>
    <mergeCell ref="X15:Y15"/>
    <mergeCell ref="A15:W15"/>
    <mergeCell ref="H46:L46"/>
    <mergeCell ref="M46:AM46"/>
    <mergeCell ref="AI38:AK38"/>
    <mergeCell ref="AL38:AM38"/>
    <mergeCell ref="H44:L44"/>
    <mergeCell ref="M44:AM44"/>
    <mergeCell ref="H45:L45"/>
    <mergeCell ref="M45:AM45"/>
    <mergeCell ref="H41:L41"/>
    <mergeCell ref="M41:AM41"/>
    <mergeCell ref="H42:L42"/>
    <mergeCell ref="M42:AM42"/>
    <mergeCell ref="H43:L43"/>
    <mergeCell ref="M43:AM43"/>
    <mergeCell ref="AL39:AM39"/>
    <mergeCell ref="AI39:AK39"/>
    <mergeCell ref="A31:G31"/>
    <mergeCell ref="AD28:AH28"/>
    <mergeCell ref="A22:W22"/>
    <mergeCell ref="X22:Z22"/>
    <mergeCell ref="A40:G40"/>
    <mergeCell ref="H40:L40"/>
    <mergeCell ref="M40:AM40"/>
    <mergeCell ref="M32:AM32"/>
    <mergeCell ref="M31:AM31"/>
    <mergeCell ref="H32:L32"/>
    <mergeCell ref="H31:L31"/>
    <mergeCell ref="M37:AM37"/>
    <mergeCell ref="M33:AM33"/>
    <mergeCell ref="M34:AM34"/>
    <mergeCell ref="M35:AM35"/>
    <mergeCell ref="H37:L37"/>
    <mergeCell ref="H36:L36"/>
    <mergeCell ref="M36:AM36"/>
    <mergeCell ref="H33:L33"/>
    <mergeCell ref="H34:L34"/>
    <mergeCell ref="H35:L35"/>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AP10:AU10"/>
    <mergeCell ref="AG10:AI10"/>
    <mergeCell ref="AJ10:AK10"/>
    <mergeCell ref="AL10:AM10"/>
    <mergeCell ref="A11:H11"/>
    <mergeCell ref="AC28:AC30"/>
    <mergeCell ref="AD29:AF30"/>
    <mergeCell ref="AG29:AH30"/>
    <mergeCell ref="L10:AF10"/>
    <mergeCell ref="A18:AM18"/>
    <mergeCell ref="A24:W24"/>
    <mergeCell ref="X20:Z20"/>
    <mergeCell ref="X24:Z24"/>
    <mergeCell ref="A10:K10"/>
    <mergeCell ref="X21:Z21"/>
    <mergeCell ref="A26:AM26"/>
    <mergeCell ref="AL29:AM30"/>
    <mergeCell ref="AI29:AK30"/>
    <mergeCell ref="AI28:AM28"/>
    <mergeCell ref="X23:Z23"/>
    <mergeCell ref="A21:W21"/>
    <mergeCell ref="A16:W16"/>
    <mergeCell ref="A23:W23"/>
    <mergeCell ref="A20:W20"/>
    <mergeCell ref="AD49:AF50"/>
    <mergeCell ref="AG49:AH50"/>
    <mergeCell ref="AD48:AH48"/>
    <mergeCell ref="AC48:AC50"/>
    <mergeCell ref="AL49:AM50"/>
    <mergeCell ref="AI49:AK50"/>
    <mergeCell ref="AI48:AM48"/>
    <mergeCell ref="A51:G51"/>
    <mergeCell ref="H51:L51"/>
    <mergeCell ref="AI61:AM61"/>
    <mergeCell ref="H52:L52"/>
    <mergeCell ref="H53:L53"/>
    <mergeCell ref="H54:L54"/>
    <mergeCell ref="H55:L55"/>
    <mergeCell ref="H57:L57"/>
    <mergeCell ref="M57:AM57"/>
    <mergeCell ref="M51:AM51"/>
    <mergeCell ref="M52:AM52"/>
    <mergeCell ref="M53:AM53"/>
    <mergeCell ref="M54:AM54"/>
    <mergeCell ref="M55:AM55"/>
    <mergeCell ref="H56:L56"/>
    <mergeCell ref="M56:AM56"/>
  </mergeCells>
  <phoneticPr fontId="4"/>
  <dataValidations count="2">
    <dataValidation imeMode="halfAlpha" allowBlank="1" showInputMessage="1" showErrorMessage="1" sqref="S28:V30 J28:N30 S39:V39 J39:N39" xr:uid="{00000000-0002-0000-0300-000000000000}"/>
    <dataValidation type="list" allowBlank="1" showInputMessage="1" showErrorMessage="1" sqref="X20:Z24" xr:uid="{1EEF91F4-A6A9-4B9F-89C5-4CD7F4C89762}">
      <formula1>"✔"</formula1>
    </dataValidation>
  </dataValidations>
  <printOptions horizontalCentered="1"/>
  <pageMargins left="0.55118110236220474" right="0.55118110236220474" top="0.82677165354330717" bottom="0.23622047244094491" header="0.51181102362204722" footer="0.35433070866141736"/>
  <pageSetup paperSize="9" scale="9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634" r:id="rId4" name="Check Box 58">
              <controlPr defaultSize="0" autoFill="0" autoLine="0" autoPict="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24635" r:id="rId5" name="Check Box 59">
              <controlPr defaultSize="0" autoFill="0" autoLine="0" autoPict="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xr:uid="{85762360-DB52-4AF9-9CF5-A3799B62ED02}">
          <x14:formula1>
            <xm:f>リスト!$B$2:$B$30</xm:f>
          </x14:formula1>
          <xm:sqref>L10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31CEB-ADCD-45A6-A8BA-EFD4892F5213}">
  <sheetPr codeName="Sheet6">
    <pageSetUpPr fitToPage="1"/>
  </sheetPr>
  <dimension ref="A1:Q54"/>
  <sheetViews>
    <sheetView view="pageBreakPreview" zoomScaleNormal="100" zoomScaleSheetLayoutView="100" workbookViewId="0">
      <selection activeCell="C6" sqref="C6"/>
    </sheetView>
  </sheetViews>
  <sheetFormatPr defaultRowHeight="18" customHeight="1"/>
  <cols>
    <col min="1" max="1" width="0.1796875" style="112" customWidth="1"/>
    <col min="2" max="2" width="34" style="112" customWidth="1"/>
    <col min="3" max="3" width="20" style="112" customWidth="1"/>
    <col min="4" max="4" width="35" style="112" customWidth="1"/>
    <col min="5" max="5" width="5.26953125" style="112" customWidth="1"/>
    <col min="6" max="257" width="8.7265625" style="112"/>
    <col min="258" max="258" width="34" style="112" customWidth="1"/>
    <col min="259" max="259" width="20" style="112" customWidth="1"/>
    <col min="260" max="260" width="35" style="112" customWidth="1"/>
    <col min="261" max="513" width="8.7265625" style="112"/>
    <col min="514" max="514" width="34" style="112" customWidth="1"/>
    <col min="515" max="515" width="20" style="112" customWidth="1"/>
    <col min="516" max="516" width="35" style="112" customWidth="1"/>
    <col min="517" max="769" width="8.7265625" style="112"/>
    <col min="770" max="770" width="34" style="112" customWidth="1"/>
    <col min="771" max="771" width="20" style="112" customWidth="1"/>
    <col min="772" max="772" width="35" style="112" customWidth="1"/>
    <col min="773" max="1025" width="8.7265625" style="112"/>
    <col min="1026" max="1026" width="34" style="112" customWidth="1"/>
    <col min="1027" max="1027" width="20" style="112" customWidth="1"/>
    <col min="1028" max="1028" width="35" style="112" customWidth="1"/>
    <col min="1029" max="1281" width="8.7265625" style="112"/>
    <col min="1282" max="1282" width="34" style="112" customWidth="1"/>
    <col min="1283" max="1283" width="20" style="112" customWidth="1"/>
    <col min="1284" max="1284" width="35" style="112" customWidth="1"/>
    <col min="1285" max="1537" width="8.7265625" style="112"/>
    <col min="1538" max="1538" width="34" style="112" customWidth="1"/>
    <col min="1539" max="1539" width="20" style="112" customWidth="1"/>
    <col min="1540" max="1540" width="35" style="112" customWidth="1"/>
    <col min="1541" max="1793" width="8.7265625" style="112"/>
    <col min="1794" max="1794" width="34" style="112" customWidth="1"/>
    <col min="1795" max="1795" width="20" style="112" customWidth="1"/>
    <col min="1796" max="1796" width="35" style="112" customWidth="1"/>
    <col min="1797" max="2049" width="8.7265625" style="112"/>
    <col min="2050" max="2050" width="34" style="112" customWidth="1"/>
    <col min="2051" max="2051" width="20" style="112" customWidth="1"/>
    <col min="2052" max="2052" width="35" style="112" customWidth="1"/>
    <col min="2053" max="2305" width="8.7265625" style="112"/>
    <col min="2306" max="2306" width="34" style="112" customWidth="1"/>
    <col min="2307" max="2307" width="20" style="112" customWidth="1"/>
    <col min="2308" max="2308" width="35" style="112" customWidth="1"/>
    <col min="2309" max="2561" width="8.7265625" style="112"/>
    <col min="2562" max="2562" width="34" style="112" customWidth="1"/>
    <col min="2563" max="2563" width="20" style="112" customWidth="1"/>
    <col min="2564" max="2564" width="35" style="112" customWidth="1"/>
    <col min="2565" max="2817" width="8.7265625" style="112"/>
    <col min="2818" max="2818" width="34" style="112" customWidth="1"/>
    <col min="2819" max="2819" width="20" style="112" customWidth="1"/>
    <col min="2820" max="2820" width="35" style="112" customWidth="1"/>
    <col min="2821" max="3073" width="8.7265625" style="112"/>
    <col min="3074" max="3074" width="34" style="112" customWidth="1"/>
    <col min="3075" max="3075" width="20" style="112" customWidth="1"/>
    <col min="3076" max="3076" width="35" style="112" customWidth="1"/>
    <col min="3077" max="3329" width="8.7265625" style="112"/>
    <col min="3330" max="3330" width="34" style="112" customWidth="1"/>
    <col min="3331" max="3331" width="20" style="112" customWidth="1"/>
    <col min="3332" max="3332" width="35" style="112" customWidth="1"/>
    <col min="3333" max="3585" width="8.7265625" style="112"/>
    <col min="3586" max="3586" width="34" style="112" customWidth="1"/>
    <col min="3587" max="3587" width="20" style="112" customWidth="1"/>
    <col min="3588" max="3588" width="35" style="112" customWidth="1"/>
    <col min="3589" max="3841" width="8.7265625" style="112"/>
    <col min="3842" max="3842" width="34" style="112" customWidth="1"/>
    <col min="3843" max="3843" width="20" style="112" customWidth="1"/>
    <col min="3844" max="3844" width="35" style="112" customWidth="1"/>
    <col min="3845" max="4097" width="8.7265625" style="112"/>
    <col min="4098" max="4098" width="34" style="112" customWidth="1"/>
    <col min="4099" max="4099" width="20" style="112" customWidth="1"/>
    <col min="4100" max="4100" width="35" style="112" customWidth="1"/>
    <col min="4101" max="4353" width="8.7265625" style="112"/>
    <col min="4354" max="4354" width="34" style="112" customWidth="1"/>
    <col min="4355" max="4355" width="20" style="112" customWidth="1"/>
    <col min="4356" max="4356" width="35" style="112" customWidth="1"/>
    <col min="4357" max="4609" width="8.7265625" style="112"/>
    <col min="4610" max="4610" width="34" style="112" customWidth="1"/>
    <col min="4611" max="4611" width="20" style="112" customWidth="1"/>
    <col min="4612" max="4612" width="35" style="112" customWidth="1"/>
    <col min="4613" max="4865" width="8.7265625" style="112"/>
    <col min="4866" max="4866" width="34" style="112" customWidth="1"/>
    <col min="4867" max="4867" width="20" style="112" customWidth="1"/>
    <col min="4868" max="4868" width="35" style="112" customWidth="1"/>
    <col min="4869" max="5121" width="8.7265625" style="112"/>
    <col min="5122" max="5122" width="34" style="112" customWidth="1"/>
    <col min="5123" max="5123" width="20" style="112" customWidth="1"/>
    <col min="5124" max="5124" width="35" style="112" customWidth="1"/>
    <col min="5125" max="5377" width="8.7265625" style="112"/>
    <col min="5378" max="5378" width="34" style="112" customWidth="1"/>
    <col min="5379" max="5379" width="20" style="112" customWidth="1"/>
    <col min="5380" max="5380" width="35" style="112" customWidth="1"/>
    <col min="5381" max="5633" width="8.7265625" style="112"/>
    <col min="5634" max="5634" width="34" style="112" customWidth="1"/>
    <col min="5635" max="5635" width="20" style="112" customWidth="1"/>
    <col min="5636" max="5636" width="35" style="112" customWidth="1"/>
    <col min="5637" max="5889" width="8.7265625" style="112"/>
    <col min="5890" max="5890" width="34" style="112" customWidth="1"/>
    <col min="5891" max="5891" width="20" style="112" customWidth="1"/>
    <col min="5892" max="5892" width="35" style="112" customWidth="1"/>
    <col min="5893" max="6145" width="8.7265625" style="112"/>
    <col min="6146" max="6146" width="34" style="112" customWidth="1"/>
    <col min="6147" max="6147" width="20" style="112" customWidth="1"/>
    <col min="6148" max="6148" width="35" style="112" customWidth="1"/>
    <col min="6149" max="6401" width="8.7265625" style="112"/>
    <col min="6402" max="6402" width="34" style="112" customWidth="1"/>
    <col min="6403" max="6403" width="20" style="112" customWidth="1"/>
    <col min="6404" max="6404" width="35" style="112" customWidth="1"/>
    <col min="6405" max="6657" width="8.7265625" style="112"/>
    <col min="6658" max="6658" width="34" style="112" customWidth="1"/>
    <col min="6659" max="6659" width="20" style="112" customWidth="1"/>
    <col min="6660" max="6660" width="35" style="112" customWidth="1"/>
    <col min="6661" max="6913" width="8.7265625" style="112"/>
    <col min="6914" max="6914" width="34" style="112" customWidth="1"/>
    <col min="6915" max="6915" width="20" style="112" customWidth="1"/>
    <col min="6916" max="6916" width="35" style="112" customWidth="1"/>
    <col min="6917" max="7169" width="8.7265625" style="112"/>
    <col min="7170" max="7170" width="34" style="112" customWidth="1"/>
    <col min="7171" max="7171" width="20" style="112" customWidth="1"/>
    <col min="7172" max="7172" width="35" style="112" customWidth="1"/>
    <col min="7173" max="7425" width="8.7265625" style="112"/>
    <col min="7426" max="7426" width="34" style="112" customWidth="1"/>
    <col min="7427" max="7427" width="20" style="112" customWidth="1"/>
    <col min="7428" max="7428" width="35" style="112" customWidth="1"/>
    <col min="7429" max="7681" width="8.7265625" style="112"/>
    <col min="7682" max="7682" width="34" style="112" customWidth="1"/>
    <col min="7683" max="7683" width="20" style="112" customWidth="1"/>
    <col min="7684" max="7684" width="35" style="112" customWidth="1"/>
    <col min="7685" max="7937" width="8.7265625" style="112"/>
    <col min="7938" max="7938" width="34" style="112" customWidth="1"/>
    <col min="7939" max="7939" width="20" style="112" customWidth="1"/>
    <col min="7940" max="7940" width="35" style="112" customWidth="1"/>
    <col min="7941" max="8193" width="8.7265625" style="112"/>
    <col min="8194" max="8194" width="34" style="112" customWidth="1"/>
    <col min="8195" max="8195" width="20" style="112" customWidth="1"/>
    <col min="8196" max="8196" width="35" style="112" customWidth="1"/>
    <col min="8197" max="8449" width="8.7265625" style="112"/>
    <col min="8450" max="8450" width="34" style="112" customWidth="1"/>
    <col min="8451" max="8451" width="20" style="112" customWidth="1"/>
    <col min="8452" max="8452" width="35" style="112" customWidth="1"/>
    <col min="8453" max="8705" width="8.7265625" style="112"/>
    <col min="8706" max="8706" width="34" style="112" customWidth="1"/>
    <col min="8707" max="8707" width="20" style="112" customWidth="1"/>
    <col min="8708" max="8708" width="35" style="112" customWidth="1"/>
    <col min="8709" max="8961" width="8.7265625" style="112"/>
    <col min="8962" max="8962" width="34" style="112" customWidth="1"/>
    <col min="8963" max="8963" width="20" style="112" customWidth="1"/>
    <col min="8964" max="8964" width="35" style="112" customWidth="1"/>
    <col min="8965" max="9217" width="8.7265625" style="112"/>
    <col min="9218" max="9218" width="34" style="112" customWidth="1"/>
    <col min="9219" max="9219" width="20" style="112" customWidth="1"/>
    <col min="9220" max="9220" width="35" style="112" customWidth="1"/>
    <col min="9221" max="9473" width="8.7265625" style="112"/>
    <col min="9474" max="9474" width="34" style="112" customWidth="1"/>
    <col min="9475" max="9475" width="20" style="112" customWidth="1"/>
    <col min="9476" max="9476" width="35" style="112" customWidth="1"/>
    <col min="9477" max="9729" width="8.7265625" style="112"/>
    <col min="9730" max="9730" width="34" style="112" customWidth="1"/>
    <col min="9731" max="9731" width="20" style="112" customWidth="1"/>
    <col min="9732" max="9732" width="35" style="112" customWidth="1"/>
    <col min="9733" max="9985" width="8.7265625" style="112"/>
    <col min="9986" max="9986" width="34" style="112" customWidth="1"/>
    <col min="9987" max="9987" width="20" style="112" customWidth="1"/>
    <col min="9988" max="9988" width="35" style="112" customWidth="1"/>
    <col min="9989" max="10241" width="8.7265625" style="112"/>
    <col min="10242" max="10242" width="34" style="112" customWidth="1"/>
    <col min="10243" max="10243" width="20" style="112" customWidth="1"/>
    <col min="10244" max="10244" width="35" style="112" customWidth="1"/>
    <col min="10245" max="10497" width="8.7265625" style="112"/>
    <col min="10498" max="10498" width="34" style="112" customWidth="1"/>
    <col min="10499" max="10499" width="20" style="112" customWidth="1"/>
    <col min="10500" max="10500" width="35" style="112" customWidth="1"/>
    <col min="10501" max="10753" width="8.7265625" style="112"/>
    <col min="10754" max="10754" width="34" style="112" customWidth="1"/>
    <col min="10755" max="10755" width="20" style="112" customWidth="1"/>
    <col min="10756" max="10756" width="35" style="112" customWidth="1"/>
    <col min="10757" max="11009" width="8.7265625" style="112"/>
    <col min="11010" max="11010" width="34" style="112" customWidth="1"/>
    <col min="11011" max="11011" width="20" style="112" customWidth="1"/>
    <col min="11012" max="11012" width="35" style="112" customWidth="1"/>
    <col min="11013" max="11265" width="8.7265625" style="112"/>
    <col min="11266" max="11266" width="34" style="112" customWidth="1"/>
    <col min="11267" max="11267" width="20" style="112" customWidth="1"/>
    <col min="11268" max="11268" width="35" style="112" customWidth="1"/>
    <col min="11269" max="11521" width="8.7265625" style="112"/>
    <col min="11522" max="11522" width="34" style="112" customWidth="1"/>
    <col min="11523" max="11523" width="20" style="112" customWidth="1"/>
    <col min="11524" max="11524" width="35" style="112" customWidth="1"/>
    <col min="11525" max="11777" width="8.7265625" style="112"/>
    <col min="11778" max="11778" width="34" style="112" customWidth="1"/>
    <col min="11779" max="11779" width="20" style="112" customWidth="1"/>
    <col min="11780" max="11780" width="35" style="112" customWidth="1"/>
    <col min="11781" max="12033" width="8.7265625" style="112"/>
    <col min="12034" max="12034" width="34" style="112" customWidth="1"/>
    <col min="12035" max="12035" width="20" style="112" customWidth="1"/>
    <col min="12036" max="12036" width="35" style="112" customWidth="1"/>
    <col min="12037" max="12289" width="8.7265625" style="112"/>
    <col min="12290" max="12290" width="34" style="112" customWidth="1"/>
    <col min="12291" max="12291" width="20" style="112" customWidth="1"/>
    <col min="12292" max="12292" width="35" style="112" customWidth="1"/>
    <col min="12293" max="12545" width="8.7265625" style="112"/>
    <col min="12546" max="12546" width="34" style="112" customWidth="1"/>
    <col min="12547" max="12547" width="20" style="112" customWidth="1"/>
    <col min="12548" max="12548" width="35" style="112" customWidth="1"/>
    <col min="12549" max="12801" width="8.7265625" style="112"/>
    <col min="12802" max="12802" width="34" style="112" customWidth="1"/>
    <col min="12803" max="12803" width="20" style="112" customWidth="1"/>
    <col min="12804" max="12804" width="35" style="112" customWidth="1"/>
    <col min="12805" max="13057" width="8.7265625" style="112"/>
    <col min="13058" max="13058" width="34" style="112" customWidth="1"/>
    <col min="13059" max="13059" width="20" style="112" customWidth="1"/>
    <col min="13060" max="13060" width="35" style="112" customWidth="1"/>
    <col min="13061" max="13313" width="8.7265625" style="112"/>
    <col min="13314" max="13314" width="34" style="112" customWidth="1"/>
    <col min="13315" max="13315" width="20" style="112" customWidth="1"/>
    <col min="13316" max="13316" width="35" style="112" customWidth="1"/>
    <col min="13317" max="13569" width="8.7265625" style="112"/>
    <col min="13570" max="13570" width="34" style="112" customWidth="1"/>
    <col min="13571" max="13571" width="20" style="112" customWidth="1"/>
    <col min="13572" max="13572" width="35" style="112" customWidth="1"/>
    <col min="13573" max="13825" width="8.7265625" style="112"/>
    <col min="13826" max="13826" width="34" style="112" customWidth="1"/>
    <col min="13827" max="13827" width="20" style="112" customWidth="1"/>
    <col min="13828" max="13828" width="35" style="112" customWidth="1"/>
    <col min="13829" max="14081" width="8.7265625" style="112"/>
    <col min="14082" max="14082" width="34" style="112" customWidth="1"/>
    <col min="14083" max="14083" width="20" style="112" customWidth="1"/>
    <col min="14084" max="14084" width="35" style="112" customWidth="1"/>
    <col min="14085" max="14337" width="8.7265625" style="112"/>
    <col min="14338" max="14338" width="34" style="112" customWidth="1"/>
    <col min="14339" max="14339" width="20" style="112" customWidth="1"/>
    <col min="14340" max="14340" width="35" style="112" customWidth="1"/>
    <col min="14341" max="14593" width="8.7265625" style="112"/>
    <col min="14594" max="14594" width="34" style="112" customWidth="1"/>
    <col min="14595" max="14595" width="20" style="112" customWidth="1"/>
    <col min="14596" max="14596" width="35" style="112" customWidth="1"/>
    <col min="14597" max="14849" width="8.7265625" style="112"/>
    <col min="14850" max="14850" width="34" style="112" customWidth="1"/>
    <col min="14851" max="14851" width="20" style="112" customWidth="1"/>
    <col min="14852" max="14852" width="35" style="112" customWidth="1"/>
    <col min="14853" max="15105" width="8.7265625" style="112"/>
    <col min="15106" max="15106" width="34" style="112" customWidth="1"/>
    <col min="15107" max="15107" width="20" style="112" customWidth="1"/>
    <col min="15108" max="15108" width="35" style="112" customWidth="1"/>
    <col min="15109" max="15361" width="8.7265625" style="112"/>
    <col min="15362" max="15362" width="34" style="112" customWidth="1"/>
    <col min="15363" max="15363" width="20" style="112" customWidth="1"/>
    <col min="15364" max="15364" width="35" style="112" customWidth="1"/>
    <col min="15365" max="15617" width="8.7265625" style="112"/>
    <col min="15618" max="15618" width="34" style="112" customWidth="1"/>
    <col min="15619" max="15619" width="20" style="112" customWidth="1"/>
    <col min="15620" max="15620" width="35" style="112" customWidth="1"/>
    <col min="15621" max="15873" width="8.7265625" style="112"/>
    <col min="15874" max="15874" width="34" style="112" customWidth="1"/>
    <col min="15875" max="15875" width="20" style="112" customWidth="1"/>
    <col min="15876" max="15876" width="35" style="112" customWidth="1"/>
    <col min="15877" max="16129" width="8.7265625" style="112"/>
    <col min="16130" max="16130" width="34" style="112" customWidth="1"/>
    <col min="16131" max="16131" width="20" style="112" customWidth="1"/>
    <col min="16132" max="16132" width="35" style="112" customWidth="1"/>
    <col min="16133" max="16384" width="8.7265625" style="112"/>
  </cols>
  <sheetData>
    <row r="1" spans="1:17" ht="18" customHeight="1">
      <c r="B1" s="112" t="s">
        <v>246</v>
      </c>
    </row>
    <row r="2" spans="1:17" ht="18" customHeight="1">
      <c r="B2" s="392" t="s">
        <v>247</v>
      </c>
      <c r="C2" s="392"/>
      <c r="D2" s="392"/>
      <c r="E2" s="393" t="s">
        <v>305</v>
      </c>
      <c r="F2" s="394"/>
      <c r="G2" s="394"/>
      <c r="H2" s="394"/>
      <c r="I2" s="394"/>
      <c r="J2" s="394"/>
      <c r="K2" s="394"/>
      <c r="L2" s="394"/>
      <c r="M2" s="394"/>
      <c r="N2" s="394"/>
      <c r="O2" s="394"/>
      <c r="P2" s="394"/>
      <c r="Q2" s="394"/>
    </row>
    <row r="3" spans="1:17" ht="22.5" customHeight="1">
      <c r="C3" s="121"/>
      <c r="E3" s="394"/>
      <c r="F3" s="394"/>
      <c r="G3" s="394"/>
      <c r="H3" s="394"/>
      <c r="I3" s="394"/>
      <c r="J3" s="394"/>
      <c r="K3" s="394"/>
      <c r="L3" s="394"/>
      <c r="M3" s="394"/>
      <c r="N3" s="394"/>
      <c r="O3" s="394"/>
      <c r="P3" s="394"/>
      <c r="Q3" s="394"/>
    </row>
    <row r="4" spans="1:17" ht="18" customHeight="1">
      <c r="B4" s="112" t="s">
        <v>245</v>
      </c>
      <c r="C4" s="121"/>
      <c r="D4" s="123" t="s">
        <v>244</v>
      </c>
      <c r="E4" s="394"/>
      <c r="F4" s="394"/>
      <c r="G4" s="394"/>
      <c r="H4" s="394"/>
      <c r="I4" s="394"/>
      <c r="J4" s="394"/>
      <c r="K4" s="394"/>
      <c r="L4" s="394"/>
      <c r="M4" s="394"/>
      <c r="N4" s="394"/>
      <c r="O4" s="394"/>
      <c r="P4" s="394"/>
      <c r="Q4" s="394"/>
    </row>
    <row r="5" spans="1:17" ht="24" customHeight="1">
      <c r="A5" s="118"/>
      <c r="B5" s="117" t="s">
        <v>239</v>
      </c>
      <c r="C5" s="120" t="s">
        <v>238</v>
      </c>
      <c r="D5" s="119" t="s">
        <v>237</v>
      </c>
    </row>
    <row r="6" spans="1:17" ht="24" customHeight="1">
      <c r="A6" s="118"/>
      <c r="B6" s="117" t="s">
        <v>243</v>
      </c>
      <c r="C6" s="124">
        <v>2400000</v>
      </c>
      <c r="D6" s="115"/>
    </row>
    <row r="7" spans="1:17" ht="24" customHeight="1">
      <c r="A7" s="118"/>
      <c r="B7" s="117" t="s">
        <v>242</v>
      </c>
      <c r="C7" s="124">
        <v>0</v>
      </c>
      <c r="D7" s="115"/>
    </row>
    <row r="8" spans="1:17" ht="24" customHeight="1">
      <c r="A8" s="118"/>
      <c r="B8" s="117" t="s">
        <v>241</v>
      </c>
      <c r="C8" s="124"/>
      <c r="D8" s="115"/>
    </row>
    <row r="9" spans="1:17" ht="24" customHeight="1">
      <c r="A9" s="118"/>
      <c r="B9" s="117"/>
      <c r="C9" s="116"/>
      <c r="D9" s="115"/>
    </row>
    <row r="10" spans="1:17" ht="24" customHeight="1">
      <c r="A10" s="118"/>
      <c r="B10" s="117"/>
      <c r="C10" s="116"/>
      <c r="D10" s="115"/>
    </row>
    <row r="11" spans="1:17" ht="24" customHeight="1">
      <c r="A11" s="118"/>
      <c r="B11" s="117"/>
      <c r="C11" s="116"/>
      <c r="D11" s="115"/>
    </row>
    <row r="12" spans="1:17" ht="24" customHeight="1">
      <c r="A12" s="118"/>
      <c r="B12" s="117"/>
      <c r="C12" s="116"/>
      <c r="D12" s="115"/>
    </row>
    <row r="13" spans="1:17" ht="24" customHeight="1">
      <c r="A13" s="118"/>
      <c r="B13" s="117"/>
      <c r="C13" s="116"/>
      <c r="D13" s="115"/>
    </row>
    <row r="14" spans="1:17" ht="24" customHeight="1">
      <c r="A14" s="118"/>
      <c r="B14" s="117" t="s">
        <v>236</v>
      </c>
      <c r="C14" s="116">
        <f>SUM(C6:C8)</f>
        <v>2400000</v>
      </c>
      <c r="D14" s="115"/>
    </row>
    <row r="15" spans="1:17" ht="18" customHeight="1">
      <c r="B15" s="122"/>
      <c r="C15" s="121"/>
    </row>
    <row r="16" spans="1:17" ht="18" customHeight="1">
      <c r="B16" s="112" t="s">
        <v>240</v>
      </c>
      <c r="C16" s="121"/>
    </row>
    <row r="17" spans="1:4" ht="24" customHeight="1">
      <c r="A17" s="118"/>
      <c r="B17" s="117" t="s">
        <v>239</v>
      </c>
      <c r="C17" s="120" t="s">
        <v>238</v>
      </c>
      <c r="D17" s="119" t="s">
        <v>237</v>
      </c>
    </row>
    <row r="18" spans="1:4" ht="24" customHeight="1">
      <c r="A18" s="118"/>
      <c r="B18" s="451" t="s">
        <v>347</v>
      </c>
      <c r="C18" s="124">
        <v>400000</v>
      </c>
      <c r="D18" s="119"/>
    </row>
    <row r="19" spans="1:4" ht="24" customHeight="1">
      <c r="A19" s="118"/>
      <c r="B19" s="125" t="s">
        <v>348</v>
      </c>
      <c r="C19" s="124">
        <v>200000</v>
      </c>
      <c r="D19" s="119"/>
    </row>
    <row r="20" spans="1:4" ht="24" customHeight="1">
      <c r="A20" s="118"/>
      <c r="B20" s="125" t="s">
        <v>349</v>
      </c>
      <c r="C20" s="124">
        <v>1200000</v>
      </c>
      <c r="D20" s="119"/>
    </row>
    <row r="21" spans="1:4" ht="24" customHeight="1">
      <c r="A21" s="118"/>
      <c r="B21" s="125" t="s">
        <v>350</v>
      </c>
      <c r="C21" s="124">
        <v>600000</v>
      </c>
      <c r="D21" s="119"/>
    </row>
    <row r="22" spans="1:4" ht="24" customHeight="1">
      <c r="A22" s="118"/>
      <c r="B22" s="125"/>
      <c r="C22" s="124"/>
      <c r="D22" s="119"/>
    </row>
    <row r="23" spans="1:4" ht="24" customHeight="1">
      <c r="A23" s="118"/>
      <c r="B23" s="125"/>
      <c r="C23" s="124"/>
      <c r="D23" s="119"/>
    </row>
    <row r="24" spans="1:4" ht="24" customHeight="1">
      <c r="A24" s="118"/>
      <c r="B24" s="125"/>
      <c r="C24" s="124"/>
      <c r="D24" s="115"/>
    </row>
    <row r="25" spans="1:4" ht="24" customHeight="1">
      <c r="A25" s="118"/>
      <c r="B25" s="125"/>
      <c r="C25" s="124"/>
      <c r="D25" s="115"/>
    </row>
    <row r="26" spans="1:4" ht="24" customHeight="1">
      <c r="A26" s="118"/>
      <c r="B26" s="125"/>
      <c r="C26" s="124"/>
      <c r="D26" s="115"/>
    </row>
    <row r="27" spans="1:4" ht="24" customHeight="1">
      <c r="A27" s="118"/>
      <c r="B27" s="117" t="s">
        <v>236</v>
      </c>
      <c r="C27" s="116">
        <f>SUM(C18:C26)</f>
        <v>2400000</v>
      </c>
      <c r="D27" s="115"/>
    </row>
    <row r="29" spans="1:4" ht="18" customHeight="1">
      <c r="B29" s="112" t="s">
        <v>235</v>
      </c>
    </row>
    <row r="31" spans="1:4" ht="18" customHeight="1">
      <c r="B31" s="180">
        <v>46279</v>
      </c>
    </row>
    <row r="32" spans="1:4" ht="18" customHeight="1">
      <c r="C32" s="114" t="s">
        <v>229</v>
      </c>
      <c r="D32" s="188" t="str">
        <f>IF(変更承認申請書!W9&lt;&gt;"",変更承認申請書!W9,〔中止・廃止〕承認申請書!W9)</f>
        <v>社会福祉法人　○○</v>
      </c>
    </row>
    <row r="33" spans="3:6" ht="18" customHeight="1">
      <c r="C33" s="114" t="s">
        <v>234</v>
      </c>
      <c r="D33" s="188" t="str">
        <f>IF(変更承認申請書!W10&lt;&gt;"",変更承認申請書!W10,〔中止・廃止〕承認申請書!W10)</f>
        <v>理事長　○○</v>
      </c>
      <c r="F33" s="113" t="s">
        <v>233</v>
      </c>
    </row>
    <row r="54" ht="24" customHeight="1"/>
  </sheetData>
  <mergeCells count="2">
    <mergeCell ref="B2:D2"/>
    <mergeCell ref="E2:Q4"/>
  </mergeCells>
  <phoneticPr fontId="4"/>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AB103"/>
  <sheetViews>
    <sheetView topLeftCell="A74" zoomScale="55" zoomScaleNormal="55" workbookViewId="0">
      <selection activeCell="G69" sqref="G69"/>
    </sheetView>
  </sheetViews>
  <sheetFormatPr defaultColWidth="9" defaultRowHeight="14"/>
  <cols>
    <col min="1" max="2" width="3.90625" style="8" customWidth="1"/>
    <col min="3" max="3" width="13.90625" style="8" customWidth="1"/>
    <col min="4" max="4" width="3.90625" style="8" customWidth="1"/>
    <col min="5" max="5" width="35.6328125" style="8" customWidth="1"/>
    <col min="6" max="6" width="26.08984375" style="8" customWidth="1"/>
    <col min="7" max="7" width="63.6328125" style="8" customWidth="1"/>
    <col min="8" max="8" width="26.36328125" style="8" customWidth="1"/>
    <col min="9" max="9" width="63.6328125" style="8" customWidth="1"/>
    <col min="10" max="10" width="26.36328125" style="8" customWidth="1"/>
    <col min="11" max="16384" width="9" style="8"/>
  </cols>
  <sheetData>
    <row r="1" spans="1:15" ht="26.25" customHeight="1">
      <c r="A1" s="6" t="s">
        <v>37</v>
      </c>
      <c r="B1" s="7"/>
      <c r="C1" s="6" t="s">
        <v>38</v>
      </c>
      <c r="I1" s="6"/>
      <c r="J1" s="6"/>
    </row>
    <row r="2" spans="1:15" ht="27" customHeight="1">
      <c r="A2" s="9" t="s">
        <v>39</v>
      </c>
      <c r="B2" s="10"/>
      <c r="C2" s="11"/>
      <c r="D2" s="11"/>
      <c r="E2" s="11"/>
      <c r="F2" s="11"/>
      <c r="G2" s="11"/>
      <c r="H2" s="12"/>
      <c r="I2" s="437" t="s">
        <v>40</v>
      </c>
      <c r="J2" s="438"/>
    </row>
    <row r="3" spans="1:15" ht="30" customHeight="1">
      <c r="A3" s="13"/>
      <c r="B3" s="14"/>
      <c r="C3" s="15"/>
      <c r="D3" s="15"/>
      <c r="E3" s="15"/>
      <c r="F3" s="15"/>
      <c r="G3" s="16" t="s">
        <v>41</v>
      </c>
      <c r="H3" s="17"/>
    </row>
    <row r="4" spans="1:15" ht="71.25" customHeight="1">
      <c r="A4" s="18"/>
      <c r="B4" s="19"/>
      <c r="C4" s="420" t="s">
        <v>42</v>
      </c>
      <c r="D4" s="421"/>
      <c r="E4" s="421"/>
      <c r="F4" s="422"/>
      <c r="G4" s="439" t="s">
        <v>43</v>
      </c>
      <c r="H4" s="440"/>
    </row>
    <row r="5" spans="1:15" ht="19" customHeight="1">
      <c r="A5" s="20"/>
      <c r="B5" s="21"/>
      <c r="C5" s="415" t="s">
        <v>44</v>
      </c>
      <c r="D5" s="22">
        <v>1</v>
      </c>
      <c r="E5" s="410" t="s">
        <v>45</v>
      </c>
      <c r="F5" s="22" t="s">
        <v>46</v>
      </c>
      <c r="G5" s="23">
        <v>653</v>
      </c>
      <c r="H5" s="24" t="s">
        <v>47</v>
      </c>
      <c r="K5" s="25"/>
      <c r="L5" s="26"/>
      <c r="M5" s="25"/>
      <c r="N5" s="26"/>
      <c r="O5" s="27"/>
    </row>
    <row r="6" spans="1:15" ht="19" customHeight="1">
      <c r="A6" s="20"/>
      <c r="B6" s="21"/>
      <c r="C6" s="415"/>
      <c r="D6" s="22">
        <v>2</v>
      </c>
      <c r="E6" s="410"/>
      <c r="F6" s="22" t="s">
        <v>48</v>
      </c>
      <c r="G6" s="23">
        <v>831</v>
      </c>
      <c r="H6" s="24" t="s">
        <v>47</v>
      </c>
      <c r="K6" s="25"/>
      <c r="L6" s="26"/>
      <c r="M6" s="25"/>
      <c r="N6" s="26"/>
      <c r="O6" s="27"/>
    </row>
    <row r="7" spans="1:15" ht="19" customHeight="1">
      <c r="A7" s="20"/>
      <c r="B7" s="21"/>
      <c r="C7" s="415"/>
      <c r="D7" s="22">
        <v>3</v>
      </c>
      <c r="E7" s="410"/>
      <c r="F7" s="22" t="s">
        <v>49</v>
      </c>
      <c r="G7" s="23">
        <v>1075</v>
      </c>
      <c r="H7" s="24" t="s">
        <v>47</v>
      </c>
      <c r="K7" s="25"/>
      <c r="L7" s="26"/>
      <c r="M7" s="25"/>
      <c r="N7" s="26"/>
      <c r="O7" s="27"/>
    </row>
    <row r="8" spans="1:15" ht="19" customHeight="1">
      <c r="A8" s="20"/>
      <c r="B8" s="21"/>
      <c r="C8" s="415"/>
      <c r="D8" s="22">
        <v>4</v>
      </c>
      <c r="E8" s="411" t="s">
        <v>50</v>
      </c>
      <c r="F8" s="411"/>
      <c r="G8" s="23">
        <v>305</v>
      </c>
      <c r="H8" s="24" t="s">
        <v>47</v>
      </c>
      <c r="K8" s="25"/>
      <c r="L8" s="26"/>
      <c r="M8" s="25"/>
      <c r="N8" s="26"/>
      <c r="O8" s="27"/>
    </row>
    <row r="9" spans="1:15" ht="19" customHeight="1">
      <c r="A9" s="20"/>
      <c r="B9" s="21"/>
      <c r="C9" s="415"/>
      <c r="D9" s="22">
        <v>5</v>
      </c>
      <c r="E9" s="410" t="s">
        <v>51</v>
      </c>
      <c r="F9" s="410"/>
      <c r="G9" s="23">
        <v>340</v>
      </c>
      <c r="H9" s="24" t="s">
        <v>47</v>
      </c>
      <c r="K9" s="25"/>
      <c r="L9" s="26"/>
      <c r="M9" s="25"/>
      <c r="N9" s="26"/>
      <c r="O9" s="27"/>
    </row>
    <row r="10" spans="1:15" ht="19" customHeight="1">
      <c r="A10" s="20"/>
      <c r="B10" s="21"/>
      <c r="C10" s="415"/>
      <c r="D10" s="22">
        <v>6</v>
      </c>
      <c r="E10" s="410" t="s">
        <v>52</v>
      </c>
      <c r="F10" s="22" t="s">
        <v>46</v>
      </c>
      <c r="G10" s="23">
        <v>642</v>
      </c>
      <c r="H10" s="24" t="s">
        <v>47</v>
      </c>
      <c r="K10" s="25"/>
      <c r="L10" s="26"/>
      <c r="M10" s="25"/>
      <c r="N10" s="26"/>
      <c r="O10" s="27"/>
    </row>
    <row r="11" spans="1:15" ht="19" customHeight="1">
      <c r="A11" s="20"/>
      <c r="B11" s="21"/>
      <c r="C11" s="415"/>
      <c r="D11" s="22">
        <v>7</v>
      </c>
      <c r="E11" s="410"/>
      <c r="F11" s="22" t="s">
        <v>48</v>
      </c>
      <c r="G11" s="23">
        <v>776</v>
      </c>
      <c r="H11" s="24" t="s">
        <v>47</v>
      </c>
      <c r="K11" s="25"/>
      <c r="L11" s="26"/>
      <c r="M11" s="25"/>
      <c r="N11" s="26"/>
      <c r="O11" s="27"/>
    </row>
    <row r="12" spans="1:15" ht="19" customHeight="1">
      <c r="A12" s="20"/>
      <c r="B12" s="21"/>
      <c r="C12" s="415"/>
      <c r="D12" s="22">
        <v>8</v>
      </c>
      <c r="E12" s="410"/>
      <c r="F12" s="22" t="s">
        <v>49</v>
      </c>
      <c r="G12" s="23">
        <v>1272</v>
      </c>
      <c r="H12" s="24" t="s">
        <v>47</v>
      </c>
      <c r="K12" s="25"/>
      <c r="L12" s="26"/>
      <c r="M12" s="25"/>
      <c r="N12" s="26"/>
      <c r="O12" s="27"/>
    </row>
    <row r="13" spans="1:15" ht="19" customHeight="1">
      <c r="A13" s="20"/>
      <c r="B13" s="21"/>
      <c r="C13" s="28" t="s">
        <v>53</v>
      </c>
      <c r="D13" s="22">
        <v>9</v>
      </c>
      <c r="E13" s="410" t="s">
        <v>54</v>
      </c>
      <c r="F13" s="410"/>
      <c r="G13" s="23">
        <v>44</v>
      </c>
      <c r="H13" s="24" t="s">
        <v>55</v>
      </c>
      <c r="K13" s="25"/>
      <c r="L13" s="27"/>
      <c r="M13" s="27"/>
      <c r="N13" s="26"/>
      <c r="O13" s="25"/>
    </row>
    <row r="14" spans="1:15" ht="19" customHeight="1">
      <c r="A14" s="20"/>
      <c r="B14" s="21"/>
      <c r="C14" s="415" t="s">
        <v>56</v>
      </c>
      <c r="D14" s="22">
        <v>10</v>
      </c>
      <c r="E14" s="410" t="s">
        <v>57</v>
      </c>
      <c r="F14" s="410"/>
      <c r="G14" s="23">
        <v>500</v>
      </c>
      <c r="H14" s="24" t="s">
        <v>47</v>
      </c>
      <c r="K14" s="25"/>
      <c r="L14" s="26"/>
      <c r="M14" s="25"/>
      <c r="N14" s="26"/>
      <c r="O14" s="27"/>
    </row>
    <row r="15" spans="1:15" ht="19" customHeight="1">
      <c r="A15" s="20"/>
      <c r="B15" s="21"/>
      <c r="C15" s="415"/>
      <c r="D15" s="22">
        <v>11</v>
      </c>
      <c r="E15" s="410" t="s">
        <v>58</v>
      </c>
      <c r="F15" s="410"/>
      <c r="G15" s="23">
        <v>431</v>
      </c>
      <c r="H15" s="24" t="s">
        <v>47</v>
      </c>
      <c r="K15" s="25"/>
      <c r="L15" s="26"/>
      <c r="M15" s="25"/>
      <c r="N15" s="26"/>
      <c r="O15" s="27"/>
    </row>
    <row r="16" spans="1:15" ht="19" customHeight="1">
      <c r="A16" s="20"/>
      <c r="B16" s="21"/>
      <c r="C16" s="415"/>
      <c r="D16" s="22">
        <v>12</v>
      </c>
      <c r="E16" s="410" t="s">
        <v>59</v>
      </c>
      <c r="F16" s="410"/>
      <c r="G16" s="23">
        <v>464</v>
      </c>
      <c r="H16" s="24" t="s">
        <v>47</v>
      </c>
      <c r="K16" s="25"/>
      <c r="L16" s="26"/>
      <c r="M16" s="25"/>
      <c r="N16" s="26"/>
      <c r="O16" s="27"/>
    </row>
    <row r="17" spans="1:28" ht="19" customHeight="1">
      <c r="A17" s="20"/>
      <c r="B17" s="21"/>
      <c r="C17" s="415"/>
      <c r="D17" s="22">
        <v>13</v>
      </c>
      <c r="E17" s="410" t="s">
        <v>60</v>
      </c>
      <c r="F17" s="410"/>
      <c r="G17" s="23">
        <v>153</v>
      </c>
      <c r="H17" s="24" t="s">
        <v>47</v>
      </c>
      <c r="K17" s="25"/>
      <c r="L17" s="26"/>
      <c r="M17" s="25"/>
      <c r="N17" s="26"/>
      <c r="O17" s="27"/>
    </row>
    <row r="18" spans="1:28" ht="19" customHeight="1">
      <c r="A18" s="20"/>
      <c r="B18" s="21"/>
      <c r="C18" s="415"/>
      <c r="D18" s="22">
        <v>14</v>
      </c>
      <c r="E18" s="410" t="s">
        <v>61</v>
      </c>
      <c r="F18" s="410"/>
      <c r="G18" s="23">
        <v>1002</v>
      </c>
      <c r="H18" s="24" t="s">
        <v>47</v>
      </c>
      <c r="K18" s="25"/>
      <c r="L18" s="26"/>
      <c r="M18" s="25"/>
      <c r="N18" s="26"/>
      <c r="O18" s="27"/>
    </row>
    <row r="19" spans="1:28" ht="19" customHeight="1">
      <c r="A19" s="20"/>
      <c r="B19" s="21"/>
      <c r="C19" s="415"/>
      <c r="D19" s="22">
        <v>15</v>
      </c>
      <c r="E19" s="410" t="s">
        <v>62</v>
      </c>
      <c r="F19" s="410"/>
      <c r="G19" s="23">
        <v>573</v>
      </c>
      <c r="H19" s="24" t="s">
        <v>47</v>
      </c>
      <c r="K19" s="25"/>
      <c r="L19" s="26"/>
      <c r="M19" s="25"/>
      <c r="N19" s="26"/>
      <c r="O19" s="27"/>
    </row>
    <row r="20" spans="1:28" ht="19" customHeight="1">
      <c r="A20" s="20"/>
      <c r="B20" s="21"/>
      <c r="C20" s="415"/>
      <c r="D20" s="22">
        <v>16</v>
      </c>
      <c r="E20" s="410" t="s">
        <v>63</v>
      </c>
      <c r="F20" s="410"/>
      <c r="G20" s="23">
        <v>227</v>
      </c>
      <c r="H20" s="24" t="s">
        <v>47</v>
      </c>
      <c r="K20" s="25"/>
      <c r="L20" s="26"/>
      <c r="M20" s="25"/>
      <c r="N20" s="26"/>
      <c r="O20" s="27"/>
    </row>
    <row r="21" spans="1:28" s="29" customFormat="1" ht="19" customHeight="1">
      <c r="A21" s="20"/>
      <c r="B21" s="21"/>
      <c r="C21" s="415"/>
      <c r="D21" s="22">
        <v>17</v>
      </c>
      <c r="E21" s="410" t="s">
        <v>64</v>
      </c>
      <c r="F21" s="410"/>
      <c r="G21" s="23">
        <v>252</v>
      </c>
      <c r="H21" s="24" t="s">
        <v>47</v>
      </c>
      <c r="I21" s="8"/>
      <c r="J21" s="8"/>
      <c r="K21" s="25"/>
      <c r="L21" s="26"/>
      <c r="M21" s="25"/>
      <c r="N21" s="26"/>
      <c r="O21" s="27"/>
      <c r="P21" s="8"/>
      <c r="Q21" s="8"/>
      <c r="R21" s="8"/>
      <c r="S21" s="8"/>
      <c r="T21" s="8"/>
      <c r="U21" s="8"/>
      <c r="V21" s="8"/>
      <c r="W21" s="8"/>
      <c r="X21" s="8"/>
      <c r="Y21" s="8"/>
      <c r="Z21" s="8"/>
      <c r="AA21" s="8"/>
      <c r="AB21" s="8"/>
    </row>
    <row r="22" spans="1:28" ht="18.75" customHeight="1">
      <c r="A22" s="20"/>
      <c r="B22" s="21"/>
      <c r="C22" s="415"/>
      <c r="D22" s="22">
        <v>18</v>
      </c>
      <c r="E22" s="414" t="s">
        <v>65</v>
      </c>
      <c r="F22" s="414"/>
      <c r="G22" s="23">
        <v>82</v>
      </c>
      <c r="H22" s="24" t="s">
        <v>47</v>
      </c>
      <c r="K22" s="25"/>
      <c r="L22" s="26"/>
      <c r="M22" s="25"/>
      <c r="N22" s="26"/>
      <c r="O22" s="27"/>
    </row>
    <row r="23" spans="1:28" ht="19" customHeight="1">
      <c r="A23" s="20"/>
      <c r="B23" s="21"/>
      <c r="C23" s="409" t="s">
        <v>66</v>
      </c>
      <c r="D23" s="22">
        <v>19</v>
      </c>
      <c r="E23" s="410" t="s">
        <v>67</v>
      </c>
      <c r="F23" s="410"/>
      <c r="G23" s="23">
        <v>637</v>
      </c>
      <c r="H23" s="24" t="s">
        <v>47</v>
      </c>
      <c r="K23" s="25"/>
      <c r="L23" s="26"/>
      <c r="M23" s="25"/>
      <c r="N23" s="26"/>
      <c r="O23" s="27"/>
    </row>
    <row r="24" spans="1:28" ht="19" customHeight="1">
      <c r="A24" s="20"/>
      <c r="B24" s="21"/>
      <c r="C24" s="409"/>
      <c r="D24" s="22">
        <v>20</v>
      </c>
      <c r="E24" s="410" t="s">
        <v>68</v>
      </c>
      <c r="F24" s="410"/>
      <c r="G24" s="23">
        <v>873</v>
      </c>
      <c r="H24" s="24" t="s">
        <v>47</v>
      </c>
      <c r="K24" s="25"/>
      <c r="L24" s="26"/>
      <c r="M24" s="25"/>
      <c r="N24" s="26"/>
      <c r="O24" s="27"/>
    </row>
    <row r="25" spans="1:28" ht="19" customHeight="1">
      <c r="A25" s="20"/>
      <c r="B25" s="21"/>
      <c r="C25" s="409" t="s">
        <v>69</v>
      </c>
      <c r="D25" s="22">
        <v>21</v>
      </c>
      <c r="E25" s="410" t="s">
        <v>70</v>
      </c>
      <c r="F25" s="410"/>
      <c r="G25" s="23">
        <v>40</v>
      </c>
      <c r="H25" s="24" t="s">
        <v>55</v>
      </c>
      <c r="K25" s="25"/>
      <c r="L25" s="27"/>
      <c r="M25" s="27"/>
      <c r="N25" s="26"/>
      <c r="O25" s="25"/>
    </row>
    <row r="26" spans="1:28" ht="19" customHeight="1">
      <c r="A26" s="20"/>
      <c r="B26" s="21"/>
      <c r="C26" s="409"/>
      <c r="D26" s="22">
        <v>22</v>
      </c>
      <c r="E26" s="410" t="s">
        <v>71</v>
      </c>
      <c r="F26" s="410"/>
      <c r="G26" s="23">
        <v>48</v>
      </c>
      <c r="H26" s="24" t="s">
        <v>55</v>
      </c>
      <c r="K26" s="25"/>
      <c r="L26" s="27"/>
      <c r="M26" s="27"/>
      <c r="N26" s="26"/>
      <c r="O26" s="25"/>
    </row>
    <row r="27" spans="1:28" ht="19" customHeight="1">
      <c r="A27" s="20"/>
      <c r="B27" s="21"/>
      <c r="C27" s="409"/>
      <c r="D27" s="22">
        <v>23</v>
      </c>
      <c r="E27" s="410" t="s">
        <v>72</v>
      </c>
      <c r="F27" s="410"/>
      <c r="G27" s="23">
        <v>39</v>
      </c>
      <c r="H27" s="24" t="s">
        <v>55</v>
      </c>
      <c r="K27" s="25"/>
      <c r="L27" s="27"/>
      <c r="M27" s="27"/>
      <c r="N27" s="26"/>
      <c r="O27" s="25"/>
    </row>
    <row r="28" spans="1:28" ht="19" customHeight="1">
      <c r="A28" s="20"/>
      <c r="B28" s="21"/>
      <c r="C28" s="409"/>
      <c r="D28" s="22">
        <v>24</v>
      </c>
      <c r="E28" s="410" t="s">
        <v>73</v>
      </c>
      <c r="F28" s="410"/>
      <c r="G28" s="23">
        <v>48</v>
      </c>
      <c r="H28" s="24" t="s">
        <v>55</v>
      </c>
      <c r="K28" s="25"/>
      <c r="L28" s="27"/>
      <c r="M28" s="27"/>
      <c r="N28" s="26"/>
      <c r="O28" s="25"/>
    </row>
    <row r="29" spans="1:28" ht="19" customHeight="1">
      <c r="A29" s="20"/>
      <c r="B29" s="21"/>
      <c r="C29" s="409"/>
      <c r="D29" s="22">
        <v>25</v>
      </c>
      <c r="E29" s="410" t="s">
        <v>74</v>
      </c>
      <c r="F29" s="410"/>
      <c r="G29" s="23">
        <v>43</v>
      </c>
      <c r="H29" s="24" t="s">
        <v>55</v>
      </c>
      <c r="K29" s="25"/>
      <c r="L29" s="27"/>
      <c r="M29" s="27"/>
      <c r="N29" s="26"/>
      <c r="O29" s="25"/>
    </row>
    <row r="30" spans="1:28" ht="19" customHeight="1">
      <c r="A30" s="20"/>
      <c r="B30" s="21"/>
      <c r="C30" s="409"/>
      <c r="D30" s="22">
        <v>26</v>
      </c>
      <c r="E30" s="410" t="s">
        <v>75</v>
      </c>
      <c r="F30" s="410"/>
      <c r="G30" s="23">
        <v>48</v>
      </c>
      <c r="H30" s="24" t="s">
        <v>55</v>
      </c>
      <c r="K30" s="25"/>
      <c r="L30" s="27"/>
      <c r="M30" s="27"/>
      <c r="N30" s="26"/>
      <c r="O30" s="25"/>
    </row>
    <row r="31" spans="1:28" ht="19" customHeight="1">
      <c r="A31" s="20"/>
      <c r="B31" s="21"/>
      <c r="C31" s="409"/>
      <c r="D31" s="22">
        <v>27</v>
      </c>
      <c r="E31" s="411" t="s">
        <v>76</v>
      </c>
      <c r="F31" s="411"/>
      <c r="G31" s="23">
        <v>37</v>
      </c>
      <c r="H31" s="24" t="s">
        <v>55</v>
      </c>
      <c r="K31" s="25"/>
      <c r="L31" s="27"/>
      <c r="M31" s="27"/>
      <c r="N31" s="26"/>
      <c r="O31" s="25"/>
    </row>
    <row r="32" spans="1:28" ht="19" customHeight="1">
      <c r="A32" s="30"/>
      <c r="B32" s="31"/>
      <c r="C32" s="409"/>
      <c r="D32" s="22">
        <v>28</v>
      </c>
      <c r="E32" s="411" t="s">
        <v>77</v>
      </c>
      <c r="F32" s="411"/>
      <c r="G32" s="23">
        <v>37</v>
      </c>
      <c r="H32" s="24" t="s">
        <v>55</v>
      </c>
      <c r="K32" s="25"/>
      <c r="L32" s="27"/>
      <c r="M32" s="27"/>
      <c r="N32" s="26"/>
      <c r="O32" s="25"/>
    </row>
    <row r="33" spans="1:10" ht="246.75" customHeight="1">
      <c r="A33" s="32" t="s">
        <v>78</v>
      </c>
      <c r="B33" s="33"/>
      <c r="C33" s="34"/>
      <c r="D33" s="35"/>
      <c r="E33" s="36"/>
      <c r="F33" s="37"/>
      <c r="G33" s="435" t="s">
        <v>79</v>
      </c>
      <c r="H33" s="436"/>
    </row>
    <row r="34" spans="1:10" ht="70.5" customHeight="1">
      <c r="A34" s="38" t="s">
        <v>80</v>
      </c>
      <c r="B34" s="39"/>
      <c r="C34" s="40"/>
      <c r="D34" s="41"/>
      <c r="E34" s="42"/>
      <c r="F34" s="43"/>
      <c r="G34" s="400" t="s">
        <v>81</v>
      </c>
      <c r="H34" s="401"/>
    </row>
    <row r="35" spans="1:10" ht="21" customHeight="1">
      <c r="A35" s="44" t="s">
        <v>82</v>
      </c>
      <c r="B35" s="44"/>
      <c r="C35" s="27"/>
      <c r="D35" s="27"/>
      <c r="E35" s="44"/>
      <c r="F35" s="27"/>
      <c r="G35" s="45"/>
      <c r="H35" s="45"/>
    </row>
    <row r="36" spans="1:10" ht="21" customHeight="1">
      <c r="A36" s="8" t="s">
        <v>83</v>
      </c>
    </row>
    <row r="37" spans="1:10" ht="21" customHeight="1">
      <c r="A37" s="8" t="s">
        <v>84</v>
      </c>
    </row>
    <row r="38" spans="1:10" ht="21" customHeight="1">
      <c r="B38" s="8" t="s">
        <v>85</v>
      </c>
    </row>
    <row r="39" spans="1:10" ht="21" customHeight="1">
      <c r="A39" s="8" t="s">
        <v>86</v>
      </c>
    </row>
    <row r="40" spans="1:10">
      <c r="A40" s="8" t="s">
        <v>87</v>
      </c>
    </row>
    <row r="41" spans="1:10">
      <c r="A41" s="8" t="s">
        <v>88</v>
      </c>
    </row>
    <row r="42" spans="1:10">
      <c r="A42" s="8" t="s">
        <v>89</v>
      </c>
    </row>
    <row r="44" spans="1:10" ht="19">
      <c r="I44" s="434" t="s">
        <v>90</v>
      </c>
      <c r="J44" s="434"/>
    </row>
    <row r="45" spans="1:10" ht="21">
      <c r="I45" s="46"/>
      <c r="J45" s="46"/>
    </row>
    <row r="48" spans="1:10" ht="19">
      <c r="A48" s="9" t="s">
        <v>91</v>
      </c>
      <c r="B48" s="10"/>
      <c r="C48" s="11"/>
      <c r="D48" s="11"/>
      <c r="E48" s="11"/>
      <c r="F48" s="11"/>
      <c r="G48" s="11"/>
      <c r="H48" s="47"/>
      <c r="I48" s="47"/>
      <c r="J48" s="12"/>
    </row>
    <row r="49" spans="1:10" ht="16.5">
      <c r="A49" s="13"/>
      <c r="B49" s="14"/>
      <c r="C49" s="15"/>
      <c r="D49" s="15"/>
      <c r="E49" s="15"/>
      <c r="F49" s="15"/>
      <c r="G49" s="418" t="s">
        <v>92</v>
      </c>
      <c r="H49" s="419"/>
      <c r="I49" s="418" t="s">
        <v>93</v>
      </c>
      <c r="J49" s="419"/>
    </row>
    <row r="50" spans="1:10" ht="14.25" customHeight="1">
      <c r="A50" s="18"/>
      <c r="B50" s="19"/>
      <c r="C50" s="420" t="s">
        <v>94</v>
      </c>
      <c r="D50" s="421"/>
      <c r="E50" s="421"/>
      <c r="F50" s="422"/>
      <c r="G50" s="426" t="s">
        <v>95</v>
      </c>
      <c r="H50" s="427"/>
      <c r="I50" s="430" t="s">
        <v>96</v>
      </c>
      <c r="J50" s="431"/>
    </row>
    <row r="51" spans="1:10" ht="29.25" customHeight="1">
      <c r="A51" s="48"/>
      <c r="B51" s="49"/>
      <c r="C51" s="423"/>
      <c r="D51" s="424"/>
      <c r="E51" s="424"/>
      <c r="F51" s="425"/>
      <c r="G51" s="428"/>
      <c r="H51" s="429"/>
      <c r="I51" s="432"/>
      <c r="J51" s="433"/>
    </row>
    <row r="52" spans="1:10" ht="21">
      <c r="A52" s="20"/>
      <c r="B52" s="21"/>
      <c r="C52" s="415" t="s">
        <v>44</v>
      </c>
      <c r="D52" s="22">
        <v>1</v>
      </c>
      <c r="E52" s="410" t="s">
        <v>45</v>
      </c>
      <c r="F52" s="22" t="s">
        <v>46</v>
      </c>
      <c r="G52" s="50">
        <v>20</v>
      </c>
      <c r="H52" s="51" t="s">
        <v>97</v>
      </c>
      <c r="I52" s="23">
        <v>200</v>
      </c>
      <c r="J52" s="51" t="s">
        <v>47</v>
      </c>
    </row>
    <row r="53" spans="1:10" ht="21">
      <c r="A53" s="20"/>
      <c r="B53" s="21"/>
      <c r="C53" s="415"/>
      <c r="D53" s="22">
        <v>2</v>
      </c>
      <c r="E53" s="410"/>
      <c r="F53" s="22" t="s">
        <v>48</v>
      </c>
      <c r="G53" s="50">
        <v>20</v>
      </c>
      <c r="H53" s="51" t="s">
        <v>97</v>
      </c>
      <c r="I53" s="23">
        <v>200</v>
      </c>
      <c r="J53" s="51" t="s">
        <v>47</v>
      </c>
    </row>
    <row r="54" spans="1:10" ht="21">
      <c r="A54" s="20"/>
      <c r="B54" s="21"/>
      <c r="C54" s="415"/>
      <c r="D54" s="22">
        <v>3</v>
      </c>
      <c r="E54" s="410"/>
      <c r="F54" s="22" t="s">
        <v>49</v>
      </c>
      <c r="G54" s="50">
        <v>20</v>
      </c>
      <c r="H54" s="51" t="s">
        <v>97</v>
      </c>
      <c r="I54" s="23">
        <v>200</v>
      </c>
      <c r="J54" s="51" t="s">
        <v>47</v>
      </c>
    </row>
    <row r="55" spans="1:10" ht="21">
      <c r="A55" s="20"/>
      <c r="B55" s="21"/>
      <c r="C55" s="415"/>
      <c r="D55" s="22">
        <v>4</v>
      </c>
      <c r="E55" s="411" t="s">
        <v>50</v>
      </c>
      <c r="F55" s="411"/>
      <c r="G55" s="50">
        <v>20</v>
      </c>
      <c r="H55" s="51" t="s">
        <v>97</v>
      </c>
      <c r="I55" s="23">
        <v>200</v>
      </c>
      <c r="J55" s="51" t="s">
        <v>47</v>
      </c>
    </row>
    <row r="56" spans="1:10" ht="21">
      <c r="A56" s="20"/>
      <c r="B56" s="21"/>
      <c r="C56" s="415"/>
      <c r="D56" s="22">
        <v>5</v>
      </c>
      <c r="E56" s="410" t="s">
        <v>51</v>
      </c>
      <c r="F56" s="410"/>
      <c r="G56" s="50">
        <v>20</v>
      </c>
      <c r="H56" s="51" t="s">
        <v>97</v>
      </c>
      <c r="I56" s="23">
        <v>200</v>
      </c>
      <c r="J56" s="51" t="s">
        <v>47</v>
      </c>
    </row>
    <row r="57" spans="1:10" ht="21">
      <c r="A57" s="20"/>
      <c r="B57" s="21"/>
      <c r="C57" s="415"/>
      <c r="D57" s="22">
        <v>6</v>
      </c>
      <c r="E57" s="410" t="s">
        <v>52</v>
      </c>
      <c r="F57" s="22" t="s">
        <v>46</v>
      </c>
      <c r="G57" s="50">
        <v>20</v>
      </c>
      <c r="H57" s="51" t="s">
        <v>97</v>
      </c>
      <c r="I57" s="23">
        <v>200</v>
      </c>
      <c r="J57" s="51" t="s">
        <v>47</v>
      </c>
    </row>
    <row r="58" spans="1:10" ht="21">
      <c r="A58" s="20"/>
      <c r="B58" s="21"/>
      <c r="C58" s="415"/>
      <c r="D58" s="22">
        <v>7</v>
      </c>
      <c r="E58" s="410"/>
      <c r="F58" s="22" t="s">
        <v>48</v>
      </c>
      <c r="G58" s="50">
        <v>20</v>
      </c>
      <c r="H58" s="51" t="s">
        <v>97</v>
      </c>
      <c r="I58" s="23">
        <v>200</v>
      </c>
      <c r="J58" s="51" t="s">
        <v>47</v>
      </c>
    </row>
    <row r="59" spans="1:10" ht="21">
      <c r="A59" s="20"/>
      <c r="B59" s="21"/>
      <c r="C59" s="415"/>
      <c r="D59" s="22">
        <v>8</v>
      </c>
      <c r="E59" s="410"/>
      <c r="F59" s="22" t="s">
        <v>49</v>
      </c>
      <c r="G59" s="50">
        <v>20</v>
      </c>
      <c r="H59" s="51" t="s">
        <v>97</v>
      </c>
      <c r="I59" s="23">
        <v>200</v>
      </c>
      <c r="J59" s="51" t="s">
        <v>47</v>
      </c>
    </row>
    <row r="60" spans="1:10" ht="21">
      <c r="A60" s="20"/>
      <c r="B60" s="21"/>
      <c r="C60" s="28" t="s">
        <v>53</v>
      </c>
      <c r="D60" s="22">
        <v>9</v>
      </c>
      <c r="E60" s="410" t="s">
        <v>54</v>
      </c>
      <c r="F60" s="410"/>
      <c r="G60" s="50">
        <v>20</v>
      </c>
      <c r="H60" s="51" t="s">
        <v>97</v>
      </c>
      <c r="I60" s="23">
        <v>200</v>
      </c>
      <c r="J60" s="51" t="s">
        <v>47</v>
      </c>
    </row>
    <row r="61" spans="1:10" ht="21">
      <c r="A61" s="20"/>
      <c r="B61" s="21"/>
      <c r="C61" s="415" t="s">
        <v>56</v>
      </c>
      <c r="D61" s="22">
        <v>10</v>
      </c>
      <c r="E61" s="410" t="s">
        <v>57</v>
      </c>
      <c r="F61" s="410"/>
      <c r="G61" s="50">
        <v>20</v>
      </c>
      <c r="H61" s="51" t="s">
        <v>97</v>
      </c>
      <c r="I61" s="23">
        <v>200</v>
      </c>
      <c r="J61" s="51" t="s">
        <v>47</v>
      </c>
    </row>
    <row r="62" spans="1:10" ht="21">
      <c r="A62" s="20"/>
      <c r="B62" s="21"/>
      <c r="C62" s="415"/>
      <c r="D62" s="22">
        <v>11</v>
      </c>
      <c r="E62" s="410" t="s">
        <v>58</v>
      </c>
      <c r="F62" s="410"/>
      <c r="G62" s="50">
        <v>20</v>
      </c>
      <c r="H62" s="51" t="s">
        <v>97</v>
      </c>
      <c r="I62" s="23">
        <v>200</v>
      </c>
      <c r="J62" s="51" t="s">
        <v>47</v>
      </c>
    </row>
    <row r="63" spans="1:10" ht="21">
      <c r="A63" s="20"/>
      <c r="B63" s="21"/>
      <c r="C63" s="415"/>
      <c r="D63" s="22">
        <v>12</v>
      </c>
      <c r="E63" s="410" t="s">
        <v>59</v>
      </c>
      <c r="F63" s="410"/>
      <c r="G63" s="50">
        <v>20</v>
      </c>
      <c r="H63" s="51" t="s">
        <v>97</v>
      </c>
      <c r="I63" s="23">
        <v>200</v>
      </c>
      <c r="J63" s="51" t="s">
        <v>47</v>
      </c>
    </row>
    <row r="64" spans="1:10" ht="21">
      <c r="A64" s="20"/>
      <c r="B64" s="21"/>
      <c r="C64" s="415"/>
      <c r="D64" s="22">
        <v>13</v>
      </c>
      <c r="E64" s="410" t="s">
        <v>60</v>
      </c>
      <c r="F64" s="410"/>
      <c r="G64" s="50">
        <v>20</v>
      </c>
      <c r="H64" s="51" t="s">
        <v>97</v>
      </c>
      <c r="I64" s="23">
        <v>200</v>
      </c>
      <c r="J64" s="51" t="s">
        <v>47</v>
      </c>
    </row>
    <row r="65" spans="1:10" ht="21">
      <c r="A65" s="20"/>
      <c r="B65" s="21"/>
      <c r="C65" s="415"/>
      <c r="D65" s="22">
        <v>14</v>
      </c>
      <c r="E65" s="410" t="s">
        <v>61</v>
      </c>
      <c r="F65" s="410"/>
      <c r="G65" s="50">
        <v>20</v>
      </c>
      <c r="H65" s="51" t="s">
        <v>97</v>
      </c>
      <c r="I65" s="23">
        <v>200</v>
      </c>
      <c r="J65" s="51" t="s">
        <v>47</v>
      </c>
    </row>
    <row r="66" spans="1:10" ht="21">
      <c r="A66" s="20"/>
      <c r="B66" s="21"/>
      <c r="C66" s="415"/>
      <c r="D66" s="22">
        <v>15</v>
      </c>
      <c r="E66" s="410" t="s">
        <v>62</v>
      </c>
      <c r="F66" s="410"/>
      <c r="G66" s="50">
        <v>20</v>
      </c>
      <c r="H66" s="51" t="s">
        <v>97</v>
      </c>
      <c r="I66" s="23">
        <v>200</v>
      </c>
      <c r="J66" s="51" t="s">
        <v>47</v>
      </c>
    </row>
    <row r="67" spans="1:10" ht="21">
      <c r="A67" s="20"/>
      <c r="B67" s="21"/>
      <c r="C67" s="415"/>
      <c r="D67" s="52">
        <v>16</v>
      </c>
      <c r="E67" s="416" t="s">
        <v>63</v>
      </c>
      <c r="F67" s="53" t="s">
        <v>98</v>
      </c>
      <c r="G67" s="54" t="s">
        <v>99</v>
      </c>
      <c r="H67" s="51" t="s">
        <v>97</v>
      </c>
      <c r="I67" s="412">
        <v>200</v>
      </c>
      <c r="J67" s="412" t="s">
        <v>47</v>
      </c>
    </row>
    <row r="68" spans="1:10" ht="21">
      <c r="A68" s="20"/>
      <c r="B68" s="21"/>
      <c r="C68" s="415"/>
      <c r="D68" s="52">
        <v>17</v>
      </c>
      <c r="E68" s="417"/>
      <c r="F68" s="53" t="s">
        <v>100</v>
      </c>
      <c r="G68" s="54" t="s">
        <v>101</v>
      </c>
      <c r="H68" s="51" t="s">
        <v>97</v>
      </c>
      <c r="I68" s="413"/>
      <c r="J68" s="413"/>
    </row>
    <row r="69" spans="1:10" ht="21">
      <c r="A69" s="20"/>
      <c r="B69" s="21"/>
      <c r="C69" s="415"/>
      <c r="D69" s="52">
        <v>18</v>
      </c>
      <c r="E69" s="410" t="s">
        <v>64</v>
      </c>
      <c r="F69" s="410"/>
      <c r="G69" s="50">
        <v>20</v>
      </c>
      <c r="H69" s="51" t="s">
        <v>97</v>
      </c>
      <c r="I69" s="23">
        <v>200</v>
      </c>
      <c r="J69" s="51" t="s">
        <v>47</v>
      </c>
    </row>
    <row r="70" spans="1:10" ht="21">
      <c r="A70" s="20"/>
      <c r="B70" s="21"/>
      <c r="C70" s="415"/>
      <c r="D70" s="52">
        <v>19</v>
      </c>
      <c r="E70" s="414" t="s">
        <v>65</v>
      </c>
      <c r="F70" s="414"/>
      <c r="G70" s="50">
        <v>20</v>
      </c>
      <c r="H70" s="51" t="s">
        <v>97</v>
      </c>
      <c r="I70" s="23">
        <v>200</v>
      </c>
      <c r="J70" s="51" t="s">
        <v>47</v>
      </c>
    </row>
    <row r="71" spans="1:10" ht="21">
      <c r="A71" s="20"/>
      <c r="B71" s="21"/>
      <c r="C71" s="409" t="s">
        <v>66</v>
      </c>
      <c r="D71" s="52">
        <v>20</v>
      </c>
      <c r="E71" s="410" t="s">
        <v>67</v>
      </c>
      <c r="F71" s="410"/>
      <c r="G71" s="50">
        <v>20</v>
      </c>
      <c r="H71" s="51" t="s">
        <v>97</v>
      </c>
      <c r="I71" s="23">
        <v>200</v>
      </c>
      <c r="J71" s="51" t="s">
        <v>47</v>
      </c>
    </row>
    <row r="72" spans="1:10" ht="21">
      <c r="A72" s="20"/>
      <c r="B72" s="21"/>
      <c r="C72" s="409"/>
      <c r="D72" s="52">
        <v>21</v>
      </c>
      <c r="E72" s="410" t="s">
        <v>68</v>
      </c>
      <c r="F72" s="410"/>
      <c r="G72" s="50">
        <v>20</v>
      </c>
      <c r="H72" s="51" t="s">
        <v>97</v>
      </c>
      <c r="I72" s="23">
        <v>200</v>
      </c>
      <c r="J72" s="51" t="s">
        <v>47</v>
      </c>
    </row>
    <row r="73" spans="1:10" ht="21">
      <c r="A73" s="20"/>
      <c r="B73" s="21"/>
      <c r="C73" s="409" t="s">
        <v>69</v>
      </c>
      <c r="D73" s="52">
        <v>22</v>
      </c>
      <c r="E73" s="410" t="s">
        <v>70</v>
      </c>
      <c r="F73" s="410"/>
      <c r="G73" s="50" t="s">
        <v>102</v>
      </c>
      <c r="H73" s="51" t="s">
        <v>102</v>
      </c>
      <c r="I73" s="51" t="s">
        <v>102</v>
      </c>
      <c r="J73" s="51" t="s">
        <v>102</v>
      </c>
    </row>
    <row r="74" spans="1:10" ht="21">
      <c r="A74" s="20"/>
      <c r="B74" s="21"/>
      <c r="C74" s="409"/>
      <c r="D74" s="52">
        <v>23</v>
      </c>
      <c r="E74" s="410" t="s">
        <v>71</v>
      </c>
      <c r="F74" s="410"/>
      <c r="G74" s="50" t="s">
        <v>102</v>
      </c>
      <c r="H74" s="51" t="s">
        <v>102</v>
      </c>
      <c r="I74" s="51" t="s">
        <v>102</v>
      </c>
      <c r="J74" s="51" t="s">
        <v>102</v>
      </c>
    </row>
    <row r="75" spans="1:10" ht="21">
      <c r="A75" s="20"/>
      <c r="B75" s="21"/>
      <c r="C75" s="409"/>
      <c r="D75" s="52">
        <v>24</v>
      </c>
      <c r="E75" s="410" t="s">
        <v>72</v>
      </c>
      <c r="F75" s="410"/>
      <c r="G75" s="50" t="s">
        <v>102</v>
      </c>
      <c r="H75" s="51" t="s">
        <v>102</v>
      </c>
      <c r="I75" s="51" t="s">
        <v>102</v>
      </c>
      <c r="J75" s="51" t="s">
        <v>102</v>
      </c>
    </row>
    <row r="76" spans="1:10" ht="21">
      <c r="A76" s="20"/>
      <c r="B76" s="21"/>
      <c r="C76" s="409"/>
      <c r="D76" s="52">
        <v>25</v>
      </c>
      <c r="E76" s="410" t="s">
        <v>73</v>
      </c>
      <c r="F76" s="410"/>
      <c r="G76" s="50" t="s">
        <v>102</v>
      </c>
      <c r="H76" s="51" t="s">
        <v>102</v>
      </c>
      <c r="I76" s="51" t="s">
        <v>102</v>
      </c>
      <c r="J76" s="51" t="s">
        <v>102</v>
      </c>
    </row>
    <row r="77" spans="1:10" ht="21">
      <c r="A77" s="20"/>
      <c r="B77" s="21"/>
      <c r="C77" s="409"/>
      <c r="D77" s="52">
        <v>26</v>
      </c>
      <c r="E77" s="410" t="s">
        <v>74</v>
      </c>
      <c r="F77" s="410"/>
      <c r="G77" s="50" t="s">
        <v>102</v>
      </c>
      <c r="H77" s="51" t="s">
        <v>102</v>
      </c>
      <c r="I77" s="51" t="s">
        <v>102</v>
      </c>
      <c r="J77" s="51" t="s">
        <v>102</v>
      </c>
    </row>
    <row r="78" spans="1:10" ht="21">
      <c r="A78" s="20"/>
      <c r="B78" s="21"/>
      <c r="C78" s="409"/>
      <c r="D78" s="52">
        <v>27</v>
      </c>
      <c r="E78" s="410" t="s">
        <v>75</v>
      </c>
      <c r="F78" s="410"/>
      <c r="G78" s="50" t="s">
        <v>102</v>
      </c>
      <c r="H78" s="51" t="s">
        <v>102</v>
      </c>
      <c r="I78" s="51" t="s">
        <v>102</v>
      </c>
      <c r="J78" s="51" t="s">
        <v>102</v>
      </c>
    </row>
    <row r="79" spans="1:10" ht="21">
      <c r="A79" s="20"/>
      <c r="B79" s="21"/>
      <c r="C79" s="409"/>
      <c r="D79" s="52">
        <v>28</v>
      </c>
      <c r="E79" s="411" t="s">
        <v>76</v>
      </c>
      <c r="F79" s="411"/>
      <c r="G79" s="50" t="s">
        <v>102</v>
      </c>
      <c r="H79" s="51" t="s">
        <v>102</v>
      </c>
      <c r="I79" s="51" t="s">
        <v>102</v>
      </c>
      <c r="J79" s="51" t="s">
        <v>102</v>
      </c>
    </row>
    <row r="80" spans="1:10" ht="21">
      <c r="A80" s="30"/>
      <c r="B80" s="31"/>
      <c r="C80" s="409"/>
      <c r="D80" s="52">
        <v>29</v>
      </c>
      <c r="E80" s="411" t="s">
        <v>77</v>
      </c>
      <c r="F80" s="411"/>
      <c r="G80" s="50" t="s">
        <v>102</v>
      </c>
      <c r="H80" s="51" t="s">
        <v>102</v>
      </c>
      <c r="I80" s="51" t="s">
        <v>102</v>
      </c>
      <c r="J80" s="51" t="s">
        <v>102</v>
      </c>
    </row>
    <row r="81" spans="1:10" ht="123" customHeight="1">
      <c r="A81" s="32" t="s">
        <v>103</v>
      </c>
      <c r="B81" s="33"/>
      <c r="C81" s="34"/>
      <c r="D81" s="35"/>
      <c r="E81" s="36"/>
      <c r="F81" s="37"/>
      <c r="G81" s="398"/>
      <c r="H81" s="399"/>
      <c r="I81" s="55" t="s">
        <v>104</v>
      </c>
      <c r="J81" s="56"/>
    </row>
    <row r="82" spans="1:10" ht="81" customHeight="1">
      <c r="A82" s="38" t="s">
        <v>80</v>
      </c>
      <c r="B82" s="39"/>
      <c r="C82" s="40"/>
      <c r="D82" s="41"/>
      <c r="E82" s="42"/>
      <c r="F82" s="43"/>
      <c r="G82" s="400" t="s">
        <v>105</v>
      </c>
      <c r="H82" s="401"/>
      <c r="I82" s="400" t="s">
        <v>106</v>
      </c>
      <c r="J82" s="401"/>
    </row>
    <row r="83" spans="1:10">
      <c r="A83" s="44" t="s">
        <v>82</v>
      </c>
      <c r="B83" s="44"/>
    </row>
    <row r="84" spans="1:10">
      <c r="A84" s="8" t="s">
        <v>83</v>
      </c>
    </row>
    <row r="85" spans="1:10">
      <c r="A85" s="8" t="s">
        <v>107</v>
      </c>
    </row>
    <row r="86" spans="1:10">
      <c r="B86" s="8" t="s">
        <v>108</v>
      </c>
    </row>
    <row r="87" spans="1:10">
      <c r="A87" s="8" t="s">
        <v>86</v>
      </c>
      <c r="C87" s="57"/>
      <c r="D87" s="57"/>
      <c r="E87" s="57"/>
      <c r="F87" s="57"/>
      <c r="G87" s="57"/>
      <c r="H87" s="57"/>
    </row>
    <row r="88" spans="1:10">
      <c r="A88" s="8" t="s">
        <v>109</v>
      </c>
      <c r="B88" s="44"/>
      <c r="C88" s="57"/>
      <c r="D88" s="57"/>
      <c r="E88" s="57"/>
      <c r="F88" s="57"/>
      <c r="G88" s="57"/>
      <c r="H88" s="57"/>
    </row>
    <row r="89" spans="1:10">
      <c r="A89" s="8" t="s">
        <v>110</v>
      </c>
      <c r="C89" s="57"/>
      <c r="D89" s="57"/>
      <c r="E89" s="57"/>
      <c r="F89" s="57"/>
      <c r="G89" s="57"/>
      <c r="H89" s="57"/>
    </row>
    <row r="90" spans="1:10">
      <c r="A90" s="8" t="s">
        <v>111</v>
      </c>
      <c r="C90" s="57"/>
      <c r="D90" s="57"/>
      <c r="E90" s="57"/>
      <c r="F90" s="57"/>
      <c r="G90" s="57"/>
      <c r="H90" s="57"/>
    </row>
    <row r="91" spans="1:10">
      <c r="A91" s="8" t="s">
        <v>112</v>
      </c>
      <c r="C91" s="57"/>
      <c r="D91" s="57"/>
      <c r="E91" s="57"/>
      <c r="F91" s="57"/>
      <c r="G91" s="57"/>
      <c r="H91" s="57"/>
    </row>
    <row r="92" spans="1:10">
      <c r="A92" s="44" t="s">
        <v>113</v>
      </c>
      <c r="C92" s="57"/>
      <c r="D92" s="57"/>
      <c r="E92" s="57"/>
      <c r="F92" s="57"/>
      <c r="H92" s="57"/>
    </row>
    <row r="93" spans="1:10">
      <c r="A93" s="8" t="s">
        <v>114</v>
      </c>
    </row>
    <row r="94" spans="1:10">
      <c r="A94" s="8" t="s">
        <v>115</v>
      </c>
      <c r="B94" s="44"/>
      <c r="E94" s="58"/>
      <c r="F94" s="58"/>
      <c r="G94" s="58"/>
      <c r="H94" s="58"/>
    </row>
    <row r="95" spans="1:10">
      <c r="A95" s="8" t="s">
        <v>116</v>
      </c>
      <c r="B95" s="44"/>
      <c r="E95" s="58"/>
      <c r="F95" s="58"/>
      <c r="G95" s="58"/>
      <c r="H95" s="58"/>
    </row>
    <row r="96" spans="1:10">
      <c r="A96" s="8" t="s">
        <v>117</v>
      </c>
      <c r="E96" s="58"/>
      <c r="F96" s="58"/>
      <c r="G96" s="58"/>
      <c r="H96" s="58"/>
    </row>
    <row r="97" spans="1:10">
      <c r="A97" s="8" t="s">
        <v>118</v>
      </c>
      <c r="E97" s="58"/>
      <c r="F97" s="58"/>
      <c r="G97" s="58"/>
      <c r="H97" s="58"/>
    </row>
    <row r="99" spans="1:10" ht="19">
      <c r="A99" s="9" t="s">
        <v>119</v>
      </c>
      <c r="B99" s="10"/>
      <c r="C99" s="11"/>
      <c r="D99" s="11"/>
      <c r="E99" s="11"/>
      <c r="F99" s="11"/>
      <c r="G99" s="59"/>
      <c r="H99" s="59"/>
      <c r="I99" s="59"/>
      <c r="J99" s="60"/>
    </row>
    <row r="100" spans="1:10" ht="19">
      <c r="A100" s="13"/>
      <c r="B100" s="61"/>
      <c r="C100" s="61"/>
      <c r="D100" s="61"/>
      <c r="E100" s="61"/>
      <c r="F100" s="61"/>
      <c r="G100" s="402" t="s">
        <v>120</v>
      </c>
      <c r="H100" s="403"/>
      <c r="I100" s="403"/>
      <c r="J100" s="404"/>
    </row>
    <row r="101" spans="1:10" ht="16.5">
      <c r="A101" s="13"/>
      <c r="B101" s="61"/>
      <c r="C101" s="61"/>
      <c r="D101" s="61"/>
      <c r="E101" s="61"/>
      <c r="F101" s="61"/>
      <c r="G101" s="405" t="s">
        <v>121</v>
      </c>
      <c r="H101" s="406"/>
      <c r="I101" s="406"/>
      <c r="J101" s="407"/>
    </row>
    <row r="102" spans="1:10" ht="44.25" customHeight="1">
      <c r="A102" s="32" t="s">
        <v>122</v>
      </c>
      <c r="B102" s="33"/>
      <c r="C102" s="35"/>
      <c r="D102" s="35"/>
      <c r="E102" s="36"/>
      <c r="F102" s="37"/>
      <c r="G102" s="400" t="s">
        <v>123</v>
      </c>
      <c r="H102" s="408"/>
      <c r="I102" s="408"/>
      <c r="J102" s="401"/>
    </row>
    <row r="103" spans="1:10" ht="52.5" customHeight="1">
      <c r="A103" s="38" t="s">
        <v>80</v>
      </c>
      <c r="B103" s="39"/>
      <c r="C103" s="41"/>
      <c r="D103" s="41"/>
      <c r="E103" s="42"/>
      <c r="F103" s="43"/>
      <c r="G103" s="395" t="s">
        <v>124</v>
      </c>
      <c r="H103" s="396"/>
      <c r="I103" s="396"/>
      <c r="J103" s="397"/>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4"/>
  <printOptions horizontalCentered="1"/>
  <pageMargins left="0.70866141732283472" right="0.70866141732283472" top="0.35433070866141736" bottom="0.35433070866141736" header="0.11811023622047245" footer="0.11811023622047245"/>
  <pageSetup paperSize="8" scale="71" fitToHeight="0" orientation="landscape" r:id="rId1"/>
  <rowBreaks count="1" manualBreakCount="1">
    <brk id="47"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sheetPr codeName="Sheet9"/>
  <dimension ref="A1:F78"/>
  <sheetViews>
    <sheetView workbookViewId="0">
      <selection activeCell="H24" sqref="H24"/>
    </sheetView>
  </sheetViews>
  <sheetFormatPr defaultRowHeight="13"/>
  <cols>
    <col min="2" max="2" width="39.08984375" bestFit="1" customWidth="1"/>
  </cols>
  <sheetData>
    <row r="1" spans="1:4">
      <c r="B1" t="s">
        <v>168</v>
      </c>
    </row>
    <row r="2" spans="1:4">
      <c r="A2">
        <v>1</v>
      </c>
      <c r="B2" t="s">
        <v>169</v>
      </c>
      <c r="C2" s="181">
        <v>200000</v>
      </c>
      <c r="D2" t="s">
        <v>125</v>
      </c>
    </row>
    <row r="3" spans="1:4">
      <c r="A3">
        <v>2</v>
      </c>
      <c r="B3" t="s">
        <v>170</v>
      </c>
      <c r="C3" s="181">
        <v>300000</v>
      </c>
      <c r="D3" t="s">
        <v>125</v>
      </c>
    </row>
    <row r="4" spans="1:4">
      <c r="A4">
        <v>3</v>
      </c>
      <c r="B4" t="s">
        <v>171</v>
      </c>
      <c r="C4" s="181">
        <v>400000</v>
      </c>
      <c r="D4" t="s">
        <v>125</v>
      </c>
    </row>
    <row r="5" spans="1:4">
      <c r="A5">
        <v>4</v>
      </c>
      <c r="B5" t="s">
        <v>172</v>
      </c>
      <c r="C5" s="181">
        <v>500000</v>
      </c>
      <c r="D5" t="s">
        <v>125</v>
      </c>
    </row>
    <row r="6" spans="1:4">
      <c r="A6">
        <v>5</v>
      </c>
      <c r="B6" t="s">
        <v>129</v>
      </c>
      <c r="C6" s="181">
        <v>200000</v>
      </c>
      <c r="D6" t="s">
        <v>125</v>
      </c>
    </row>
    <row r="7" spans="1:4">
      <c r="A7">
        <v>6</v>
      </c>
      <c r="B7" t="s">
        <v>130</v>
      </c>
      <c r="C7" s="181">
        <v>200000</v>
      </c>
      <c r="D7" t="s">
        <v>125</v>
      </c>
    </row>
    <row r="8" spans="1:4">
      <c r="A8">
        <v>7</v>
      </c>
      <c r="B8" t="s">
        <v>131</v>
      </c>
      <c r="C8" s="181">
        <v>200000</v>
      </c>
      <c r="D8" t="s">
        <v>125</v>
      </c>
    </row>
    <row r="9" spans="1:4">
      <c r="A9">
        <v>8</v>
      </c>
      <c r="B9" t="s">
        <v>173</v>
      </c>
      <c r="C9" s="181">
        <v>200000</v>
      </c>
      <c r="D9" t="s">
        <v>125</v>
      </c>
    </row>
    <row r="10" spans="1:4">
      <c r="A10">
        <v>9</v>
      </c>
      <c r="B10" t="s">
        <v>174</v>
      </c>
      <c r="C10" s="181">
        <v>300000</v>
      </c>
      <c r="D10" t="s">
        <v>128</v>
      </c>
    </row>
    <row r="11" spans="1:4">
      <c r="A11">
        <v>10</v>
      </c>
      <c r="B11" t="s">
        <v>175</v>
      </c>
      <c r="C11" s="181">
        <v>400000</v>
      </c>
      <c r="D11" t="s">
        <v>128</v>
      </c>
    </row>
    <row r="12" spans="1:4">
      <c r="A12">
        <v>11</v>
      </c>
      <c r="B12" t="s">
        <v>176</v>
      </c>
      <c r="C12" s="181">
        <v>200000</v>
      </c>
      <c r="D12" t="s">
        <v>125</v>
      </c>
    </row>
    <row r="13" spans="1:4">
      <c r="A13">
        <v>12</v>
      </c>
      <c r="B13" t="s">
        <v>211</v>
      </c>
      <c r="C13" s="181">
        <v>200000</v>
      </c>
      <c r="D13" t="s">
        <v>125</v>
      </c>
    </row>
    <row r="14" spans="1:4">
      <c r="A14">
        <v>13</v>
      </c>
      <c r="B14" t="s">
        <v>135</v>
      </c>
      <c r="C14" s="181">
        <v>200000</v>
      </c>
      <c r="D14" t="s">
        <v>125</v>
      </c>
    </row>
    <row r="15" spans="1:4">
      <c r="A15">
        <v>14</v>
      </c>
      <c r="B15" t="s">
        <v>132</v>
      </c>
      <c r="C15" s="181">
        <v>200000</v>
      </c>
      <c r="D15" t="s">
        <v>125</v>
      </c>
    </row>
    <row r="16" spans="1:4">
      <c r="A16">
        <v>15</v>
      </c>
      <c r="B16" t="s">
        <v>133</v>
      </c>
      <c r="C16" s="181">
        <v>200000</v>
      </c>
      <c r="D16" t="s">
        <v>125</v>
      </c>
    </row>
    <row r="17" spans="1:6">
      <c r="A17">
        <v>16</v>
      </c>
      <c r="B17" t="s">
        <v>177</v>
      </c>
      <c r="C17" s="181">
        <v>200000</v>
      </c>
      <c r="D17" t="s">
        <v>125</v>
      </c>
    </row>
    <row r="18" spans="1:6">
      <c r="A18">
        <v>17</v>
      </c>
      <c r="B18" t="s">
        <v>126</v>
      </c>
      <c r="C18" s="181">
        <v>200000</v>
      </c>
      <c r="D18" t="s">
        <v>125</v>
      </c>
    </row>
    <row r="19" spans="1:6">
      <c r="A19">
        <v>18</v>
      </c>
      <c r="B19" t="s">
        <v>136</v>
      </c>
      <c r="C19" s="181">
        <v>200000</v>
      </c>
      <c r="D19" t="s">
        <v>125</v>
      </c>
    </row>
    <row r="20" spans="1:6">
      <c r="A20">
        <v>19</v>
      </c>
      <c r="B20" t="s">
        <v>178</v>
      </c>
      <c r="C20" s="181">
        <v>200000</v>
      </c>
      <c r="D20" t="s">
        <v>125</v>
      </c>
    </row>
    <row r="21" spans="1:6">
      <c r="A21">
        <v>20</v>
      </c>
      <c r="B21" t="s">
        <v>212</v>
      </c>
      <c r="C21" s="181">
        <v>200000</v>
      </c>
      <c r="D21" t="s">
        <v>125</v>
      </c>
    </row>
    <row r="22" spans="1:6">
      <c r="A22">
        <v>21</v>
      </c>
      <c r="B22" t="s">
        <v>137</v>
      </c>
      <c r="C22" s="181">
        <v>200000</v>
      </c>
      <c r="D22" t="s">
        <v>125</v>
      </c>
    </row>
    <row r="23" spans="1:6">
      <c r="A23">
        <v>22</v>
      </c>
      <c r="B23" t="s">
        <v>134</v>
      </c>
      <c r="C23" s="181">
        <v>200000</v>
      </c>
      <c r="D23" t="s">
        <v>125</v>
      </c>
    </row>
    <row r="24" spans="1:6">
      <c r="A24">
        <v>23</v>
      </c>
      <c r="B24" t="s">
        <v>138</v>
      </c>
      <c r="C24" s="181">
        <v>6000</v>
      </c>
      <c r="D24" t="s">
        <v>128</v>
      </c>
      <c r="E24" s="181">
        <v>18000</v>
      </c>
      <c r="F24" t="s">
        <v>185</v>
      </c>
    </row>
    <row r="25" spans="1:6">
      <c r="A25">
        <v>24</v>
      </c>
      <c r="B25" t="s">
        <v>140</v>
      </c>
      <c r="C25" s="181">
        <v>6000</v>
      </c>
      <c r="D25" t="s">
        <v>128</v>
      </c>
      <c r="E25" s="181">
        <v>18000</v>
      </c>
      <c r="F25" t="s">
        <v>185</v>
      </c>
    </row>
    <row r="26" spans="1:6">
      <c r="A26">
        <v>25</v>
      </c>
      <c r="B26" t="s">
        <v>141</v>
      </c>
      <c r="C26" s="181">
        <v>6000</v>
      </c>
      <c r="D26" t="s">
        <v>128</v>
      </c>
      <c r="E26" s="181">
        <v>18000</v>
      </c>
      <c r="F26" t="s">
        <v>185</v>
      </c>
    </row>
    <row r="27" spans="1:6">
      <c r="A27">
        <v>26</v>
      </c>
      <c r="B27" t="s">
        <v>139</v>
      </c>
      <c r="C27" s="181">
        <v>6000</v>
      </c>
      <c r="D27" t="s">
        <v>128</v>
      </c>
      <c r="E27" s="181">
        <v>18000</v>
      </c>
      <c r="F27" t="s">
        <v>185</v>
      </c>
    </row>
    <row r="28" spans="1:6">
      <c r="A28">
        <v>27</v>
      </c>
      <c r="B28" t="s">
        <v>127</v>
      </c>
      <c r="C28" s="181">
        <v>6000</v>
      </c>
      <c r="D28" t="s">
        <v>128</v>
      </c>
      <c r="E28" s="181">
        <v>18000</v>
      </c>
      <c r="F28" t="s">
        <v>185</v>
      </c>
    </row>
    <row r="29" spans="1:6">
      <c r="A29">
        <v>28</v>
      </c>
      <c r="B29" t="s">
        <v>179</v>
      </c>
      <c r="C29" s="181">
        <v>6000</v>
      </c>
      <c r="D29" t="s">
        <v>128</v>
      </c>
      <c r="E29" s="181">
        <v>18000</v>
      </c>
      <c r="F29" t="s">
        <v>185</v>
      </c>
    </row>
    <row r="30" spans="1:6">
      <c r="A30">
        <v>29</v>
      </c>
      <c r="B30" t="s">
        <v>180</v>
      </c>
      <c r="C30" s="181">
        <v>6000</v>
      </c>
      <c r="D30" t="s">
        <v>128</v>
      </c>
      <c r="E30" s="181">
        <v>18000</v>
      </c>
      <c r="F30" t="s">
        <v>185</v>
      </c>
    </row>
    <row r="32" spans="1:6">
      <c r="B32" t="s">
        <v>186</v>
      </c>
    </row>
    <row r="33" spans="2:2">
      <c r="B33" t="s">
        <v>187</v>
      </c>
    </row>
    <row r="34" spans="2:2">
      <c r="B34" t="s">
        <v>188</v>
      </c>
    </row>
    <row r="35" spans="2:2">
      <c r="B35" t="s">
        <v>189</v>
      </c>
    </row>
    <row r="36" spans="2:2">
      <c r="B36" t="s">
        <v>190</v>
      </c>
    </row>
    <row r="37" spans="2:2">
      <c r="B37" t="s">
        <v>191</v>
      </c>
    </row>
    <row r="38" spans="2:2">
      <c r="B38" t="s">
        <v>192</v>
      </c>
    </row>
    <row r="39" spans="2:2">
      <c r="B39" t="s">
        <v>193</v>
      </c>
    </row>
    <row r="40" spans="2:2">
      <c r="B40" t="s">
        <v>194</v>
      </c>
    </row>
    <row r="41" spans="2:2">
      <c r="B41" t="s">
        <v>195</v>
      </c>
    </row>
    <row r="42" spans="2:2">
      <c r="B42" t="s">
        <v>196</v>
      </c>
    </row>
    <row r="43" spans="2:2">
      <c r="B43" t="s">
        <v>197</v>
      </c>
    </row>
    <row r="44" spans="2:2">
      <c r="B44" t="s">
        <v>23</v>
      </c>
    </row>
    <row r="45" spans="2:2">
      <c r="B45" t="s">
        <v>198</v>
      </c>
    </row>
    <row r="46" spans="2:2">
      <c r="B46" t="s">
        <v>199</v>
      </c>
    </row>
    <row r="47" spans="2:2">
      <c r="B47" t="s">
        <v>200</v>
      </c>
    </row>
    <row r="48" spans="2:2">
      <c r="B48" t="s">
        <v>201</v>
      </c>
    </row>
    <row r="49" spans="2:2">
      <c r="B49" t="s">
        <v>202</v>
      </c>
    </row>
    <row r="50" spans="2:2">
      <c r="B50" t="s">
        <v>203</v>
      </c>
    </row>
    <row r="51" spans="2:2">
      <c r="B51" t="s">
        <v>204</v>
      </c>
    </row>
    <row r="52" spans="2:2">
      <c r="B52" t="s">
        <v>142</v>
      </c>
    </row>
    <row r="53" spans="2:2">
      <c r="B53" t="s">
        <v>143</v>
      </c>
    </row>
    <row r="54" spans="2:2">
      <c r="B54" t="s">
        <v>144</v>
      </c>
    </row>
    <row r="55" spans="2:2">
      <c r="B55" t="s">
        <v>145</v>
      </c>
    </row>
    <row r="56" spans="2:2">
      <c r="B56" t="s">
        <v>146</v>
      </c>
    </row>
    <row r="57" spans="2:2">
      <c r="B57" t="s">
        <v>147</v>
      </c>
    </row>
    <row r="58" spans="2:2">
      <c r="B58" t="s">
        <v>148</v>
      </c>
    </row>
    <row r="59" spans="2:2">
      <c r="B59" t="s">
        <v>149</v>
      </c>
    </row>
    <row r="60" spans="2:2">
      <c r="B60" t="s">
        <v>150</v>
      </c>
    </row>
    <row r="61" spans="2:2">
      <c r="B61" t="s">
        <v>151</v>
      </c>
    </row>
    <row r="62" spans="2:2">
      <c r="B62" t="s">
        <v>152</v>
      </c>
    </row>
    <row r="63" spans="2:2">
      <c r="B63" t="s">
        <v>153</v>
      </c>
    </row>
    <row r="64" spans="2:2">
      <c r="B64" t="s">
        <v>154</v>
      </c>
    </row>
    <row r="65" spans="2:2">
      <c r="B65" t="s">
        <v>155</v>
      </c>
    </row>
    <row r="66" spans="2:2">
      <c r="B66" t="s">
        <v>156</v>
      </c>
    </row>
    <row r="67" spans="2:2">
      <c r="B67" t="s">
        <v>157</v>
      </c>
    </row>
    <row r="68" spans="2:2">
      <c r="B68" t="s">
        <v>158</v>
      </c>
    </row>
    <row r="69" spans="2:2">
      <c r="B69" t="s">
        <v>159</v>
      </c>
    </row>
    <row r="70" spans="2:2">
      <c r="B70" t="s">
        <v>160</v>
      </c>
    </row>
    <row r="71" spans="2:2">
      <c r="B71" t="s">
        <v>161</v>
      </c>
    </row>
    <row r="72" spans="2:2">
      <c r="B72" t="s">
        <v>162</v>
      </c>
    </row>
    <row r="73" spans="2:2">
      <c r="B73" t="s">
        <v>163</v>
      </c>
    </row>
    <row r="74" spans="2:2">
      <c r="B74" t="s">
        <v>164</v>
      </c>
    </row>
    <row r="75" spans="2:2">
      <c r="B75" t="s">
        <v>165</v>
      </c>
    </row>
    <row r="76" spans="2:2">
      <c r="B76" t="s">
        <v>166</v>
      </c>
    </row>
    <row r="77" spans="2:2">
      <c r="B77" t="s">
        <v>167</v>
      </c>
    </row>
    <row r="78" spans="2:2">
      <c r="B78" t="s">
        <v>205</v>
      </c>
    </row>
  </sheetData>
  <phoneticPr fontId="4"/>
  <pageMargins left="0.7" right="0.7" top="0.75" bottom="0.75" header="0.3" footer="0.3"/>
  <pageSetup paperSize="9" orientation="landscape"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3.xml><?xml version="1.0" encoding="utf-8"?>
<ds:datastoreItem xmlns:ds="http://schemas.openxmlformats.org/officeDocument/2006/customXml" ds:itemID="{06116862-F8D7-47FC-8917-98C64F3C53D5}">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2ea94b1b-0416-417c-a68e-6b349799839f"/>
    <ds:schemaRef ds:uri="263dbbe5-076b-4606-a03b-9598f5f2f35a"/>
    <ds:schemaRef ds:uri="7c629b65-7d30-4138-96d4-6ad76f7e998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(はじめにお読み下さい)申請書の使い方</vt:lpstr>
      <vt:lpstr>変更承認申請書</vt:lpstr>
      <vt:lpstr>〔中止・廃止〕承認申請書</vt:lpstr>
      <vt:lpstr>交付申請内訳</vt:lpstr>
      <vt:lpstr>申請額一覧</vt:lpstr>
      <vt:lpstr>個票</vt:lpstr>
      <vt:lpstr>収支予算書</vt:lpstr>
      <vt:lpstr>単価表</vt:lpstr>
      <vt:lpstr>リスト</vt:lpstr>
      <vt:lpstr>交付申請内訳!_____xlnm.Print_Area</vt:lpstr>
      <vt:lpstr>〔中止・廃止〕承認申請書!Print_Area</vt:lpstr>
      <vt:lpstr>個票!Print_Area</vt:lpstr>
      <vt:lpstr>交付申請内訳!Print_Area</vt:lpstr>
      <vt:lpstr>収支予算書!Print_Area</vt:lpstr>
      <vt:lpstr>申請額一覧!Print_Area</vt:lpstr>
      <vt:lpstr>単価表!Print_Area</vt:lpstr>
      <vt:lpstr>変更承認申請書!Print_Area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村井　司</dc:creator>
  <cp:keywords/>
  <dc:description/>
  <cp:lastModifiedBy>村井　司</cp:lastModifiedBy>
  <cp:revision/>
  <cp:lastPrinted>2026-06-11T04:56:56Z</cp:lastPrinted>
  <dcterms:created xsi:type="dcterms:W3CDTF">2018-06-19T01:27:02Z</dcterms:created>
  <dcterms:modified xsi:type="dcterms:W3CDTF">2026-09-09T01:27:49Z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